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Movilidad\Python\"/>
    </mc:Choice>
  </mc:AlternateContent>
  <xr:revisionPtr revIDLastSave="0" documentId="13_ncr:1_{DDB26F23-A08D-4893-924F-4B87FF184D03}" xr6:coauthVersionLast="47" xr6:coauthVersionMax="47" xr10:uidLastSave="{00000000-0000-0000-0000-000000000000}"/>
  <bookViews>
    <workbookView xWindow="-120" yWindow="-120" windowWidth="29040" windowHeight="15720" firstSheet="3" activeTab="9" xr2:uid="{00000000-000D-0000-FFFF-FFFF00000000}"/>
  </bookViews>
  <sheets>
    <sheet name="Clientes y sucursales" sheetId="1" r:id="rId1"/>
    <sheet name="Homologación_Ecologistica" sheetId="2" r:id="rId2"/>
    <sheet name="Materiales vs Clientes" sheetId="3" r:id="rId3"/>
    <sheet name="Descripción del archivo" sheetId="4" r:id="rId4"/>
    <sheet name="DEPURACIÓN DEUDORES" sheetId="6" r:id="rId5"/>
    <sheet name="WEB" sheetId="7" r:id="rId6"/>
    <sheet name="Plantilla de Cargue" sheetId="5" r:id="rId7"/>
    <sheet name="Plantilla de Cargue 2" sheetId="10" r:id="rId8"/>
    <sheet name="WEB2.0" sheetId="9" r:id="rId9"/>
    <sheet name="CodigoSAP" sheetId="8" r:id="rId10"/>
    <sheet name="CSAP2" sheetId="11" r:id="rId11"/>
  </sheets>
  <definedNames>
    <definedName name="_xlnm._FilterDatabase" localSheetId="0" hidden="1">'Clientes y sucursales'!$A$1:$M$567</definedName>
    <definedName name="_xlnm._FilterDatabase" localSheetId="9" hidden="1">CodigoSAP!$A$3:$F$3</definedName>
    <definedName name="_xlnm._FilterDatabase" localSheetId="4" hidden="1">'DEPURACIÓN DEUDORES'!$A$1:$E$2150</definedName>
    <definedName name="_xlnm._FilterDatabase" localSheetId="1" hidden="1">Homologación_Ecologistica!$A$2:$F$899</definedName>
    <definedName name="_xlnm._FilterDatabase" localSheetId="2" hidden="1">'Materiales vs Clientes'!$A$1:$O$1325</definedName>
    <definedName name="_xlnm._FilterDatabase" localSheetId="5" hidden="1">WEB!$A$1:$M$2142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2" roundtripDataChecksum="Eq/NSUsBUocMaiMbyzwwrxb+usmtwOHVhKgUjDY9iQQ="/>
    </ext>
  </extLst>
</workbook>
</file>

<file path=xl/calcChain.xml><?xml version="1.0" encoding="utf-8"?>
<calcChain xmlns="http://schemas.openxmlformats.org/spreadsheetml/2006/main">
  <c r="B2139" i="7" l="1"/>
  <c r="B2121" i="7"/>
  <c r="B2120" i="7"/>
  <c r="B2119" i="7"/>
  <c r="B2118" i="7"/>
  <c r="B2090" i="7"/>
  <c r="B2089" i="7"/>
  <c r="B2088" i="7"/>
  <c r="B2087" i="7"/>
  <c r="B2086" i="7"/>
  <c r="B2085" i="7"/>
  <c r="B2084" i="7"/>
  <c r="B2069" i="7"/>
  <c r="B2068" i="7"/>
  <c r="B2067" i="7"/>
  <c r="B2066" i="7"/>
  <c r="B2065" i="7"/>
  <c r="B2064" i="7"/>
  <c r="B2063" i="7"/>
  <c r="B2062" i="7"/>
  <c r="B2061" i="7"/>
  <c r="B2060" i="7"/>
  <c r="B2059" i="7"/>
  <c r="B2058" i="7"/>
  <c r="B2053" i="7"/>
  <c r="B2052" i="7"/>
  <c r="B2051" i="7"/>
  <c r="B2050" i="7"/>
  <c r="B2049" i="7"/>
  <c r="B2042" i="7"/>
  <c r="B1997" i="7"/>
  <c r="B1996" i="7"/>
  <c r="B1995" i="7"/>
  <c r="B1993" i="7"/>
  <c r="B1992" i="7"/>
  <c r="B1991" i="7"/>
  <c r="B1990" i="7"/>
  <c r="B1989" i="7"/>
  <c r="B1988" i="7"/>
  <c r="B1987" i="7"/>
  <c r="B1985" i="7"/>
  <c r="B1984" i="7"/>
  <c r="B1983" i="7"/>
  <c r="B1982" i="7"/>
  <c r="B1981" i="7"/>
  <c r="B1980" i="7"/>
  <c r="B1975" i="7"/>
  <c r="B1974" i="7"/>
  <c r="B1956" i="7"/>
  <c r="B1952" i="7"/>
  <c r="B1943" i="7"/>
  <c r="B1942" i="7"/>
  <c r="B1941" i="7"/>
  <c r="B1940" i="7"/>
  <c r="B1939" i="7"/>
  <c r="B1938" i="7"/>
  <c r="B1937" i="7"/>
  <c r="B1918" i="7"/>
  <c r="B1915" i="7"/>
  <c r="B1914" i="7"/>
  <c r="B1913" i="7"/>
  <c r="B1911" i="7"/>
  <c r="B1910" i="7"/>
  <c r="B1909" i="7"/>
  <c r="B1908" i="7"/>
  <c r="B1906" i="7"/>
  <c r="B1894" i="7"/>
  <c r="B1893" i="7"/>
  <c r="B1892" i="7"/>
  <c r="B1891" i="7"/>
  <c r="B1849" i="7"/>
  <c r="B1848" i="7"/>
  <c r="B1847" i="7"/>
  <c r="B1846" i="7"/>
  <c r="B1845" i="7"/>
  <c r="B1844" i="7"/>
  <c r="B1843" i="7"/>
  <c r="B1842" i="7"/>
  <c r="B1841" i="7"/>
  <c r="B1840" i="7"/>
  <c r="B1839" i="7"/>
  <c r="B1838" i="7"/>
  <c r="B1837" i="7"/>
  <c r="B1836" i="7"/>
  <c r="B1835" i="7"/>
  <c r="B1834" i="7"/>
  <c r="B1833" i="7"/>
  <c r="B1832" i="7"/>
  <c r="B1831" i="7"/>
  <c r="B1830" i="7"/>
  <c r="B1822" i="7"/>
  <c r="B1821" i="7"/>
  <c r="B1820" i="7"/>
  <c r="B1814" i="7"/>
  <c r="B1813" i="7"/>
  <c r="B1789" i="7"/>
  <c r="B1788" i="7"/>
  <c r="B1787" i="7"/>
  <c r="B1786" i="7"/>
  <c r="B1785" i="7"/>
  <c r="B1784" i="7"/>
  <c r="B1783" i="7"/>
  <c r="B1782" i="7"/>
  <c r="B1781" i="7"/>
  <c r="B1780" i="7"/>
  <c r="B1779" i="7"/>
  <c r="B1745" i="7"/>
  <c r="B1744" i="7"/>
  <c r="B1743" i="7"/>
  <c r="B1742" i="7"/>
  <c r="B1741" i="7"/>
  <c r="B1740" i="7"/>
  <c r="B1739" i="7"/>
  <c r="B1738" i="7"/>
  <c r="B1737" i="7"/>
  <c r="B1736" i="7"/>
  <c r="B1734" i="7"/>
  <c r="B1733" i="7"/>
  <c r="B1732" i="7"/>
  <c r="B1731" i="7"/>
  <c r="B1730" i="7"/>
  <c r="B1727" i="7"/>
  <c r="B1726" i="7"/>
  <c r="B1725" i="7"/>
  <c r="B1724" i="7"/>
  <c r="B1722" i="7"/>
  <c r="B1721" i="7"/>
  <c r="B1720" i="7"/>
  <c r="B1719" i="7"/>
  <c r="B1718" i="7"/>
  <c r="B1717" i="7"/>
  <c r="B1716" i="7"/>
  <c r="B1715" i="7"/>
  <c r="B1714" i="7"/>
  <c r="B1713" i="7"/>
  <c r="B1712" i="7"/>
  <c r="B1711" i="7"/>
  <c r="B1710" i="7"/>
  <c r="B1709" i="7"/>
  <c r="B1708" i="7"/>
  <c r="B1707" i="7"/>
  <c r="B1706" i="7"/>
  <c r="B1705" i="7"/>
  <c r="B1704" i="7"/>
  <c r="B1703" i="7"/>
  <c r="B1702" i="7"/>
  <c r="B1701" i="7"/>
  <c r="B1700" i="7"/>
  <c r="B1699" i="7"/>
  <c r="B1698" i="7"/>
  <c r="B1668" i="7"/>
  <c r="B1665" i="7"/>
  <c r="B1664" i="7"/>
  <c r="B1663" i="7"/>
  <c r="B1662" i="7"/>
  <c r="B1653" i="7"/>
  <c r="B1652" i="7"/>
  <c r="B1651" i="7"/>
  <c r="B1650" i="7"/>
  <c r="B1644" i="7"/>
  <c r="B1641" i="7"/>
  <c r="B1639" i="7"/>
  <c r="B1626" i="7"/>
  <c r="B1625" i="7"/>
  <c r="B1624" i="7"/>
  <c r="B1623" i="7"/>
  <c r="B1598" i="7"/>
  <c r="B1597" i="7"/>
  <c r="B1596" i="7"/>
  <c r="B1595" i="7"/>
  <c r="B1594" i="7"/>
  <c r="B1585" i="7"/>
  <c r="B1584" i="7"/>
  <c r="B1583" i="7"/>
  <c r="B1577" i="7"/>
  <c r="B1576" i="7"/>
  <c r="B1575" i="7"/>
  <c r="B1574" i="7"/>
  <c r="B1573" i="7"/>
  <c r="B1549" i="7"/>
  <c r="B1548" i="7"/>
  <c r="B1547" i="7"/>
  <c r="B1546" i="7"/>
  <c r="B1545" i="7"/>
  <c r="B1539" i="7"/>
  <c r="B1538" i="7"/>
  <c r="B1537" i="7"/>
  <c r="B1536" i="7"/>
  <c r="B1535" i="7"/>
  <c r="B1534" i="7"/>
  <c r="B1533" i="7"/>
  <c r="B1532" i="7"/>
  <c r="B1531" i="7"/>
  <c r="B1530" i="7"/>
  <c r="B1529" i="7"/>
  <c r="B1528" i="7"/>
  <c r="B1527" i="7"/>
  <c r="B1526" i="7"/>
  <c r="B1525" i="7"/>
  <c r="B1524" i="7"/>
  <c r="B1523" i="7"/>
  <c r="B1522" i="7"/>
  <c r="B1521" i="7"/>
  <c r="B1519" i="7"/>
  <c r="B1518" i="7"/>
  <c r="B1517" i="7"/>
  <c r="B1516" i="7"/>
  <c r="B1508" i="7"/>
  <c r="B1507" i="7"/>
  <c r="B1506" i="7"/>
  <c r="B1505" i="7"/>
  <c r="B1479" i="7"/>
  <c r="B1478" i="7"/>
  <c r="B1477" i="7"/>
  <c r="B1476" i="7"/>
  <c r="B1475" i="7"/>
  <c r="B1474" i="7"/>
  <c r="B1473" i="7"/>
  <c r="B1472" i="7"/>
  <c r="B1471" i="7"/>
  <c r="B1470" i="7"/>
  <c r="B1469" i="7"/>
  <c r="B1468" i="7"/>
  <c r="B1467" i="7"/>
  <c r="B1466" i="7"/>
  <c r="B1465" i="7"/>
  <c r="B1464" i="7"/>
  <c r="B1463" i="7"/>
  <c r="B1462" i="7"/>
  <c r="B1461" i="7"/>
  <c r="B1460" i="7"/>
  <c r="B1459" i="7"/>
  <c r="B1458" i="7"/>
  <c r="B1457" i="7"/>
  <c r="B1456" i="7"/>
  <c r="B1455" i="7"/>
  <c r="B1454" i="7"/>
  <c r="B1453" i="7"/>
  <c r="B1452" i="7"/>
  <c r="B1450" i="7"/>
  <c r="B1448" i="7"/>
  <c r="B1447" i="7"/>
  <c r="B1446" i="7"/>
  <c r="B1445" i="7"/>
  <c r="B1444" i="7"/>
  <c r="B1440" i="7"/>
  <c r="B1439" i="7"/>
  <c r="B1438" i="7"/>
  <c r="B1437" i="7"/>
  <c r="B1436" i="7"/>
  <c r="B1435" i="7"/>
  <c r="B1434" i="7"/>
  <c r="B1433" i="7"/>
  <c r="B1432" i="7"/>
  <c r="B1431" i="7"/>
  <c r="B1430" i="7"/>
  <c r="B1429" i="7"/>
  <c r="B1428" i="7"/>
  <c r="B1426" i="7"/>
  <c r="B1425" i="7"/>
  <c r="B1423" i="7"/>
  <c r="B1422" i="7"/>
  <c r="B1421" i="7"/>
  <c r="B1420" i="7"/>
  <c r="B1406" i="7"/>
  <c r="B1397" i="7"/>
  <c r="B1396" i="7"/>
  <c r="B1395" i="7"/>
  <c r="B1394" i="7"/>
  <c r="B1371" i="7"/>
  <c r="B1370" i="7"/>
  <c r="B1345" i="7"/>
  <c r="B1344" i="7"/>
  <c r="B1343" i="7"/>
  <c r="B1342" i="7"/>
  <c r="B1340" i="7"/>
  <c r="B1339" i="7"/>
  <c r="B1338" i="7"/>
  <c r="B1337" i="7"/>
  <c r="B1327" i="7"/>
  <c r="B1326" i="7"/>
  <c r="B1325" i="7"/>
  <c r="B1321" i="7"/>
  <c r="B1320" i="7"/>
  <c r="B1319" i="7"/>
  <c r="B1318" i="7"/>
  <c r="B1317" i="7"/>
  <c r="B1314" i="7"/>
  <c r="B1313" i="7"/>
  <c r="B1312" i="7"/>
  <c r="B1311" i="7"/>
  <c r="B1310" i="7"/>
  <c r="B1309" i="7"/>
  <c r="B1308" i="7"/>
  <c r="B1307" i="7"/>
  <c r="B1277" i="7"/>
  <c r="B1272" i="7"/>
  <c r="B1263" i="7"/>
  <c r="B1262" i="7"/>
  <c r="B1261" i="7"/>
  <c r="B1260" i="7"/>
  <c r="B1250" i="7"/>
  <c r="B1241" i="7"/>
  <c r="B1239" i="7"/>
  <c r="B1238" i="7"/>
  <c r="B1237" i="7"/>
  <c r="B1236" i="7"/>
  <c r="B1234" i="7"/>
  <c r="B1233" i="7"/>
  <c r="B1232" i="7"/>
  <c r="B1230" i="7"/>
  <c r="B1229" i="7"/>
  <c r="B1228" i="7"/>
  <c r="B1227" i="7"/>
  <c r="B1226" i="7"/>
  <c r="B1225" i="7"/>
  <c r="B1224" i="7"/>
  <c r="B1219" i="7"/>
  <c r="B1218" i="7"/>
  <c r="B1217" i="7"/>
  <c r="B1210" i="7"/>
  <c r="B1209" i="7"/>
  <c r="B1189" i="7"/>
  <c r="B1188" i="7"/>
  <c r="B1187" i="7"/>
  <c r="B1186" i="7"/>
  <c r="B1185" i="7"/>
  <c r="B1184" i="7"/>
  <c r="B1183" i="7"/>
  <c r="B1182" i="7"/>
  <c r="B1181" i="7"/>
  <c r="B1180" i="7"/>
  <c r="B1179" i="7"/>
  <c r="B1166" i="7"/>
  <c r="B1165" i="7"/>
  <c r="B1164" i="7"/>
  <c r="B1163" i="7"/>
  <c r="B1162" i="7"/>
  <c r="B1161" i="7"/>
  <c r="B1160" i="7"/>
  <c r="B1159" i="7"/>
  <c r="B1158" i="7"/>
  <c r="B1157" i="7"/>
  <c r="B1156" i="7"/>
  <c r="B1155" i="7"/>
  <c r="B1154" i="7"/>
  <c r="B1153" i="7"/>
  <c r="B1138" i="7"/>
  <c r="B1137" i="7"/>
  <c r="B1136" i="7"/>
  <c r="B1135" i="7"/>
  <c r="B1134" i="7"/>
  <c r="B1133" i="7"/>
  <c r="B1131" i="7"/>
  <c r="B1130" i="7"/>
  <c r="B1129" i="7"/>
  <c r="B1128" i="7"/>
  <c r="B1127" i="7"/>
  <c r="B1126" i="7"/>
  <c r="B1125" i="7"/>
  <c r="B1124" i="7"/>
  <c r="B1123" i="7"/>
  <c r="B1122" i="7"/>
  <c r="B1121" i="7"/>
  <c r="B1120" i="7"/>
  <c r="B1119" i="7"/>
  <c r="B1118" i="7"/>
  <c r="B1117" i="7"/>
  <c r="B1116" i="7"/>
  <c r="B1096" i="7"/>
  <c r="B1095" i="7"/>
  <c r="B1094" i="7"/>
  <c r="B1093" i="7"/>
  <c r="B1092" i="7"/>
  <c r="B1091" i="7"/>
  <c r="B1090" i="7"/>
  <c r="B1089" i="7"/>
  <c r="B1088" i="7"/>
  <c r="B1087" i="7"/>
  <c r="B1086" i="7"/>
  <c r="B1085" i="7"/>
  <c r="B1084" i="7"/>
  <c r="B1083" i="7"/>
  <c r="B1082" i="7"/>
  <c r="B1081" i="7"/>
  <c r="B1080" i="7"/>
  <c r="B1079" i="7"/>
  <c r="B1078" i="7"/>
  <c r="B1077" i="7"/>
  <c r="B1076" i="7"/>
  <c r="B1075" i="7"/>
  <c r="B1074" i="7"/>
  <c r="B1073" i="7"/>
  <c r="B1072" i="7"/>
  <c r="B1071" i="7"/>
  <c r="B1070" i="7"/>
  <c r="B1069" i="7"/>
  <c r="B1068" i="7"/>
  <c r="B1066" i="7"/>
  <c r="B1065" i="7"/>
  <c r="B1064" i="7"/>
  <c r="B1060" i="7"/>
  <c r="B1059" i="7"/>
  <c r="B1045" i="7"/>
  <c r="B1044" i="7"/>
  <c r="B1043" i="7"/>
  <c r="B1039" i="7"/>
  <c r="B1038" i="7"/>
  <c r="B1037" i="7"/>
  <c r="B1036" i="7"/>
  <c r="B1035" i="7"/>
  <c r="B1034" i="7"/>
  <c r="B1033" i="7"/>
  <c r="B1022" i="7"/>
  <c r="B1021" i="7"/>
  <c r="B1015" i="7"/>
  <c r="B1014" i="7"/>
  <c r="B1013" i="7"/>
  <c r="B1012" i="7"/>
  <c r="B1008" i="7"/>
  <c r="B1007" i="7"/>
  <c r="B1006" i="7"/>
  <c r="B1002" i="7"/>
  <c r="B1001" i="7"/>
  <c r="B1000" i="7"/>
  <c r="B999" i="7"/>
  <c r="B998" i="7"/>
  <c r="B997" i="7"/>
  <c r="B996" i="7"/>
  <c r="B995" i="7"/>
  <c r="B994" i="7"/>
  <c r="B993" i="7"/>
  <c r="B982" i="7"/>
  <c r="B981" i="7"/>
  <c r="B980" i="7"/>
  <c r="B979" i="7"/>
  <c r="B978" i="7"/>
  <c r="B977" i="7"/>
  <c r="B976" i="7"/>
  <c r="B972" i="7"/>
  <c r="B971" i="7"/>
  <c r="B970" i="7"/>
  <c r="B969" i="7"/>
  <c r="B963" i="7"/>
  <c r="B962" i="7"/>
  <c r="B961" i="7"/>
  <c r="B938" i="7"/>
  <c r="B937" i="7"/>
  <c r="B936" i="7"/>
  <c r="B935" i="7"/>
  <c r="B934" i="7"/>
  <c r="B933" i="7"/>
  <c r="B932" i="7"/>
  <c r="B931" i="7"/>
  <c r="B930" i="7"/>
  <c r="B929" i="7"/>
  <c r="B908" i="7"/>
  <c r="B907" i="7"/>
  <c r="B906" i="7"/>
  <c r="B905" i="7"/>
  <c r="B904" i="7"/>
  <c r="B903" i="7"/>
  <c r="B902" i="7"/>
  <c r="B901" i="7"/>
  <c r="B899" i="7"/>
  <c r="B898" i="7"/>
  <c r="B897" i="7"/>
  <c r="B896" i="7"/>
  <c r="B868" i="7"/>
  <c r="B867" i="7"/>
  <c r="B866" i="7"/>
  <c r="B865" i="7"/>
  <c r="B864" i="7"/>
  <c r="B863" i="7"/>
  <c r="B861" i="7"/>
  <c r="B860" i="7"/>
  <c r="B859" i="7"/>
  <c r="B852" i="7"/>
  <c r="B851" i="7"/>
  <c r="B834" i="7"/>
  <c r="B833" i="7"/>
  <c r="B832" i="7"/>
  <c r="B831" i="7"/>
  <c r="B830" i="7"/>
  <c r="B829" i="7"/>
  <c r="B812" i="7"/>
  <c r="B810" i="7"/>
  <c r="B807" i="7"/>
  <c r="B806" i="7"/>
  <c r="B805" i="7"/>
  <c r="B804" i="7"/>
  <c r="B803" i="7"/>
  <c r="B802" i="7"/>
  <c r="B801" i="7"/>
  <c r="B798" i="7"/>
  <c r="B782" i="7"/>
  <c r="B781" i="7"/>
  <c r="B778" i="7"/>
  <c r="B777" i="7"/>
  <c r="B776" i="7"/>
  <c r="B774" i="7"/>
  <c r="B770" i="7"/>
  <c r="B769" i="7"/>
  <c r="B768" i="7"/>
  <c r="B764" i="7"/>
  <c r="B763" i="7"/>
  <c r="B761" i="7"/>
  <c r="B760" i="7"/>
  <c r="B759" i="7"/>
  <c r="B758" i="7"/>
  <c r="B757" i="7"/>
  <c r="B756" i="7"/>
  <c r="B755" i="7"/>
  <c r="B754" i="7"/>
  <c r="B753" i="7"/>
  <c r="B752" i="7"/>
  <c r="B751" i="7"/>
  <c r="B750" i="7"/>
  <c r="B749" i="7"/>
  <c r="B748" i="7"/>
  <c r="B747" i="7"/>
  <c r="B746" i="7"/>
  <c r="B745" i="7"/>
  <c r="B744" i="7"/>
  <c r="B743" i="7"/>
  <c r="B742" i="7"/>
  <c r="B741" i="7"/>
  <c r="B740" i="7"/>
  <c r="B739" i="7"/>
  <c r="B738" i="7"/>
  <c r="B736" i="7"/>
  <c r="B734" i="7"/>
  <c r="B733" i="7"/>
  <c r="B732" i="7"/>
  <c r="B723" i="7"/>
  <c r="B722" i="7"/>
  <c r="B721" i="7"/>
  <c r="B720" i="7"/>
  <c r="B719" i="7"/>
  <c r="B712" i="7"/>
  <c r="B711" i="7"/>
  <c r="B710" i="7"/>
  <c r="B709" i="7"/>
  <c r="B708" i="7"/>
  <c r="B707" i="7"/>
  <c r="B703" i="7"/>
  <c r="B702" i="7"/>
  <c r="B701" i="7"/>
  <c r="B697" i="7"/>
  <c r="B696" i="7"/>
  <c r="B695" i="7"/>
  <c r="B682" i="7"/>
  <c r="B681" i="7"/>
  <c r="B671" i="7"/>
  <c r="B670" i="7"/>
  <c r="B669" i="7"/>
  <c r="B668" i="7"/>
  <c r="B653" i="7"/>
  <c r="B652" i="7"/>
  <c r="B651" i="7"/>
  <c r="B650" i="7"/>
  <c r="B645" i="7"/>
  <c r="B644" i="7"/>
  <c r="B643" i="7"/>
  <c r="B642" i="7"/>
  <c r="B641" i="7"/>
  <c r="B640" i="7"/>
  <c r="B639" i="7"/>
  <c r="B638" i="7"/>
  <c r="B637" i="7"/>
  <c r="B636" i="7"/>
  <c r="B635" i="7"/>
  <c r="B634" i="7"/>
  <c r="B633" i="7"/>
  <c r="B623" i="7"/>
  <c r="B622" i="7"/>
  <c r="B608" i="7"/>
  <c r="B607" i="7"/>
  <c r="B564" i="7"/>
  <c r="B563" i="7"/>
  <c r="B562" i="7"/>
  <c r="B561" i="7"/>
  <c r="B560" i="7"/>
  <c r="B559" i="7"/>
  <c r="B558" i="7"/>
  <c r="B557" i="7"/>
  <c r="B556" i="7"/>
  <c r="B555" i="7"/>
  <c r="B554" i="7"/>
  <c r="B553" i="7"/>
  <c r="B552" i="7"/>
  <c r="B547" i="7"/>
  <c r="B545" i="7"/>
  <c r="B544" i="7"/>
  <c r="B543" i="7"/>
  <c r="B542" i="7"/>
  <c r="B541" i="7"/>
  <c r="B540" i="7"/>
  <c r="B539" i="7"/>
  <c r="B538" i="7"/>
  <c r="B537" i="7"/>
  <c r="B536" i="7"/>
  <c r="B535" i="7"/>
  <c r="B530" i="7"/>
  <c r="B529" i="7"/>
  <c r="B518" i="7"/>
  <c r="B516" i="7"/>
  <c r="B507" i="7"/>
  <c r="B506" i="7"/>
  <c r="B505" i="7"/>
  <c r="B504" i="7"/>
  <c r="B503" i="7"/>
  <c r="B502" i="7"/>
  <c r="B501" i="7"/>
  <c r="B500" i="7"/>
  <c r="B499" i="7"/>
  <c r="B498" i="7"/>
  <c r="B494" i="7"/>
  <c r="B493" i="7"/>
  <c r="B492" i="7"/>
  <c r="B491" i="7"/>
  <c r="B490" i="7"/>
  <c r="B489" i="7"/>
  <c r="B488" i="7"/>
  <c r="B487" i="7"/>
  <c r="B479" i="7"/>
  <c r="B475" i="7"/>
  <c r="B474" i="7"/>
  <c r="B473" i="7"/>
  <c r="B472" i="7"/>
  <c r="B471" i="7"/>
  <c r="B470" i="7"/>
  <c r="B469" i="7"/>
  <c r="B468" i="7"/>
  <c r="B467" i="7"/>
  <c r="B461" i="7"/>
  <c r="B460" i="7"/>
  <c r="B458" i="7"/>
  <c r="B457" i="7"/>
  <c r="B456" i="7"/>
  <c r="B455" i="7"/>
  <c r="B452" i="7"/>
  <c r="B448" i="7"/>
  <c r="B447" i="7"/>
  <c r="B446" i="7"/>
  <c r="B445" i="7"/>
  <c r="B444" i="7"/>
  <c r="B443" i="7"/>
  <c r="B441" i="7"/>
  <c r="B440" i="7"/>
  <c r="B418" i="7"/>
  <c r="B417" i="7"/>
  <c r="B416" i="7"/>
  <c r="B414" i="7"/>
  <c r="B406" i="7"/>
  <c r="B404" i="7"/>
  <c r="B403" i="7"/>
  <c r="B402" i="7"/>
  <c r="B397" i="7"/>
  <c r="B392" i="7"/>
  <c r="B391" i="7"/>
  <c r="B350" i="7"/>
  <c r="B335" i="7"/>
  <c r="B334" i="7"/>
  <c r="B328" i="7"/>
  <c r="B327" i="7"/>
  <c r="B326" i="7"/>
  <c r="B325" i="7"/>
  <c r="B324" i="7"/>
  <c r="B299" i="7"/>
  <c r="B298" i="7"/>
  <c r="B297" i="7"/>
  <c r="B296" i="7"/>
  <c r="B295" i="7"/>
  <c r="B267" i="7"/>
  <c r="B266" i="7"/>
  <c r="B265" i="7"/>
  <c r="B264" i="7"/>
  <c r="B263" i="7"/>
  <c r="B262" i="7"/>
  <c r="B261" i="7"/>
  <c r="B248" i="7"/>
  <c r="B247" i="7"/>
  <c r="B246" i="7"/>
  <c r="B245" i="7"/>
  <c r="B241" i="7"/>
  <c r="B240" i="7"/>
  <c r="B239" i="7"/>
  <c r="B238" i="7"/>
  <c r="B237" i="7"/>
  <c r="B236" i="7"/>
  <c r="B231" i="7"/>
  <c r="B230" i="7"/>
  <c r="B224" i="7"/>
  <c r="B223" i="7"/>
  <c r="B221" i="7"/>
  <c r="B220" i="7"/>
  <c r="B215" i="7"/>
  <c r="B214" i="7"/>
  <c r="B213" i="7"/>
  <c r="B212" i="7"/>
  <c r="B211" i="7"/>
  <c r="B210" i="7"/>
  <c r="B209" i="7"/>
  <c r="B208" i="7"/>
  <c r="B207" i="7"/>
  <c r="B206" i="7"/>
  <c r="B205" i="7"/>
  <c r="B204" i="7"/>
  <c r="B203" i="7"/>
  <c r="B202" i="7"/>
  <c r="B201" i="7"/>
  <c r="B200" i="7"/>
  <c r="B199" i="7"/>
  <c r="B198" i="7"/>
  <c r="B195" i="7"/>
  <c r="B194" i="7"/>
  <c r="B193" i="7"/>
  <c r="B192" i="7"/>
  <c r="B191" i="7"/>
  <c r="B190" i="7"/>
  <c r="B189" i="7"/>
  <c r="B188" i="7"/>
  <c r="B180" i="7"/>
  <c r="B176" i="7"/>
  <c r="B175" i="7"/>
  <c r="B174" i="7"/>
  <c r="B173" i="7"/>
  <c r="B172" i="7"/>
  <c r="B171" i="7"/>
  <c r="B170" i="7"/>
  <c r="B169" i="7"/>
  <c r="B168" i="7"/>
  <c r="B167" i="7"/>
  <c r="B166" i="7"/>
  <c r="B165" i="7"/>
  <c r="B162" i="7"/>
  <c r="B157" i="7"/>
  <c r="B156" i="7"/>
  <c r="B155" i="7"/>
  <c r="B154" i="7"/>
  <c r="B153" i="7"/>
  <c r="B152" i="7"/>
  <c r="B151" i="7"/>
  <c r="B150" i="7"/>
  <c r="B149" i="7"/>
  <c r="B148" i="7"/>
  <c r="B147" i="7"/>
  <c r="B146" i="7"/>
  <c r="B145" i="7"/>
  <c r="B144" i="7"/>
  <c r="B143" i="7"/>
  <c r="B142" i="7"/>
  <c r="B141" i="7"/>
  <c r="B140" i="7"/>
  <c r="B134" i="7"/>
  <c r="B132" i="7"/>
  <c r="B131" i="7"/>
  <c r="B130" i="7"/>
  <c r="B105" i="7"/>
  <c r="B104" i="7"/>
  <c r="B103" i="7"/>
  <c r="B102" i="7"/>
  <c r="B101" i="7"/>
  <c r="B100" i="7"/>
  <c r="B99" i="7"/>
  <c r="B98" i="7"/>
  <c r="B97" i="7"/>
  <c r="B96" i="7"/>
  <c r="B63" i="7"/>
  <c r="B61" i="7"/>
  <c r="B60" i="7"/>
  <c r="B59" i="7"/>
  <c r="B58" i="7"/>
  <c r="B57" i="7"/>
  <c r="B56" i="7"/>
  <c r="B55" i="7"/>
  <c r="B54" i="7"/>
  <c r="B53" i="7"/>
  <c r="B52" i="7"/>
  <c r="B51" i="7"/>
  <c r="B50" i="7"/>
  <c r="B44" i="7"/>
  <c r="B43" i="7"/>
  <c r="B42" i="7"/>
  <c r="B40" i="7"/>
  <c r="D2142" i="6"/>
  <c r="B2142" i="6"/>
  <c r="D2141" i="6"/>
  <c r="B2141" i="6"/>
  <c r="D2140" i="6"/>
  <c r="B2140" i="6"/>
  <c r="D2139" i="6"/>
  <c r="C2139" i="6"/>
  <c r="B2139" i="6"/>
  <c r="D2138" i="6"/>
  <c r="B2138" i="6"/>
  <c r="C2138" i="6" s="1"/>
  <c r="D2137" i="6"/>
  <c r="C2137" i="6"/>
  <c r="B2137" i="6"/>
  <c r="D2136" i="6"/>
  <c r="B2136" i="6"/>
  <c r="C2136" i="6" s="1"/>
  <c r="D2135" i="6"/>
  <c r="B2135" i="6"/>
  <c r="D2134" i="6"/>
  <c r="C2134" i="6"/>
  <c r="B2134" i="6"/>
  <c r="D2133" i="6"/>
  <c r="C2133" i="6"/>
  <c r="B2133" i="6"/>
  <c r="D2132" i="6"/>
  <c r="C2132" i="6"/>
  <c r="B2132" i="6"/>
  <c r="D2131" i="6"/>
  <c r="C2131" i="6"/>
  <c r="B2131" i="6"/>
  <c r="D2130" i="6"/>
  <c r="C2130" i="6"/>
  <c r="B2130" i="6"/>
  <c r="D2129" i="6"/>
  <c r="C2129" i="6"/>
  <c r="B2129" i="6"/>
  <c r="D2128" i="6"/>
  <c r="B2128" i="6"/>
  <c r="D2127" i="6"/>
  <c r="B2127" i="6"/>
  <c r="D2126" i="6"/>
  <c r="B2126" i="6"/>
  <c r="D2125" i="6"/>
  <c r="B2125" i="6"/>
  <c r="D2124" i="6"/>
  <c r="B2124" i="6"/>
  <c r="D2123" i="6"/>
  <c r="B2123" i="6"/>
  <c r="D2122" i="6"/>
  <c r="B2122" i="6"/>
  <c r="D2121" i="6"/>
  <c r="B2121" i="6"/>
  <c r="D2120" i="6"/>
  <c r="B2120" i="6"/>
  <c r="D2119" i="6"/>
  <c r="B2119" i="6"/>
  <c r="D2118" i="6"/>
  <c r="B2118" i="6"/>
  <c r="D2117" i="6"/>
  <c r="C2117" i="6"/>
  <c r="B2117" i="6"/>
  <c r="D2116" i="6"/>
  <c r="B2116" i="6"/>
  <c r="D2115" i="6"/>
  <c r="B2115" i="6"/>
  <c r="D2114" i="6"/>
  <c r="C2114" i="6"/>
  <c r="B2114" i="6"/>
  <c r="D2113" i="6"/>
  <c r="B2113" i="6"/>
  <c r="C2113" i="6" s="1"/>
  <c r="D2112" i="6"/>
  <c r="C2112" i="6"/>
  <c r="B2112" i="6"/>
  <c r="D2111" i="6"/>
  <c r="B2111" i="6"/>
  <c r="C2111" i="6" s="1"/>
  <c r="D2110" i="6"/>
  <c r="C2110" i="6"/>
  <c r="B2110" i="6"/>
  <c r="D2109" i="6"/>
  <c r="B2109" i="6"/>
  <c r="C2109" i="6" s="1"/>
  <c r="D2108" i="6"/>
  <c r="B2108" i="6"/>
  <c r="D2107" i="6"/>
  <c r="B2107" i="6"/>
  <c r="D2106" i="6"/>
  <c r="B2106" i="6"/>
  <c r="D2105" i="6"/>
  <c r="B2105" i="6"/>
  <c r="D2104" i="6"/>
  <c r="B2104" i="6"/>
  <c r="D2103" i="6"/>
  <c r="B2103" i="6"/>
  <c r="D2102" i="6"/>
  <c r="B2102" i="6"/>
  <c r="D2101" i="6"/>
  <c r="B2101" i="6"/>
  <c r="D2100" i="6"/>
  <c r="B2100" i="6"/>
  <c r="D2099" i="6"/>
  <c r="B2099" i="6"/>
  <c r="D2098" i="6"/>
  <c r="B2098" i="6"/>
  <c r="D2097" i="6"/>
  <c r="B2097" i="6"/>
  <c r="D2096" i="6"/>
  <c r="B2096" i="6"/>
  <c r="D2095" i="6"/>
  <c r="B2095" i="6"/>
  <c r="D2094" i="6"/>
  <c r="B2094" i="6"/>
  <c r="D2093" i="6"/>
  <c r="B2093" i="6"/>
  <c r="D2092" i="6"/>
  <c r="B2092" i="6"/>
  <c r="D2091" i="6"/>
  <c r="B2091" i="6"/>
  <c r="D2090" i="6"/>
  <c r="B2090" i="6"/>
  <c r="D2089" i="6"/>
  <c r="B2089" i="6"/>
  <c r="D2088" i="6"/>
  <c r="B2088" i="6"/>
  <c r="D2087" i="6"/>
  <c r="B2087" i="6"/>
  <c r="C2087" i="6" s="1"/>
  <c r="D2086" i="6"/>
  <c r="B2086" i="6"/>
  <c r="D2085" i="6"/>
  <c r="B2085" i="6"/>
  <c r="D2084" i="6"/>
  <c r="B2084" i="6"/>
  <c r="D2083" i="6"/>
  <c r="B2083" i="6"/>
  <c r="D2082" i="6"/>
  <c r="C2082" i="6"/>
  <c r="B2082" i="6"/>
  <c r="D2081" i="6"/>
  <c r="C2081" i="6"/>
  <c r="B2081" i="6"/>
  <c r="D2080" i="6"/>
  <c r="C2080" i="6"/>
  <c r="B2080" i="6"/>
  <c r="D2079" i="6"/>
  <c r="B2079" i="6"/>
  <c r="C2079" i="6" s="1"/>
  <c r="D2078" i="6"/>
  <c r="C2078" i="6"/>
  <c r="B2078" i="6"/>
  <c r="D2077" i="6"/>
  <c r="B2077" i="6"/>
  <c r="D2076" i="6"/>
  <c r="B2076" i="6"/>
  <c r="D2075" i="6"/>
  <c r="B2075" i="6"/>
  <c r="C2075" i="6" s="1"/>
  <c r="D2074" i="6"/>
  <c r="C2074" i="6"/>
  <c r="B2074" i="6"/>
  <c r="D2073" i="6"/>
  <c r="B2073" i="6"/>
  <c r="C2073" i="6" s="1"/>
  <c r="D2072" i="6"/>
  <c r="C2072" i="6"/>
  <c r="B2072" i="6"/>
  <c r="D2071" i="6"/>
  <c r="B2071" i="6"/>
  <c r="C2071" i="6" s="1"/>
  <c r="D2070" i="6"/>
  <c r="C2070" i="6"/>
  <c r="B2070" i="6"/>
  <c r="D2069" i="6"/>
  <c r="B2069" i="6"/>
  <c r="D2068" i="6"/>
  <c r="B2068" i="6"/>
  <c r="D2067" i="6"/>
  <c r="B2067" i="6"/>
  <c r="D2066" i="6"/>
  <c r="B2066" i="6"/>
  <c r="D2065" i="6"/>
  <c r="B2065" i="6"/>
  <c r="D2064" i="6"/>
  <c r="B2064" i="6"/>
  <c r="D2063" i="6"/>
  <c r="B2063" i="6"/>
  <c r="D2062" i="6"/>
  <c r="B2062" i="6"/>
  <c r="D2061" i="6"/>
  <c r="B2061" i="6"/>
  <c r="D2060" i="6"/>
  <c r="B2060" i="6"/>
  <c r="D2059" i="6"/>
  <c r="B2059" i="6"/>
  <c r="D2058" i="6"/>
  <c r="B2058" i="6"/>
  <c r="D2057" i="6"/>
  <c r="B2057" i="6"/>
  <c r="D2056" i="6"/>
  <c r="B2056" i="6"/>
  <c r="D2055" i="6"/>
  <c r="B2055" i="6"/>
  <c r="D2054" i="6"/>
  <c r="B2054" i="6"/>
  <c r="C2054" i="6" s="1"/>
  <c r="D2053" i="6"/>
  <c r="B2053" i="6"/>
  <c r="D2052" i="6"/>
  <c r="B2052" i="6"/>
  <c r="D2051" i="6"/>
  <c r="B2051" i="6"/>
  <c r="D2050" i="6"/>
  <c r="B2050" i="6"/>
  <c r="D2049" i="6"/>
  <c r="B2049" i="6"/>
  <c r="D2048" i="6"/>
  <c r="C2048" i="6"/>
  <c r="B2048" i="6"/>
  <c r="D2047" i="6"/>
  <c r="B2047" i="6"/>
  <c r="C2047" i="6" s="1"/>
  <c r="D2046" i="6"/>
  <c r="C2046" i="6"/>
  <c r="B2046" i="6"/>
  <c r="D2045" i="6"/>
  <c r="B2045" i="6"/>
  <c r="C2045" i="6" s="1"/>
  <c r="D2044" i="6"/>
  <c r="C2044" i="6"/>
  <c r="B2044" i="6"/>
  <c r="D2043" i="6"/>
  <c r="B2043" i="6"/>
  <c r="C2043" i="6" s="1"/>
  <c r="D2042" i="6"/>
  <c r="B2042" i="6"/>
  <c r="D2041" i="6"/>
  <c r="B2041" i="6"/>
  <c r="C2041" i="6" s="1"/>
  <c r="D2040" i="6"/>
  <c r="B2040" i="6"/>
  <c r="C2040" i="6" s="1"/>
  <c r="D2039" i="6"/>
  <c r="B2039" i="6"/>
  <c r="C2039" i="6" s="1"/>
  <c r="D2038" i="6"/>
  <c r="B2038" i="6"/>
  <c r="C2038" i="6" s="1"/>
  <c r="D2037" i="6"/>
  <c r="B2037" i="6"/>
  <c r="C2037" i="6" s="1"/>
  <c r="D2036" i="6"/>
  <c r="C2036" i="6"/>
  <c r="B2036" i="6"/>
  <c r="D2035" i="6"/>
  <c r="B2035" i="6"/>
  <c r="C2035" i="6" s="1"/>
  <c r="D2034" i="6"/>
  <c r="C2034" i="6"/>
  <c r="B2034" i="6"/>
  <c r="D2033" i="6"/>
  <c r="B2033" i="6"/>
  <c r="C2033" i="6" s="1"/>
  <c r="D2032" i="6"/>
  <c r="B2032" i="6"/>
  <c r="C2032" i="6" s="1"/>
  <c r="D2031" i="6"/>
  <c r="B2031" i="6"/>
  <c r="C2031" i="6" s="1"/>
  <c r="D2030" i="6"/>
  <c r="B2030" i="6"/>
  <c r="D2029" i="6"/>
  <c r="B2029" i="6"/>
  <c r="D2028" i="6"/>
  <c r="B2028" i="6"/>
  <c r="D2027" i="6"/>
  <c r="B2027" i="6"/>
  <c r="D2026" i="6"/>
  <c r="B2026" i="6"/>
  <c r="D2025" i="6"/>
  <c r="B2025" i="6"/>
  <c r="D2024" i="6"/>
  <c r="B2024" i="6"/>
  <c r="D2023" i="6"/>
  <c r="B2023" i="6"/>
  <c r="D2022" i="6"/>
  <c r="B2022" i="6"/>
  <c r="D2021" i="6"/>
  <c r="B2021" i="6"/>
  <c r="D2020" i="6"/>
  <c r="B2020" i="6"/>
  <c r="D2019" i="6"/>
  <c r="B2019" i="6"/>
  <c r="D2018" i="6"/>
  <c r="B2018" i="6"/>
  <c r="D2017" i="6"/>
  <c r="B2017" i="6"/>
  <c r="D2016" i="6"/>
  <c r="C2016" i="6"/>
  <c r="B2016" i="6"/>
  <c r="D2015" i="6"/>
  <c r="B2015" i="6"/>
  <c r="C2015" i="6" s="1"/>
  <c r="D2014" i="6"/>
  <c r="C2014" i="6"/>
  <c r="B2014" i="6"/>
  <c r="D2013" i="6"/>
  <c r="B2013" i="6"/>
  <c r="C2013" i="6" s="1"/>
  <c r="D2012" i="6"/>
  <c r="C2012" i="6"/>
  <c r="B2012" i="6"/>
  <c r="D2011" i="6"/>
  <c r="B2011" i="6"/>
  <c r="C2011" i="6" s="1"/>
  <c r="D2010" i="6"/>
  <c r="C2010" i="6"/>
  <c r="B2010" i="6"/>
  <c r="D2009" i="6"/>
  <c r="B2009" i="6"/>
  <c r="C2009" i="6" s="1"/>
  <c r="D2008" i="6"/>
  <c r="C2008" i="6"/>
  <c r="B2008" i="6"/>
  <c r="D2007" i="6"/>
  <c r="B2007" i="6"/>
  <c r="C2007" i="6" s="1"/>
  <c r="D2006" i="6"/>
  <c r="C2006" i="6"/>
  <c r="B2006" i="6"/>
  <c r="D2005" i="6"/>
  <c r="B2005" i="6"/>
  <c r="C2005" i="6" s="1"/>
  <c r="D2004" i="6"/>
  <c r="C2004" i="6"/>
  <c r="B2004" i="6"/>
  <c r="D2003" i="6"/>
  <c r="B2003" i="6"/>
  <c r="C2003" i="6" s="1"/>
  <c r="D2002" i="6"/>
  <c r="C2002" i="6"/>
  <c r="B2002" i="6"/>
  <c r="D2001" i="6"/>
  <c r="B2001" i="6"/>
  <c r="C2001" i="6" s="1"/>
  <c r="D2000" i="6"/>
  <c r="C2000" i="6"/>
  <c r="B2000" i="6"/>
  <c r="D1999" i="6"/>
  <c r="B1999" i="6"/>
  <c r="C1999" i="6" s="1"/>
  <c r="D1998" i="6"/>
  <c r="C1998" i="6"/>
  <c r="B1998" i="6"/>
  <c r="D1997" i="6"/>
  <c r="B1997" i="6"/>
  <c r="D1996" i="6"/>
  <c r="B1996" i="6"/>
  <c r="D1995" i="6"/>
  <c r="B1995" i="6"/>
  <c r="D1994" i="6"/>
  <c r="C1994" i="6"/>
  <c r="B1994" i="6"/>
  <c r="D1993" i="6"/>
  <c r="C1993" i="6"/>
  <c r="B1993" i="6"/>
  <c r="D1992" i="6"/>
  <c r="B1992" i="6"/>
  <c r="D1991" i="6"/>
  <c r="B1991" i="6"/>
  <c r="D1990" i="6"/>
  <c r="B1990" i="6"/>
  <c r="D1989" i="6"/>
  <c r="B1989" i="6"/>
  <c r="D1988" i="6"/>
  <c r="B1988" i="6"/>
  <c r="D1987" i="6"/>
  <c r="B1987" i="6"/>
  <c r="D1986" i="6"/>
  <c r="B1986" i="6"/>
  <c r="D1985" i="6"/>
  <c r="B1985" i="6"/>
  <c r="D1984" i="6"/>
  <c r="B1984" i="6"/>
  <c r="D1983" i="6"/>
  <c r="B1983" i="6"/>
  <c r="D1982" i="6"/>
  <c r="B1982" i="6"/>
  <c r="D1981" i="6"/>
  <c r="B1981" i="6"/>
  <c r="D1980" i="6"/>
  <c r="B1980" i="6"/>
  <c r="D1979" i="6"/>
  <c r="B1979" i="6"/>
  <c r="D1978" i="6"/>
  <c r="B1978" i="6"/>
  <c r="D1977" i="6"/>
  <c r="B1977" i="6"/>
  <c r="D1976" i="6"/>
  <c r="B1976" i="6"/>
  <c r="D1975" i="6"/>
  <c r="B1975" i="6"/>
  <c r="D1974" i="6"/>
  <c r="B1974" i="6"/>
  <c r="D1973" i="6"/>
  <c r="B1973" i="6"/>
  <c r="C1973" i="6" s="1"/>
  <c r="D1972" i="6"/>
  <c r="C1972" i="6"/>
  <c r="B1972" i="6"/>
  <c r="D1971" i="6"/>
  <c r="B1971" i="6"/>
  <c r="C1971" i="6" s="1"/>
  <c r="D1970" i="6"/>
  <c r="C1970" i="6"/>
  <c r="B1970" i="6"/>
  <c r="D1969" i="6"/>
  <c r="B1969" i="6"/>
  <c r="C1969" i="6" s="1"/>
  <c r="D1968" i="6"/>
  <c r="C1968" i="6"/>
  <c r="B1968" i="6"/>
  <c r="D1967" i="6"/>
  <c r="B1967" i="6"/>
  <c r="C1967" i="6" s="1"/>
  <c r="D1966" i="6"/>
  <c r="C1966" i="6"/>
  <c r="B1966" i="6"/>
  <c r="D1965" i="6"/>
  <c r="B1965" i="6"/>
  <c r="C1965" i="6" s="1"/>
  <c r="D1964" i="6"/>
  <c r="C1964" i="6"/>
  <c r="B1964" i="6"/>
  <c r="D1963" i="6"/>
  <c r="B1963" i="6"/>
  <c r="C1963" i="6" s="1"/>
  <c r="D1962" i="6"/>
  <c r="B1962" i="6"/>
  <c r="D1961" i="6"/>
  <c r="B1961" i="6"/>
  <c r="D1960" i="6"/>
  <c r="B1960" i="6"/>
  <c r="D1959" i="6"/>
  <c r="B1959" i="6"/>
  <c r="D1958" i="6"/>
  <c r="B1958" i="6"/>
  <c r="D1957" i="6"/>
  <c r="B1957" i="6"/>
  <c r="D1956" i="6"/>
  <c r="B1956" i="6"/>
  <c r="D1955" i="6"/>
  <c r="B1955" i="6"/>
  <c r="D1954" i="6"/>
  <c r="B1954" i="6"/>
  <c r="D1953" i="6"/>
  <c r="B1953" i="6"/>
  <c r="D1952" i="6"/>
  <c r="B1952" i="6"/>
  <c r="D1951" i="6"/>
  <c r="B1951" i="6"/>
  <c r="D1950" i="6"/>
  <c r="B1950" i="6"/>
  <c r="C1950" i="6" s="1"/>
  <c r="D1949" i="6"/>
  <c r="C1949" i="6"/>
  <c r="B1949" i="6"/>
  <c r="D1948" i="6"/>
  <c r="B1948" i="6"/>
  <c r="C1948" i="6" s="1"/>
  <c r="D1947" i="6"/>
  <c r="B1947" i="6"/>
  <c r="C1947" i="6" s="1"/>
  <c r="D1946" i="6"/>
  <c r="B1946" i="6"/>
  <c r="D1945" i="6"/>
  <c r="B1945" i="6"/>
  <c r="C1945" i="6" s="1"/>
  <c r="D1944" i="6"/>
  <c r="B1944" i="6"/>
  <c r="D1943" i="6"/>
  <c r="B1943" i="6"/>
  <c r="D1942" i="6"/>
  <c r="B1942" i="6"/>
  <c r="D1941" i="6"/>
  <c r="B1941" i="6"/>
  <c r="D1940" i="6"/>
  <c r="B1940" i="6"/>
  <c r="D1939" i="6"/>
  <c r="B1939" i="6"/>
  <c r="D1938" i="6"/>
  <c r="B1938" i="6"/>
  <c r="D1937" i="6"/>
  <c r="B1937" i="6"/>
  <c r="D1936" i="6"/>
  <c r="B1936" i="6"/>
  <c r="D1935" i="6"/>
  <c r="B1935" i="6"/>
  <c r="D1934" i="6"/>
  <c r="B1934" i="6"/>
  <c r="D1933" i="6"/>
  <c r="B1933" i="6"/>
  <c r="D1932" i="6"/>
  <c r="B1932" i="6"/>
  <c r="C1932" i="6" s="1"/>
  <c r="D1931" i="6"/>
  <c r="C1931" i="6"/>
  <c r="B1931" i="6"/>
  <c r="D1930" i="6"/>
  <c r="B1930" i="6"/>
  <c r="D1929" i="6"/>
  <c r="C1929" i="6"/>
  <c r="B1929" i="6"/>
  <c r="D1928" i="6"/>
  <c r="B1928" i="6"/>
  <c r="C1928" i="6" s="1"/>
  <c r="D1927" i="6"/>
  <c r="C1927" i="6"/>
  <c r="B1927" i="6"/>
  <c r="D1926" i="6"/>
  <c r="B1926" i="6"/>
  <c r="C1926" i="6" s="1"/>
  <c r="D1925" i="6"/>
  <c r="C1925" i="6"/>
  <c r="B1925" i="6"/>
  <c r="D1924" i="6"/>
  <c r="B1924" i="6"/>
  <c r="C1924" i="6" s="1"/>
  <c r="D1923" i="6"/>
  <c r="B1923" i="6"/>
  <c r="D1922" i="6"/>
  <c r="B1922" i="6"/>
  <c r="D1921" i="6"/>
  <c r="C1921" i="6"/>
  <c r="B1921" i="6"/>
  <c r="D1920" i="6"/>
  <c r="B1920" i="6"/>
  <c r="C1920" i="6" s="1"/>
  <c r="D1919" i="6"/>
  <c r="B1919" i="6"/>
  <c r="C1919" i="6" s="1"/>
  <c r="D1918" i="6"/>
  <c r="C1918" i="6"/>
  <c r="B1918" i="6"/>
  <c r="D1917" i="6"/>
  <c r="B1917" i="6"/>
  <c r="C1917" i="6" s="1"/>
  <c r="D1916" i="6"/>
  <c r="C1916" i="6"/>
  <c r="B1916" i="6"/>
  <c r="D1915" i="6"/>
  <c r="B1915" i="6"/>
  <c r="C1915" i="6" s="1"/>
  <c r="D1914" i="6"/>
  <c r="B1914" i="6"/>
  <c r="D1913" i="6"/>
  <c r="C1913" i="6"/>
  <c r="B1913" i="6"/>
  <c r="D1912" i="6"/>
  <c r="B1912" i="6"/>
  <c r="D1911" i="6"/>
  <c r="B1911" i="6"/>
  <c r="D1910" i="6"/>
  <c r="B1910" i="6"/>
  <c r="D1909" i="6"/>
  <c r="B1909" i="6"/>
  <c r="D1908" i="6"/>
  <c r="B1908" i="6"/>
  <c r="D1907" i="6"/>
  <c r="B1907" i="6"/>
  <c r="C1907" i="6" s="1"/>
  <c r="D1906" i="6"/>
  <c r="B1906" i="6"/>
  <c r="D1905" i="6"/>
  <c r="B1905" i="6"/>
  <c r="C1905" i="6" s="1"/>
  <c r="D1904" i="6"/>
  <c r="B1904" i="6"/>
  <c r="C1904" i="6" s="1"/>
  <c r="D1903" i="6"/>
  <c r="B1903" i="6"/>
  <c r="C1903" i="6" s="1"/>
  <c r="D1902" i="6"/>
  <c r="B1902" i="6"/>
  <c r="C1902" i="6" s="1"/>
  <c r="D1901" i="6"/>
  <c r="B1901" i="6"/>
  <c r="C1901" i="6" s="1"/>
  <c r="D1900" i="6"/>
  <c r="B1900" i="6"/>
  <c r="C1900" i="6" s="1"/>
  <c r="D1899" i="6"/>
  <c r="B1899" i="6"/>
  <c r="C1899" i="6" s="1"/>
  <c r="D1898" i="6"/>
  <c r="B1898" i="6"/>
  <c r="C1898" i="6" s="1"/>
  <c r="D1897" i="6"/>
  <c r="B1897" i="6"/>
  <c r="C1897" i="6" s="1"/>
  <c r="D1896" i="6"/>
  <c r="B1896" i="6"/>
  <c r="C1896" i="6" s="1"/>
  <c r="D1895" i="6"/>
  <c r="B1895" i="6"/>
  <c r="C1895" i="6" s="1"/>
  <c r="D1894" i="6"/>
  <c r="C1894" i="6"/>
  <c r="B1894" i="6"/>
  <c r="D1893" i="6"/>
  <c r="B1893" i="6"/>
  <c r="C1893" i="6" s="1"/>
  <c r="D1892" i="6"/>
  <c r="B1892" i="6"/>
  <c r="C1892" i="6" s="1"/>
  <c r="D1891" i="6"/>
  <c r="B1891" i="6"/>
  <c r="C1891" i="6" s="1"/>
  <c r="D1890" i="6"/>
  <c r="B1890" i="6"/>
  <c r="C1890" i="6" s="1"/>
  <c r="D1889" i="6"/>
  <c r="B1889" i="6"/>
  <c r="C1889" i="6" s="1"/>
  <c r="D1888" i="6"/>
  <c r="C1888" i="6"/>
  <c r="B1888" i="6"/>
  <c r="D1887" i="6"/>
  <c r="B1887" i="6"/>
  <c r="C1887" i="6" s="1"/>
  <c r="D1886" i="6"/>
  <c r="C1886" i="6"/>
  <c r="B1886" i="6"/>
  <c r="D1885" i="6"/>
  <c r="B1885" i="6"/>
  <c r="C1885" i="6" s="1"/>
  <c r="D1884" i="6"/>
  <c r="B1884" i="6"/>
  <c r="C1884" i="6" s="1"/>
  <c r="D1883" i="6"/>
  <c r="B1883" i="6"/>
  <c r="C1883" i="6" s="1"/>
  <c r="D1882" i="6"/>
  <c r="B1882" i="6"/>
  <c r="C1882" i="6" s="1"/>
  <c r="D1881" i="6"/>
  <c r="B1881" i="6"/>
  <c r="C1881" i="6" s="1"/>
  <c r="D1880" i="6"/>
  <c r="C1880" i="6"/>
  <c r="B1880" i="6"/>
  <c r="D1879" i="6"/>
  <c r="B1879" i="6"/>
  <c r="C1879" i="6" s="1"/>
  <c r="D1878" i="6"/>
  <c r="B1878" i="6"/>
  <c r="D1877" i="6"/>
  <c r="B1877" i="6"/>
  <c r="D1876" i="6"/>
  <c r="B1876" i="6"/>
  <c r="D1875" i="6"/>
  <c r="B1875" i="6"/>
  <c r="D1874" i="6"/>
  <c r="B1874" i="6"/>
  <c r="D1873" i="6"/>
  <c r="B1873" i="6"/>
  <c r="D1872" i="6"/>
  <c r="B1872" i="6"/>
  <c r="D1871" i="6"/>
  <c r="C1871" i="6"/>
  <c r="B1871" i="6"/>
  <c r="D1870" i="6"/>
  <c r="B1870" i="6"/>
  <c r="C1870" i="6" s="1"/>
  <c r="D1869" i="6"/>
  <c r="C1869" i="6"/>
  <c r="B1869" i="6"/>
  <c r="D1868" i="6"/>
  <c r="B1868" i="6"/>
  <c r="C1868" i="6" s="1"/>
  <c r="D1867" i="6"/>
  <c r="C1867" i="6"/>
  <c r="B1867" i="6"/>
  <c r="D1866" i="6"/>
  <c r="B1866" i="6"/>
  <c r="C1866" i="6" s="1"/>
  <c r="D1865" i="6"/>
  <c r="C1865" i="6"/>
  <c r="B1865" i="6"/>
  <c r="D1864" i="6"/>
  <c r="C1864" i="6"/>
  <c r="B1864" i="6"/>
  <c r="D1863" i="6"/>
  <c r="C1863" i="6"/>
  <c r="B1863" i="6"/>
  <c r="D1862" i="6"/>
  <c r="B1862" i="6"/>
  <c r="C1862" i="6" s="1"/>
  <c r="D1861" i="6"/>
  <c r="C1861" i="6"/>
  <c r="B1861" i="6"/>
  <c r="D1860" i="6"/>
  <c r="C1860" i="6"/>
  <c r="B1860" i="6"/>
  <c r="D1859" i="6"/>
  <c r="C1859" i="6"/>
  <c r="B1859" i="6"/>
  <c r="D1858" i="6"/>
  <c r="B1858" i="6"/>
  <c r="C1858" i="6" s="1"/>
  <c r="D1857" i="6"/>
  <c r="C1857" i="6"/>
  <c r="B1857" i="6"/>
  <c r="D1856" i="6"/>
  <c r="B1856" i="6"/>
  <c r="C1856" i="6" s="1"/>
  <c r="D1855" i="6"/>
  <c r="C1855" i="6"/>
  <c r="B1855" i="6"/>
  <c r="D1854" i="6"/>
  <c r="B1854" i="6"/>
  <c r="C1854" i="6" s="1"/>
  <c r="D1853" i="6"/>
  <c r="C1853" i="6"/>
  <c r="B1853" i="6"/>
  <c r="D1852" i="6"/>
  <c r="B1852" i="6"/>
  <c r="C1852" i="6" s="1"/>
  <c r="D1851" i="6"/>
  <c r="C1851" i="6"/>
  <c r="B1851" i="6"/>
  <c r="D1850" i="6"/>
  <c r="B1850" i="6"/>
  <c r="C1850" i="6" s="1"/>
  <c r="D1849" i="6"/>
  <c r="B1849" i="6"/>
  <c r="D1848" i="6"/>
  <c r="B1848" i="6"/>
  <c r="C1848" i="6" s="1"/>
  <c r="D1847" i="6"/>
  <c r="C1847" i="6"/>
  <c r="B1847" i="6"/>
  <c r="D1846" i="6"/>
  <c r="B1846" i="6"/>
  <c r="D1845" i="6"/>
  <c r="B1845" i="6"/>
  <c r="D1844" i="6"/>
  <c r="B1844" i="6"/>
  <c r="D1843" i="6"/>
  <c r="B1843" i="6"/>
  <c r="D1842" i="6"/>
  <c r="B1842" i="6"/>
  <c r="D1841" i="6"/>
  <c r="B1841" i="6"/>
  <c r="D1840" i="6"/>
  <c r="B1840" i="6"/>
  <c r="D1839" i="6"/>
  <c r="B1839" i="6"/>
  <c r="D1838" i="6"/>
  <c r="B1838" i="6"/>
  <c r="D1837" i="6"/>
  <c r="B1837" i="6"/>
  <c r="D1836" i="6"/>
  <c r="B1836" i="6"/>
  <c r="D1835" i="6"/>
  <c r="B1835" i="6"/>
  <c r="D1834" i="6"/>
  <c r="B1834" i="6"/>
  <c r="D1833" i="6"/>
  <c r="B1833" i="6"/>
  <c r="D1832" i="6"/>
  <c r="B1832" i="6"/>
  <c r="C1832" i="6" s="1"/>
  <c r="D1831" i="6"/>
  <c r="C1831" i="6"/>
  <c r="B1831" i="6"/>
  <c r="D1830" i="6"/>
  <c r="B1830" i="6"/>
  <c r="C1830" i="6" s="1"/>
  <c r="D1829" i="6"/>
  <c r="C1829" i="6"/>
  <c r="B1829" i="6"/>
  <c r="D1828" i="6"/>
  <c r="B1828" i="6"/>
  <c r="C1828" i="6" s="1"/>
  <c r="D1827" i="6"/>
  <c r="C1827" i="6"/>
  <c r="B1827" i="6"/>
  <c r="D1826" i="6"/>
  <c r="B1826" i="6"/>
  <c r="C1826" i="6" s="1"/>
  <c r="D1825" i="6"/>
  <c r="B1825" i="6"/>
  <c r="C1825" i="6" s="1"/>
  <c r="D1824" i="6"/>
  <c r="B1824" i="6"/>
  <c r="C1824" i="6" s="1"/>
  <c r="D1823" i="6"/>
  <c r="B1823" i="6"/>
  <c r="C1823" i="6" s="1"/>
  <c r="D1822" i="6"/>
  <c r="B1822" i="6"/>
  <c r="D1821" i="6"/>
  <c r="B1821" i="6"/>
  <c r="D1820" i="6"/>
  <c r="B1820" i="6"/>
  <c r="D1819" i="6"/>
  <c r="B1819" i="6"/>
  <c r="C1819" i="6" s="1"/>
  <c r="D1818" i="6"/>
  <c r="B1818" i="6"/>
  <c r="C1818" i="6" s="1"/>
  <c r="D1817" i="6"/>
  <c r="C1817" i="6"/>
  <c r="B1817" i="6"/>
  <c r="D1816" i="6"/>
  <c r="C1816" i="6"/>
  <c r="B1816" i="6"/>
  <c r="D1815" i="6"/>
  <c r="B1815" i="6"/>
  <c r="C1815" i="6" s="1"/>
  <c r="D1814" i="6"/>
  <c r="B1814" i="6"/>
  <c r="D1813" i="6"/>
  <c r="B1813" i="6"/>
  <c r="D1812" i="6"/>
  <c r="B1812" i="6"/>
  <c r="C1812" i="6" s="1"/>
  <c r="D1811" i="6"/>
  <c r="B1811" i="6"/>
  <c r="C1811" i="6" s="1"/>
  <c r="D1810" i="6"/>
  <c r="B1810" i="6"/>
  <c r="C1810" i="6" s="1"/>
  <c r="D1809" i="6"/>
  <c r="B1809" i="6"/>
  <c r="C1809" i="6" s="1"/>
  <c r="D1808" i="6"/>
  <c r="C1808" i="6"/>
  <c r="B1808" i="6"/>
  <c r="D1807" i="6"/>
  <c r="C1807" i="6"/>
  <c r="B1807" i="6"/>
  <c r="D1806" i="6"/>
  <c r="B1806" i="6"/>
  <c r="C1806" i="6" s="1"/>
  <c r="D1805" i="6"/>
  <c r="B1805" i="6"/>
  <c r="C1805" i="6" s="1"/>
  <c r="D1804" i="6"/>
  <c r="C1804" i="6"/>
  <c r="B1804" i="6"/>
  <c r="D1803" i="6"/>
  <c r="B1803" i="6"/>
  <c r="C1803" i="6" s="1"/>
  <c r="D1802" i="6"/>
  <c r="B1802" i="6"/>
  <c r="C1802" i="6" s="1"/>
  <c r="D1801" i="6"/>
  <c r="C1801" i="6"/>
  <c r="B1801" i="6"/>
  <c r="D1800" i="6"/>
  <c r="B1800" i="6"/>
  <c r="C1800" i="6" s="1"/>
  <c r="D1799" i="6"/>
  <c r="B1799" i="6"/>
  <c r="C1799" i="6" s="1"/>
  <c r="D1798" i="6"/>
  <c r="C1798" i="6"/>
  <c r="B1798" i="6"/>
  <c r="D1797" i="6"/>
  <c r="C1797" i="6"/>
  <c r="B1797" i="6"/>
  <c r="D1796" i="6"/>
  <c r="B1796" i="6"/>
  <c r="C1796" i="6" s="1"/>
  <c r="D1795" i="6"/>
  <c r="B1795" i="6"/>
  <c r="C1795" i="6" s="1"/>
  <c r="D1794" i="6"/>
  <c r="B1794" i="6"/>
  <c r="C1794" i="6" s="1"/>
  <c r="D1793" i="6"/>
  <c r="B1793" i="6"/>
  <c r="C1793" i="6" s="1"/>
  <c r="D1792" i="6"/>
  <c r="C1792" i="6"/>
  <c r="B1792" i="6"/>
  <c r="D1791" i="6"/>
  <c r="C1791" i="6"/>
  <c r="B1791" i="6"/>
  <c r="D1790" i="6"/>
  <c r="B1790" i="6"/>
  <c r="C1790" i="6" s="1"/>
  <c r="D1789" i="6"/>
  <c r="B1789" i="6"/>
  <c r="D1788" i="6"/>
  <c r="B1788" i="6"/>
  <c r="D1787" i="6"/>
  <c r="B1787" i="6"/>
  <c r="D1786" i="6"/>
  <c r="B1786" i="6"/>
  <c r="D1785" i="6"/>
  <c r="B1785" i="6"/>
  <c r="C1785" i="6" s="1"/>
  <c r="D1784" i="6"/>
  <c r="B1784" i="6"/>
  <c r="D1783" i="6"/>
  <c r="B1783" i="6"/>
  <c r="D1782" i="6"/>
  <c r="B1782" i="6"/>
  <c r="D1781" i="6"/>
  <c r="B1781" i="6"/>
  <c r="D1780" i="6"/>
  <c r="B1780" i="6"/>
  <c r="D1779" i="6"/>
  <c r="C1779" i="6"/>
  <c r="B1779" i="6"/>
  <c r="D1778" i="6"/>
  <c r="B1778" i="6"/>
  <c r="C1778" i="6" s="1"/>
  <c r="D1777" i="6"/>
  <c r="B1777" i="6"/>
  <c r="C1777" i="6" s="1"/>
  <c r="D1776" i="6"/>
  <c r="C1776" i="6"/>
  <c r="B1776" i="6"/>
  <c r="D1775" i="6"/>
  <c r="B1775" i="6"/>
  <c r="C1775" i="6" s="1"/>
  <c r="D1774" i="6"/>
  <c r="B1774" i="6"/>
  <c r="C1774" i="6" s="1"/>
  <c r="D1773" i="6"/>
  <c r="C1773" i="6"/>
  <c r="B1773" i="6"/>
  <c r="D1772" i="6"/>
  <c r="C1772" i="6"/>
  <c r="B1772" i="6"/>
  <c r="D1771" i="6"/>
  <c r="B1771" i="6"/>
  <c r="C1771" i="6" s="1"/>
  <c r="D1770" i="6"/>
  <c r="B1770" i="6"/>
  <c r="C1770" i="6" s="1"/>
  <c r="D1769" i="6"/>
  <c r="B1769" i="6"/>
  <c r="C1769" i="6" s="1"/>
  <c r="D1768" i="6"/>
  <c r="B1768" i="6"/>
  <c r="C1768" i="6" s="1"/>
  <c r="D1767" i="6"/>
  <c r="C1767" i="6"/>
  <c r="B1767" i="6"/>
  <c r="D1766" i="6"/>
  <c r="C1766" i="6"/>
  <c r="B1766" i="6"/>
  <c r="D1765" i="6"/>
  <c r="B1765" i="6"/>
  <c r="C1765" i="6" s="1"/>
  <c r="D1764" i="6"/>
  <c r="B1764" i="6"/>
  <c r="C1764" i="6" s="1"/>
  <c r="D1763" i="6"/>
  <c r="C1763" i="6"/>
  <c r="B1763" i="6"/>
  <c r="D1762" i="6"/>
  <c r="B1762" i="6"/>
  <c r="C1762" i="6" s="1"/>
  <c r="D1761" i="6"/>
  <c r="B1761" i="6"/>
  <c r="C1761" i="6" s="1"/>
  <c r="D1760" i="6"/>
  <c r="C1760" i="6"/>
  <c r="B1760" i="6"/>
  <c r="D1759" i="6"/>
  <c r="B1759" i="6"/>
  <c r="C1759" i="6" s="1"/>
  <c r="D1758" i="6"/>
  <c r="B1758" i="6"/>
  <c r="C1758" i="6" s="1"/>
  <c r="D1757" i="6"/>
  <c r="C1757" i="6"/>
  <c r="B1757" i="6"/>
  <c r="D1756" i="6"/>
  <c r="B1756" i="6"/>
  <c r="D1755" i="6"/>
  <c r="B1755" i="6"/>
  <c r="C1755" i="6" s="1"/>
  <c r="D1754" i="6"/>
  <c r="B1754" i="6"/>
  <c r="C1754" i="6" s="1"/>
  <c r="D1753" i="6"/>
  <c r="C1753" i="6"/>
  <c r="B1753" i="6"/>
  <c r="D1752" i="6"/>
  <c r="B1752" i="6"/>
  <c r="D1751" i="6"/>
  <c r="B1751" i="6"/>
  <c r="C1751" i="6" s="1"/>
  <c r="D1750" i="6"/>
  <c r="B1750" i="6"/>
  <c r="C1750" i="6" s="1"/>
  <c r="D1749" i="6"/>
  <c r="C1749" i="6"/>
  <c r="B1749" i="6"/>
  <c r="D1748" i="6"/>
  <c r="B1748" i="6"/>
  <c r="C1748" i="6" s="1"/>
  <c r="D1747" i="6"/>
  <c r="B1747" i="6"/>
  <c r="C1747" i="6" s="1"/>
  <c r="D1746" i="6"/>
  <c r="B1746" i="6"/>
  <c r="C1746" i="6" s="1"/>
  <c r="D1745" i="6"/>
  <c r="B1745" i="6"/>
  <c r="D1744" i="6"/>
  <c r="B1744" i="6"/>
  <c r="D1743" i="6"/>
  <c r="B1743" i="6"/>
  <c r="D1742" i="6"/>
  <c r="B1742" i="6"/>
  <c r="D1741" i="6"/>
  <c r="B1741" i="6"/>
  <c r="D1740" i="6"/>
  <c r="B1740" i="6"/>
  <c r="D1739" i="6"/>
  <c r="B1739" i="6"/>
  <c r="D1738" i="6"/>
  <c r="B1738" i="6"/>
  <c r="D1737" i="6"/>
  <c r="B1737" i="6"/>
  <c r="D1736" i="6"/>
  <c r="B1736" i="6"/>
  <c r="D1735" i="6"/>
  <c r="B1735" i="6"/>
  <c r="C1735" i="6" s="1"/>
  <c r="D1734" i="6"/>
  <c r="B1734" i="6"/>
  <c r="D1733" i="6"/>
  <c r="B1733" i="6"/>
  <c r="D1732" i="6"/>
  <c r="B1732" i="6"/>
  <c r="D1731" i="6"/>
  <c r="B1731" i="6"/>
  <c r="C1731" i="6" s="1"/>
  <c r="D1730" i="6"/>
  <c r="B1730" i="6"/>
  <c r="D1729" i="6"/>
  <c r="C1729" i="6"/>
  <c r="B1729" i="6"/>
  <c r="D1728" i="6"/>
  <c r="C1728" i="6"/>
  <c r="B1728" i="6"/>
  <c r="D1727" i="6"/>
  <c r="B1727" i="6"/>
  <c r="D1726" i="6"/>
  <c r="B1726" i="6"/>
  <c r="D1725" i="6"/>
  <c r="B1725" i="6"/>
  <c r="C1725" i="6" s="1"/>
  <c r="D1724" i="6"/>
  <c r="B1724" i="6"/>
  <c r="D1723" i="6"/>
  <c r="B1723" i="6"/>
  <c r="D1722" i="6"/>
  <c r="B1722" i="6"/>
  <c r="C1722" i="6" s="1"/>
  <c r="D1721" i="6"/>
  <c r="B1721" i="6"/>
  <c r="C1721" i="6" s="1"/>
  <c r="D1720" i="6"/>
  <c r="B1720" i="6"/>
  <c r="D1719" i="6"/>
  <c r="B1719" i="6"/>
  <c r="D1718" i="6"/>
  <c r="B1718" i="6"/>
  <c r="D1717" i="6"/>
  <c r="B1717" i="6"/>
  <c r="D1716" i="6"/>
  <c r="B1716" i="6"/>
  <c r="D1715" i="6"/>
  <c r="B1715" i="6"/>
  <c r="D1714" i="6"/>
  <c r="B1714" i="6"/>
  <c r="D1713" i="6"/>
  <c r="B1713" i="6"/>
  <c r="D1712" i="6"/>
  <c r="B1712" i="6"/>
  <c r="D1711" i="6"/>
  <c r="B1711" i="6"/>
  <c r="D1710" i="6"/>
  <c r="B1710" i="6"/>
  <c r="D1709" i="6"/>
  <c r="B1709" i="6"/>
  <c r="D1708" i="6"/>
  <c r="B1708" i="6"/>
  <c r="D1707" i="6"/>
  <c r="B1707" i="6"/>
  <c r="D1706" i="6"/>
  <c r="B1706" i="6"/>
  <c r="D1705" i="6"/>
  <c r="B1705" i="6"/>
  <c r="D1704" i="6"/>
  <c r="B1704" i="6"/>
  <c r="D1703" i="6"/>
  <c r="B1703" i="6"/>
  <c r="D1702" i="6"/>
  <c r="B1702" i="6"/>
  <c r="C1702" i="6" s="1"/>
  <c r="D1701" i="6"/>
  <c r="C1701" i="6"/>
  <c r="B1701" i="6"/>
  <c r="D1700" i="6"/>
  <c r="B1700" i="6"/>
  <c r="C1700" i="6" s="1"/>
  <c r="D1699" i="6"/>
  <c r="B1699" i="6"/>
  <c r="C1699" i="6" s="1"/>
  <c r="D1698" i="6"/>
  <c r="B1698" i="6"/>
  <c r="C1698" i="6" s="1"/>
  <c r="D1697" i="6"/>
  <c r="C1697" i="6"/>
  <c r="B1697" i="6"/>
  <c r="D1696" i="6"/>
  <c r="B1696" i="6"/>
  <c r="C1696" i="6" s="1"/>
  <c r="D1695" i="6"/>
  <c r="B1695" i="6"/>
  <c r="C1695" i="6" s="1"/>
  <c r="D1694" i="6"/>
  <c r="B1694" i="6"/>
  <c r="C1694" i="6" s="1"/>
  <c r="D1693" i="6"/>
  <c r="C1693" i="6"/>
  <c r="B1693" i="6"/>
  <c r="D1692" i="6"/>
  <c r="B1692" i="6"/>
  <c r="C1692" i="6" s="1"/>
  <c r="D1691" i="6"/>
  <c r="B1691" i="6"/>
  <c r="C1691" i="6" s="1"/>
  <c r="D1690" i="6"/>
  <c r="B1690" i="6"/>
  <c r="C1690" i="6" s="1"/>
  <c r="D1689" i="6"/>
  <c r="B1689" i="6"/>
  <c r="C1689" i="6" s="1"/>
  <c r="D1688" i="6"/>
  <c r="B1688" i="6"/>
  <c r="C1688" i="6" s="1"/>
  <c r="D1687" i="6"/>
  <c r="C1687" i="6"/>
  <c r="B1687" i="6"/>
  <c r="D1686" i="6"/>
  <c r="B1686" i="6"/>
  <c r="C1686" i="6" s="1"/>
  <c r="D1685" i="6"/>
  <c r="B1685" i="6"/>
  <c r="C1685" i="6" s="1"/>
  <c r="D1684" i="6"/>
  <c r="B1684" i="6"/>
  <c r="C1684" i="6" s="1"/>
  <c r="D1683" i="6"/>
  <c r="B1683" i="6"/>
  <c r="C1683" i="6" s="1"/>
  <c r="D1682" i="6"/>
  <c r="B1682" i="6"/>
  <c r="C1682" i="6" s="1"/>
  <c r="D1681" i="6"/>
  <c r="C1681" i="6"/>
  <c r="B1681" i="6"/>
  <c r="D1680" i="6"/>
  <c r="B1680" i="6"/>
  <c r="C1680" i="6" s="1"/>
  <c r="D1679" i="6"/>
  <c r="B1679" i="6"/>
  <c r="C1679" i="6" s="1"/>
  <c r="D1678" i="6"/>
  <c r="B1678" i="6"/>
  <c r="C1678" i="6" s="1"/>
  <c r="D1677" i="6"/>
  <c r="C1677" i="6"/>
  <c r="B1677" i="6"/>
  <c r="D1676" i="6"/>
  <c r="B1676" i="6"/>
  <c r="C1676" i="6" s="1"/>
  <c r="D1675" i="6"/>
  <c r="B1675" i="6"/>
  <c r="C1675" i="6" s="1"/>
  <c r="D1674" i="6"/>
  <c r="B1674" i="6"/>
  <c r="C1674" i="6" s="1"/>
  <c r="D1673" i="6"/>
  <c r="B1673" i="6"/>
  <c r="C1673" i="6" s="1"/>
  <c r="D1672" i="6"/>
  <c r="B1672" i="6"/>
  <c r="C1672" i="6" s="1"/>
  <c r="D1671" i="6"/>
  <c r="C1671" i="6"/>
  <c r="B1671" i="6"/>
  <c r="D1670" i="6"/>
  <c r="B1670" i="6"/>
  <c r="C1670" i="6" s="1"/>
  <c r="D1669" i="6"/>
  <c r="B1669" i="6"/>
  <c r="C1669" i="6" s="1"/>
  <c r="D1668" i="6"/>
  <c r="C1668" i="6"/>
  <c r="B1668" i="6"/>
  <c r="D1667" i="6"/>
  <c r="B1667" i="6"/>
  <c r="C1667" i="6" s="1"/>
  <c r="D1666" i="6"/>
  <c r="C1666" i="6"/>
  <c r="B1666" i="6"/>
  <c r="D1665" i="6"/>
  <c r="B1665" i="6"/>
  <c r="D1664" i="6"/>
  <c r="B1664" i="6"/>
  <c r="D1663" i="6"/>
  <c r="B1663" i="6"/>
  <c r="D1662" i="6"/>
  <c r="B1662" i="6"/>
  <c r="D1661" i="6"/>
  <c r="B1661" i="6"/>
  <c r="C1661" i="6" s="1"/>
  <c r="D1660" i="6"/>
  <c r="C1660" i="6"/>
  <c r="B1660" i="6"/>
  <c r="D1659" i="6"/>
  <c r="B1659" i="6"/>
  <c r="C1659" i="6" s="1"/>
  <c r="D1658" i="6"/>
  <c r="C1658" i="6"/>
  <c r="B1658" i="6"/>
  <c r="D1657" i="6"/>
  <c r="B1657" i="6"/>
  <c r="C1657" i="6" s="1"/>
  <c r="D1656" i="6"/>
  <c r="C1656" i="6"/>
  <c r="B1656" i="6"/>
  <c r="D1655" i="6"/>
  <c r="B1655" i="6"/>
  <c r="C1655" i="6" s="1"/>
  <c r="D1654" i="6"/>
  <c r="C1654" i="6"/>
  <c r="B1654" i="6"/>
  <c r="D1653" i="6"/>
  <c r="B1653" i="6"/>
  <c r="D1652" i="6"/>
  <c r="B1652" i="6"/>
  <c r="D1651" i="6"/>
  <c r="B1651" i="6"/>
  <c r="D1650" i="6"/>
  <c r="B1650" i="6"/>
  <c r="D1649" i="6"/>
  <c r="B1649" i="6"/>
  <c r="C1649" i="6" s="1"/>
  <c r="D1648" i="6"/>
  <c r="C1648" i="6"/>
  <c r="B1648" i="6"/>
  <c r="D1647" i="6"/>
  <c r="B1647" i="6"/>
  <c r="C1647" i="6" s="1"/>
  <c r="D1646" i="6"/>
  <c r="C1646" i="6"/>
  <c r="B1646" i="6"/>
  <c r="D1645" i="6"/>
  <c r="B1645" i="6"/>
  <c r="C1645" i="6" s="1"/>
  <c r="D1644" i="6"/>
  <c r="B1644" i="6"/>
  <c r="D1643" i="6"/>
  <c r="B1643" i="6"/>
  <c r="C1643" i="6" s="1"/>
  <c r="D1642" i="6"/>
  <c r="C1642" i="6"/>
  <c r="B1642" i="6"/>
  <c r="D1641" i="6"/>
  <c r="B1641" i="6"/>
  <c r="D1640" i="6"/>
  <c r="B1640" i="6"/>
  <c r="C1640" i="6" s="1"/>
  <c r="D1639" i="6"/>
  <c r="B1639" i="6"/>
  <c r="D1638" i="6"/>
  <c r="B1638" i="6"/>
  <c r="C1638" i="6" s="1"/>
  <c r="D1637" i="6"/>
  <c r="C1637" i="6"/>
  <c r="B1637" i="6"/>
  <c r="D1636" i="6"/>
  <c r="B1636" i="6"/>
  <c r="C1636" i="6" s="1"/>
  <c r="D1635" i="6"/>
  <c r="C1635" i="6"/>
  <c r="B1635" i="6"/>
  <c r="D1634" i="6"/>
  <c r="B1634" i="6"/>
  <c r="C1634" i="6" s="1"/>
  <c r="D1633" i="6"/>
  <c r="C1633" i="6"/>
  <c r="B1633" i="6"/>
  <c r="D1632" i="6"/>
  <c r="B1632" i="6"/>
  <c r="C1632" i="6" s="1"/>
  <c r="D1631" i="6"/>
  <c r="C1631" i="6"/>
  <c r="B1631" i="6"/>
  <c r="D1630" i="6"/>
  <c r="B1630" i="6"/>
  <c r="C1630" i="6" s="1"/>
  <c r="D1629" i="6"/>
  <c r="C1629" i="6"/>
  <c r="B1629" i="6"/>
  <c r="D1628" i="6"/>
  <c r="B1628" i="6"/>
  <c r="C1628" i="6" s="1"/>
  <c r="D1627" i="6"/>
  <c r="C1627" i="6"/>
  <c r="B1627" i="6"/>
  <c r="D1626" i="6"/>
  <c r="B1626" i="6"/>
  <c r="D1625" i="6"/>
  <c r="B1625" i="6"/>
  <c r="D1624" i="6"/>
  <c r="B1624" i="6"/>
  <c r="D1623" i="6"/>
  <c r="B1623" i="6"/>
  <c r="D1622" i="6"/>
  <c r="B1622" i="6"/>
  <c r="C1622" i="6" s="1"/>
  <c r="D1621" i="6"/>
  <c r="C1621" i="6"/>
  <c r="B1621" i="6"/>
  <c r="D1620" i="6"/>
  <c r="B1620" i="6"/>
  <c r="C1620" i="6" s="1"/>
  <c r="D1619" i="6"/>
  <c r="C1619" i="6"/>
  <c r="B1619" i="6"/>
  <c r="D1618" i="6"/>
  <c r="B1618" i="6"/>
  <c r="C1618" i="6" s="1"/>
  <c r="D1617" i="6"/>
  <c r="C1617" i="6"/>
  <c r="B1617" i="6"/>
  <c r="D1616" i="6"/>
  <c r="B1616" i="6"/>
  <c r="C1616" i="6" s="1"/>
  <c r="D1615" i="6"/>
  <c r="C1615" i="6"/>
  <c r="B1615" i="6"/>
  <c r="D1614" i="6"/>
  <c r="B1614" i="6"/>
  <c r="D1613" i="6"/>
  <c r="B1613" i="6"/>
  <c r="D1612" i="6"/>
  <c r="B1612" i="6"/>
  <c r="D1611" i="6"/>
  <c r="B1611" i="6"/>
  <c r="D1610" i="6"/>
  <c r="B1610" i="6"/>
  <c r="D1609" i="6"/>
  <c r="B1609" i="6"/>
  <c r="D1608" i="6"/>
  <c r="C1608" i="6"/>
  <c r="B1608" i="6"/>
  <c r="D1607" i="6"/>
  <c r="C1607" i="6"/>
  <c r="B1607" i="6"/>
  <c r="D1606" i="6"/>
  <c r="C1606" i="6"/>
  <c r="B1606" i="6"/>
  <c r="D1605" i="6"/>
  <c r="C1605" i="6"/>
  <c r="B1605" i="6"/>
  <c r="D1604" i="6"/>
  <c r="C1604" i="6"/>
  <c r="B1604" i="6"/>
  <c r="D1603" i="6"/>
  <c r="C1603" i="6"/>
  <c r="B1603" i="6"/>
  <c r="D1602" i="6"/>
  <c r="C1602" i="6"/>
  <c r="B1602" i="6"/>
  <c r="D1601" i="6"/>
  <c r="C1601" i="6"/>
  <c r="B1601" i="6"/>
  <c r="D1600" i="6"/>
  <c r="C1600" i="6"/>
  <c r="B1600" i="6"/>
  <c r="D1599" i="6"/>
  <c r="C1599" i="6"/>
  <c r="B1599" i="6"/>
  <c r="D1598" i="6"/>
  <c r="B1598" i="6"/>
  <c r="D1597" i="6"/>
  <c r="B1597" i="6"/>
  <c r="D1596" i="6"/>
  <c r="B1596" i="6"/>
  <c r="D1595" i="6"/>
  <c r="B1595" i="6"/>
  <c r="D1594" i="6"/>
  <c r="B1594" i="6"/>
  <c r="D1593" i="6"/>
  <c r="B1593" i="6"/>
  <c r="C1593" i="6" s="1"/>
  <c r="D1592" i="6"/>
  <c r="C1592" i="6"/>
  <c r="B1592" i="6"/>
  <c r="D1591" i="6"/>
  <c r="B1591" i="6"/>
  <c r="C1591" i="6" s="1"/>
  <c r="D1590" i="6"/>
  <c r="C1590" i="6"/>
  <c r="B1590" i="6"/>
  <c r="D1589" i="6"/>
  <c r="B1589" i="6"/>
  <c r="C1589" i="6" s="1"/>
  <c r="D1588" i="6"/>
  <c r="C1588" i="6"/>
  <c r="B1588" i="6"/>
  <c r="D1587" i="6"/>
  <c r="B1587" i="6"/>
  <c r="C1587" i="6" s="1"/>
  <c r="D1586" i="6"/>
  <c r="C1586" i="6"/>
  <c r="B1586" i="6"/>
  <c r="D1585" i="6"/>
  <c r="B1585" i="6"/>
  <c r="D1584" i="6"/>
  <c r="B1584" i="6"/>
  <c r="D1583" i="6"/>
  <c r="B1583" i="6"/>
  <c r="D1582" i="6"/>
  <c r="C1582" i="6"/>
  <c r="B1582" i="6"/>
  <c r="D1581" i="6"/>
  <c r="C1581" i="6"/>
  <c r="B1581" i="6"/>
  <c r="D1580" i="6"/>
  <c r="C1580" i="6"/>
  <c r="B1580" i="6"/>
  <c r="D1579" i="6"/>
  <c r="C1579" i="6"/>
  <c r="B1579" i="6"/>
  <c r="D1578" i="6"/>
  <c r="C1578" i="6"/>
  <c r="B1578" i="6"/>
  <c r="D1577" i="6"/>
  <c r="B1577" i="6"/>
  <c r="C1577" i="6" s="1"/>
  <c r="D1576" i="6"/>
  <c r="C1576" i="6"/>
  <c r="B1576" i="6"/>
  <c r="D1575" i="6"/>
  <c r="B1575" i="6"/>
  <c r="C1575" i="6" s="1"/>
  <c r="D1574" i="6"/>
  <c r="C1574" i="6"/>
  <c r="B1574" i="6"/>
  <c r="D1573" i="6"/>
  <c r="B1573" i="6"/>
  <c r="C1573" i="6" s="1"/>
  <c r="D1572" i="6"/>
  <c r="B1572" i="6"/>
  <c r="D1571" i="6"/>
  <c r="C1571" i="6"/>
  <c r="B1571" i="6"/>
  <c r="D1570" i="6"/>
  <c r="B1570" i="6"/>
  <c r="C1570" i="6" s="1"/>
  <c r="D1569" i="6"/>
  <c r="C1569" i="6"/>
  <c r="B1569" i="6"/>
  <c r="D1568" i="6"/>
  <c r="B1568" i="6"/>
  <c r="C1568" i="6" s="1"/>
  <c r="D1567" i="6"/>
  <c r="C1567" i="6"/>
  <c r="B1567" i="6"/>
  <c r="D1566" i="6"/>
  <c r="B1566" i="6"/>
  <c r="C1566" i="6" s="1"/>
  <c r="D1565" i="6"/>
  <c r="C1565" i="6"/>
  <c r="B1565" i="6"/>
  <c r="D1564" i="6"/>
  <c r="B1564" i="6"/>
  <c r="C1564" i="6" s="1"/>
  <c r="D1563" i="6"/>
  <c r="C1563" i="6"/>
  <c r="B1563" i="6"/>
  <c r="D1562" i="6"/>
  <c r="B1562" i="6"/>
  <c r="C1562" i="6" s="1"/>
  <c r="D1561" i="6"/>
  <c r="C1561" i="6"/>
  <c r="B1561" i="6"/>
  <c r="D1560" i="6"/>
  <c r="B1560" i="6"/>
  <c r="C1560" i="6" s="1"/>
  <c r="D1559" i="6"/>
  <c r="C1559" i="6"/>
  <c r="B1559" i="6"/>
  <c r="D1558" i="6"/>
  <c r="B1558" i="6"/>
  <c r="C1558" i="6" s="1"/>
  <c r="D1557" i="6"/>
  <c r="C1557" i="6"/>
  <c r="B1557" i="6"/>
  <c r="D1556" i="6"/>
  <c r="B1556" i="6"/>
  <c r="C1556" i="6" s="1"/>
  <c r="D1555" i="6"/>
  <c r="B1555" i="6"/>
  <c r="C1555" i="6" s="1"/>
  <c r="D1554" i="6"/>
  <c r="B1554" i="6"/>
  <c r="C1554" i="6" s="1"/>
  <c r="D1553" i="6"/>
  <c r="C1553" i="6"/>
  <c r="B1553" i="6"/>
  <c r="D1552" i="6"/>
  <c r="B1552" i="6"/>
  <c r="C1552" i="6" s="1"/>
  <c r="D1551" i="6"/>
  <c r="B1551" i="6"/>
  <c r="C1551" i="6" s="1"/>
  <c r="D1550" i="6"/>
  <c r="B1550" i="6"/>
  <c r="C1550" i="6" s="1"/>
  <c r="D1549" i="6"/>
  <c r="B1549" i="6"/>
  <c r="D1548" i="6"/>
  <c r="B1548" i="6"/>
  <c r="D1547" i="6"/>
  <c r="B1547" i="6"/>
  <c r="D1546" i="6"/>
  <c r="B1546" i="6"/>
  <c r="D1545" i="6"/>
  <c r="B1545" i="6"/>
  <c r="D1544" i="6"/>
  <c r="C1544" i="6"/>
  <c r="B1544" i="6"/>
  <c r="D1543" i="6"/>
  <c r="C1543" i="6"/>
  <c r="B1543" i="6"/>
  <c r="D1542" i="6"/>
  <c r="C1542" i="6"/>
  <c r="B1542" i="6"/>
  <c r="D1541" i="6"/>
  <c r="C1541" i="6"/>
  <c r="B1541" i="6"/>
  <c r="D1540" i="6"/>
  <c r="C1540" i="6"/>
  <c r="B1540" i="6"/>
  <c r="D1539" i="6"/>
  <c r="B1539" i="6"/>
  <c r="C1539" i="6" s="1"/>
  <c r="D1538" i="6"/>
  <c r="C1538" i="6"/>
  <c r="B1538" i="6"/>
  <c r="D1537" i="6"/>
  <c r="B1537" i="6"/>
  <c r="C1537" i="6" s="1"/>
  <c r="D1536" i="6"/>
  <c r="C1536" i="6"/>
  <c r="B1536" i="6"/>
  <c r="D1535" i="6"/>
  <c r="C1535" i="6"/>
  <c r="B1535" i="6"/>
  <c r="D1534" i="6"/>
  <c r="B1534" i="6"/>
  <c r="C1534" i="6" s="1"/>
  <c r="D1533" i="6"/>
  <c r="B1533" i="6"/>
  <c r="C1533" i="6" s="1"/>
  <c r="D1532" i="6"/>
  <c r="B1532" i="6"/>
  <c r="C1532" i="6" s="1"/>
  <c r="D1531" i="6"/>
  <c r="B1531" i="6"/>
  <c r="C1531" i="6" s="1"/>
  <c r="D1530" i="6"/>
  <c r="C1530" i="6"/>
  <c r="B1530" i="6"/>
  <c r="D1529" i="6"/>
  <c r="C1529" i="6"/>
  <c r="B1529" i="6"/>
  <c r="D1528" i="6"/>
  <c r="C1528" i="6"/>
  <c r="B1528" i="6"/>
  <c r="D1527" i="6"/>
  <c r="B1527" i="6"/>
  <c r="C1527" i="6" s="1"/>
  <c r="D1526" i="6"/>
  <c r="B1526" i="6"/>
  <c r="C1526" i="6" s="1"/>
  <c r="D1525" i="6"/>
  <c r="B1525" i="6"/>
  <c r="C1525" i="6" s="1"/>
  <c r="D1524" i="6"/>
  <c r="B1524" i="6"/>
  <c r="D1523" i="6"/>
  <c r="B1523" i="6"/>
  <c r="D1522" i="6"/>
  <c r="B1522" i="6"/>
  <c r="D1521" i="6"/>
  <c r="C1521" i="6"/>
  <c r="B1521" i="6"/>
  <c r="D1520" i="6"/>
  <c r="C1520" i="6"/>
  <c r="B1520" i="6"/>
  <c r="D1519" i="6"/>
  <c r="B1519" i="6"/>
  <c r="D1518" i="6"/>
  <c r="B1518" i="6"/>
  <c r="D1517" i="6"/>
  <c r="B1517" i="6"/>
  <c r="D1516" i="6"/>
  <c r="B1516" i="6"/>
  <c r="C1516" i="6" s="1"/>
  <c r="D1515" i="6"/>
  <c r="B1515" i="6"/>
  <c r="C1515" i="6" s="1"/>
  <c r="D1514" i="6"/>
  <c r="C1514" i="6"/>
  <c r="B1514" i="6"/>
  <c r="D1513" i="6"/>
  <c r="C1513" i="6"/>
  <c r="B1513" i="6"/>
  <c r="D1512" i="6"/>
  <c r="C1512" i="6"/>
  <c r="B1512" i="6"/>
  <c r="D1511" i="6"/>
  <c r="B1511" i="6"/>
  <c r="C1511" i="6" s="1"/>
  <c r="D1510" i="6"/>
  <c r="B1510" i="6"/>
  <c r="C1510" i="6" s="1"/>
  <c r="D1509" i="6"/>
  <c r="B1509" i="6"/>
  <c r="C1509" i="6" s="1"/>
  <c r="D1508" i="6"/>
  <c r="B1508" i="6"/>
  <c r="C1508" i="6" s="1"/>
  <c r="D1507" i="6"/>
  <c r="B1507" i="6"/>
  <c r="C1507" i="6" s="1"/>
  <c r="D1506" i="6"/>
  <c r="B1506" i="6"/>
  <c r="C1506" i="6" s="1"/>
  <c r="D1505" i="6"/>
  <c r="C1505" i="6"/>
  <c r="B1505" i="6"/>
  <c r="D1504" i="6"/>
  <c r="B1504" i="6"/>
  <c r="C1504" i="6" s="1"/>
  <c r="D1503" i="6"/>
  <c r="C1503" i="6"/>
  <c r="B1503" i="6"/>
  <c r="D1502" i="6"/>
  <c r="B1502" i="6"/>
  <c r="C1502" i="6" s="1"/>
  <c r="D1501" i="6"/>
  <c r="B1501" i="6"/>
  <c r="C1501" i="6" s="1"/>
  <c r="D1500" i="6"/>
  <c r="B1500" i="6"/>
  <c r="C1500" i="6" s="1"/>
  <c r="D1499" i="6"/>
  <c r="B1499" i="6"/>
  <c r="C1499" i="6" s="1"/>
  <c r="D1498" i="6"/>
  <c r="B1498" i="6"/>
  <c r="C1498" i="6" s="1"/>
  <c r="D1497" i="6"/>
  <c r="C1497" i="6"/>
  <c r="B1497" i="6"/>
  <c r="D1496" i="6"/>
  <c r="C1496" i="6"/>
  <c r="B1496" i="6"/>
  <c r="D1495" i="6"/>
  <c r="C1495" i="6"/>
  <c r="B1495" i="6"/>
  <c r="D1494" i="6"/>
  <c r="B1494" i="6"/>
  <c r="C1494" i="6" s="1"/>
  <c r="D1493" i="6"/>
  <c r="C1493" i="6"/>
  <c r="B1493" i="6"/>
  <c r="D1492" i="6"/>
  <c r="B1492" i="6"/>
  <c r="C1492" i="6" s="1"/>
  <c r="D1491" i="6"/>
  <c r="B1491" i="6"/>
  <c r="D1490" i="6"/>
  <c r="B1490" i="6"/>
  <c r="D1489" i="6"/>
  <c r="B1489" i="6"/>
  <c r="D1488" i="6"/>
  <c r="B1488" i="6"/>
  <c r="D1487" i="6"/>
  <c r="B1487" i="6"/>
  <c r="D1486" i="6"/>
  <c r="B1486" i="6"/>
  <c r="D1485" i="6"/>
  <c r="B1485" i="6"/>
  <c r="C1485" i="6" s="1"/>
  <c r="D1484" i="6"/>
  <c r="B1484" i="6"/>
  <c r="C1484" i="6" s="1"/>
  <c r="D1483" i="6"/>
  <c r="B1483" i="6"/>
  <c r="C1483" i="6" s="1"/>
  <c r="D1482" i="6"/>
  <c r="C1482" i="6"/>
  <c r="B1482" i="6"/>
  <c r="D1481" i="6"/>
  <c r="B1481" i="6"/>
  <c r="C1481" i="6" s="1"/>
  <c r="D1480" i="6"/>
  <c r="C1480" i="6"/>
  <c r="B1480" i="6"/>
  <c r="D1479" i="6"/>
  <c r="B1479" i="6"/>
  <c r="D1478" i="6"/>
  <c r="B1478" i="6"/>
  <c r="D1477" i="6"/>
  <c r="B1477" i="6"/>
  <c r="D1476" i="6"/>
  <c r="B1476" i="6"/>
  <c r="D1475" i="6"/>
  <c r="B1475" i="6"/>
  <c r="D1474" i="6"/>
  <c r="B1474" i="6"/>
  <c r="D1473" i="6"/>
  <c r="B1473" i="6"/>
  <c r="C1473" i="6" s="1"/>
  <c r="D1472" i="6"/>
  <c r="B1472" i="6"/>
  <c r="D1471" i="6"/>
  <c r="B1471" i="6"/>
  <c r="D1470" i="6"/>
  <c r="B1470" i="6"/>
  <c r="D1469" i="6"/>
  <c r="C1469" i="6"/>
  <c r="B1469" i="6"/>
  <c r="D1468" i="6"/>
  <c r="B1468" i="6"/>
  <c r="D1467" i="6"/>
  <c r="B1467" i="6"/>
  <c r="C1467" i="6" s="1"/>
  <c r="D1466" i="6"/>
  <c r="C1466" i="6"/>
  <c r="B1466" i="6"/>
  <c r="D1465" i="6"/>
  <c r="B1465" i="6"/>
  <c r="D1464" i="6"/>
  <c r="B1464" i="6"/>
  <c r="D1463" i="6"/>
  <c r="B1463" i="6"/>
  <c r="D1462" i="6"/>
  <c r="B1462" i="6"/>
  <c r="D1461" i="6"/>
  <c r="C1461" i="6"/>
  <c r="B1461" i="6"/>
  <c r="D1460" i="6"/>
  <c r="C1460" i="6"/>
  <c r="B1460" i="6"/>
  <c r="D1459" i="6"/>
  <c r="B1459" i="6"/>
  <c r="D1458" i="6"/>
  <c r="B1458" i="6"/>
  <c r="D1457" i="6"/>
  <c r="B1457" i="6"/>
  <c r="D1456" i="6"/>
  <c r="B1456" i="6"/>
  <c r="D1455" i="6"/>
  <c r="B1455" i="6"/>
  <c r="D1454" i="6"/>
  <c r="B1454" i="6"/>
  <c r="D1453" i="6"/>
  <c r="B1453" i="6"/>
  <c r="D1452" i="6"/>
  <c r="B1452" i="6"/>
  <c r="D1451" i="6"/>
  <c r="B1451" i="6"/>
  <c r="C1451" i="6" s="1"/>
  <c r="D1450" i="6"/>
  <c r="B1450" i="6"/>
  <c r="D1449" i="6"/>
  <c r="B1449" i="6"/>
  <c r="C1449" i="6" s="1"/>
  <c r="D1448" i="6"/>
  <c r="B1448" i="6"/>
  <c r="D1447" i="6"/>
  <c r="B1447" i="6"/>
  <c r="D1446" i="6"/>
  <c r="B1446" i="6"/>
  <c r="D1445" i="6"/>
  <c r="B1445" i="6"/>
  <c r="D1444" i="6"/>
  <c r="B1444" i="6"/>
  <c r="D1443" i="6"/>
  <c r="C1443" i="6"/>
  <c r="B1443" i="6"/>
  <c r="D1442" i="6"/>
  <c r="C1442" i="6"/>
  <c r="B1442" i="6"/>
  <c r="D1441" i="6"/>
  <c r="B1441" i="6"/>
  <c r="C1441" i="6" s="1"/>
  <c r="D1440" i="6"/>
  <c r="C1440" i="6"/>
  <c r="B1440" i="6"/>
  <c r="D1439" i="6"/>
  <c r="B1439" i="6"/>
  <c r="D1438" i="6"/>
  <c r="B1438" i="6"/>
  <c r="C1438" i="6" s="1"/>
  <c r="D1437" i="6"/>
  <c r="B1437" i="6"/>
  <c r="D1436" i="6"/>
  <c r="B1436" i="6"/>
  <c r="D1435" i="6"/>
  <c r="B1435" i="6"/>
  <c r="D1434" i="6"/>
  <c r="B1434" i="6"/>
  <c r="D1433" i="6"/>
  <c r="B1433" i="6"/>
  <c r="D1432" i="6"/>
  <c r="B1432" i="6"/>
  <c r="D1431" i="6"/>
  <c r="B1431" i="6"/>
  <c r="D1430" i="6"/>
  <c r="B1430" i="6"/>
  <c r="D1429" i="6"/>
  <c r="B1429" i="6"/>
  <c r="D1428" i="6"/>
  <c r="B1428" i="6"/>
  <c r="D1427" i="6"/>
  <c r="B1427" i="6"/>
  <c r="C1427" i="6" s="1"/>
  <c r="D1426" i="6"/>
  <c r="B1426" i="6"/>
  <c r="D1425" i="6"/>
  <c r="B1425" i="6"/>
  <c r="D1424" i="6"/>
  <c r="B1424" i="6"/>
  <c r="C1424" i="6" s="1"/>
  <c r="D1423" i="6"/>
  <c r="B1423" i="6"/>
  <c r="D1422" i="6"/>
  <c r="B1422" i="6"/>
  <c r="D1421" i="6"/>
  <c r="B1421" i="6"/>
  <c r="D1420" i="6"/>
  <c r="B1420" i="6"/>
  <c r="D1419" i="6"/>
  <c r="B1419" i="6"/>
  <c r="C1419" i="6" s="1"/>
  <c r="D1418" i="6"/>
  <c r="C1418" i="6"/>
  <c r="B1418" i="6"/>
  <c r="D1417" i="6"/>
  <c r="B1417" i="6"/>
  <c r="C1417" i="6" s="1"/>
  <c r="D1416" i="6"/>
  <c r="B1416" i="6"/>
  <c r="C1416" i="6" s="1"/>
  <c r="D1415" i="6"/>
  <c r="C1415" i="6"/>
  <c r="B1415" i="6"/>
  <c r="D1414" i="6"/>
  <c r="B1414" i="6"/>
  <c r="C1414" i="6" s="1"/>
  <c r="D1413" i="6"/>
  <c r="B1413" i="6"/>
  <c r="C1413" i="6" s="1"/>
  <c r="D1412" i="6"/>
  <c r="B1412" i="6"/>
  <c r="C1412" i="6" s="1"/>
  <c r="D1411" i="6"/>
  <c r="B1411" i="6"/>
  <c r="C1411" i="6" s="1"/>
  <c r="D1410" i="6"/>
  <c r="C1410" i="6"/>
  <c r="B1410" i="6"/>
  <c r="D1409" i="6"/>
  <c r="C1409" i="6"/>
  <c r="B1409" i="6"/>
  <c r="D1408" i="6"/>
  <c r="B1408" i="6"/>
  <c r="C1408" i="6" s="1"/>
  <c r="D1407" i="6"/>
  <c r="B1407" i="6"/>
  <c r="C1407" i="6" s="1"/>
  <c r="D1406" i="6"/>
  <c r="B1406" i="6"/>
  <c r="D1405" i="6"/>
  <c r="B1405" i="6"/>
  <c r="C1405" i="6" s="1"/>
  <c r="D1404" i="6"/>
  <c r="B1404" i="6"/>
  <c r="C1404" i="6" s="1"/>
  <c r="D1403" i="6"/>
  <c r="C1403" i="6"/>
  <c r="B1403" i="6"/>
  <c r="D1402" i="6"/>
  <c r="B1402" i="6"/>
  <c r="C1402" i="6" s="1"/>
  <c r="D1401" i="6"/>
  <c r="C1401" i="6"/>
  <c r="B1401" i="6"/>
  <c r="D1400" i="6"/>
  <c r="B1400" i="6"/>
  <c r="C1400" i="6" s="1"/>
  <c r="D1399" i="6"/>
  <c r="B1399" i="6"/>
  <c r="C1399" i="6" s="1"/>
  <c r="D1398" i="6"/>
  <c r="B1398" i="6"/>
  <c r="C1398" i="6" s="1"/>
  <c r="D1397" i="6"/>
  <c r="C1397" i="6"/>
  <c r="B1397" i="6"/>
  <c r="D1396" i="6"/>
  <c r="C1396" i="6"/>
  <c r="B1396" i="6"/>
  <c r="D1395" i="6"/>
  <c r="B1395" i="6"/>
  <c r="C1395" i="6" s="1"/>
  <c r="D1394" i="6"/>
  <c r="B1394" i="6"/>
  <c r="C1394" i="6" s="1"/>
  <c r="D1393" i="6"/>
  <c r="B1393" i="6"/>
  <c r="C1393" i="6" s="1"/>
  <c r="D1392" i="6"/>
  <c r="C1392" i="6"/>
  <c r="B1392" i="6"/>
  <c r="D1391" i="6"/>
  <c r="B1391" i="6"/>
  <c r="C1391" i="6" s="1"/>
  <c r="D1390" i="6"/>
  <c r="B1390" i="6"/>
  <c r="C1390" i="6" s="1"/>
  <c r="D1389" i="6"/>
  <c r="B1389" i="6"/>
  <c r="C1389" i="6" s="1"/>
  <c r="D1388" i="6"/>
  <c r="B1388" i="6"/>
  <c r="C1388" i="6" s="1"/>
  <c r="D1387" i="6"/>
  <c r="B1387" i="6"/>
  <c r="C1387" i="6" s="1"/>
  <c r="D1386" i="6"/>
  <c r="C1386" i="6"/>
  <c r="B1386" i="6"/>
  <c r="D1385" i="6"/>
  <c r="B1385" i="6"/>
  <c r="C1385" i="6" s="1"/>
  <c r="D1384" i="6"/>
  <c r="B1384" i="6"/>
  <c r="C1384" i="6" s="1"/>
  <c r="D1383" i="6"/>
  <c r="B1383" i="6"/>
  <c r="C1383" i="6" s="1"/>
  <c r="D1382" i="6"/>
  <c r="C1382" i="6"/>
  <c r="B1382" i="6"/>
  <c r="D1381" i="6"/>
  <c r="B1381" i="6"/>
  <c r="C1381" i="6" s="1"/>
  <c r="D1380" i="6"/>
  <c r="B1380" i="6"/>
  <c r="C1380" i="6" s="1"/>
  <c r="D1379" i="6"/>
  <c r="B1379" i="6"/>
  <c r="C1379" i="6" s="1"/>
  <c r="D1378" i="6"/>
  <c r="B1378" i="6"/>
  <c r="C1378" i="6" s="1"/>
  <c r="D1377" i="6"/>
  <c r="B1377" i="6"/>
  <c r="C1377" i="6" s="1"/>
  <c r="D1376" i="6"/>
  <c r="C1376" i="6"/>
  <c r="B1376" i="6"/>
  <c r="D1375" i="6"/>
  <c r="B1375" i="6"/>
  <c r="C1375" i="6" s="1"/>
  <c r="D1374" i="6"/>
  <c r="C1374" i="6"/>
  <c r="B1374" i="6"/>
  <c r="D1373" i="6"/>
  <c r="B1373" i="6"/>
  <c r="C1373" i="6" s="1"/>
  <c r="D1372" i="6"/>
  <c r="C1372" i="6"/>
  <c r="B1372" i="6"/>
  <c r="D1371" i="6"/>
  <c r="B1371" i="6"/>
  <c r="D1370" i="6"/>
  <c r="B1370" i="6"/>
  <c r="D1369" i="6"/>
  <c r="C1369" i="6"/>
  <c r="B1369" i="6"/>
  <c r="D1368" i="6"/>
  <c r="B1368" i="6"/>
  <c r="C1368" i="6" s="1"/>
  <c r="D1367" i="6"/>
  <c r="B1367" i="6"/>
  <c r="C1367" i="6" s="1"/>
  <c r="D1366" i="6"/>
  <c r="B1366" i="6"/>
  <c r="C1366" i="6" s="1"/>
  <c r="D1365" i="6"/>
  <c r="B1365" i="6"/>
  <c r="C1365" i="6" s="1"/>
  <c r="D1364" i="6"/>
  <c r="B1364" i="6"/>
  <c r="C1364" i="6" s="1"/>
  <c r="D1363" i="6"/>
  <c r="B1363" i="6"/>
  <c r="C1363" i="6" s="1"/>
  <c r="D1362" i="6"/>
  <c r="B1362" i="6"/>
  <c r="C1362" i="6" s="1"/>
  <c r="D1361" i="6"/>
  <c r="C1361" i="6"/>
  <c r="B1361" i="6"/>
  <c r="D1360" i="6"/>
  <c r="B1360" i="6"/>
  <c r="C1360" i="6" s="1"/>
  <c r="D1359" i="6"/>
  <c r="B1359" i="6"/>
  <c r="C1359" i="6" s="1"/>
  <c r="D1358" i="6"/>
  <c r="B1358" i="6"/>
  <c r="C1358" i="6" s="1"/>
  <c r="D1357" i="6"/>
  <c r="C1357" i="6"/>
  <c r="B1357" i="6"/>
  <c r="D1356" i="6"/>
  <c r="B1356" i="6"/>
  <c r="C1356" i="6" s="1"/>
  <c r="D1355" i="6"/>
  <c r="B1355" i="6"/>
  <c r="C1355" i="6" s="1"/>
  <c r="D1354" i="6"/>
  <c r="B1354" i="6"/>
  <c r="C1354" i="6" s="1"/>
  <c r="D1353" i="6"/>
  <c r="C1353" i="6"/>
  <c r="B1353" i="6"/>
  <c r="D1352" i="6"/>
  <c r="B1352" i="6"/>
  <c r="C1352" i="6" s="1"/>
  <c r="D1351" i="6"/>
  <c r="B1351" i="6"/>
  <c r="C1351" i="6" s="1"/>
  <c r="D1350" i="6"/>
  <c r="B1350" i="6"/>
  <c r="C1350" i="6" s="1"/>
  <c r="D1349" i="6"/>
  <c r="C1349" i="6"/>
  <c r="B1349" i="6"/>
  <c r="D1348" i="6"/>
  <c r="B1348" i="6"/>
  <c r="C1348" i="6" s="1"/>
  <c r="D1347" i="6"/>
  <c r="B1347" i="6"/>
  <c r="C1347" i="6" s="1"/>
  <c r="D1346" i="6"/>
  <c r="B1346" i="6"/>
  <c r="C1346" i="6" s="1"/>
  <c r="D1345" i="6"/>
  <c r="B1345" i="6"/>
  <c r="D1344" i="6"/>
  <c r="B1344" i="6"/>
  <c r="D1343" i="6"/>
  <c r="B1343" i="6"/>
  <c r="D1342" i="6"/>
  <c r="B1342" i="6"/>
  <c r="D1341" i="6"/>
  <c r="C1341" i="6"/>
  <c r="B1341" i="6"/>
  <c r="D1340" i="6"/>
  <c r="B1340" i="6"/>
  <c r="D1339" i="6"/>
  <c r="B1339" i="6"/>
  <c r="D1338" i="6"/>
  <c r="B1338" i="6"/>
  <c r="D1337" i="6"/>
  <c r="B1337" i="6"/>
  <c r="D1336" i="6"/>
  <c r="B1336" i="6"/>
  <c r="C1336" i="6" s="1"/>
  <c r="D1335" i="6"/>
  <c r="B1335" i="6"/>
  <c r="C1335" i="6" s="1"/>
  <c r="D1334" i="6"/>
  <c r="B1334" i="6"/>
  <c r="C1334" i="6" s="1"/>
  <c r="D1333" i="6"/>
  <c r="C1333" i="6"/>
  <c r="B1333" i="6"/>
  <c r="D1332" i="6"/>
  <c r="B1332" i="6"/>
  <c r="C1332" i="6" s="1"/>
  <c r="D1331" i="6"/>
  <c r="B1331" i="6"/>
  <c r="C1331" i="6" s="1"/>
  <c r="D1330" i="6"/>
  <c r="B1330" i="6"/>
  <c r="C1330" i="6" s="1"/>
  <c r="D1329" i="6"/>
  <c r="C1329" i="6"/>
  <c r="B1329" i="6"/>
  <c r="D1328" i="6"/>
  <c r="B1328" i="6"/>
  <c r="C1328" i="6" s="1"/>
  <c r="D1327" i="6"/>
  <c r="B1327" i="6"/>
  <c r="D1326" i="6"/>
  <c r="B1326" i="6"/>
  <c r="D1325" i="6"/>
  <c r="B1325" i="6"/>
  <c r="D1324" i="6"/>
  <c r="C1324" i="6"/>
  <c r="B1324" i="6"/>
  <c r="D1323" i="6"/>
  <c r="C1323" i="6"/>
  <c r="B1323" i="6"/>
  <c r="D1322" i="6"/>
  <c r="B1322" i="6"/>
  <c r="C1322" i="6" s="1"/>
  <c r="D1321" i="6"/>
  <c r="B1321" i="6"/>
  <c r="D1320" i="6"/>
  <c r="C1320" i="6"/>
  <c r="B1320" i="6"/>
  <c r="D1319" i="6"/>
  <c r="B1319" i="6"/>
  <c r="C1319" i="6" s="1"/>
  <c r="D1318" i="6"/>
  <c r="B1318" i="6"/>
  <c r="C1318" i="6" s="1"/>
  <c r="D1317" i="6"/>
  <c r="B1317" i="6"/>
  <c r="C1317" i="6" s="1"/>
  <c r="D1316" i="6"/>
  <c r="C1316" i="6"/>
  <c r="B1316" i="6"/>
  <c r="D1315" i="6"/>
  <c r="B1315" i="6"/>
  <c r="C1315" i="6" s="1"/>
  <c r="D1314" i="6"/>
  <c r="C1314" i="6"/>
  <c r="B1314" i="6"/>
  <c r="D1313" i="6"/>
  <c r="B1313" i="6"/>
  <c r="C1313" i="6" s="1"/>
  <c r="D1312" i="6"/>
  <c r="C1312" i="6"/>
  <c r="B1312" i="6"/>
  <c r="D1311" i="6"/>
  <c r="B1311" i="6"/>
  <c r="C1311" i="6" s="1"/>
  <c r="D1310" i="6"/>
  <c r="C1310" i="6"/>
  <c r="B1310" i="6"/>
  <c r="D1309" i="6"/>
  <c r="B1309" i="6"/>
  <c r="C1309" i="6" s="1"/>
  <c r="D1308" i="6"/>
  <c r="C1308" i="6"/>
  <c r="B1308" i="6"/>
  <c r="D1307" i="6"/>
  <c r="B1307" i="6"/>
  <c r="C1307" i="6" s="1"/>
  <c r="D1306" i="6"/>
  <c r="C1306" i="6"/>
  <c r="B1306" i="6"/>
  <c r="D1305" i="6"/>
  <c r="B1305" i="6"/>
  <c r="C1305" i="6" s="1"/>
  <c r="D1304" i="6"/>
  <c r="B1304" i="6"/>
  <c r="C1304" i="6" s="1"/>
  <c r="D1303" i="6"/>
  <c r="B1303" i="6"/>
  <c r="C1303" i="6" s="1"/>
  <c r="D1302" i="6"/>
  <c r="C1302" i="6"/>
  <c r="B1302" i="6"/>
  <c r="D1301" i="6"/>
  <c r="B1301" i="6"/>
  <c r="C1301" i="6" s="1"/>
  <c r="D1300" i="6"/>
  <c r="B1300" i="6"/>
  <c r="C1300" i="6" s="1"/>
  <c r="D1299" i="6"/>
  <c r="B1299" i="6"/>
  <c r="C1299" i="6" s="1"/>
  <c r="D1298" i="6"/>
  <c r="C1298" i="6"/>
  <c r="B1298" i="6"/>
  <c r="D1297" i="6"/>
  <c r="B1297" i="6"/>
  <c r="C1297" i="6" s="1"/>
  <c r="D1296" i="6"/>
  <c r="B1296" i="6"/>
  <c r="C1296" i="6" s="1"/>
  <c r="D1295" i="6"/>
  <c r="B1295" i="6"/>
  <c r="C1295" i="6" s="1"/>
  <c r="D1294" i="6"/>
  <c r="C1294" i="6"/>
  <c r="B1294" i="6"/>
  <c r="D1293" i="6"/>
  <c r="B1293" i="6"/>
  <c r="C1293" i="6" s="1"/>
  <c r="D1292" i="6"/>
  <c r="B1292" i="6"/>
  <c r="C1292" i="6" s="1"/>
  <c r="D1291" i="6"/>
  <c r="B1291" i="6"/>
  <c r="C1291" i="6" s="1"/>
  <c r="D1290" i="6"/>
  <c r="C1290" i="6"/>
  <c r="B1290" i="6"/>
  <c r="D1289" i="6"/>
  <c r="B1289" i="6"/>
  <c r="C1289" i="6" s="1"/>
  <c r="D1288" i="6"/>
  <c r="B1288" i="6"/>
  <c r="C1288" i="6" s="1"/>
  <c r="D1287" i="6"/>
  <c r="B1287" i="6"/>
  <c r="C1287" i="6" s="1"/>
  <c r="D1286" i="6"/>
  <c r="C1286" i="6"/>
  <c r="B1286" i="6"/>
  <c r="D1285" i="6"/>
  <c r="B1285" i="6"/>
  <c r="C1285" i="6" s="1"/>
  <c r="D1284" i="6"/>
  <c r="B1284" i="6"/>
  <c r="C1284" i="6" s="1"/>
  <c r="D1283" i="6"/>
  <c r="B1283" i="6"/>
  <c r="C1283" i="6" s="1"/>
  <c r="D1282" i="6"/>
  <c r="B1282" i="6"/>
  <c r="C1282" i="6" s="1"/>
  <c r="D1281" i="6"/>
  <c r="B1281" i="6"/>
  <c r="C1281" i="6" s="1"/>
  <c r="D1280" i="6"/>
  <c r="B1280" i="6"/>
  <c r="C1280" i="6" s="1"/>
  <c r="D1279" i="6"/>
  <c r="B1279" i="6"/>
  <c r="C1279" i="6" s="1"/>
  <c r="D1278" i="6"/>
  <c r="C1278" i="6"/>
  <c r="B1278" i="6"/>
  <c r="D1277" i="6"/>
  <c r="B1277" i="6"/>
  <c r="D1276" i="6"/>
  <c r="B1276" i="6"/>
  <c r="C1276" i="6" s="1"/>
  <c r="D1275" i="6"/>
  <c r="B1275" i="6"/>
  <c r="C1275" i="6" s="1"/>
  <c r="D1274" i="6"/>
  <c r="C1274" i="6"/>
  <c r="B1274" i="6"/>
  <c r="D1273" i="6"/>
  <c r="C1273" i="6"/>
  <c r="B1273" i="6"/>
  <c r="D1272" i="6"/>
  <c r="B1272" i="6"/>
  <c r="D1271" i="6"/>
  <c r="C1271" i="6"/>
  <c r="B1271" i="6"/>
  <c r="D1270" i="6"/>
  <c r="B1270" i="6"/>
  <c r="C1270" i="6" s="1"/>
  <c r="D1269" i="6"/>
  <c r="B1269" i="6"/>
  <c r="C1269" i="6" s="1"/>
  <c r="D1268" i="6"/>
  <c r="B1268" i="6"/>
  <c r="C1268" i="6" s="1"/>
  <c r="D1267" i="6"/>
  <c r="C1267" i="6"/>
  <c r="B1267" i="6"/>
  <c r="D1266" i="6"/>
  <c r="C1266" i="6"/>
  <c r="B1266" i="6"/>
  <c r="D1265" i="6"/>
  <c r="C1265" i="6"/>
  <c r="B1265" i="6"/>
  <c r="D1264" i="6"/>
  <c r="C1264" i="6"/>
  <c r="B1264" i="6"/>
  <c r="D1263" i="6"/>
  <c r="B1263" i="6"/>
  <c r="C1263" i="6" s="1"/>
  <c r="D1262" i="6"/>
  <c r="C1262" i="6"/>
  <c r="B1262" i="6"/>
  <c r="D1261" i="6"/>
  <c r="B1261" i="6"/>
  <c r="C1261" i="6" s="1"/>
  <c r="D1260" i="6"/>
  <c r="C1260" i="6"/>
  <c r="B1260" i="6"/>
  <c r="D1259" i="6"/>
  <c r="C1259" i="6"/>
  <c r="B1259" i="6"/>
  <c r="D1258" i="6"/>
  <c r="C1258" i="6"/>
  <c r="B1258" i="6"/>
  <c r="D1257" i="6"/>
  <c r="C1257" i="6"/>
  <c r="B1257" i="6"/>
  <c r="D1256" i="6"/>
  <c r="C1256" i="6"/>
  <c r="B1256" i="6"/>
  <c r="D1255" i="6"/>
  <c r="C1255" i="6"/>
  <c r="B1255" i="6"/>
  <c r="D1254" i="6"/>
  <c r="C1254" i="6"/>
  <c r="B1254" i="6"/>
  <c r="D1253" i="6"/>
  <c r="C1253" i="6"/>
  <c r="B1253" i="6"/>
  <c r="D1252" i="6"/>
  <c r="C1252" i="6"/>
  <c r="B1252" i="6"/>
  <c r="D1251" i="6"/>
  <c r="C1251" i="6"/>
  <c r="B1251" i="6"/>
  <c r="D1250" i="6"/>
  <c r="B1250" i="6"/>
  <c r="D1249" i="6"/>
  <c r="C1249" i="6"/>
  <c r="B1249" i="6"/>
  <c r="D1248" i="6"/>
  <c r="B1248" i="6"/>
  <c r="C1248" i="6" s="1"/>
  <c r="D1247" i="6"/>
  <c r="C1247" i="6"/>
  <c r="B1247" i="6"/>
  <c r="D1246" i="6"/>
  <c r="B1246" i="6"/>
  <c r="C1246" i="6" s="1"/>
  <c r="D1245" i="6"/>
  <c r="C1245" i="6"/>
  <c r="B1245" i="6"/>
  <c r="D1244" i="6"/>
  <c r="B1244" i="6"/>
  <c r="C1244" i="6" s="1"/>
  <c r="D1243" i="6"/>
  <c r="C1243" i="6"/>
  <c r="B1243" i="6"/>
  <c r="D1242" i="6"/>
  <c r="B1242" i="6"/>
  <c r="C1242" i="6" s="1"/>
  <c r="D1241" i="6"/>
  <c r="B1241" i="6"/>
  <c r="C1241" i="6" s="1"/>
  <c r="D1240" i="6"/>
  <c r="B1240" i="6"/>
  <c r="C1240" i="6" s="1"/>
  <c r="D1239" i="6"/>
  <c r="C1239" i="6"/>
  <c r="B1239" i="6"/>
  <c r="D1238" i="6"/>
  <c r="B1238" i="6"/>
  <c r="C1238" i="6" s="1"/>
  <c r="D1237" i="6"/>
  <c r="B1237" i="6"/>
  <c r="C1237" i="6" s="1"/>
  <c r="D1236" i="6"/>
  <c r="B1236" i="6"/>
  <c r="D1235" i="6"/>
  <c r="C1235" i="6"/>
  <c r="B1235" i="6"/>
  <c r="D1234" i="6"/>
  <c r="C1234" i="6"/>
  <c r="B1234" i="6"/>
  <c r="D1233" i="6"/>
  <c r="C1233" i="6"/>
  <c r="B1233" i="6"/>
  <c r="D1232" i="6"/>
  <c r="B1232" i="6"/>
  <c r="C1232" i="6" s="1"/>
  <c r="D1231" i="6"/>
  <c r="B1231" i="6"/>
  <c r="D1230" i="6"/>
  <c r="B1230" i="6"/>
  <c r="C1230" i="6" s="1"/>
  <c r="D1229" i="6"/>
  <c r="B1229" i="6"/>
  <c r="C1229" i="6" s="1"/>
  <c r="D1228" i="6"/>
  <c r="B1228" i="6"/>
  <c r="C1228" i="6" s="1"/>
  <c r="D1227" i="6"/>
  <c r="C1227" i="6"/>
  <c r="B1227" i="6"/>
  <c r="D1226" i="6"/>
  <c r="B1226" i="6"/>
  <c r="C1226" i="6" s="1"/>
  <c r="D1225" i="6"/>
  <c r="C1225" i="6"/>
  <c r="B1225" i="6"/>
  <c r="D1224" i="6"/>
  <c r="B1224" i="6"/>
  <c r="C1224" i="6" s="1"/>
  <c r="D1223" i="6"/>
  <c r="B1223" i="6"/>
  <c r="C1223" i="6" s="1"/>
  <c r="D1222" i="6"/>
  <c r="B1222" i="6"/>
  <c r="C1222" i="6" s="1"/>
  <c r="D1221" i="6"/>
  <c r="B1221" i="6"/>
  <c r="C1221" i="6" s="1"/>
  <c r="D1220" i="6"/>
  <c r="B1220" i="6"/>
  <c r="C1220" i="6" s="1"/>
  <c r="D1219" i="6"/>
  <c r="B1219" i="6"/>
  <c r="D1218" i="6"/>
  <c r="B1218" i="6"/>
  <c r="D1217" i="6"/>
  <c r="B1217" i="6"/>
  <c r="D1216" i="6"/>
  <c r="B1216" i="6"/>
  <c r="C1216" i="6" s="1"/>
  <c r="D1215" i="6"/>
  <c r="B1215" i="6"/>
  <c r="C1215" i="6" s="1"/>
  <c r="D1214" i="6"/>
  <c r="B1214" i="6"/>
  <c r="C1214" i="6" s="1"/>
  <c r="D1213" i="6"/>
  <c r="B1213" i="6"/>
  <c r="C1213" i="6" s="1"/>
  <c r="D1212" i="6"/>
  <c r="C1212" i="6"/>
  <c r="B1212" i="6"/>
  <c r="D1211" i="6"/>
  <c r="B1211" i="6"/>
  <c r="C1211" i="6" s="1"/>
  <c r="D1210" i="6"/>
  <c r="B1210" i="6"/>
  <c r="D1209" i="6"/>
  <c r="B1209" i="6"/>
  <c r="D1208" i="6"/>
  <c r="B1208" i="6"/>
  <c r="D1207" i="6"/>
  <c r="B1207" i="6"/>
  <c r="C1207" i="6" s="1"/>
  <c r="D1206" i="6"/>
  <c r="C1206" i="6"/>
  <c r="B1206" i="6"/>
  <c r="D1205" i="6"/>
  <c r="B1205" i="6"/>
  <c r="C1205" i="6" s="1"/>
  <c r="D1204" i="6"/>
  <c r="C1204" i="6"/>
  <c r="B1204" i="6"/>
  <c r="D1203" i="6"/>
  <c r="B1203" i="6"/>
  <c r="C1203" i="6" s="1"/>
  <c r="D1202" i="6"/>
  <c r="C1202" i="6"/>
  <c r="B1202" i="6"/>
  <c r="D1201" i="6"/>
  <c r="B1201" i="6"/>
  <c r="C1201" i="6" s="1"/>
  <c r="D1200" i="6"/>
  <c r="C1200" i="6"/>
  <c r="B1200" i="6"/>
  <c r="D1199" i="6"/>
  <c r="B1199" i="6"/>
  <c r="C1199" i="6" s="1"/>
  <c r="D1198" i="6"/>
  <c r="C1198" i="6"/>
  <c r="B1198" i="6"/>
  <c r="D1197" i="6"/>
  <c r="B1197" i="6"/>
  <c r="C1197" i="6" s="1"/>
  <c r="D1196" i="6"/>
  <c r="C1196" i="6"/>
  <c r="B1196" i="6"/>
  <c r="D1195" i="6"/>
  <c r="B1195" i="6"/>
  <c r="C1195" i="6" s="1"/>
  <c r="D1194" i="6"/>
  <c r="C1194" i="6"/>
  <c r="B1194" i="6"/>
  <c r="D1193" i="6"/>
  <c r="B1193" i="6"/>
  <c r="C1193" i="6" s="1"/>
  <c r="D1192" i="6"/>
  <c r="C1192" i="6"/>
  <c r="B1192" i="6"/>
  <c r="D1191" i="6"/>
  <c r="B1191" i="6"/>
  <c r="C1191" i="6" s="1"/>
  <c r="D1190" i="6"/>
  <c r="C1190" i="6"/>
  <c r="B1190" i="6"/>
  <c r="D1189" i="6"/>
  <c r="B1189" i="6"/>
  <c r="D1188" i="6"/>
  <c r="B1188" i="6"/>
  <c r="D1187" i="6"/>
  <c r="B1187" i="6"/>
  <c r="D1186" i="6"/>
  <c r="B1186" i="6"/>
  <c r="D1185" i="6"/>
  <c r="B1185" i="6"/>
  <c r="D1184" i="6"/>
  <c r="B1184" i="6"/>
  <c r="D1183" i="6"/>
  <c r="B1183" i="6"/>
  <c r="D1182" i="6"/>
  <c r="B1182" i="6"/>
  <c r="D1181" i="6"/>
  <c r="B1181" i="6"/>
  <c r="D1180" i="6"/>
  <c r="B1180" i="6"/>
  <c r="D1179" i="6"/>
  <c r="B1179" i="6"/>
  <c r="D1178" i="6"/>
  <c r="C1178" i="6"/>
  <c r="B1178" i="6"/>
  <c r="D1177" i="6"/>
  <c r="C1177" i="6"/>
  <c r="B1177" i="6"/>
  <c r="D1176" i="6"/>
  <c r="C1176" i="6"/>
  <c r="B1176" i="6"/>
  <c r="D1175" i="6"/>
  <c r="C1175" i="6"/>
  <c r="B1175" i="6"/>
  <c r="D1174" i="6"/>
  <c r="C1174" i="6"/>
  <c r="B1174" i="6"/>
  <c r="D1173" i="6"/>
  <c r="C1173" i="6"/>
  <c r="B1173" i="6"/>
  <c r="D1172" i="6"/>
  <c r="C1172" i="6"/>
  <c r="B1172" i="6"/>
  <c r="D1171" i="6"/>
  <c r="C1171" i="6"/>
  <c r="B1171" i="6"/>
  <c r="D1170" i="6"/>
  <c r="C1170" i="6"/>
  <c r="B1170" i="6"/>
  <c r="D1169" i="6"/>
  <c r="C1169" i="6"/>
  <c r="B1169" i="6"/>
  <c r="D1168" i="6"/>
  <c r="C1168" i="6"/>
  <c r="B1168" i="6"/>
  <c r="D1167" i="6"/>
  <c r="C1167" i="6"/>
  <c r="B1167" i="6"/>
  <c r="D1166" i="6"/>
  <c r="B1166" i="6"/>
  <c r="C1166" i="6" s="1"/>
  <c r="D1165" i="6"/>
  <c r="B1165" i="6"/>
  <c r="C1165" i="6" s="1"/>
  <c r="D1164" i="6"/>
  <c r="B1164" i="6"/>
  <c r="C1164" i="6" s="1"/>
  <c r="D1163" i="6"/>
  <c r="C1163" i="6"/>
  <c r="B1163" i="6"/>
  <c r="D1162" i="6"/>
  <c r="B1162" i="6"/>
  <c r="C1162" i="6" s="1"/>
  <c r="D1161" i="6"/>
  <c r="C1161" i="6"/>
  <c r="B1161" i="6"/>
  <c r="D1160" i="6"/>
  <c r="B1160" i="6"/>
  <c r="C1160" i="6" s="1"/>
  <c r="D1159" i="6"/>
  <c r="C1159" i="6"/>
  <c r="B1159" i="6"/>
  <c r="D1158" i="6"/>
  <c r="B1158" i="6"/>
  <c r="D1157" i="6"/>
  <c r="B1157" i="6"/>
  <c r="D1156" i="6"/>
  <c r="B1156" i="6"/>
  <c r="D1155" i="6"/>
  <c r="B1155" i="6"/>
  <c r="D1154" i="6"/>
  <c r="B1154" i="6"/>
  <c r="C1154" i="6" s="1"/>
  <c r="D1153" i="6"/>
  <c r="B1153" i="6"/>
  <c r="D1152" i="6"/>
  <c r="B1152" i="6"/>
  <c r="C1152" i="6" s="1"/>
  <c r="D1151" i="6"/>
  <c r="B1151" i="6"/>
  <c r="C1151" i="6" s="1"/>
  <c r="D1150" i="6"/>
  <c r="C1150" i="6"/>
  <c r="B1150" i="6"/>
  <c r="D1149" i="6"/>
  <c r="B1149" i="6"/>
  <c r="C1149" i="6" s="1"/>
  <c r="D1148" i="6"/>
  <c r="B1148" i="6"/>
  <c r="C1148" i="6" s="1"/>
  <c r="D1147" i="6"/>
  <c r="B1147" i="6"/>
  <c r="C1147" i="6" s="1"/>
  <c r="D1146" i="6"/>
  <c r="C1146" i="6"/>
  <c r="B1146" i="6"/>
  <c r="D1145" i="6"/>
  <c r="B1145" i="6"/>
  <c r="C1145" i="6" s="1"/>
  <c r="D1144" i="6"/>
  <c r="B1144" i="6"/>
  <c r="C1144" i="6" s="1"/>
  <c r="D1143" i="6"/>
  <c r="B1143" i="6"/>
  <c r="C1143" i="6" s="1"/>
  <c r="D1142" i="6"/>
  <c r="C1142" i="6"/>
  <c r="B1142" i="6"/>
  <c r="D1141" i="6"/>
  <c r="B1141" i="6"/>
  <c r="C1141" i="6" s="1"/>
  <c r="D1140" i="6"/>
  <c r="B1140" i="6"/>
  <c r="C1140" i="6" s="1"/>
  <c r="D1139" i="6"/>
  <c r="B1139" i="6"/>
  <c r="C1139" i="6" s="1"/>
  <c r="D1138" i="6"/>
  <c r="B1138" i="6"/>
  <c r="C1138" i="6" s="1"/>
  <c r="D1137" i="6"/>
  <c r="B1137" i="6"/>
  <c r="C1137" i="6" s="1"/>
  <c r="D1136" i="6"/>
  <c r="C1136" i="6"/>
  <c r="B1136" i="6"/>
  <c r="D1135" i="6"/>
  <c r="B1135" i="6"/>
  <c r="C1135" i="6" s="1"/>
  <c r="D1134" i="6"/>
  <c r="C1134" i="6"/>
  <c r="B1134" i="6"/>
  <c r="D1133" i="6"/>
  <c r="C1133" i="6"/>
  <c r="B1133" i="6"/>
  <c r="D1132" i="6"/>
  <c r="B1132" i="6"/>
  <c r="C1132" i="6" s="1"/>
  <c r="D1131" i="6"/>
  <c r="B1131" i="6"/>
  <c r="C1131" i="6" s="1"/>
  <c r="D1130" i="6"/>
  <c r="B1130" i="6"/>
  <c r="C1130" i="6" s="1"/>
  <c r="D1129" i="6"/>
  <c r="C1129" i="6"/>
  <c r="B1129" i="6"/>
  <c r="D1128" i="6"/>
  <c r="C1128" i="6"/>
  <c r="B1128" i="6"/>
  <c r="D1127" i="6"/>
  <c r="C1127" i="6"/>
  <c r="B1127" i="6"/>
  <c r="D1126" i="6"/>
  <c r="B1126" i="6"/>
  <c r="C1126" i="6" s="1"/>
  <c r="D1125" i="6"/>
  <c r="C1125" i="6"/>
  <c r="B1125" i="6"/>
  <c r="D1124" i="6"/>
  <c r="B1124" i="6"/>
  <c r="C1124" i="6" s="1"/>
  <c r="D1123" i="6"/>
  <c r="C1123" i="6"/>
  <c r="B1123" i="6"/>
  <c r="D1122" i="6"/>
  <c r="C1122" i="6"/>
  <c r="B1122" i="6"/>
  <c r="D1121" i="6"/>
  <c r="B1121" i="6"/>
  <c r="D1120" i="6"/>
  <c r="B1120" i="6"/>
  <c r="D1119" i="6"/>
  <c r="B1119" i="6"/>
  <c r="D1118" i="6"/>
  <c r="B1118" i="6"/>
  <c r="D1117" i="6"/>
  <c r="B1117" i="6"/>
  <c r="D1116" i="6"/>
  <c r="B1116" i="6"/>
  <c r="D1115" i="6"/>
  <c r="C1115" i="6"/>
  <c r="B1115" i="6"/>
  <c r="D1114" i="6"/>
  <c r="B1114" i="6"/>
  <c r="C1114" i="6" s="1"/>
  <c r="D1113" i="6"/>
  <c r="B1113" i="6"/>
  <c r="C1113" i="6" s="1"/>
  <c r="D1112" i="6"/>
  <c r="B1112" i="6"/>
  <c r="C1112" i="6" s="1"/>
  <c r="D1111" i="6"/>
  <c r="C1111" i="6"/>
  <c r="B1111" i="6"/>
  <c r="D1110" i="6"/>
  <c r="B1110" i="6"/>
  <c r="C1110" i="6" s="1"/>
  <c r="D1109" i="6"/>
  <c r="B1109" i="6"/>
  <c r="C1109" i="6" s="1"/>
  <c r="D1108" i="6"/>
  <c r="B1108" i="6"/>
  <c r="C1108" i="6" s="1"/>
  <c r="D1107" i="6"/>
  <c r="C1107" i="6"/>
  <c r="B1107" i="6"/>
  <c r="D1106" i="6"/>
  <c r="B1106" i="6"/>
  <c r="C1106" i="6" s="1"/>
  <c r="D1105" i="6"/>
  <c r="B1105" i="6"/>
  <c r="C1105" i="6" s="1"/>
  <c r="D1104" i="6"/>
  <c r="B1104" i="6"/>
  <c r="C1104" i="6" s="1"/>
  <c r="D1103" i="6"/>
  <c r="C1103" i="6"/>
  <c r="B1103" i="6"/>
  <c r="D1102" i="6"/>
  <c r="B1102" i="6"/>
  <c r="C1102" i="6" s="1"/>
  <c r="D1101" i="6"/>
  <c r="B1101" i="6"/>
  <c r="C1101" i="6" s="1"/>
  <c r="D1100" i="6"/>
  <c r="B1100" i="6"/>
  <c r="C1100" i="6" s="1"/>
  <c r="D1099" i="6"/>
  <c r="C1099" i="6"/>
  <c r="B1099" i="6"/>
  <c r="D1098" i="6"/>
  <c r="B1098" i="6"/>
  <c r="C1098" i="6" s="1"/>
  <c r="D1097" i="6"/>
  <c r="B1097" i="6"/>
  <c r="C1097" i="6" s="1"/>
  <c r="D1096" i="6"/>
  <c r="B1096" i="6"/>
  <c r="D1095" i="6"/>
  <c r="B1095" i="6"/>
  <c r="C1095" i="6" s="1"/>
  <c r="D1094" i="6"/>
  <c r="B1094" i="6"/>
  <c r="D1093" i="6"/>
  <c r="B1093" i="6"/>
  <c r="C1093" i="6" s="1"/>
  <c r="D1092" i="6"/>
  <c r="B1092" i="6"/>
  <c r="D1091" i="6"/>
  <c r="B1091" i="6"/>
  <c r="D1090" i="6"/>
  <c r="B1090" i="6"/>
  <c r="D1089" i="6"/>
  <c r="C1089" i="6"/>
  <c r="B1089" i="6"/>
  <c r="D1088" i="6"/>
  <c r="B1088" i="6"/>
  <c r="C1088" i="6" s="1"/>
  <c r="D1087" i="6"/>
  <c r="C1087" i="6"/>
  <c r="B1087" i="6"/>
  <c r="D1086" i="6"/>
  <c r="B1086" i="6"/>
  <c r="C1086" i="6" s="1"/>
  <c r="D1085" i="6"/>
  <c r="B1085" i="6"/>
  <c r="D1084" i="6"/>
  <c r="B1084" i="6"/>
  <c r="D1083" i="6"/>
  <c r="B1083" i="6"/>
  <c r="D1082" i="6"/>
  <c r="B1082" i="6"/>
  <c r="D1081" i="6"/>
  <c r="B1081" i="6"/>
  <c r="D1080" i="6"/>
  <c r="B1080" i="6"/>
  <c r="D1079" i="6"/>
  <c r="B1079" i="6"/>
  <c r="D1078" i="6"/>
  <c r="C1078" i="6"/>
  <c r="B1078" i="6"/>
  <c r="D1077" i="6"/>
  <c r="C1077" i="6"/>
  <c r="B1077" i="6"/>
  <c r="D1076" i="6"/>
  <c r="C1076" i="6"/>
  <c r="B1076" i="6"/>
  <c r="D1075" i="6"/>
  <c r="B1075" i="6"/>
  <c r="D1074" i="6"/>
  <c r="B1074" i="6"/>
  <c r="D1073" i="6"/>
  <c r="B1073" i="6"/>
  <c r="D1072" i="6"/>
  <c r="B1072" i="6"/>
  <c r="D1071" i="6"/>
  <c r="B1071" i="6"/>
  <c r="D1070" i="6"/>
  <c r="B1070" i="6"/>
  <c r="D1069" i="6"/>
  <c r="B1069" i="6"/>
  <c r="D1068" i="6"/>
  <c r="B1068" i="6"/>
  <c r="D1067" i="6"/>
  <c r="B1067" i="6"/>
  <c r="C1067" i="6" s="1"/>
  <c r="D1066" i="6"/>
  <c r="B1066" i="6"/>
  <c r="D1065" i="6"/>
  <c r="B1065" i="6"/>
  <c r="D1064" i="6"/>
  <c r="B1064" i="6"/>
  <c r="D1063" i="6"/>
  <c r="C1063" i="6"/>
  <c r="B1063" i="6"/>
  <c r="D1062" i="6"/>
  <c r="C1062" i="6"/>
  <c r="B1062" i="6"/>
  <c r="D1061" i="6"/>
  <c r="C1061" i="6"/>
  <c r="B1061" i="6"/>
  <c r="D1060" i="6"/>
  <c r="B1060" i="6"/>
  <c r="D1059" i="6"/>
  <c r="B1059" i="6"/>
  <c r="D1058" i="6"/>
  <c r="C1058" i="6"/>
  <c r="B1058" i="6"/>
  <c r="D1057" i="6"/>
  <c r="C1057" i="6"/>
  <c r="B1057" i="6"/>
  <c r="D1056" i="6"/>
  <c r="C1056" i="6"/>
  <c r="B1056" i="6"/>
  <c r="D1055" i="6"/>
  <c r="C1055" i="6"/>
  <c r="B1055" i="6"/>
  <c r="D1054" i="6"/>
  <c r="C1054" i="6"/>
  <c r="B1054" i="6"/>
  <c r="D1053" i="6"/>
  <c r="C1053" i="6"/>
  <c r="B1053" i="6"/>
  <c r="D1052" i="6"/>
  <c r="C1052" i="6"/>
  <c r="B1052" i="6"/>
  <c r="D1051" i="6"/>
  <c r="C1051" i="6"/>
  <c r="B1051" i="6"/>
  <c r="D1050" i="6"/>
  <c r="C1050" i="6"/>
  <c r="B1050" i="6"/>
  <c r="D1049" i="6"/>
  <c r="C1049" i="6"/>
  <c r="B1049" i="6"/>
  <c r="D1048" i="6"/>
  <c r="C1048" i="6"/>
  <c r="B1048" i="6"/>
  <c r="D1047" i="6"/>
  <c r="C1047" i="6"/>
  <c r="B1047" i="6"/>
  <c r="D1046" i="6"/>
  <c r="C1046" i="6"/>
  <c r="B1046" i="6"/>
  <c r="D1045" i="6"/>
  <c r="B1045" i="6"/>
  <c r="D1044" i="6"/>
  <c r="B1044" i="6"/>
  <c r="D1043" i="6"/>
  <c r="C1043" i="6"/>
  <c r="B1043" i="6"/>
  <c r="D1042" i="6"/>
  <c r="B1042" i="6"/>
  <c r="C1042" i="6" s="1"/>
  <c r="D1041" i="6"/>
  <c r="B1041" i="6"/>
  <c r="C1041" i="6" s="1"/>
  <c r="D1040" i="6"/>
  <c r="B1040" i="6"/>
  <c r="C1040" i="6" s="1"/>
  <c r="D1039" i="6"/>
  <c r="B1039" i="6"/>
  <c r="C1039" i="6" s="1"/>
  <c r="D1038" i="6"/>
  <c r="B1038" i="6"/>
  <c r="C1038" i="6" s="1"/>
  <c r="D1037" i="6"/>
  <c r="C1037" i="6"/>
  <c r="B1037" i="6"/>
  <c r="D1036" i="6"/>
  <c r="B1036" i="6"/>
  <c r="C1036" i="6" s="1"/>
  <c r="D1035" i="6"/>
  <c r="C1035" i="6"/>
  <c r="B1035" i="6"/>
  <c r="D1034" i="6"/>
  <c r="C1034" i="6"/>
  <c r="B1034" i="6"/>
  <c r="D1033" i="6"/>
  <c r="C1033" i="6"/>
  <c r="B1033" i="6"/>
  <c r="D1032" i="6"/>
  <c r="C1032" i="6"/>
  <c r="B1032" i="6"/>
  <c r="D1031" i="6"/>
  <c r="C1031" i="6"/>
  <c r="B1031" i="6"/>
  <c r="D1030" i="6"/>
  <c r="C1030" i="6"/>
  <c r="B1030" i="6"/>
  <c r="D1029" i="6"/>
  <c r="C1029" i="6"/>
  <c r="B1029" i="6"/>
  <c r="D1028" i="6"/>
  <c r="C1028" i="6"/>
  <c r="B1028" i="6"/>
  <c r="D1027" i="6"/>
  <c r="C1027" i="6"/>
  <c r="B1027" i="6"/>
  <c r="D1026" i="6"/>
  <c r="C1026" i="6"/>
  <c r="B1026" i="6"/>
  <c r="D1025" i="6"/>
  <c r="C1025" i="6"/>
  <c r="B1025" i="6"/>
  <c r="D1024" i="6"/>
  <c r="C1024" i="6"/>
  <c r="B1024" i="6"/>
  <c r="D1023" i="6"/>
  <c r="C1023" i="6"/>
  <c r="B1023" i="6"/>
  <c r="D1022" i="6"/>
  <c r="B1022" i="6"/>
  <c r="D1021" i="6"/>
  <c r="B1021" i="6"/>
  <c r="D1020" i="6"/>
  <c r="C1020" i="6"/>
  <c r="B1020" i="6"/>
  <c r="D1019" i="6"/>
  <c r="C1019" i="6"/>
  <c r="B1019" i="6"/>
  <c r="D1018" i="6"/>
  <c r="C1018" i="6"/>
  <c r="B1018" i="6"/>
  <c r="D1017" i="6"/>
  <c r="C1017" i="6"/>
  <c r="B1017" i="6"/>
  <c r="D1016" i="6"/>
  <c r="C1016" i="6"/>
  <c r="B1016" i="6"/>
  <c r="D1015" i="6"/>
  <c r="B1015" i="6"/>
  <c r="D1014" i="6"/>
  <c r="B1014" i="6"/>
  <c r="D1013" i="6"/>
  <c r="B1013" i="6"/>
  <c r="D1012" i="6"/>
  <c r="B1012" i="6"/>
  <c r="C1012" i="6" s="1"/>
  <c r="D1011" i="6"/>
  <c r="B1011" i="6"/>
  <c r="C1011" i="6" s="1"/>
  <c r="D1010" i="6"/>
  <c r="B1010" i="6"/>
  <c r="C1010" i="6" s="1"/>
  <c r="D1009" i="6"/>
  <c r="C1009" i="6"/>
  <c r="B1009" i="6"/>
  <c r="D1008" i="6"/>
  <c r="C1008" i="6"/>
  <c r="B1008" i="6"/>
  <c r="D1007" i="6"/>
  <c r="B1007" i="6"/>
  <c r="C1007" i="6" s="1"/>
  <c r="D1006" i="6"/>
  <c r="B1006" i="6"/>
  <c r="D1005" i="6"/>
  <c r="B1005" i="6"/>
  <c r="C1005" i="6" s="1"/>
  <c r="D1004" i="6"/>
  <c r="B1004" i="6"/>
  <c r="C1004" i="6" s="1"/>
  <c r="D1003" i="6"/>
  <c r="B1003" i="6"/>
  <c r="C1003" i="6" s="1"/>
  <c r="D1002" i="6"/>
  <c r="B1002" i="6"/>
  <c r="D1001" i="6"/>
  <c r="B1001" i="6"/>
  <c r="D1000" i="6"/>
  <c r="B1000" i="6"/>
  <c r="D999" i="6"/>
  <c r="B999" i="6"/>
  <c r="D998" i="6"/>
  <c r="B998" i="6"/>
  <c r="D997" i="6"/>
  <c r="B997" i="6"/>
  <c r="D996" i="6"/>
  <c r="B996" i="6"/>
  <c r="D995" i="6"/>
  <c r="B995" i="6"/>
  <c r="D994" i="6"/>
  <c r="B994" i="6"/>
  <c r="D993" i="6"/>
  <c r="B993" i="6"/>
  <c r="D992" i="6"/>
  <c r="B992" i="6"/>
  <c r="C992" i="6" s="1"/>
  <c r="D991" i="6"/>
  <c r="C991" i="6"/>
  <c r="B991" i="6"/>
  <c r="D990" i="6"/>
  <c r="B990" i="6"/>
  <c r="C990" i="6" s="1"/>
  <c r="D989" i="6"/>
  <c r="C989" i="6"/>
  <c r="B989" i="6"/>
  <c r="D988" i="6"/>
  <c r="B988" i="6"/>
  <c r="C988" i="6" s="1"/>
  <c r="D987" i="6"/>
  <c r="B987" i="6"/>
  <c r="C987" i="6" s="1"/>
  <c r="D986" i="6"/>
  <c r="B986" i="6"/>
  <c r="C986" i="6" s="1"/>
  <c r="D985" i="6"/>
  <c r="C985" i="6"/>
  <c r="B985" i="6"/>
  <c r="D984" i="6"/>
  <c r="B984" i="6"/>
  <c r="C984" i="6" s="1"/>
  <c r="D983" i="6"/>
  <c r="B983" i="6"/>
  <c r="C983" i="6" s="1"/>
  <c r="D982" i="6"/>
  <c r="C982" i="6"/>
  <c r="B982" i="6"/>
  <c r="D981" i="6"/>
  <c r="B981" i="6"/>
  <c r="C981" i="6" s="1"/>
  <c r="D980" i="6"/>
  <c r="B980" i="6"/>
  <c r="D979" i="6"/>
  <c r="B979" i="6"/>
  <c r="D978" i="6"/>
  <c r="B978" i="6"/>
  <c r="D977" i="6"/>
  <c r="B977" i="6"/>
  <c r="D976" i="6"/>
  <c r="B976" i="6"/>
  <c r="C976" i="6" s="1"/>
  <c r="D975" i="6"/>
  <c r="C975" i="6"/>
  <c r="B975" i="6"/>
  <c r="D974" i="6"/>
  <c r="B974" i="6"/>
  <c r="C974" i="6" s="1"/>
  <c r="D973" i="6"/>
  <c r="C973" i="6"/>
  <c r="B973" i="6"/>
  <c r="D972" i="6"/>
  <c r="B972" i="6"/>
  <c r="D971" i="6"/>
  <c r="B971" i="6"/>
  <c r="D970" i="6"/>
  <c r="B970" i="6"/>
  <c r="D969" i="6"/>
  <c r="B969" i="6"/>
  <c r="D968" i="6"/>
  <c r="B968" i="6"/>
  <c r="C968" i="6" s="1"/>
  <c r="D967" i="6"/>
  <c r="C967" i="6"/>
  <c r="B967" i="6"/>
  <c r="D966" i="6"/>
  <c r="C966" i="6"/>
  <c r="B966" i="6"/>
  <c r="D965" i="6"/>
  <c r="C965" i="6"/>
  <c r="B965" i="6"/>
  <c r="D964" i="6"/>
  <c r="B964" i="6"/>
  <c r="C964" i="6" s="1"/>
  <c r="D963" i="6"/>
  <c r="B963" i="6"/>
  <c r="C963" i="6" s="1"/>
  <c r="D962" i="6"/>
  <c r="C962" i="6"/>
  <c r="B962" i="6"/>
  <c r="D961" i="6"/>
  <c r="B961" i="6"/>
  <c r="C961" i="6" s="1"/>
  <c r="D960" i="6"/>
  <c r="B960" i="6"/>
  <c r="C960" i="6" s="1"/>
  <c r="D959" i="6"/>
  <c r="B959" i="6"/>
  <c r="D958" i="6"/>
  <c r="B958" i="6"/>
  <c r="D957" i="6"/>
  <c r="B957" i="6"/>
  <c r="D956" i="6"/>
  <c r="B956" i="6"/>
  <c r="D955" i="6"/>
  <c r="B955" i="6"/>
  <c r="D954" i="6"/>
  <c r="B954" i="6"/>
  <c r="C954" i="6" s="1"/>
  <c r="D953" i="6"/>
  <c r="C953" i="6"/>
  <c r="B953" i="6"/>
  <c r="D952" i="6"/>
  <c r="B952" i="6"/>
  <c r="C952" i="6" s="1"/>
  <c r="D951" i="6"/>
  <c r="C951" i="6"/>
  <c r="B951" i="6"/>
  <c r="D950" i="6"/>
  <c r="B950" i="6"/>
  <c r="C950" i="6" s="1"/>
  <c r="D949" i="6"/>
  <c r="C949" i="6"/>
  <c r="B949" i="6"/>
  <c r="D948" i="6"/>
  <c r="B948" i="6"/>
  <c r="C948" i="6" s="1"/>
  <c r="D947" i="6"/>
  <c r="C947" i="6"/>
  <c r="B947" i="6"/>
  <c r="D946" i="6"/>
  <c r="B946" i="6"/>
  <c r="C946" i="6" s="1"/>
  <c r="D945" i="6"/>
  <c r="C945" i="6"/>
  <c r="B945" i="6"/>
  <c r="D944" i="6"/>
  <c r="B944" i="6"/>
  <c r="C944" i="6" s="1"/>
  <c r="D943" i="6"/>
  <c r="C943" i="6"/>
  <c r="B943" i="6"/>
  <c r="D942" i="6"/>
  <c r="B942" i="6"/>
  <c r="C942" i="6" s="1"/>
  <c r="D941" i="6"/>
  <c r="C941" i="6"/>
  <c r="B941" i="6"/>
  <c r="D940" i="6"/>
  <c r="B940" i="6"/>
  <c r="C940" i="6" s="1"/>
  <c r="D939" i="6"/>
  <c r="C939" i="6"/>
  <c r="B939" i="6"/>
  <c r="D938" i="6"/>
  <c r="C938" i="6"/>
  <c r="B938" i="6"/>
  <c r="D937" i="6"/>
  <c r="C937" i="6"/>
  <c r="B937" i="6"/>
  <c r="D936" i="6"/>
  <c r="B936" i="6"/>
  <c r="C936" i="6" s="1"/>
  <c r="D935" i="6"/>
  <c r="C935" i="6"/>
  <c r="B935" i="6"/>
  <c r="D934" i="6"/>
  <c r="B934" i="6"/>
  <c r="C934" i="6" s="1"/>
  <c r="D933" i="6"/>
  <c r="B933" i="6"/>
  <c r="C933" i="6" s="1"/>
  <c r="D932" i="6"/>
  <c r="C932" i="6"/>
  <c r="B932" i="6"/>
  <c r="D931" i="6"/>
  <c r="C931" i="6"/>
  <c r="B931" i="6"/>
  <c r="D930" i="6"/>
  <c r="B930" i="6"/>
  <c r="C930" i="6" s="1"/>
  <c r="D929" i="6"/>
  <c r="C929" i="6"/>
  <c r="B929" i="6"/>
  <c r="D928" i="6"/>
  <c r="B928" i="6"/>
  <c r="C928" i="6" s="1"/>
  <c r="D927" i="6"/>
  <c r="C927" i="6"/>
  <c r="B927" i="6"/>
  <c r="D926" i="6"/>
  <c r="B926" i="6"/>
  <c r="C926" i="6" s="1"/>
  <c r="D925" i="6"/>
  <c r="C925" i="6"/>
  <c r="B925" i="6"/>
  <c r="D924" i="6"/>
  <c r="B924" i="6"/>
  <c r="C924" i="6" s="1"/>
  <c r="D923" i="6"/>
  <c r="C923" i="6"/>
  <c r="B923" i="6"/>
  <c r="D922" i="6"/>
  <c r="B922" i="6"/>
  <c r="C922" i="6" s="1"/>
  <c r="D921" i="6"/>
  <c r="C921" i="6"/>
  <c r="B921" i="6"/>
  <c r="D920" i="6"/>
  <c r="B920" i="6"/>
  <c r="C920" i="6" s="1"/>
  <c r="D919" i="6"/>
  <c r="C919" i="6"/>
  <c r="B919" i="6"/>
  <c r="D918" i="6"/>
  <c r="B918" i="6"/>
  <c r="C918" i="6" s="1"/>
  <c r="D917" i="6"/>
  <c r="C917" i="6"/>
  <c r="B917" i="6"/>
  <c r="D916" i="6"/>
  <c r="B916" i="6"/>
  <c r="C916" i="6" s="1"/>
  <c r="D915" i="6"/>
  <c r="C915" i="6"/>
  <c r="B915" i="6"/>
  <c r="D914" i="6"/>
  <c r="B914" i="6"/>
  <c r="C914" i="6" s="1"/>
  <c r="D913" i="6"/>
  <c r="C913" i="6"/>
  <c r="B913" i="6"/>
  <c r="D912" i="6"/>
  <c r="B912" i="6"/>
  <c r="C912" i="6" s="1"/>
  <c r="D911" i="6"/>
  <c r="C911" i="6"/>
  <c r="B911" i="6"/>
  <c r="D910" i="6"/>
  <c r="B910" i="6"/>
  <c r="C910" i="6" s="1"/>
  <c r="D909" i="6"/>
  <c r="C909" i="6"/>
  <c r="B909" i="6"/>
  <c r="D908" i="6"/>
  <c r="B908" i="6"/>
  <c r="D907" i="6"/>
  <c r="B907" i="6"/>
  <c r="C907" i="6" s="1"/>
  <c r="D906" i="6"/>
  <c r="C906" i="6"/>
  <c r="B906" i="6"/>
  <c r="D905" i="6"/>
  <c r="C905" i="6"/>
  <c r="B905" i="6"/>
  <c r="D904" i="6"/>
  <c r="B904" i="6"/>
  <c r="C904" i="6" s="1"/>
  <c r="D903" i="6"/>
  <c r="B903" i="6"/>
  <c r="C903" i="6" s="1"/>
  <c r="D902" i="6"/>
  <c r="C902" i="6"/>
  <c r="B902" i="6"/>
  <c r="D901" i="6"/>
  <c r="B901" i="6"/>
  <c r="C901" i="6" s="1"/>
  <c r="D900" i="6"/>
  <c r="B900" i="6"/>
  <c r="C900" i="6" s="1"/>
  <c r="D899" i="6"/>
  <c r="B899" i="6"/>
  <c r="D898" i="6"/>
  <c r="B898" i="6"/>
  <c r="D897" i="6"/>
  <c r="B897" i="6"/>
  <c r="D896" i="6"/>
  <c r="B896" i="6"/>
  <c r="D895" i="6"/>
  <c r="B895" i="6"/>
  <c r="C895" i="6" s="1"/>
  <c r="D894" i="6"/>
  <c r="B894" i="6"/>
  <c r="C894" i="6" s="1"/>
  <c r="D893" i="6"/>
  <c r="B893" i="6"/>
  <c r="C893" i="6" s="1"/>
  <c r="D892" i="6"/>
  <c r="C892" i="6"/>
  <c r="B892" i="6"/>
  <c r="D891" i="6"/>
  <c r="C891" i="6"/>
  <c r="B891" i="6"/>
  <c r="D890" i="6"/>
  <c r="C890" i="6"/>
  <c r="B890" i="6"/>
  <c r="D889" i="6"/>
  <c r="B889" i="6"/>
  <c r="C889" i="6" s="1"/>
  <c r="D888" i="6"/>
  <c r="B888" i="6"/>
  <c r="C888" i="6" s="1"/>
  <c r="D887" i="6"/>
  <c r="B887" i="6"/>
  <c r="C887" i="6" s="1"/>
  <c r="D886" i="6"/>
  <c r="B886" i="6"/>
  <c r="C886" i="6" s="1"/>
  <c r="D885" i="6"/>
  <c r="B885" i="6"/>
  <c r="C885" i="6" s="1"/>
  <c r="D884" i="6"/>
  <c r="C884" i="6"/>
  <c r="B884" i="6"/>
  <c r="D883" i="6"/>
  <c r="C883" i="6"/>
  <c r="B883" i="6"/>
  <c r="D882" i="6"/>
  <c r="B882" i="6"/>
  <c r="C882" i="6" s="1"/>
  <c r="D881" i="6"/>
  <c r="B881" i="6"/>
  <c r="C881" i="6" s="1"/>
  <c r="D880" i="6"/>
  <c r="C880" i="6"/>
  <c r="B880" i="6"/>
  <c r="D879" i="6"/>
  <c r="B879" i="6"/>
  <c r="C879" i="6" s="1"/>
  <c r="D878" i="6"/>
  <c r="B878" i="6"/>
  <c r="C878" i="6" s="1"/>
  <c r="D877" i="6"/>
  <c r="B877" i="6"/>
  <c r="C877" i="6" s="1"/>
  <c r="D876" i="6"/>
  <c r="C876" i="6"/>
  <c r="B876" i="6"/>
  <c r="D875" i="6"/>
  <c r="C875" i="6"/>
  <c r="B875" i="6"/>
  <c r="D874" i="6"/>
  <c r="B874" i="6"/>
  <c r="C874" i="6" s="1"/>
  <c r="D873" i="6"/>
  <c r="C873" i="6"/>
  <c r="B873" i="6"/>
  <c r="D872" i="6"/>
  <c r="C872" i="6"/>
  <c r="B872" i="6"/>
  <c r="D871" i="6"/>
  <c r="C871" i="6"/>
  <c r="B871" i="6"/>
  <c r="D870" i="6"/>
  <c r="B870" i="6"/>
  <c r="C870" i="6" s="1"/>
  <c r="D869" i="6"/>
  <c r="B869" i="6"/>
  <c r="C869" i="6" s="1"/>
  <c r="D868" i="6"/>
  <c r="B868" i="6"/>
  <c r="D867" i="6"/>
  <c r="B867" i="6"/>
  <c r="D866" i="6"/>
  <c r="B866" i="6"/>
  <c r="D865" i="6"/>
  <c r="B865" i="6"/>
  <c r="D864" i="6"/>
  <c r="B864" i="6"/>
  <c r="D863" i="6"/>
  <c r="B863" i="6"/>
  <c r="D862" i="6"/>
  <c r="B862" i="6"/>
  <c r="C862" i="6" s="1"/>
  <c r="D861" i="6"/>
  <c r="C861" i="6"/>
  <c r="B861" i="6"/>
  <c r="D860" i="6"/>
  <c r="B860" i="6"/>
  <c r="D859" i="6"/>
  <c r="B859" i="6"/>
  <c r="D858" i="6"/>
  <c r="B858" i="6"/>
  <c r="D857" i="6"/>
  <c r="B857" i="6"/>
  <c r="D856" i="6"/>
  <c r="B856" i="6"/>
  <c r="D855" i="6"/>
  <c r="B855" i="6"/>
  <c r="D854" i="6"/>
  <c r="B854" i="6"/>
  <c r="D853" i="6"/>
  <c r="B853" i="6"/>
  <c r="D852" i="6"/>
  <c r="B852" i="6"/>
  <c r="D851" i="6"/>
  <c r="B851" i="6"/>
  <c r="D850" i="6"/>
  <c r="C850" i="6"/>
  <c r="B850" i="6"/>
  <c r="D849" i="6"/>
  <c r="B849" i="6"/>
  <c r="C849" i="6" s="1"/>
  <c r="D848" i="6"/>
  <c r="C848" i="6"/>
  <c r="B848" i="6"/>
  <c r="D847" i="6"/>
  <c r="B847" i="6"/>
  <c r="C847" i="6" s="1"/>
  <c r="D846" i="6"/>
  <c r="C846" i="6"/>
  <c r="B846" i="6"/>
  <c r="D845" i="6"/>
  <c r="B845" i="6"/>
  <c r="C845" i="6" s="1"/>
  <c r="D844" i="6"/>
  <c r="C844" i="6"/>
  <c r="B844" i="6"/>
  <c r="D843" i="6"/>
  <c r="B843" i="6"/>
  <c r="C843" i="6" s="1"/>
  <c r="D842" i="6"/>
  <c r="C842" i="6"/>
  <c r="B842" i="6"/>
  <c r="D841" i="6"/>
  <c r="B841" i="6"/>
  <c r="C841" i="6" s="1"/>
  <c r="D840" i="6"/>
  <c r="C840" i="6"/>
  <c r="B840" i="6"/>
  <c r="D839" i="6"/>
  <c r="B839" i="6"/>
  <c r="C839" i="6" s="1"/>
  <c r="D838" i="6"/>
  <c r="C838" i="6"/>
  <c r="B838" i="6"/>
  <c r="D837" i="6"/>
  <c r="B837" i="6"/>
  <c r="C837" i="6" s="1"/>
  <c r="D836" i="6"/>
  <c r="C836" i="6"/>
  <c r="B836" i="6"/>
  <c r="D835" i="6"/>
  <c r="B835" i="6"/>
  <c r="C835" i="6" s="1"/>
  <c r="D834" i="6"/>
  <c r="C834" i="6"/>
  <c r="B834" i="6"/>
  <c r="D833" i="6"/>
  <c r="C833" i="6"/>
  <c r="B833" i="6"/>
  <c r="D832" i="6"/>
  <c r="B832" i="6"/>
  <c r="C832" i="6" s="1"/>
  <c r="D831" i="6"/>
  <c r="C831" i="6"/>
  <c r="B831" i="6"/>
  <c r="D830" i="6"/>
  <c r="B830" i="6"/>
  <c r="D829" i="6"/>
  <c r="B829" i="6"/>
  <c r="D828" i="6"/>
  <c r="C828" i="6"/>
  <c r="B828" i="6"/>
  <c r="D827" i="6"/>
  <c r="B827" i="6"/>
  <c r="C827" i="6" s="1"/>
  <c r="D826" i="6"/>
  <c r="C826" i="6"/>
  <c r="B826" i="6"/>
  <c r="D825" i="6"/>
  <c r="B825" i="6"/>
  <c r="C825" i="6" s="1"/>
  <c r="D824" i="6"/>
  <c r="C824" i="6"/>
  <c r="B824" i="6"/>
  <c r="D823" i="6"/>
  <c r="B823" i="6"/>
  <c r="C823" i="6" s="1"/>
  <c r="D822" i="6"/>
  <c r="C822" i="6"/>
  <c r="B822" i="6"/>
  <c r="D821" i="6"/>
  <c r="B821" i="6"/>
  <c r="C821" i="6" s="1"/>
  <c r="D820" i="6"/>
  <c r="C820" i="6"/>
  <c r="B820" i="6"/>
  <c r="D819" i="6"/>
  <c r="B819" i="6"/>
  <c r="C819" i="6" s="1"/>
  <c r="D818" i="6"/>
  <c r="C818" i="6"/>
  <c r="B818" i="6"/>
  <c r="D817" i="6"/>
  <c r="B817" i="6"/>
  <c r="C817" i="6" s="1"/>
  <c r="D816" i="6"/>
  <c r="C816" i="6"/>
  <c r="B816" i="6"/>
  <c r="D815" i="6"/>
  <c r="B815" i="6"/>
  <c r="C815" i="6" s="1"/>
  <c r="D814" i="6"/>
  <c r="C814" i="6"/>
  <c r="B814" i="6"/>
  <c r="D813" i="6"/>
  <c r="B813" i="6"/>
  <c r="C813" i="6" s="1"/>
  <c r="D812" i="6"/>
  <c r="C812" i="6"/>
  <c r="B812" i="6"/>
  <c r="D811" i="6"/>
  <c r="C811" i="6"/>
  <c r="B811" i="6"/>
  <c r="D810" i="6"/>
  <c r="B810" i="6"/>
  <c r="D809" i="6"/>
  <c r="B809" i="6"/>
  <c r="C809" i="6" s="1"/>
  <c r="D808" i="6"/>
  <c r="C808" i="6"/>
  <c r="B808" i="6"/>
  <c r="D807" i="6"/>
  <c r="C807" i="6"/>
  <c r="B807" i="6"/>
  <c r="D806" i="6"/>
  <c r="B806" i="6"/>
  <c r="D805" i="6"/>
  <c r="B805" i="6"/>
  <c r="D804" i="6"/>
  <c r="B804" i="6"/>
  <c r="D803" i="6"/>
  <c r="B803" i="6"/>
  <c r="D802" i="6"/>
  <c r="B802" i="6"/>
  <c r="D801" i="6"/>
  <c r="B801" i="6"/>
  <c r="D800" i="6"/>
  <c r="C800" i="6"/>
  <c r="B800" i="6"/>
  <c r="D799" i="6"/>
  <c r="C799" i="6"/>
  <c r="B799" i="6"/>
  <c r="D798" i="6"/>
  <c r="B798" i="6"/>
  <c r="D797" i="6"/>
  <c r="B797" i="6"/>
  <c r="C797" i="6" s="1"/>
  <c r="D796" i="6"/>
  <c r="C796" i="6"/>
  <c r="B796" i="6"/>
  <c r="D795" i="6"/>
  <c r="B795" i="6"/>
  <c r="C795" i="6" s="1"/>
  <c r="D794" i="6"/>
  <c r="C794" i="6"/>
  <c r="B794" i="6"/>
  <c r="D793" i="6"/>
  <c r="B793" i="6"/>
  <c r="C793" i="6" s="1"/>
  <c r="D792" i="6"/>
  <c r="B792" i="6"/>
  <c r="C792" i="6" s="1"/>
  <c r="D791" i="6"/>
  <c r="B791" i="6"/>
  <c r="C791" i="6" s="1"/>
  <c r="D790" i="6"/>
  <c r="C790" i="6"/>
  <c r="B790" i="6"/>
  <c r="D789" i="6"/>
  <c r="B789" i="6"/>
  <c r="C789" i="6" s="1"/>
  <c r="D788" i="6"/>
  <c r="C788" i="6"/>
  <c r="B788" i="6"/>
  <c r="D787" i="6"/>
  <c r="B787" i="6"/>
  <c r="C787" i="6" s="1"/>
  <c r="D786" i="6"/>
  <c r="C786" i="6"/>
  <c r="B786" i="6"/>
  <c r="D785" i="6"/>
  <c r="B785" i="6"/>
  <c r="C785" i="6" s="1"/>
  <c r="D784" i="6"/>
  <c r="C784" i="6"/>
  <c r="B784" i="6"/>
  <c r="D783" i="6"/>
  <c r="B783" i="6"/>
  <c r="C783" i="6" s="1"/>
  <c r="D782" i="6"/>
  <c r="C782" i="6"/>
  <c r="B782" i="6"/>
  <c r="D781" i="6"/>
  <c r="C781" i="6"/>
  <c r="B781" i="6"/>
  <c r="D780" i="6"/>
  <c r="B780" i="6"/>
  <c r="C780" i="6" s="1"/>
  <c r="D779" i="6"/>
  <c r="C779" i="6"/>
  <c r="B779" i="6"/>
  <c r="D778" i="6"/>
  <c r="B778" i="6"/>
  <c r="D777" i="6"/>
  <c r="B777" i="6"/>
  <c r="C777" i="6" s="1"/>
  <c r="D776" i="6"/>
  <c r="B776" i="6"/>
  <c r="D775" i="6"/>
  <c r="B775" i="6"/>
  <c r="C775" i="6" s="1"/>
  <c r="D774" i="6"/>
  <c r="B774" i="6"/>
  <c r="D773" i="6"/>
  <c r="B773" i="6"/>
  <c r="C773" i="6" s="1"/>
  <c r="D772" i="6"/>
  <c r="B772" i="6"/>
  <c r="C772" i="6" s="1"/>
  <c r="D771" i="6"/>
  <c r="B771" i="6"/>
  <c r="C771" i="6" s="1"/>
  <c r="D770" i="6"/>
  <c r="B770" i="6"/>
  <c r="D769" i="6"/>
  <c r="B769" i="6"/>
  <c r="C769" i="6" s="1"/>
  <c r="D768" i="6"/>
  <c r="B768" i="6"/>
  <c r="C768" i="6" s="1"/>
  <c r="D767" i="6"/>
  <c r="C767" i="6"/>
  <c r="B767" i="6"/>
  <c r="D766" i="6"/>
  <c r="B766" i="6"/>
  <c r="C766" i="6" s="1"/>
  <c r="D765" i="6"/>
  <c r="C765" i="6"/>
  <c r="B765" i="6"/>
  <c r="D764" i="6"/>
  <c r="C764" i="6"/>
  <c r="B764" i="6"/>
  <c r="D763" i="6"/>
  <c r="C763" i="6"/>
  <c r="B763" i="6"/>
  <c r="D762" i="6"/>
  <c r="B762" i="6"/>
  <c r="C762" i="6" s="1"/>
  <c r="D761" i="6"/>
  <c r="B761" i="6"/>
  <c r="D760" i="6"/>
  <c r="B760" i="6"/>
  <c r="C760" i="6" s="1"/>
  <c r="D759" i="6"/>
  <c r="B759" i="6"/>
  <c r="D758" i="6"/>
  <c r="B758" i="6"/>
  <c r="D757" i="6"/>
  <c r="C757" i="6"/>
  <c r="B757" i="6"/>
  <c r="D756" i="6"/>
  <c r="C756" i="6"/>
  <c r="B756" i="6"/>
  <c r="D755" i="6"/>
  <c r="B755" i="6"/>
  <c r="C755" i="6" s="1"/>
  <c r="D754" i="6"/>
  <c r="B754" i="6"/>
  <c r="D753" i="6"/>
  <c r="B753" i="6"/>
  <c r="D752" i="6"/>
  <c r="B752" i="6"/>
  <c r="D751" i="6"/>
  <c r="B751" i="6"/>
  <c r="D750" i="6"/>
  <c r="B750" i="6"/>
  <c r="D749" i="6"/>
  <c r="B749" i="6"/>
  <c r="D748" i="6"/>
  <c r="B748" i="6"/>
  <c r="D747" i="6"/>
  <c r="B747" i="6"/>
  <c r="D746" i="6"/>
  <c r="B746" i="6"/>
  <c r="D745" i="6"/>
  <c r="B745" i="6"/>
  <c r="D744" i="6"/>
  <c r="B744" i="6"/>
  <c r="D743" i="6"/>
  <c r="B743" i="6"/>
  <c r="D742" i="6"/>
  <c r="B742" i="6"/>
  <c r="D741" i="6"/>
  <c r="B741" i="6"/>
  <c r="D740" i="6"/>
  <c r="B740" i="6"/>
  <c r="D739" i="6"/>
  <c r="B739" i="6"/>
  <c r="D738" i="6"/>
  <c r="B738" i="6"/>
  <c r="D737" i="6"/>
  <c r="C737" i="6"/>
  <c r="B737" i="6"/>
  <c r="D736" i="6"/>
  <c r="B736" i="6"/>
  <c r="D735" i="6"/>
  <c r="B735" i="6"/>
  <c r="C735" i="6" s="1"/>
  <c r="D734" i="6"/>
  <c r="B734" i="6"/>
  <c r="D733" i="6"/>
  <c r="B733" i="6"/>
  <c r="C733" i="6" s="1"/>
  <c r="D732" i="6"/>
  <c r="B732" i="6"/>
  <c r="D731" i="6"/>
  <c r="C731" i="6"/>
  <c r="B731" i="6"/>
  <c r="D730" i="6"/>
  <c r="C730" i="6"/>
  <c r="B730" i="6"/>
  <c r="D729" i="6"/>
  <c r="C729" i="6"/>
  <c r="B729" i="6"/>
  <c r="D728" i="6"/>
  <c r="C728" i="6"/>
  <c r="B728" i="6"/>
  <c r="D727" i="6"/>
  <c r="C727" i="6"/>
  <c r="B727" i="6"/>
  <c r="D726" i="6"/>
  <c r="C726" i="6"/>
  <c r="B726" i="6"/>
  <c r="D725" i="6"/>
  <c r="C725" i="6"/>
  <c r="B725" i="6"/>
  <c r="D724" i="6"/>
  <c r="C724" i="6"/>
  <c r="B724" i="6"/>
  <c r="D723" i="6"/>
  <c r="B723" i="6"/>
  <c r="D722" i="6"/>
  <c r="B722" i="6"/>
  <c r="D721" i="6"/>
  <c r="B721" i="6"/>
  <c r="D720" i="6"/>
  <c r="B720" i="6"/>
  <c r="D719" i="6"/>
  <c r="B719" i="6"/>
  <c r="D718" i="6"/>
  <c r="B718" i="6"/>
  <c r="D717" i="6"/>
  <c r="B717" i="6"/>
  <c r="C717" i="6" s="1"/>
  <c r="D716" i="6"/>
  <c r="B716" i="6"/>
  <c r="D715" i="6"/>
  <c r="C715" i="6"/>
  <c r="B715" i="6"/>
  <c r="D714" i="6"/>
  <c r="C714" i="6"/>
  <c r="B714" i="6"/>
  <c r="D713" i="6"/>
  <c r="C713" i="6"/>
  <c r="B713" i="6"/>
  <c r="D712" i="6"/>
  <c r="B712" i="6"/>
  <c r="D711" i="6"/>
  <c r="B711" i="6"/>
  <c r="D710" i="6"/>
  <c r="B710" i="6"/>
  <c r="D709" i="6"/>
  <c r="B709" i="6"/>
  <c r="D708" i="6"/>
  <c r="B708" i="6"/>
  <c r="D707" i="6"/>
  <c r="B707" i="6"/>
  <c r="D706" i="6"/>
  <c r="B706" i="6"/>
  <c r="D705" i="6"/>
  <c r="B705" i="6"/>
  <c r="D704" i="6"/>
  <c r="B704" i="6"/>
  <c r="D703" i="6"/>
  <c r="B703" i="6"/>
  <c r="D702" i="6"/>
  <c r="B702" i="6"/>
  <c r="D701" i="6"/>
  <c r="B701" i="6"/>
  <c r="D700" i="6"/>
  <c r="B700" i="6"/>
  <c r="C700" i="6" s="1"/>
  <c r="D699" i="6"/>
  <c r="C699" i="6"/>
  <c r="B699" i="6"/>
  <c r="D698" i="6"/>
  <c r="B698" i="6"/>
  <c r="D697" i="6"/>
  <c r="C697" i="6"/>
  <c r="B697" i="6"/>
  <c r="D696" i="6"/>
  <c r="C696" i="6"/>
  <c r="B696" i="6"/>
  <c r="D695" i="6"/>
  <c r="B695" i="6"/>
  <c r="C695" i="6" s="1"/>
  <c r="D694" i="6"/>
  <c r="B694" i="6"/>
  <c r="C694" i="6" s="1"/>
  <c r="D693" i="6"/>
  <c r="B693" i="6"/>
  <c r="C693" i="6" s="1"/>
  <c r="D692" i="6"/>
  <c r="C692" i="6"/>
  <c r="B692" i="6"/>
  <c r="D691" i="6"/>
  <c r="C691" i="6"/>
  <c r="B691" i="6"/>
  <c r="D690" i="6"/>
  <c r="C690" i="6"/>
  <c r="B690" i="6"/>
  <c r="D689" i="6"/>
  <c r="C689" i="6"/>
  <c r="B689" i="6"/>
  <c r="D688" i="6"/>
  <c r="B688" i="6"/>
  <c r="C688" i="6" s="1"/>
  <c r="D687" i="6"/>
  <c r="B687" i="6"/>
  <c r="C687" i="6" s="1"/>
  <c r="D686" i="6"/>
  <c r="B686" i="6"/>
  <c r="C686" i="6" s="1"/>
  <c r="D685" i="6"/>
  <c r="C685" i="6"/>
  <c r="B685" i="6"/>
  <c r="D684" i="6"/>
  <c r="B684" i="6"/>
  <c r="C684" i="6" s="1"/>
  <c r="D683" i="6"/>
  <c r="B683" i="6"/>
  <c r="C683" i="6" s="1"/>
  <c r="D682" i="6"/>
  <c r="B682" i="6"/>
  <c r="C682" i="6" s="1"/>
  <c r="D681" i="6"/>
  <c r="B681" i="6"/>
  <c r="C681" i="6" s="1"/>
  <c r="D680" i="6"/>
  <c r="C680" i="6"/>
  <c r="B680" i="6"/>
  <c r="D679" i="6"/>
  <c r="B679" i="6"/>
  <c r="C679" i="6" s="1"/>
  <c r="D678" i="6"/>
  <c r="C678" i="6"/>
  <c r="B678" i="6"/>
  <c r="D677" i="6"/>
  <c r="B677" i="6"/>
  <c r="C677" i="6" s="1"/>
  <c r="D676" i="6"/>
  <c r="B676" i="6"/>
  <c r="C676" i="6" s="1"/>
  <c r="D675" i="6"/>
  <c r="B675" i="6"/>
  <c r="C675" i="6" s="1"/>
  <c r="D674" i="6"/>
  <c r="B674" i="6"/>
  <c r="C674" i="6" s="1"/>
  <c r="D673" i="6"/>
  <c r="B673" i="6"/>
  <c r="C673" i="6" s="1"/>
  <c r="D672" i="6"/>
  <c r="B672" i="6"/>
  <c r="C672" i="6" s="1"/>
  <c r="D671" i="6"/>
  <c r="C671" i="6"/>
  <c r="B671" i="6"/>
  <c r="D670" i="6"/>
  <c r="B670" i="6"/>
  <c r="C670" i="6" s="1"/>
  <c r="D669" i="6"/>
  <c r="B669" i="6"/>
  <c r="C669" i="6" s="1"/>
  <c r="D668" i="6"/>
  <c r="B668" i="6"/>
  <c r="C668" i="6" s="1"/>
  <c r="D667" i="6"/>
  <c r="C667" i="6"/>
  <c r="B667" i="6"/>
  <c r="D666" i="6"/>
  <c r="B666" i="6"/>
  <c r="C666" i="6" s="1"/>
  <c r="D665" i="6"/>
  <c r="B665" i="6"/>
  <c r="C665" i="6" s="1"/>
  <c r="D664" i="6"/>
  <c r="B664" i="6"/>
  <c r="C664" i="6" s="1"/>
  <c r="D663" i="6"/>
  <c r="B663" i="6"/>
  <c r="C663" i="6" s="1"/>
  <c r="D662" i="6"/>
  <c r="B662" i="6"/>
  <c r="C662" i="6" s="1"/>
  <c r="D661" i="6"/>
  <c r="C661" i="6"/>
  <c r="B661" i="6"/>
  <c r="D660" i="6"/>
  <c r="B660" i="6"/>
  <c r="C660" i="6" s="1"/>
  <c r="D659" i="6"/>
  <c r="B659" i="6"/>
  <c r="C659" i="6" s="1"/>
  <c r="D658" i="6"/>
  <c r="B658" i="6"/>
  <c r="C658" i="6" s="1"/>
  <c r="D657" i="6"/>
  <c r="B657" i="6"/>
  <c r="C657" i="6" s="1"/>
  <c r="D656" i="6"/>
  <c r="B656" i="6"/>
  <c r="C656" i="6" s="1"/>
  <c r="D655" i="6"/>
  <c r="B655" i="6"/>
  <c r="C655" i="6" s="1"/>
  <c r="D654" i="6"/>
  <c r="B654" i="6"/>
  <c r="C654" i="6" s="1"/>
  <c r="D653" i="6"/>
  <c r="C653" i="6"/>
  <c r="B653" i="6"/>
  <c r="D652" i="6"/>
  <c r="B652" i="6"/>
  <c r="C652" i="6" s="1"/>
  <c r="D651" i="6"/>
  <c r="B651" i="6"/>
  <c r="C651" i="6" s="1"/>
  <c r="D650" i="6"/>
  <c r="B650" i="6"/>
  <c r="C650" i="6" s="1"/>
  <c r="D649" i="6"/>
  <c r="B649" i="6"/>
  <c r="C649" i="6" s="1"/>
  <c r="D648" i="6"/>
  <c r="C648" i="6"/>
  <c r="B648" i="6"/>
  <c r="D647" i="6"/>
  <c r="B647" i="6"/>
  <c r="C647" i="6" s="1"/>
  <c r="D646" i="6"/>
  <c r="B646" i="6"/>
  <c r="C646" i="6" s="1"/>
  <c r="D645" i="6"/>
  <c r="C645" i="6"/>
  <c r="B645" i="6"/>
  <c r="D644" i="6"/>
  <c r="C644" i="6"/>
  <c r="B644" i="6"/>
  <c r="D643" i="6"/>
  <c r="C643" i="6"/>
  <c r="B643" i="6"/>
  <c r="D642" i="6"/>
  <c r="B642" i="6"/>
  <c r="C642" i="6" s="1"/>
  <c r="D641" i="6"/>
  <c r="C641" i="6"/>
  <c r="B641" i="6"/>
  <c r="D640" i="6"/>
  <c r="C640" i="6"/>
  <c r="B640" i="6"/>
  <c r="D639" i="6"/>
  <c r="B639" i="6"/>
  <c r="C639" i="6" s="1"/>
  <c r="D638" i="6"/>
  <c r="B638" i="6"/>
  <c r="C638" i="6" s="1"/>
  <c r="D637" i="6"/>
  <c r="C637" i="6"/>
  <c r="B637" i="6"/>
  <c r="D636" i="6"/>
  <c r="C636" i="6"/>
  <c r="B636" i="6"/>
  <c r="D635" i="6"/>
  <c r="B635" i="6"/>
  <c r="C635" i="6" s="1"/>
  <c r="D634" i="6"/>
  <c r="B634" i="6"/>
  <c r="C634" i="6" s="1"/>
  <c r="D633" i="6"/>
  <c r="C633" i="6"/>
  <c r="B633" i="6"/>
  <c r="D632" i="6"/>
  <c r="C632" i="6"/>
  <c r="B632" i="6"/>
  <c r="D631" i="6"/>
  <c r="B631" i="6"/>
  <c r="C631" i="6" s="1"/>
  <c r="D630" i="6"/>
  <c r="C630" i="6"/>
  <c r="B630" i="6"/>
  <c r="D629" i="6"/>
  <c r="C629" i="6"/>
  <c r="B629" i="6"/>
  <c r="D628" i="6"/>
  <c r="C628" i="6"/>
  <c r="B628" i="6"/>
  <c r="D627" i="6"/>
  <c r="C627" i="6"/>
  <c r="B627" i="6"/>
  <c r="D626" i="6"/>
  <c r="C626" i="6"/>
  <c r="B626" i="6"/>
  <c r="D625" i="6"/>
  <c r="C625" i="6"/>
  <c r="B625" i="6"/>
  <c r="D624" i="6"/>
  <c r="C624" i="6"/>
  <c r="B624" i="6"/>
  <c r="D623" i="6"/>
  <c r="B623" i="6"/>
  <c r="D622" i="6"/>
  <c r="C622" i="6"/>
  <c r="B622" i="6"/>
  <c r="D621" i="6"/>
  <c r="B621" i="6"/>
  <c r="D620" i="6"/>
  <c r="B620" i="6"/>
  <c r="C620" i="6" s="1"/>
  <c r="D619" i="6"/>
  <c r="C619" i="6"/>
  <c r="B619" i="6"/>
  <c r="D618" i="6"/>
  <c r="B618" i="6"/>
  <c r="C618" i="6" s="1"/>
  <c r="D617" i="6"/>
  <c r="C617" i="6"/>
  <c r="B617" i="6"/>
  <c r="D616" i="6"/>
  <c r="C616" i="6"/>
  <c r="B616" i="6"/>
  <c r="D615" i="6"/>
  <c r="C615" i="6"/>
  <c r="B615" i="6"/>
  <c r="D614" i="6"/>
  <c r="B614" i="6"/>
  <c r="C614" i="6" s="1"/>
  <c r="D613" i="6"/>
  <c r="C613" i="6"/>
  <c r="B613" i="6"/>
  <c r="D612" i="6"/>
  <c r="B612" i="6"/>
  <c r="C612" i="6" s="1"/>
  <c r="D611" i="6"/>
  <c r="C611" i="6"/>
  <c r="B611" i="6"/>
  <c r="D610" i="6"/>
  <c r="B610" i="6"/>
  <c r="C610" i="6" s="1"/>
  <c r="D609" i="6"/>
  <c r="C609" i="6"/>
  <c r="B609" i="6"/>
  <c r="D608" i="6"/>
  <c r="B608" i="6"/>
  <c r="D607" i="6"/>
  <c r="B607" i="6"/>
  <c r="D606" i="6"/>
  <c r="C606" i="6"/>
  <c r="B606" i="6"/>
  <c r="D605" i="6"/>
  <c r="C605" i="6"/>
  <c r="B605" i="6"/>
  <c r="D604" i="6"/>
  <c r="C604" i="6"/>
  <c r="B604" i="6"/>
  <c r="D603" i="6"/>
  <c r="B603" i="6"/>
  <c r="C603" i="6" s="1"/>
  <c r="D602" i="6"/>
  <c r="C602" i="6"/>
  <c r="B602" i="6"/>
  <c r="D601" i="6"/>
  <c r="C601" i="6"/>
  <c r="B601" i="6"/>
  <c r="D600" i="6"/>
  <c r="C600" i="6"/>
  <c r="B600" i="6"/>
  <c r="D599" i="6"/>
  <c r="C599" i="6"/>
  <c r="B599" i="6"/>
  <c r="D598" i="6"/>
  <c r="C598" i="6"/>
  <c r="B598" i="6"/>
  <c r="D597" i="6"/>
  <c r="C597" i="6"/>
  <c r="B597" i="6"/>
  <c r="D596" i="6"/>
  <c r="C596" i="6"/>
  <c r="B596" i="6"/>
  <c r="D595" i="6"/>
  <c r="B595" i="6"/>
  <c r="C595" i="6" s="1"/>
  <c r="D594" i="6"/>
  <c r="C594" i="6"/>
  <c r="B594" i="6"/>
  <c r="D593" i="6"/>
  <c r="C593" i="6"/>
  <c r="B593" i="6"/>
  <c r="D592" i="6"/>
  <c r="C592" i="6"/>
  <c r="B592" i="6"/>
  <c r="D591" i="6"/>
  <c r="C591" i="6"/>
  <c r="B591" i="6"/>
  <c r="D590" i="6"/>
  <c r="C590" i="6"/>
  <c r="B590" i="6"/>
  <c r="D589" i="6"/>
  <c r="C589" i="6"/>
  <c r="B589" i="6"/>
  <c r="D588" i="6"/>
  <c r="C588" i="6"/>
  <c r="B588" i="6"/>
  <c r="D587" i="6"/>
  <c r="B587" i="6"/>
  <c r="C587" i="6" s="1"/>
  <c r="D586" i="6"/>
  <c r="C586" i="6"/>
  <c r="B586" i="6"/>
  <c r="D585" i="6"/>
  <c r="C585" i="6"/>
  <c r="B585" i="6"/>
  <c r="D584" i="6"/>
  <c r="C584" i="6"/>
  <c r="B584" i="6"/>
  <c r="D583" i="6"/>
  <c r="C583" i="6"/>
  <c r="B583" i="6"/>
  <c r="D582" i="6"/>
  <c r="C582" i="6"/>
  <c r="B582" i="6"/>
  <c r="D581" i="6"/>
  <c r="C581" i="6"/>
  <c r="B581" i="6"/>
  <c r="D580" i="6"/>
  <c r="C580" i="6"/>
  <c r="B580" i="6"/>
  <c r="D579" i="6"/>
  <c r="B579" i="6"/>
  <c r="C579" i="6" s="1"/>
  <c r="D578" i="6"/>
  <c r="C578" i="6"/>
  <c r="B578" i="6"/>
  <c r="D577" i="6"/>
  <c r="C577" i="6"/>
  <c r="B577" i="6"/>
  <c r="D576" i="6"/>
  <c r="C576" i="6"/>
  <c r="B576" i="6"/>
  <c r="D575" i="6"/>
  <c r="C575" i="6"/>
  <c r="B575" i="6"/>
  <c r="D574" i="6"/>
  <c r="C574" i="6"/>
  <c r="B574" i="6"/>
  <c r="D573" i="6"/>
  <c r="C573" i="6"/>
  <c r="B573" i="6"/>
  <c r="D572" i="6"/>
  <c r="C572" i="6"/>
  <c r="B572" i="6"/>
  <c r="D571" i="6"/>
  <c r="B571" i="6"/>
  <c r="C571" i="6" s="1"/>
  <c r="D570" i="6"/>
  <c r="C570" i="6"/>
  <c r="B570" i="6"/>
  <c r="D569" i="6"/>
  <c r="C569" i="6"/>
  <c r="B569" i="6"/>
  <c r="D568" i="6"/>
  <c r="C568" i="6"/>
  <c r="B568" i="6"/>
  <c r="D567" i="6"/>
  <c r="C567" i="6"/>
  <c r="B567" i="6"/>
  <c r="D566" i="6"/>
  <c r="C566" i="6"/>
  <c r="B566" i="6"/>
  <c r="D565" i="6"/>
  <c r="C565" i="6"/>
  <c r="B565" i="6"/>
  <c r="D564" i="6"/>
  <c r="C564" i="6"/>
  <c r="B564" i="6"/>
  <c r="D563" i="6"/>
  <c r="B563" i="6"/>
  <c r="D562" i="6"/>
  <c r="B562" i="6"/>
  <c r="D561" i="6"/>
  <c r="B561" i="6"/>
  <c r="D560" i="6"/>
  <c r="B560" i="6"/>
  <c r="D559" i="6"/>
  <c r="B559" i="6"/>
  <c r="D558" i="6"/>
  <c r="B558" i="6"/>
  <c r="D557" i="6"/>
  <c r="B557" i="6"/>
  <c r="D556" i="6"/>
  <c r="B556" i="6"/>
  <c r="D555" i="6"/>
  <c r="B555" i="6"/>
  <c r="D554" i="6"/>
  <c r="B554" i="6"/>
  <c r="D553" i="6"/>
  <c r="B553" i="6"/>
  <c r="D552" i="6"/>
  <c r="B552" i="6"/>
  <c r="D551" i="6"/>
  <c r="B551" i="6"/>
  <c r="C551" i="6" s="1"/>
  <c r="D550" i="6"/>
  <c r="B550" i="6"/>
  <c r="C550" i="6" s="1"/>
  <c r="D549" i="6"/>
  <c r="B549" i="6"/>
  <c r="C549" i="6" s="1"/>
  <c r="D548" i="6"/>
  <c r="C548" i="6"/>
  <c r="B548" i="6"/>
  <c r="D547" i="6"/>
  <c r="B547" i="6"/>
  <c r="D546" i="6"/>
  <c r="B546" i="6"/>
  <c r="C546" i="6" s="1"/>
  <c r="D545" i="6"/>
  <c r="C545" i="6"/>
  <c r="B545" i="6"/>
  <c r="D544" i="6"/>
  <c r="B544" i="6"/>
  <c r="C544" i="6" s="1"/>
  <c r="D543" i="6"/>
  <c r="C543" i="6"/>
  <c r="B543" i="6"/>
  <c r="D542" i="6"/>
  <c r="B542" i="6"/>
  <c r="C542" i="6" s="1"/>
  <c r="D541" i="6"/>
  <c r="B541" i="6"/>
  <c r="C541" i="6" s="1"/>
  <c r="D540" i="6"/>
  <c r="C540" i="6"/>
  <c r="B540" i="6"/>
  <c r="D539" i="6"/>
  <c r="C539" i="6"/>
  <c r="B539" i="6"/>
  <c r="D538" i="6"/>
  <c r="B538" i="6"/>
  <c r="C538" i="6" s="1"/>
  <c r="D537" i="6"/>
  <c r="B537" i="6"/>
  <c r="D536" i="6"/>
  <c r="B536" i="6"/>
  <c r="D535" i="6"/>
  <c r="B535" i="6"/>
  <c r="D534" i="6"/>
  <c r="B534" i="6"/>
  <c r="C534" i="6" s="1"/>
  <c r="D533" i="6"/>
  <c r="B533" i="6"/>
  <c r="C533" i="6" s="1"/>
  <c r="D532" i="6"/>
  <c r="B532" i="6"/>
  <c r="C532" i="6" s="1"/>
  <c r="D531" i="6"/>
  <c r="B531" i="6"/>
  <c r="C531" i="6" s="1"/>
  <c r="D530" i="6"/>
  <c r="B530" i="6"/>
  <c r="D529" i="6"/>
  <c r="B529" i="6"/>
  <c r="D528" i="6"/>
  <c r="C528" i="6"/>
  <c r="B528" i="6"/>
  <c r="D527" i="6"/>
  <c r="B527" i="6"/>
  <c r="C527" i="6" s="1"/>
  <c r="D526" i="6"/>
  <c r="C526" i="6"/>
  <c r="B526" i="6"/>
  <c r="D525" i="6"/>
  <c r="C525" i="6"/>
  <c r="B525" i="6"/>
  <c r="D524" i="6"/>
  <c r="B524" i="6"/>
  <c r="C524" i="6" s="1"/>
  <c r="D523" i="6"/>
  <c r="B523" i="6"/>
  <c r="C523" i="6" s="1"/>
  <c r="D522" i="6"/>
  <c r="B522" i="6"/>
  <c r="C522" i="6" s="1"/>
  <c r="D521" i="6"/>
  <c r="B521" i="6"/>
  <c r="C521" i="6" s="1"/>
  <c r="D520" i="6"/>
  <c r="B520" i="6"/>
  <c r="C520" i="6" s="1"/>
  <c r="D519" i="6"/>
  <c r="C519" i="6"/>
  <c r="B519" i="6"/>
  <c r="D518" i="6"/>
  <c r="B518" i="6"/>
  <c r="D517" i="6"/>
  <c r="B517" i="6"/>
  <c r="C517" i="6" s="1"/>
  <c r="D516" i="6"/>
  <c r="B516" i="6"/>
  <c r="D515" i="6"/>
  <c r="B515" i="6"/>
  <c r="C515" i="6" s="1"/>
  <c r="D514" i="6"/>
  <c r="C514" i="6"/>
  <c r="B514" i="6"/>
  <c r="D513" i="6"/>
  <c r="B513" i="6"/>
  <c r="C513" i="6" s="1"/>
  <c r="D512" i="6"/>
  <c r="C512" i="6"/>
  <c r="B512" i="6"/>
  <c r="D511" i="6"/>
  <c r="B511" i="6"/>
  <c r="C511" i="6" s="1"/>
  <c r="D510" i="6"/>
  <c r="C510" i="6"/>
  <c r="B510" i="6"/>
  <c r="D509" i="6"/>
  <c r="B509" i="6"/>
  <c r="C509" i="6" s="1"/>
  <c r="D508" i="6"/>
  <c r="C508" i="6"/>
  <c r="B508" i="6"/>
  <c r="D507" i="6"/>
  <c r="B507" i="6"/>
  <c r="D506" i="6"/>
  <c r="B506" i="6"/>
  <c r="C506" i="6" s="1"/>
  <c r="D505" i="6"/>
  <c r="C505" i="6"/>
  <c r="B505" i="6"/>
  <c r="D504" i="6"/>
  <c r="C504" i="6"/>
  <c r="B504" i="6"/>
  <c r="D503" i="6"/>
  <c r="B503" i="6"/>
  <c r="D502" i="6"/>
  <c r="B502" i="6"/>
  <c r="D501" i="6"/>
  <c r="B501" i="6"/>
  <c r="D500" i="6"/>
  <c r="B500" i="6"/>
  <c r="D499" i="6"/>
  <c r="B499" i="6"/>
  <c r="C499" i="6" s="1"/>
  <c r="D498" i="6"/>
  <c r="B498" i="6"/>
  <c r="D497" i="6"/>
  <c r="B497" i="6"/>
  <c r="C497" i="6" s="1"/>
  <c r="D496" i="6"/>
  <c r="C496" i="6"/>
  <c r="B496" i="6"/>
  <c r="D495" i="6"/>
  <c r="B495" i="6"/>
  <c r="C495" i="6" s="1"/>
  <c r="D494" i="6"/>
  <c r="B494" i="6"/>
  <c r="D493" i="6"/>
  <c r="B493" i="6"/>
  <c r="D492" i="6"/>
  <c r="B492" i="6"/>
  <c r="D491" i="6"/>
  <c r="B491" i="6"/>
  <c r="D490" i="6"/>
  <c r="B490" i="6"/>
  <c r="D489" i="6"/>
  <c r="B489" i="6"/>
  <c r="D488" i="6"/>
  <c r="B488" i="6"/>
  <c r="D487" i="6"/>
  <c r="B487" i="6"/>
  <c r="D486" i="6"/>
  <c r="C486" i="6"/>
  <c r="B486" i="6"/>
  <c r="D485" i="6"/>
  <c r="B485" i="6"/>
  <c r="C485" i="6" s="1"/>
  <c r="D484" i="6"/>
  <c r="C484" i="6"/>
  <c r="B484" i="6"/>
  <c r="D483" i="6"/>
  <c r="B483" i="6"/>
  <c r="C483" i="6" s="1"/>
  <c r="D482" i="6"/>
  <c r="C482" i="6"/>
  <c r="B482" i="6"/>
  <c r="D481" i="6"/>
  <c r="B481" i="6"/>
  <c r="C481" i="6" s="1"/>
  <c r="D480" i="6"/>
  <c r="C480" i="6"/>
  <c r="B480" i="6"/>
  <c r="D479" i="6"/>
  <c r="B479" i="6"/>
  <c r="D478" i="6"/>
  <c r="B478" i="6"/>
  <c r="C478" i="6" s="1"/>
  <c r="D477" i="6"/>
  <c r="B477" i="6"/>
  <c r="C477" i="6" s="1"/>
  <c r="D476" i="6"/>
  <c r="B476" i="6"/>
  <c r="C476" i="6" s="1"/>
  <c r="D475" i="6"/>
  <c r="B475" i="6"/>
  <c r="D474" i="6"/>
  <c r="B474" i="6"/>
  <c r="D473" i="6"/>
  <c r="B473" i="6"/>
  <c r="D472" i="6"/>
  <c r="B472" i="6"/>
  <c r="D471" i="6"/>
  <c r="B471" i="6"/>
  <c r="D470" i="6"/>
  <c r="B470" i="6"/>
  <c r="D469" i="6"/>
  <c r="B469" i="6"/>
  <c r="D468" i="6"/>
  <c r="B468" i="6"/>
  <c r="D467" i="6"/>
  <c r="B467" i="6"/>
  <c r="D466" i="6"/>
  <c r="B466" i="6"/>
  <c r="C466" i="6" s="1"/>
  <c r="D465" i="6"/>
  <c r="C465" i="6"/>
  <c r="B465" i="6"/>
  <c r="D464" i="6"/>
  <c r="B464" i="6"/>
  <c r="C464" i="6" s="1"/>
  <c r="D463" i="6"/>
  <c r="C463" i="6"/>
  <c r="B463" i="6"/>
  <c r="D462" i="6"/>
  <c r="B462" i="6"/>
  <c r="D461" i="6"/>
  <c r="B461" i="6"/>
  <c r="D460" i="6"/>
  <c r="C460" i="6"/>
  <c r="B460" i="6"/>
  <c r="D459" i="6"/>
  <c r="B459" i="6"/>
  <c r="C459" i="6" s="1"/>
  <c r="D458" i="6"/>
  <c r="B458" i="6"/>
  <c r="D457" i="6"/>
  <c r="B457" i="6"/>
  <c r="D456" i="6"/>
  <c r="B456" i="6"/>
  <c r="D455" i="6"/>
  <c r="B455" i="6"/>
  <c r="D454" i="6"/>
  <c r="C454" i="6"/>
  <c r="B454" i="6"/>
  <c r="D453" i="6"/>
  <c r="B453" i="6"/>
  <c r="C453" i="6" s="1"/>
  <c r="D452" i="6"/>
  <c r="C452" i="6"/>
  <c r="B452" i="6"/>
  <c r="D451" i="6"/>
  <c r="C451" i="6"/>
  <c r="B451" i="6"/>
  <c r="D450" i="6"/>
  <c r="B450" i="6"/>
  <c r="C450" i="6" s="1"/>
  <c r="D449" i="6"/>
  <c r="C449" i="6"/>
  <c r="B449" i="6"/>
  <c r="D448" i="6"/>
  <c r="B448" i="6"/>
  <c r="D447" i="6"/>
  <c r="B447" i="6"/>
  <c r="D446" i="6"/>
  <c r="B446" i="6"/>
  <c r="D445" i="6"/>
  <c r="B445" i="6"/>
  <c r="D444" i="6"/>
  <c r="B444" i="6"/>
  <c r="D443" i="6"/>
  <c r="B443" i="6"/>
  <c r="D442" i="6"/>
  <c r="B442" i="6"/>
  <c r="D441" i="6"/>
  <c r="B441" i="6"/>
  <c r="D440" i="6"/>
  <c r="B440" i="6"/>
  <c r="D439" i="6"/>
  <c r="B439" i="6"/>
  <c r="C439" i="6" s="1"/>
  <c r="D438" i="6"/>
  <c r="B438" i="6"/>
  <c r="C438" i="6" s="1"/>
  <c r="D437" i="6"/>
  <c r="B437" i="6"/>
  <c r="C437" i="6" s="1"/>
  <c r="D436" i="6"/>
  <c r="B436" i="6"/>
  <c r="C436" i="6" s="1"/>
  <c r="D435" i="6"/>
  <c r="B435" i="6"/>
  <c r="C435" i="6" s="1"/>
  <c r="D434" i="6"/>
  <c r="B434" i="6"/>
  <c r="C434" i="6" s="1"/>
  <c r="D433" i="6"/>
  <c r="B433" i="6"/>
  <c r="C433" i="6" s="1"/>
  <c r="D432" i="6"/>
  <c r="B432" i="6"/>
  <c r="C432" i="6" s="1"/>
  <c r="D431" i="6"/>
  <c r="B431" i="6"/>
  <c r="C431" i="6" s="1"/>
  <c r="D430" i="6"/>
  <c r="B430" i="6"/>
  <c r="C430" i="6" s="1"/>
  <c r="D429" i="6"/>
  <c r="B429" i="6"/>
  <c r="C429" i="6" s="1"/>
  <c r="D428" i="6"/>
  <c r="B428" i="6"/>
  <c r="C428" i="6" s="1"/>
  <c r="D427" i="6"/>
  <c r="B427" i="6"/>
  <c r="C427" i="6" s="1"/>
  <c r="D426" i="6"/>
  <c r="B426" i="6"/>
  <c r="C426" i="6" s="1"/>
  <c r="D425" i="6"/>
  <c r="B425" i="6"/>
  <c r="C425" i="6" s="1"/>
  <c r="D424" i="6"/>
  <c r="B424" i="6"/>
  <c r="C424" i="6" s="1"/>
  <c r="D423" i="6"/>
  <c r="B423" i="6"/>
  <c r="C423" i="6" s="1"/>
  <c r="D422" i="6"/>
  <c r="B422" i="6"/>
  <c r="C422" i="6" s="1"/>
  <c r="D421" i="6"/>
  <c r="B421" i="6"/>
  <c r="C421" i="6" s="1"/>
  <c r="D420" i="6"/>
  <c r="B420" i="6"/>
  <c r="C420" i="6" s="1"/>
  <c r="D419" i="6"/>
  <c r="B419" i="6"/>
  <c r="C419" i="6" s="1"/>
  <c r="D418" i="6"/>
  <c r="C418" i="6"/>
  <c r="B418" i="6"/>
  <c r="D417" i="6"/>
  <c r="C417" i="6"/>
  <c r="B417" i="6"/>
  <c r="D416" i="6"/>
  <c r="C416" i="6"/>
  <c r="B416" i="6"/>
  <c r="D415" i="6"/>
  <c r="B415" i="6"/>
  <c r="C415" i="6" s="1"/>
  <c r="D414" i="6"/>
  <c r="B414" i="6"/>
  <c r="C414" i="6" s="1"/>
  <c r="D413" i="6"/>
  <c r="B413" i="6"/>
  <c r="D412" i="6"/>
  <c r="B412" i="6"/>
  <c r="D411" i="6"/>
  <c r="B411" i="6"/>
  <c r="D410" i="6"/>
  <c r="B410" i="6"/>
  <c r="D409" i="6"/>
  <c r="B409" i="6"/>
  <c r="D408" i="6"/>
  <c r="B408" i="6"/>
  <c r="D407" i="6"/>
  <c r="B407" i="6"/>
  <c r="D406" i="6"/>
  <c r="B406" i="6"/>
  <c r="D405" i="6"/>
  <c r="C405" i="6"/>
  <c r="B405" i="6"/>
  <c r="D404" i="6"/>
  <c r="B404" i="6"/>
  <c r="D403" i="6"/>
  <c r="B403" i="6"/>
  <c r="D402" i="6"/>
  <c r="B402" i="6"/>
  <c r="D401" i="6"/>
  <c r="B401" i="6"/>
  <c r="C401" i="6" s="1"/>
  <c r="D400" i="6"/>
  <c r="C400" i="6"/>
  <c r="B400" i="6"/>
  <c r="D399" i="6"/>
  <c r="B399" i="6"/>
  <c r="C399" i="6" s="1"/>
  <c r="D398" i="6"/>
  <c r="C398" i="6"/>
  <c r="B398" i="6"/>
  <c r="D397" i="6"/>
  <c r="B397" i="6"/>
  <c r="C397" i="6" s="1"/>
  <c r="D396" i="6"/>
  <c r="B396" i="6"/>
  <c r="C396" i="6" s="1"/>
  <c r="D395" i="6"/>
  <c r="B395" i="6"/>
  <c r="C395" i="6" s="1"/>
  <c r="D394" i="6"/>
  <c r="B394" i="6"/>
  <c r="C394" i="6" s="1"/>
  <c r="D393" i="6"/>
  <c r="B393" i="6"/>
  <c r="C393" i="6" s="1"/>
  <c r="D392" i="6"/>
  <c r="B392" i="6"/>
  <c r="D391" i="6"/>
  <c r="B391" i="6"/>
  <c r="D390" i="6"/>
  <c r="B390" i="6"/>
  <c r="C390" i="6" s="1"/>
  <c r="D389" i="6"/>
  <c r="B389" i="6"/>
  <c r="C389" i="6" s="1"/>
  <c r="D388" i="6"/>
  <c r="B388" i="6"/>
  <c r="C388" i="6" s="1"/>
  <c r="D387" i="6"/>
  <c r="B387" i="6"/>
  <c r="C387" i="6" s="1"/>
  <c r="D386" i="6"/>
  <c r="B386" i="6"/>
  <c r="C386" i="6" s="1"/>
  <c r="D385" i="6"/>
  <c r="B385" i="6"/>
  <c r="C385" i="6" s="1"/>
  <c r="D384" i="6"/>
  <c r="B384" i="6"/>
  <c r="C384" i="6" s="1"/>
  <c r="D383" i="6"/>
  <c r="B383" i="6"/>
  <c r="C383" i="6" s="1"/>
  <c r="D382" i="6"/>
  <c r="B382" i="6"/>
  <c r="C382" i="6" s="1"/>
  <c r="D381" i="6"/>
  <c r="B381" i="6"/>
  <c r="C381" i="6" s="1"/>
  <c r="D380" i="6"/>
  <c r="B380" i="6"/>
  <c r="C380" i="6" s="1"/>
  <c r="D379" i="6"/>
  <c r="B379" i="6"/>
  <c r="C379" i="6" s="1"/>
  <c r="D378" i="6"/>
  <c r="B378" i="6"/>
  <c r="C378" i="6" s="1"/>
  <c r="D377" i="6"/>
  <c r="B377" i="6"/>
  <c r="C377" i="6" s="1"/>
  <c r="D376" i="6"/>
  <c r="B376" i="6"/>
  <c r="C376" i="6" s="1"/>
  <c r="D375" i="6"/>
  <c r="B375" i="6"/>
  <c r="C375" i="6" s="1"/>
  <c r="D374" i="6"/>
  <c r="B374" i="6"/>
  <c r="C374" i="6" s="1"/>
  <c r="D373" i="6"/>
  <c r="B373" i="6"/>
  <c r="C373" i="6" s="1"/>
  <c r="D372" i="6"/>
  <c r="B372" i="6"/>
  <c r="C372" i="6" s="1"/>
  <c r="D371" i="6"/>
  <c r="B371" i="6"/>
  <c r="C371" i="6" s="1"/>
  <c r="D370" i="6"/>
  <c r="B370" i="6"/>
  <c r="C370" i="6" s="1"/>
  <c r="D369" i="6"/>
  <c r="B369" i="6"/>
  <c r="C369" i="6" s="1"/>
  <c r="D368" i="6"/>
  <c r="B368" i="6"/>
  <c r="C368" i="6" s="1"/>
  <c r="D367" i="6"/>
  <c r="B367" i="6"/>
  <c r="C367" i="6" s="1"/>
  <c r="D366" i="6"/>
  <c r="B366" i="6"/>
  <c r="C366" i="6" s="1"/>
  <c r="D365" i="6"/>
  <c r="B365" i="6"/>
  <c r="C365" i="6" s="1"/>
  <c r="D364" i="6"/>
  <c r="B364" i="6"/>
  <c r="C364" i="6" s="1"/>
  <c r="D363" i="6"/>
  <c r="B363" i="6"/>
  <c r="C363" i="6" s="1"/>
  <c r="D362" i="6"/>
  <c r="B362" i="6"/>
  <c r="C362" i="6" s="1"/>
  <c r="D361" i="6"/>
  <c r="B361" i="6"/>
  <c r="C361" i="6" s="1"/>
  <c r="D360" i="6"/>
  <c r="B360" i="6"/>
  <c r="C360" i="6" s="1"/>
  <c r="D359" i="6"/>
  <c r="B359" i="6"/>
  <c r="C359" i="6" s="1"/>
  <c r="D358" i="6"/>
  <c r="B358" i="6"/>
  <c r="C358" i="6" s="1"/>
  <c r="D357" i="6"/>
  <c r="B357" i="6"/>
  <c r="C357" i="6" s="1"/>
  <c r="D356" i="6"/>
  <c r="B356" i="6"/>
  <c r="C356" i="6" s="1"/>
  <c r="D355" i="6"/>
  <c r="B355" i="6"/>
  <c r="C355" i="6" s="1"/>
  <c r="D354" i="6"/>
  <c r="B354" i="6"/>
  <c r="C354" i="6" s="1"/>
  <c r="D353" i="6"/>
  <c r="B353" i="6"/>
  <c r="C353" i="6" s="1"/>
  <c r="D352" i="6"/>
  <c r="B352" i="6"/>
  <c r="C352" i="6" s="1"/>
  <c r="D351" i="6"/>
  <c r="B351" i="6"/>
  <c r="C351" i="6" s="1"/>
  <c r="D350" i="6"/>
  <c r="C350" i="6"/>
  <c r="B350" i="6"/>
  <c r="D349" i="6"/>
  <c r="B349" i="6"/>
  <c r="C349" i="6" s="1"/>
  <c r="D348" i="6"/>
  <c r="C348" i="6"/>
  <c r="B348" i="6"/>
  <c r="D347" i="6"/>
  <c r="B347" i="6"/>
  <c r="C347" i="6" s="1"/>
  <c r="D346" i="6"/>
  <c r="C346" i="6"/>
  <c r="B346" i="6"/>
  <c r="D345" i="6"/>
  <c r="B345" i="6"/>
  <c r="C345" i="6" s="1"/>
  <c r="D344" i="6"/>
  <c r="C344" i="6"/>
  <c r="B344" i="6"/>
  <c r="D343" i="6"/>
  <c r="B343" i="6"/>
  <c r="C343" i="6" s="1"/>
  <c r="D342" i="6"/>
  <c r="C342" i="6"/>
  <c r="B342" i="6"/>
  <c r="D341" i="6"/>
  <c r="B341" i="6"/>
  <c r="C341" i="6" s="1"/>
  <c r="D340" i="6"/>
  <c r="C340" i="6"/>
  <c r="B340" i="6"/>
  <c r="D339" i="6"/>
  <c r="B339" i="6"/>
  <c r="C339" i="6" s="1"/>
  <c r="D338" i="6"/>
  <c r="C338" i="6"/>
  <c r="B338" i="6"/>
  <c r="D337" i="6"/>
  <c r="B337" i="6"/>
  <c r="C337" i="6" s="1"/>
  <c r="D336" i="6"/>
  <c r="C336" i="6"/>
  <c r="B336" i="6"/>
  <c r="D335" i="6"/>
  <c r="B335" i="6"/>
  <c r="D334" i="6"/>
  <c r="B334" i="6"/>
  <c r="D333" i="6"/>
  <c r="C333" i="6"/>
  <c r="B333" i="6"/>
  <c r="D332" i="6"/>
  <c r="B332" i="6"/>
  <c r="C332" i="6" s="1"/>
  <c r="D331" i="6"/>
  <c r="C331" i="6"/>
  <c r="B331" i="6"/>
  <c r="D330" i="6"/>
  <c r="B330" i="6"/>
  <c r="C330" i="6" s="1"/>
  <c r="D329" i="6"/>
  <c r="C329" i="6"/>
  <c r="B329" i="6"/>
  <c r="D328" i="6"/>
  <c r="B328" i="6"/>
  <c r="D327" i="6"/>
  <c r="B327" i="6"/>
  <c r="D326" i="6"/>
  <c r="B326" i="6"/>
  <c r="D325" i="6"/>
  <c r="B325" i="6"/>
  <c r="D324" i="6"/>
  <c r="C324" i="6"/>
  <c r="B324" i="6"/>
  <c r="D323" i="6"/>
  <c r="B323" i="6"/>
  <c r="C323" i="6" s="1"/>
  <c r="D322" i="6"/>
  <c r="C322" i="6"/>
  <c r="B322" i="6"/>
  <c r="D321" i="6"/>
  <c r="B321" i="6"/>
  <c r="C321" i="6" s="1"/>
  <c r="D320" i="6"/>
  <c r="C320" i="6"/>
  <c r="B320" i="6"/>
  <c r="D319" i="6"/>
  <c r="B319" i="6"/>
  <c r="C319" i="6" s="1"/>
  <c r="D318" i="6"/>
  <c r="C318" i="6"/>
  <c r="B318" i="6"/>
  <c r="D317" i="6"/>
  <c r="B317" i="6"/>
  <c r="C317" i="6" s="1"/>
  <c r="D316" i="6"/>
  <c r="C316" i="6"/>
  <c r="B316" i="6"/>
  <c r="D315" i="6"/>
  <c r="B315" i="6"/>
  <c r="C315" i="6" s="1"/>
  <c r="D314" i="6"/>
  <c r="C314" i="6"/>
  <c r="B314" i="6"/>
  <c r="D313" i="6"/>
  <c r="B313" i="6"/>
  <c r="C313" i="6" s="1"/>
  <c r="D312" i="6"/>
  <c r="C312" i="6"/>
  <c r="B312" i="6"/>
  <c r="D311" i="6"/>
  <c r="B311" i="6"/>
  <c r="C311" i="6" s="1"/>
  <c r="D310" i="6"/>
  <c r="C310" i="6"/>
  <c r="B310" i="6"/>
  <c r="D309" i="6"/>
  <c r="B309" i="6"/>
  <c r="C309" i="6" s="1"/>
  <c r="D308" i="6"/>
  <c r="C308" i="6"/>
  <c r="B308" i="6"/>
  <c r="D307" i="6"/>
  <c r="B307" i="6"/>
  <c r="C307" i="6" s="1"/>
  <c r="D306" i="6"/>
  <c r="C306" i="6"/>
  <c r="B306" i="6"/>
  <c r="D305" i="6"/>
  <c r="B305" i="6"/>
  <c r="C305" i="6" s="1"/>
  <c r="D304" i="6"/>
  <c r="C304" i="6"/>
  <c r="B304" i="6"/>
  <c r="D303" i="6"/>
  <c r="B303" i="6"/>
  <c r="C303" i="6" s="1"/>
  <c r="D302" i="6"/>
  <c r="C302" i="6"/>
  <c r="B302" i="6"/>
  <c r="D301" i="6"/>
  <c r="B301" i="6"/>
  <c r="C301" i="6" s="1"/>
  <c r="D300" i="6"/>
  <c r="C300" i="6"/>
  <c r="B300" i="6"/>
  <c r="D299" i="6"/>
  <c r="B299" i="6"/>
  <c r="D298" i="6"/>
  <c r="B298" i="6"/>
  <c r="D297" i="6"/>
  <c r="B297" i="6"/>
  <c r="D296" i="6"/>
  <c r="B296" i="6"/>
  <c r="D295" i="6"/>
  <c r="B295" i="6"/>
  <c r="D294" i="6"/>
  <c r="B294" i="6"/>
  <c r="C294" i="6" s="1"/>
  <c r="D293" i="6"/>
  <c r="C293" i="6"/>
  <c r="B293" i="6"/>
  <c r="D292" i="6"/>
  <c r="B292" i="6"/>
  <c r="C292" i="6" s="1"/>
  <c r="D291" i="6"/>
  <c r="B291" i="6"/>
  <c r="C291" i="6" s="1"/>
  <c r="D290" i="6"/>
  <c r="B290" i="6"/>
  <c r="C290" i="6" s="1"/>
  <c r="D289" i="6"/>
  <c r="B289" i="6"/>
  <c r="C289" i="6" s="1"/>
  <c r="D288" i="6"/>
  <c r="B288" i="6"/>
  <c r="C288" i="6" s="1"/>
  <c r="D287" i="6"/>
  <c r="B287" i="6"/>
  <c r="C287" i="6" s="1"/>
  <c r="D286" i="6"/>
  <c r="B286" i="6"/>
  <c r="C286" i="6" s="1"/>
  <c r="D285" i="6"/>
  <c r="C285" i="6"/>
  <c r="B285" i="6"/>
  <c r="D284" i="6"/>
  <c r="B284" i="6"/>
  <c r="C284" i="6" s="1"/>
  <c r="D283" i="6"/>
  <c r="B283" i="6"/>
  <c r="C283" i="6" s="1"/>
  <c r="D282" i="6"/>
  <c r="B282" i="6"/>
  <c r="C282" i="6" s="1"/>
  <c r="D281" i="6"/>
  <c r="B281" i="6"/>
  <c r="C281" i="6" s="1"/>
  <c r="D280" i="6"/>
  <c r="B280" i="6"/>
  <c r="C280" i="6" s="1"/>
  <c r="D279" i="6"/>
  <c r="B279" i="6"/>
  <c r="C279" i="6" s="1"/>
  <c r="D278" i="6"/>
  <c r="B278" i="6"/>
  <c r="C278" i="6" s="1"/>
  <c r="D277" i="6"/>
  <c r="C277" i="6"/>
  <c r="B277" i="6"/>
  <c r="D276" i="6"/>
  <c r="B276" i="6"/>
  <c r="C276" i="6" s="1"/>
  <c r="D275" i="6"/>
  <c r="B275" i="6"/>
  <c r="C275" i="6" s="1"/>
  <c r="D274" i="6"/>
  <c r="B274" i="6"/>
  <c r="C274" i="6" s="1"/>
  <c r="D273" i="6"/>
  <c r="B273" i="6"/>
  <c r="C273" i="6" s="1"/>
  <c r="D272" i="6"/>
  <c r="B272" i="6"/>
  <c r="C272" i="6" s="1"/>
  <c r="D271" i="6"/>
  <c r="B271" i="6"/>
  <c r="C271" i="6" s="1"/>
  <c r="D270" i="6"/>
  <c r="B270" i="6"/>
  <c r="C270" i="6" s="1"/>
  <c r="D269" i="6"/>
  <c r="C269" i="6"/>
  <c r="B269" i="6"/>
  <c r="D268" i="6"/>
  <c r="B268" i="6"/>
  <c r="C268" i="6" s="1"/>
  <c r="D267" i="6"/>
  <c r="B267" i="6"/>
  <c r="D266" i="6"/>
  <c r="B266" i="6"/>
  <c r="D265" i="6"/>
  <c r="B265" i="6"/>
  <c r="D264" i="6"/>
  <c r="B264" i="6"/>
  <c r="D263" i="6"/>
  <c r="B263" i="6"/>
  <c r="D262" i="6"/>
  <c r="B262" i="6"/>
  <c r="D261" i="6"/>
  <c r="B261" i="6"/>
  <c r="D260" i="6"/>
  <c r="C260" i="6"/>
  <c r="B260" i="6"/>
  <c r="D259" i="6"/>
  <c r="B259" i="6"/>
  <c r="C259" i="6" s="1"/>
  <c r="D258" i="6"/>
  <c r="C258" i="6"/>
  <c r="B258" i="6"/>
  <c r="D257" i="6"/>
  <c r="B257" i="6"/>
  <c r="C257" i="6" s="1"/>
  <c r="D256" i="6"/>
  <c r="C256" i="6"/>
  <c r="B256" i="6"/>
  <c r="D255" i="6"/>
  <c r="B255" i="6"/>
  <c r="C255" i="6" s="1"/>
  <c r="D254" i="6"/>
  <c r="C254" i="6"/>
  <c r="B254" i="6"/>
  <c r="D253" i="6"/>
  <c r="B253" i="6"/>
  <c r="C253" i="6" s="1"/>
  <c r="D252" i="6"/>
  <c r="C252" i="6"/>
  <c r="B252" i="6"/>
  <c r="D251" i="6"/>
  <c r="B251" i="6"/>
  <c r="C251" i="6" s="1"/>
  <c r="D250" i="6"/>
  <c r="C250" i="6"/>
  <c r="B250" i="6"/>
  <c r="D249" i="6"/>
  <c r="B249" i="6"/>
  <c r="C249" i="6" s="1"/>
  <c r="D248" i="6"/>
  <c r="B248" i="6"/>
  <c r="D247" i="6"/>
  <c r="B247" i="6"/>
  <c r="D246" i="6"/>
  <c r="B246" i="6"/>
  <c r="D245" i="6"/>
  <c r="B245" i="6"/>
  <c r="D244" i="6"/>
  <c r="C244" i="6"/>
  <c r="B244" i="6"/>
  <c r="D243" i="6"/>
  <c r="B243" i="6"/>
  <c r="C243" i="6" s="1"/>
  <c r="D242" i="6"/>
  <c r="C242" i="6"/>
  <c r="B242" i="6"/>
  <c r="D241" i="6"/>
  <c r="B241" i="6"/>
  <c r="D240" i="6"/>
  <c r="B240" i="6"/>
  <c r="D239" i="6"/>
  <c r="C239" i="6"/>
  <c r="B239" i="6"/>
  <c r="D238" i="6"/>
  <c r="C238" i="6"/>
  <c r="B238" i="6"/>
  <c r="D237" i="6"/>
  <c r="C237" i="6"/>
  <c r="B237" i="6"/>
  <c r="D236" i="6"/>
  <c r="C236" i="6"/>
  <c r="B236" i="6"/>
  <c r="D235" i="6"/>
  <c r="B235" i="6"/>
  <c r="C235" i="6" s="1"/>
  <c r="D234" i="6"/>
  <c r="C234" i="6"/>
  <c r="B234" i="6"/>
  <c r="D233" i="6"/>
  <c r="B233" i="6"/>
  <c r="C233" i="6" s="1"/>
  <c r="D232" i="6"/>
  <c r="C232" i="6"/>
  <c r="B232" i="6"/>
  <c r="D231" i="6"/>
  <c r="B231" i="6"/>
  <c r="D230" i="6"/>
  <c r="B230" i="6"/>
  <c r="D229" i="6"/>
  <c r="C229" i="6"/>
  <c r="B229" i="6"/>
  <c r="D228" i="6"/>
  <c r="B228" i="6"/>
  <c r="C228" i="6" s="1"/>
  <c r="D227" i="6"/>
  <c r="C227" i="6"/>
  <c r="B227" i="6"/>
  <c r="D226" i="6"/>
  <c r="B226" i="6"/>
  <c r="C226" i="6" s="1"/>
  <c r="D225" i="6"/>
  <c r="C225" i="6"/>
  <c r="B225" i="6"/>
  <c r="D224" i="6"/>
  <c r="B224" i="6"/>
  <c r="D223" i="6"/>
  <c r="B223" i="6"/>
  <c r="D222" i="6"/>
  <c r="C222" i="6"/>
  <c r="B222" i="6"/>
  <c r="D221" i="6"/>
  <c r="C221" i="6"/>
  <c r="B221" i="6"/>
  <c r="D220" i="6"/>
  <c r="C220" i="6"/>
  <c r="B220" i="6"/>
  <c r="D219" i="6"/>
  <c r="B219" i="6"/>
  <c r="D218" i="6"/>
  <c r="B218" i="6"/>
  <c r="D217" i="6"/>
  <c r="B217" i="6"/>
  <c r="D216" i="6"/>
  <c r="B216" i="6"/>
  <c r="D215" i="6"/>
  <c r="B215" i="6"/>
  <c r="C215" i="6" s="1"/>
  <c r="D214" i="6"/>
  <c r="C214" i="6"/>
  <c r="B214" i="6"/>
  <c r="D213" i="6"/>
  <c r="C213" i="6"/>
  <c r="B213" i="6"/>
  <c r="D212" i="6"/>
  <c r="B212" i="6"/>
  <c r="C212" i="6" s="1"/>
  <c r="D211" i="6"/>
  <c r="B211" i="6"/>
  <c r="C211" i="6" s="1"/>
  <c r="D210" i="6"/>
  <c r="B210" i="6"/>
  <c r="D209" i="6"/>
  <c r="B209" i="6"/>
  <c r="D208" i="6"/>
  <c r="C208" i="6"/>
  <c r="B208" i="6"/>
  <c r="D207" i="6"/>
  <c r="C207" i="6"/>
  <c r="B207" i="6"/>
  <c r="D206" i="6"/>
  <c r="B206" i="6"/>
  <c r="D205" i="6"/>
  <c r="B205" i="6"/>
  <c r="D204" i="6"/>
  <c r="B204" i="6"/>
  <c r="D203" i="6"/>
  <c r="B203" i="6"/>
  <c r="D202" i="6"/>
  <c r="B202" i="6"/>
  <c r="D201" i="6"/>
  <c r="B201" i="6"/>
  <c r="D200" i="6"/>
  <c r="B200" i="6"/>
  <c r="D199" i="6"/>
  <c r="B199" i="6"/>
  <c r="D198" i="6"/>
  <c r="B198" i="6"/>
  <c r="D197" i="6"/>
  <c r="B197" i="6"/>
  <c r="C197" i="6" s="1"/>
  <c r="D196" i="6"/>
  <c r="C196" i="6"/>
  <c r="B196" i="6"/>
  <c r="D195" i="6"/>
  <c r="B195" i="6"/>
  <c r="D194" i="6"/>
  <c r="B194" i="6"/>
  <c r="C194" i="6" s="1"/>
  <c r="D193" i="6"/>
  <c r="C193" i="6"/>
  <c r="B193" i="6"/>
  <c r="D192" i="6"/>
  <c r="C192" i="6"/>
  <c r="B192" i="6"/>
  <c r="D191" i="6"/>
  <c r="B191" i="6"/>
  <c r="D190" i="6"/>
  <c r="B190" i="6"/>
  <c r="D189" i="6"/>
  <c r="B189" i="6"/>
  <c r="D188" i="6"/>
  <c r="B188" i="6"/>
  <c r="D187" i="6"/>
  <c r="B187" i="6"/>
  <c r="D186" i="6"/>
  <c r="B186" i="6"/>
  <c r="C186" i="6" s="1"/>
  <c r="D185" i="6"/>
  <c r="B185" i="6"/>
  <c r="D184" i="6"/>
  <c r="C184" i="6"/>
  <c r="B184" i="6"/>
  <c r="D183" i="6"/>
  <c r="B183" i="6"/>
  <c r="C183" i="6" s="1"/>
  <c r="D182" i="6"/>
  <c r="B182" i="6"/>
  <c r="C182" i="6" s="1"/>
  <c r="D181" i="6"/>
  <c r="B181" i="6"/>
  <c r="C181" i="6" s="1"/>
  <c r="D180" i="6"/>
  <c r="B180" i="6"/>
  <c r="D179" i="6"/>
  <c r="C179" i="6"/>
  <c r="B179" i="6"/>
  <c r="D178" i="6"/>
  <c r="B178" i="6"/>
  <c r="C178" i="6" s="1"/>
  <c r="D177" i="6"/>
  <c r="C177" i="6"/>
  <c r="B177" i="6"/>
  <c r="D176" i="6"/>
  <c r="B176" i="6"/>
  <c r="D175" i="6"/>
  <c r="B175" i="6"/>
  <c r="D174" i="6"/>
  <c r="B174" i="6"/>
  <c r="D173" i="6"/>
  <c r="B173" i="6"/>
  <c r="D172" i="6"/>
  <c r="B172" i="6"/>
  <c r="D171" i="6"/>
  <c r="B171" i="6"/>
  <c r="D170" i="6"/>
  <c r="B170" i="6"/>
  <c r="D169" i="6"/>
  <c r="B169" i="6"/>
  <c r="C169" i="6" s="1"/>
  <c r="D168" i="6"/>
  <c r="B168" i="6"/>
  <c r="C168" i="6" s="1"/>
  <c r="D167" i="6"/>
  <c r="C167" i="6"/>
  <c r="B167" i="6"/>
  <c r="D166" i="6"/>
  <c r="B166" i="6"/>
  <c r="D165" i="6"/>
  <c r="B165" i="6"/>
  <c r="D164" i="6"/>
  <c r="C164" i="6"/>
  <c r="B164" i="6"/>
  <c r="D163" i="6"/>
  <c r="C163" i="6"/>
  <c r="B163" i="6"/>
  <c r="D162" i="6"/>
  <c r="B162" i="6"/>
  <c r="C162" i="6" s="1"/>
  <c r="D161" i="6"/>
  <c r="B161" i="6"/>
  <c r="C161" i="6" s="1"/>
  <c r="D160" i="6"/>
  <c r="C160" i="6"/>
  <c r="B160" i="6"/>
  <c r="D159" i="6"/>
  <c r="B159" i="6"/>
  <c r="C159" i="6" s="1"/>
  <c r="D158" i="6"/>
  <c r="B158" i="6"/>
  <c r="C158" i="6" s="1"/>
  <c r="D157" i="6"/>
  <c r="B157" i="6"/>
  <c r="D156" i="6"/>
  <c r="B156" i="6"/>
  <c r="D155" i="6"/>
  <c r="C155" i="6"/>
  <c r="B155" i="6"/>
  <c r="D154" i="6"/>
  <c r="B154" i="6"/>
  <c r="D153" i="6"/>
  <c r="C153" i="6"/>
  <c r="B153" i="6"/>
  <c r="D152" i="6"/>
  <c r="C152" i="6"/>
  <c r="B152" i="6"/>
  <c r="D151" i="6"/>
  <c r="C151" i="6"/>
  <c r="B151" i="6"/>
  <c r="D150" i="6"/>
  <c r="B150" i="6"/>
  <c r="D149" i="6"/>
  <c r="B149" i="6"/>
  <c r="D148" i="6"/>
  <c r="B148" i="6"/>
  <c r="D147" i="6"/>
  <c r="B147" i="6"/>
  <c r="D146" i="6"/>
  <c r="B146" i="6"/>
  <c r="D145" i="6"/>
  <c r="B145" i="6"/>
  <c r="D144" i="6"/>
  <c r="B144" i="6"/>
  <c r="D143" i="6"/>
  <c r="B143" i="6"/>
  <c r="D142" i="6"/>
  <c r="B142" i="6"/>
  <c r="D141" i="6"/>
  <c r="B141" i="6"/>
  <c r="D140" i="6"/>
  <c r="B140" i="6"/>
  <c r="D139" i="6"/>
  <c r="C139" i="6"/>
  <c r="B139" i="6"/>
  <c r="D138" i="6"/>
  <c r="C138" i="6"/>
  <c r="B138" i="6"/>
  <c r="D137" i="6"/>
  <c r="B137" i="6"/>
  <c r="C137" i="6" s="1"/>
  <c r="D136" i="6"/>
  <c r="B136" i="6"/>
  <c r="C136" i="6" s="1"/>
  <c r="D135" i="6"/>
  <c r="B135" i="6"/>
  <c r="C135" i="6" s="1"/>
  <c r="D134" i="6"/>
  <c r="B134" i="6"/>
  <c r="D133" i="6"/>
  <c r="B133" i="6"/>
  <c r="D132" i="6"/>
  <c r="B132" i="6"/>
  <c r="C132" i="6" s="1"/>
  <c r="D131" i="6"/>
  <c r="B131" i="6"/>
  <c r="C131" i="6" s="1"/>
  <c r="D130" i="6"/>
  <c r="C130" i="6"/>
  <c r="B130" i="6"/>
  <c r="D129" i="6"/>
  <c r="B129" i="6"/>
  <c r="C129" i="6" s="1"/>
  <c r="D128" i="6"/>
  <c r="C128" i="6"/>
  <c r="B128" i="6"/>
  <c r="D127" i="6"/>
  <c r="B127" i="6"/>
  <c r="C127" i="6" s="1"/>
  <c r="D126" i="6"/>
  <c r="C126" i="6"/>
  <c r="B126" i="6"/>
  <c r="D125" i="6"/>
  <c r="B125" i="6"/>
  <c r="C125" i="6" s="1"/>
  <c r="D124" i="6"/>
  <c r="C124" i="6"/>
  <c r="B124" i="6"/>
  <c r="D123" i="6"/>
  <c r="B123" i="6"/>
  <c r="C123" i="6" s="1"/>
  <c r="D122" i="6"/>
  <c r="C122" i="6"/>
  <c r="B122" i="6"/>
  <c r="D121" i="6"/>
  <c r="B121" i="6"/>
  <c r="C121" i="6" s="1"/>
  <c r="D120" i="6"/>
  <c r="C120" i="6"/>
  <c r="B120" i="6"/>
  <c r="D119" i="6"/>
  <c r="B119" i="6"/>
  <c r="C119" i="6" s="1"/>
  <c r="D118" i="6"/>
  <c r="C118" i="6"/>
  <c r="B118" i="6"/>
  <c r="D117" i="6"/>
  <c r="B117" i="6"/>
  <c r="C117" i="6" s="1"/>
  <c r="D116" i="6"/>
  <c r="C116" i="6"/>
  <c r="B116" i="6"/>
  <c r="D115" i="6"/>
  <c r="B115" i="6"/>
  <c r="C115" i="6" s="1"/>
  <c r="D114" i="6"/>
  <c r="B114" i="6"/>
  <c r="C114" i="6" s="1"/>
  <c r="D113" i="6"/>
  <c r="B113" i="6"/>
  <c r="C113" i="6" s="1"/>
  <c r="D112" i="6"/>
  <c r="C112" i="6"/>
  <c r="B112" i="6"/>
  <c r="D111" i="6"/>
  <c r="B111" i="6"/>
  <c r="C111" i="6" s="1"/>
  <c r="D110" i="6"/>
  <c r="B110" i="6"/>
  <c r="C110" i="6" s="1"/>
  <c r="D109" i="6"/>
  <c r="B109" i="6"/>
  <c r="C109" i="6" s="1"/>
  <c r="D108" i="6"/>
  <c r="B108" i="6"/>
  <c r="C108" i="6" s="1"/>
  <c r="D107" i="6"/>
  <c r="B107" i="6"/>
  <c r="C107" i="6" s="1"/>
  <c r="D106" i="6"/>
  <c r="C106" i="6"/>
  <c r="B106" i="6"/>
  <c r="D105" i="6"/>
  <c r="C105" i="6"/>
  <c r="B105" i="6"/>
  <c r="D104" i="6"/>
  <c r="B104" i="6"/>
  <c r="C104" i="6" s="1"/>
  <c r="D103" i="6"/>
  <c r="B103" i="6"/>
  <c r="C103" i="6" s="1"/>
  <c r="D102" i="6"/>
  <c r="B102" i="6"/>
  <c r="C102" i="6" s="1"/>
  <c r="D101" i="6"/>
  <c r="B101" i="6"/>
  <c r="C101" i="6" s="1"/>
  <c r="D100" i="6"/>
  <c r="B100" i="6"/>
  <c r="C100" i="6" s="1"/>
  <c r="D99" i="6"/>
  <c r="B99" i="6"/>
  <c r="C99" i="6" s="1"/>
  <c r="D98" i="6"/>
  <c r="B98" i="6"/>
  <c r="C98" i="6" s="1"/>
  <c r="D97" i="6"/>
  <c r="B97" i="6"/>
  <c r="D96" i="6"/>
  <c r="B96" i="6"/>
  <c r="C96" i="6" s="1"/>
  <c r="D95" i="6"/>
  <c r="C95" i="6"/>
  <c r="B95" i="6"/>
  <c r="D94" i="6"/>
  <c r="B94" i="6"/>
  <c r="C94" i="6" s="1"/>
  <c r="D93" i="6"/>
  <c r="C93" i="6"/>
  <c r="B93" i="6"/>
  <c r="D92" i="6"/>
  <c r="B92" i="6"/>
  <c r="C92" i="6" s="1"/>
  <c r="D91" i="6"/>
  <c r="C91" i="6"/>
  <c r="B91" i="6"/>
  <c r="D90" i="6"/>
  <c r="B90" i="6"/>
  <c r="C90" i="6" s="1"/>
  <c r="D89" i="6"/>
  <c r="C89" i="6"/>
  <c r="B89" i="6"/>
  <c r="D88" i="6"/>
  <c r="B88" i="6"/>
  <c r="C88" i="6" s="1"/>
  <c r="D87" i="6"/>
  <c r="C87" i="6"/>
  <c r="B87" i="6"/>
  <c r="D86" i="6"/>
  <c r="B86" i="6"/>
  <c r="C86" i="6" s="1"/>
  <c r="D85" i="6"/>
  <c r="C85" i="6"/>
  <c r="B85" i="6"/>
  <c r="D84" i="6"/>
  <c r="B84" i="6"/>
  <c r="C84" i="6" s="1"/>
  <c r="D83" i="6"/>
  <c r="C83" i="6"/>
  <c r="B83" i="6"/>
  <c r="D82" i="6"/>
  <c r="B82" i="6"/>
  <c r="C82" i="6" s="1"/>
  <c r="D81" i="6"/>
  <c r="C81" i="6"/>
  <c r="B81" i="6"/>
  <c r="D80" i="6"/>
  <c r="B80" i="6"/>
  <c r="C80" i="6" s="1"/>
  <c r="D79" i="6"/>
  <c r="C79" i="6"/>
  <c r="B79" i="6"/>
  <c r="D78" i="6"/>
  <c r="B78" i="6"/>
  <c r="C78" i="6" s="1"/>
  <c r="D77" i="6"/>
  <c r="C77" i="6"/>
  <c r="B77" i="6"/>
  <c r="D76" i="6"/>
  <c r="B76" i="6"/>
  <c r="C76" i="6" s="1"/>
  <c r="D75" i="6"/>
  <c r="C75" i="6"/>
  <c r="B75" i="6"/>
  <c r="D74" i="6"/>
  <c r="C74" i="6"/>
  <c r="B74" i="6"/>
  <c r="D73" i="6"/>
  <c r="C73" i="6"/>
  <c r="B73" i="6"/>
  <c r="D72" i="6"/>
  <c r="C72" i="6"/>
  <c r="B72" i="6"/>
  <c r="D71" i="6"/>
  <c r="C71" i="6"/>
  <c r="B71" i="6"/>
  <c r="D70" i="6"/>
  <c r="B70" i="6"/>
  <c r="C70" i="6" s="1"/>
  <c r="D69" i="6"/>
  <c r="C69" i="6"/>
  <c r="B69" i="6"/>
  <c r="D68" i="6"/>
  <c r="B68" i="6"/>
  <c r="C68" i="6" s="1"/>
  <c r="D67" i="6"/>
  <c r="C67" i="6"/>
  <c r="B67" i="6"/>
  <c r="D66" i="6"/>
  <c r="C66" i="6"/>
  <c r="B66" i="6"/>
  <c r="D65" i="6"/>
  <c r="C65" i="6"/>
  <c r="B65" i="6"/>
  <c r="D64" i="6"/>
  <c r="C64" i="6"/>
  <c r="B64" i="6"/>
  <c r="D63" i="6"/>
  <c r="B63" i="6"/>
  <c r="C63" i="6" s="1"/>
  <c r="D62" i="6"/>
  <c r="B62" i="6"/>
  <c r="C62" i="6" s="1"/>
  <c r="D61" i="6"/>
  <c r="C61" i="6"/>
  <c r="B61" i="6"/>
  <c r="D60" i="6"/>
  <c r="C60" i="6"/>
  <c r="B60" i="6"/>
  <c r="D59" i="6"/>
  <c r="C59" i="6"/>
  <c r="B59" i="6"/>
  <c r="D58" i="6"/>
  <c r="B58" i="6"/>
  <c r="D57" i="6"/>
  <c r="B57" i="6"/>
  <c r="D56" i="6"/>
  <c r="B56" i="6"/>
  <c r="D55" i="6"/>
  <c r="B55" i="6"/>
  <c r="C55" i="6" s="1"/>
  <c r="D54" i="6"/>
  <c r="B54" i="6"/>
  <c r="C54" i="6" s="1"/>
  <c r="D53" i="6"/>
  <c r="B53" i="6"/>
  <c r="C53" i="6" s="1"/>
  <c r="D52" i="6"/>
  <c r="C52" i="6"/>
  <c r="B52" i="6"/>
  <c r="D51" i="6"/>
  <c r="B51" i="6"/>
  <c r="C51" i="6" s="1"/>
  <c r="D50" i="6"/>
  <c r="B50" i="6"/>
  <c r="C50" i="6" s="1"/>
  <c r="D49" i="6"/>
  <c r="E49" i="6" s="1"/>
  <c r="B49" i="6"/>
  <c r="C49" i="6" s="1"/>
  <c r="D48" i="6"/>
  <c r="B48" i="6"/>
  <c r="C48" i="6" s="1"/>
  <c r="D47" i="6"/>
  <c r="B47" i="6"/>
  <c r="C47" i="6" s="1"/>
  <c r="D46" i="6"/>
  <c r="B46" i="6"/>
  <c r="C46" i="6" s="1"/>
  <c r="D45" i="6"/>
  <c r="B45" i="6"/>
  <c r="C45" i="6" s="1"/>
  <c r="D44" i="6"/>
  <c r="B44" i="6"/>
  <c r="C44" i="6" s="1"/>
  <c r="D43" i="6"/>
  <c r="B43" i="6"/>
  <c r="D42" i="6"/>
  <c r="B42" i="6"/>
  <c r="D41" i="6"/>
  <c r="B41" i="6"/>
  <c r="C41" i="6" s="1"/>
  <c r="D40" i="6"/>
  <c r="B40" i="6"/>
  <c r="C40" i="6" s="1"/>
  <c r="D39" i="6"/>
  <c r="B39" i="6"/>
  <c r="D38" i="6"/>
  <c r="B38" i="6"/>
  <c r="D37" i="6"/>
  <c r="B37" i="6"/>
  <c r="D36" i="6"/>
  <c r="E36" i="6" s="1"/>
  <c r="B36" i="6"/>
  <c r="D35" i="6"/>
  <c r="B35" i="6"/>
  <c r="D34" i="6"/>
  <c r="B34" i="6"/>
  <c r="D33" i="6"/>
  <c r="B33" i="6"/>
  <c r="D32" i="6"/>
  <c r="B32" i="6"/>
  <c r="C32" i="6" s="1"/>
  <c r="D31" i="6"/>
  <c r="B31" i="6"/>
  <c r="C31" i="6" s="1"/>
  <c r="D30" i="6"/>
  <c r="B30" i="6"/>
  <c r="C30" i="6" s="1"/>
  <c r="D29" i="6"/>
  <c r="B29" i="6"/>
  <c r="C29" i="6" s="1"/>
  <c r="D28" i="6"/>
  <c r="B28" i="6"/>
  <c r="C28" i="6" s="1"/>
  <c r="D27" i="6"/>
  <c r="B27" i="6"/>
  <c r="C27" i="6" s="1"/>
  <c r="D26" i="6"/>
  <c r="B26" i="6"/>
  <c r="C26" i="6" s="1"/>
  <c r="D25" i="6"/>
  <c r="B25" i="6"/>
  <c r="C25" i="6" s="1"/>
  <c r="D24" i="6"/>
  <c r="E24" i="6" s="1"/>
  <c r="B24" i="6"/>
  <c r="C24" i="6" s="1"/>
  <c r="D23" i="6"/>
  <c r="B23" i="6"/>
  <c r="C23" i="6" s="1"/>
  <c r="D22" i="6"/>
  <c r="E22" i="6" s="1"/>
  <c r="C22" i="6"/>
  <c r="B22" i="6"/>
  <c r="D21" i="6"/>
  <c r="B21" i="6"/>
  <c r="C21" i="6" s="1"/>
  <c r="D20" i="6"/>
  <c r="B20" i="6"/>
  <c r="C20" i="6" s="1"/>
  <c r="D19" i="6"/>
  <c r="B19" i="6"/>
  <c r="C19" i="6" s="1"/>
  <c r="D18" i="6"/>
  <c r="B18" i="6"/>
  <c r="C18" i="6" s="1"/>
  <c r="D17" i="6"/>
  <c r="B17" i="6"/>
  <c r="C17" i="6" s="1"/>
  <c r="D16" i="6"/>
  <c r="B16" i="6"/>
  <c r="C16" i="6" s="1"/>
  <c r="D15" i="6"/>
  <c r="E15" i="6" s="1"/>
  <c r="B15" i="6"/>
  <c r="C15" i="6" s="1"/>
  <c r="D14" i="6"/>
  <c r="B14" i="6"/>
  <c r="C14" i="6" s="1"/>
  <c r="D13" i="6"/>
  <c r="E13" i="6" s="1"/>
  <c r="B13" i="6"/>
  <c r="C13" i="6" s="1"/>
  <c r="D12" i="6"/>
  <c r="B12" i="6"/>
  <c r="C12" i="6" s="1"/>
  <c r="D11" i="6"/>
  <c r="B11" i="6"/>
  <c r="C11" i="6" s="1"/>
  <c r="D10" i="6"/>
  <c r="B10" i="6"/>
  <c r="C10" i="6" s="1"/>
  <c r="D9" i="6"/>
  <c r="B9" i="6"/>
  <c r="C9" i="6" s="1"/>
  <c r="D8" i="6"/>
  <c r="E8" i="6" s="1"/>
  <c r="B8" i="6"/>
  <c r="C8" i="6" s="1"/>
  <c r="D7" i="6"/>
  <c r="B7" i="6"/>
  <c r="C7" i="6" s="1"/>
  <c r="D6" i="6"/>
  <c r="E6" i="6" s="1"/>
  <c r="C6" i="6"/>
  <c r="B6" i="6"/>
  <c r="D5" i="6"/>
  <c r="B5" i="6"/>
  <c r="C5" i="6" s="1"/>
  <c r="D4" i="6"/>
  <c r="B4" i="6"/>
  <c r="C4" i="6" s="1"/>
  <c r="D3" i="6"/>
  <c r="B3" i="6"/>
  <c r="C3" i="6" s="1"/>
  <c r="D2" i="6"/>
  <c r="C2" i="6"/>
  <c r="B2" i="6"/>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E45" i="6" s="1"/>
  <c r="G6" i="1"/>
  <c r="G5" i="1"/>
  <c r="G4" i="1"/>
  <c r="G3" i="1"/>
  <c r="G2" i="1"/>
  <c r="B1866" i="7" l="1"/>
  <c r="B1618" i="7"/>
  <c r="B1870" i="7"/>
  <c r="B1615" i="7"/>
  <c r="B921" i="7"/>
  <c r="B1869" i="7"/>
  <c r="B920" i="7"/>
  <c r="B1868" i="7"/>
  <c r="B919" i="7"/>
  <c r="B1867" i="7"/>
  <c r="B1619" i="7"/>
  <c r="B369" i="7"/>
  <c r="B923" i="7"/>
  <c r="B1620" i="7"/>
  <c r="B922" i="7"/>
  <c r="B367" i="7"/>
  <c r="B1617" i="7"/>
  <c r="B918" i="7"/>
  <c r="B598" i="7"/>
  <c r="B596" i="7"/>
  <c r="B368" i="7"/>
  <c r="B366" i="7"/>
  <c r="B28" i="7"/>
  <c r="B365" i="7"/>
  <c r="B27" i="7"/>
  <c r="B597" i="7"/>
  <c r="B26" i="7"/>
  <c r="B1616" i="7"/>
  <c r="B595" i="7"/>
  <c r="B25" i="7"/>
  <c r="B1865" i="7"/>
  <c r="B594" i="7"/>
  <c r="B24" i="7"/>
  <c r="B371" i="7"/>
  <c r="B23" i="7"/>
  <c r="B370" i="7"/>
  <c r="B22" i="7"/>
  <c r="B2094" i="7"/>
  <c r="B2093" i="7"/>
  <c r="B2092" i="7"/>
  <c r="B2091" i="7"/>
  <c r="B1826" i="7"/>
  <c r="B1754" i="7"/>
  <c r="B1554" i="7"/>
  <c r="B1266" i="7"/>
  <c r="B1202" i="7"/>
  <c r="B2097" i="7"/>
  <c r="B2057" i="7"/>
  <c r="B2096" i="7"/>
  <c r="B2095" i="7"/>
  <c r="B1824" i="7"/>
  <c r="B1815" i="7"/>
  <c r="B1544" i="7"/>
  <c r="B1268" i="7"/>
  <c r="B1200" i="7"/>
  <c r="B841" i="7"/>
  <c r="B1823" i="7"/>
  <c r="B1649" i="7"/>
  <c r="B1543" i="7"/>
  <c r="B1267" i="7"/>
  <c r="B1032" i="7"/>
  <c r="B840" i="7"/>
  <c r="B1648" i="7"/>
  <c r="B1542" i="7"/>
  <c r="B1207" i="7"/>
  <c r="B839" i="7"/>
  <c r="B1758" i="7"/>
  <c r="B1647" i="7"/>
  <c r="B1558" i="7"/>
  <c r="B1541" i="7"/>
  <c r="B1206" i="7"/>
  <c r="B1645" i="7"/>
  <c r="B1627" i="7"/>
  <c r="B1556" i="7"/>
  <c r="B1271" i="7"/>
  <c r="B1204" i="7"/>
  <c r="B1557" i="7"/>
  <c r="B1540" i="7"/>
  <c r="B1203" i="7"/>
  <c r="B835" i="7"/>
  <c r="B337" i="7"/>
  <c r="B1827" i="7"/>
  <c r="B1555" i="7"/>
  <c r="B1201" i="7"/>
  <c r="B1825" i="7"/>
  <c r="B1270" i="7"/>
  <c r="B527" i="7"/>
  <c r="B1757" i="7"/>
  <c r="B1269" i="7"/>
  <c r="B614" i="7"/>
  <c r="B1753" i="7"/>
  <c r="B838" i="7"/>
  <c r="B612" i="7"/>
  <c r="B524" i="7"/>
  <c r="B45" i="7"/>
  <c r="B1755" i="7"/>
  <c r="B340" i="7"/>
  <c r="B526" i="7"/>
  <c r="B339" i="7"/>
  <c r="B611" i="7"/>
  <c r="B525" i="7"/>
  <c r="B338" i="7"/>
  <c r="B49" i="7"/>
  <c r="B837" i="7"/>
  <c r="B610" i="7"/>
  <c r="B523" i="7"/>
  <c r="B336" i="7"/>
  <c r="B48" i="7"/>
  <c r="B836" i="7"/>
  <c r="B522" i="7"/>
  <c r="B47" i="7"/>
  <c r="B1816" i="7"/>
  <c r="B1205" i="7"/>
  <c r="B1030" i="7"/>
  <c r="B46" i="7"/>
  <c r="B1264" i="7"/>
  <c r="B1351" i="7"/>
  <c r="B592" i="7"/>
  <c r="B591" i="7"/>
  <c r="B590" i="7"/>
  <c r="B1350" i="7"/>
  <c r="B11" i="7"/>
  <c r="B10" i="7"/>
  <c r="B9" i="7"/>
  <c r="B8" i="7"/>
  <c r="B1352" i="7"/>
  <c r="B589" i="7"/>
  <c r="B1366" i="7"/>
  <c r="B1295" i="7"/>
  <c r="B1294" i="7"/>
  <c r="B1293" i="7"/>
  <c r="B1292" i="7"/>
  <c r="B1369" i="7"/>
  <c r="B1367" i="7"/>
  <c r="B601" i="7"/>
  <c r="B593" i="7"/>
  <c r="B600" i="7"/>
  <c r="B599" i="7"/>
  <c r="B18" i="7"/>
  <c r="B17" i="7"/>
  <c r="B1368" i="7"/>
  <c r="B16" i="7"/>
  <c r="B15" i="7"/>
  <c r="E129" i="6"/>
  <c r="E1362" i="6"/>
  <c r="E2" i="6"/>
  <c r="E27" i="6"/>
  <c r="E37" i="6"/>
  <c r="E93" i="6"/>
  <c r="E107" i="6"/>
  <c r="E114" i="6"/>
  <c r="E123" i="6"/>
  <c r="E133" i="6"/>
  <c r="E158" i="6"/>
  <c r="E179" i="6"/>
  <c r="E197" i="6"/>
  <c r="E315" i="6"/>
  <c r="E850" i="6"/>
  <c r="E30" i="6"/>
  <c r="E47" i="6"/>
  <c r="E164" i="6"/>
  <c r="E550" i="6"/>
  <c r="E21" i="6"/>
  <c r="E12" i="6"/>
  <c r="E18" i="6"/>
  <c r="E34" i="6"/>
  <c r="E41" i="6"/>
  <c r="E67" i="6"/>
  <c r="E75" i="6"/>
  <c r="E87" i="6"/>
  <c r="E111" i="6"/>
  <c r="E187" i="6"/>
  <c r="E309" i="6"/>
  <c r="E345" i="6"/>
  <c r="E735" i="6"/>
  <c r="E792" i="6"/>
  <c r="E809" i="6"/>
  <c r="E841" i="6"/>
  <c r="E33" i="6"/>
  <c r="E69" i="6"/>
  <c r="E77" i="6"/>
  <c r="E341" i="6"/>
  <c r="E31" i="6"/>
  <c r="E81" i="6"/>
  <c r="E108" i="6"/>
  <c r="E115" i="6"/>
  <c r="E121" i="6"/>
  <c r="E249" i="6"/>
  <c r="E303" i="6"/>
  <c r="E319" i="6"/>
  <c r="E339" i="6"/>
  <c r="E5" i="6"/>
  <c r="E228" i="6"/>
  <c r="E9" i="6"/>
  <c r="E28" i="6"/>
  <c r="E16" i="6"/>
  <c r="E25" i="6"/>
  <c r="E35" i="6"/>
  <c r="E62" i="6"/>
  <c r="E65" i="6"/>
  <c r="E73" i="6"/>
  <c r="E91" i="6"/>
  <c r="E118" i="6"/>
  <c r="E124" i="6"/>
  <c r="E177" i="6"/>
  <c r="E233" i="6"/>
  <c r="E259" i="6"/>
  <c r="E911" i="6"/>
  <c r="E11" i="6"/>
  <c r="E83" i="6"/>
  <c r="E251" i="6"/>
  <c r="E3" i="6"/>
  <c r="E19" i="6"/>
  <c r="E32" i="6"/>
  <c r="E85" i="6"/>
  <c r="E109" i="6"/>
  <c r="E112" i="6"/>
  <c r="E307" i="6"/>
  <c r="E323" i="6"/>
  <c r="E343" i="6"/>
  <c r="E137" i="6"/>
  <c r="E127" i="6"/>
  <c r="E120" i="6"/>
  <c r="E1859" i="6"/>
  <c r="E1609" i="6"/>
  <c r="E779" i="6"/>
  <c r="B779" i="7" s="1"/>
  <c r="E381" i="6"/>
  <c r="E365" i="6"/>
  <c r="E347" i="6"/>
  <c r="E992" i="6"/>
  <c r="E945" i="6"/>
  <c r="E694" i="6"/>
  <c r="E340" i="6"/>
  <c r="E253" i="6"/>
  <c r="E1400" i="6"/>
  <c r="E1267" i="6"/>
  <c r="E883" i="6"/>
  <c r="E435" i="6"/>
  <c r="E419" i="6"/>
  <c r="E235" i="6"/>
  <c r="E186" i="6"/>
  <c r="E181" i="6"/>
  <c r="E135" i="6"/>
  <c r="E4" i="6"/>
  <c r="E7" i="6"/>
  <c r="E10" i="6"/>
  <c r="E29" i="6"/>
  <c r="E39" i="6"/>
  <c r="E71" i="6"/>
  <c r="E79" i="6"/>
  <c r="E95" i="6"/>
  <c r="E106" i="6"/>
  <c r="E119" i="6"/>
  <c r="E122" i="6"/>
  <c r="E125" i="6"/>
  <c r="E128" i="6"/>
  <c r="E178" i="6"/>
  <c r="E227" i="6"/>
  <c r="E301" i="6"/>
  <c r="E317" i="6"/>
  <c r="E337" i="6"/>
  <c r="E412" i="6"/>
  <c r="E521" i="6"/>
  <c r="E950" i="6"/>
  <c r="E14" i="6"/>
  <c r="E17" i="6"/>
  <c r="E20" i="6"/>
  <c r="E23" i="6"/>
  <c r="E26" i="6"/>
  <c r="E89" i="6"/>
  <c r="E113" i="6"/>
  <c r="E116" i="6"/>
  <c r="E257" i="6"/>
  <c r="E311" i="6"/>
  <c r="E160" i="6"/>
  <c r="E232" i="6"/>
  <c r="E250" i="6"/>
  <c r="E258" i="6"/>
  <c r="E271" i="6"/>
  <c r="E274" i="6"/>
  <c r="E279" i="6"/>
  <c r="E282" i="6"/>
  <c r="E287" i="6"/>
  <c r="E290" i="6"/>
  <c r="E305" i="6"/>
  <c r="E313" i="6"/>
  <c r="E321" i="6"/>
  <c r="E330" i="6"/>
  <c r="E342" i="6"/>
  <c r="E349" i="6"/>
  <c r="E352" i="6"/>
  <c r="E355" i="6"/>
  <c r="E368" i="6"/>
  <c r="E371" i="6"/>
  <c r="E384" i="6"/>
  <c r="E387" i="6"/>
  <c r="E394" i="6"/>
  <c r="E400" i="6"/>
  <c r="E413" i="6"/>
  <c r="E422" i="6"/>
  <c r="E425" i="6"/>
  <c r="E438" i="6"/>
  <c r="E449" i="6"/>
  <c r="E459" i="6"/>
  <c r="E477" i="6"/>
  <c r="E495" i="6"/>
  <c r="E509" i="6"/>
  <c r="E512" i="6"/>
  <c r="E519" i="6"/>
  <c r="E546" i="6"/>
  <c r="E567" i="6"/>
  <c r="E575" i="6"/>
  <c r="E583" i="6"/>
  <c r="E591" i="6"/>
  <c r="E599" i="6"/>
  <c r="E613" i="6"/>
  <c r="E627" i="6"/>
  <c r="E658" i="6"/>
  <c r="E661" i="6"/>
  <c r="E688" i="6"/>
  <c r="E730" i="6"/>
  <c r="E788" i="6"/>
  <c r="E794" i="6"/>
  <c r="E822" i="6"/>
  <c r="E828" i="6"/>
  <c r="E843" i="6"/>
  <c r="E846" i="6"/>
  <c r="E886" i="6"/>
  <c r="E921" i="6"/>
  <c r="E927" i="6"/>
  <c r="E948" i="6"/>
  <c r="E1003" i="6"/>
  <c r="B1003" i="7" s="1"/>
  <c r="E1023" i="6"/>
  <c r="E1031" i="6"/>
  <c r="E1061" i="6"/>
  <c r="E1176" i="6"/>
  <c r="E1270" i="6"/>
  <c r="E1372" i="6"/>
  <c r="E1746" i="6"/>
  <c r="E1889" i="6"/>
  <c r="E1970" i="6"/>
  <c r="E216" i="6"/>
  <c r="E300" i="6"/>
  <c r="E378" i="6"/>
  <c r="E648" i="6"/>
  <c r="E678" i="6"/>
  <c r="E737" i="6"/>
  <c r="B737" i="7" s="1"/>
  <c r="E66" i="6"/>
  <c r="E74" i="6"/>
  <c r="E84" i="6"/>
  <c r="E196" i="6"/>
  <c r="E375" i="6"/>
  <c r="E388" i="6"/>
  <c r="E398" i="6"/>
  <c r="E426" i="6"/>
  <c r="E463" i="6"/>
  <c r="E573" i="6"/>
  <c r="E589" i="6"/>
  <c r="E597" i="6"/>
  <c r="E605" i="6"/>
  <c r="E611" i="6"/>
  <c r="E619" i="6"/>
  <c r="E625" i="6"/>
  <c r="E665" i="6"/>
  <c r="E672" i="6"/>
  <c r="E675" i="6"/>
  <c r="E685" i="6"/>
  <c r="E715" i="6"/>
  <c r="E728" i="6"/>
  <c r="E773" i="6"/>
  <c r="E814" i="6"/>
  <c r="E823" i="6"/>
  <c r="E826" i="6"/>
  <c r="E838" i="6"/>
  <c r="E853" i="6"/>
  <c r="E857" i="6"/>
  <c r="E893" i="6"/>
  <c r="E913" i="6"/>
  <c r="E925" i="6"/>
  <c r="E1104" i="6"/>
  <c r="E1169" i="6"/>
  <c r="E1265" i="6"/>
  <c r="E308" i="6"/>
  <c r="E432" i="6"/>
  <c r="E442" i="6"/>
  <c r="E466" i="6"/>
  <c r="E481" i="6"/>
  <c r="E594" i="6"/>
  <c r="E602" i="6"/>
  <c r="E630" i="6"/>
  <c r="E766" i="6"/>
  <c r="E817" i="6"/>
  <c r="E989" i="6"/>
  <c r="E1107" i="6"/>
  <c r="E2122" i="6"/>
  <c r="E2107" i="6"/>
  <c r="E2099" i="6"/>
  <c r="E2091" i="6"/>
  <c r="E2054" i="6"/>
  <c r="E2133" i="6"/>
  <c r="E2131" i="6"/>
  <c r="E2129" i="6"/>
  <c r="E2124" i="6"/>
  <c r="E2115" i="6"/>
  <c r="E2101" i="6"/>
  <c r="E2093" i="6"/>
  <c r="E2142" i="6"/>
  <c r="E2123" i="6"/>
  <c r="E2114" i="6"/>
  <c r="E2112" i="6"/>
  <c r="E2110" i="6"/>
  <c r="E2141" i="6"/>
  <c r="E2100" i="6"/>
  <c r="E2082" i="6"/>
  <c r="E2018" i="6"/>
  <c r="E1994" i="6"/>
  <c r="B1994" i="7" s="1"/>
  <c r="E1977" i="6"/>
  <c r="E1922" i="6"/>
  <c r="E2116" i="6"/>
  <c r="E2038" i="6"/>
  <c r="E2026" i="6"/>
  <c r="E2126" i="6"/>
  <c r="E2074" i="6"/>
  <c r="E2040" i="6"/>
  <c r="E2031" i="6"/>
  <c r="E2020" i="6"/>
  <c r="E2015" i="6"/>
  <c r="E2013" i="6"/>
  <c r="E2011" i="6"/>
  <c r="E2009" i="6"/>
  <c r="E2007" i="6"/>
  <c r="E2005" i="6"/>
  <c r="E2003" i="6"/>
  <c r="E2001" i="6"/>
  <c r="E1999" i="6"/>
  <c r="E1979" i="6"/>
  <c r="E1973" i="6"/>
  <c r="E1971" i="6"/>
  <c r="E1969" i="6"/>
  <c r="E1967" i="6"/>
  <c r="E1965" i="6"/>
  <c r="E1963" i="6"/>
  <c r="E1945" i="6"/>
  <c r="E1935" i="6"/>
  <c r="E1932" i="6"/>
  <c r="E1930" i="6"/>
  <c r="E1917" i="6"/>
  <c r="E1912" i="6"/>
  <c r="E1873" i="6"/>
  <c r="E2102" i="6"/>
  <c r="E2092" i="6"/>
  <c r="E2033" i="6"/>
  <c r="E2057" i="6"/>
  <c r="E2035" i="6"/>
  <c r="E2094" i="6"/>
  <c r="E2024" i="6"/>
  <c r="E1857" i="6"/>
  <c r="E2071" i="6"/>
  <c r="E2027" i="6"/>
  <c r="E2014" i="6"/>
  <c r="E2006" i="6"/>
  <c r="E1998" i="6"/>
  <c r="E2039" i="6"/>
  <c r="E1972" i="6"/>
  <c r="E1861" i="6"/>
  <c r="E2108" i="6"/>
  <c r="E2073" i="6"/>
  <c r="E1950" i="6"/>
  <c r="E1863" i="6"/>
  <c r="E1752" i="6"/>
  <c r="E2125" i="6"/>
  <c r="E1966" i="6"/>
  <c r="E1953" i="6"/>
  <c r="E1865" i="6"/>
  <c r="E2078" i="6"/>
  <c r="E2075" i="6"/>
  <c r="E2041" i="6"/>
  <c r="E1936" i="6"/>
  <c r="E1867" i="6"/>
  <c r="E1851" i="6"/>
  <c r="E1869" i="6"/>
  <c r="E1853" i="6"/>
  <c r="E2021" i="6"/>
  <c r="E1959" i="6"/>
  <c r="E1948" i="6"/>
  <c r="E1907" i="6"/>
  <c r="E1885" i="6"/>
  <c r="E1871" i="6"/>
  <c r="E1815" i="6"/>
  <c r="E1808" i="6"/>
  <c r="E1802" i="6"/>
  <c r="E1796" i="6"/>
  <c r="E1753" i="6"/>
  <c r="E1747" i="6"/>
  <c r="E1675" i="6"/>
  <c r="E1672" i="6"/>
  <c r="E1613" i="6"/>
  <c r="E1610" i="6"/>
  <c r="E1587" i="6"/>
  <c r="E1566" i="6"/>
  <c r="E1559" i="6"/>
  <c r="E1550" i="6"/>
  <c r="E1413" i="6"/>
  <c r="E2004" i="6"/>
  <c r="E1929" i="6"/>
  <c r="E1923" i="6"/>
  <c r="B1923" i="7" s="1"/>
  <c r="E1920" i="6"/>
  <c r="E1600" i="6"/>
  <c r="E1591" i="6"/>
  <c r="E1570" i="6"/>
  <c r="E1563" i="6"/>
  <c r="E1554" i="6"/>
  <c r="E2080" i="6"/>
  <c r="E2037" i="6"/>
  <c r="E2034" i="6"/>
  <c r="E1931" i="6"/>
  <c r="E1855" i="6"/>
  <c r="E1767" i="6"/>
  <c r="E1761" i="6"/>
  <c r="E1691" i="6"/>
  <c r="E1688" i="6"/>
  <c r="E1682" i="6"/>
  <c r="E1604" i="6"/>
  <c r="E1588" i="6"/>
  <c r="E1580" i="6"/>
  <c r="E1567" i="6"/>
  <c r="E1558" i="6"/>
  <c r="E1551" i="6"/>
  <c r="E1501" i="6"/>
  <c r="E1387" i="6"/>
  <c r="E2012" i="6"/>
  <c r="E1946" i="6"/>
  <c r="E1883" i="6"/>
  <c r="E2046" i="6"/>
  <c r="E1812" i="6"/>
  <c r="E1874" i="6"/>
  <c r="E1656" i="6"/>
  <c r="E1632" i="6"/>
  <c r="E1620" i="6"/>
  <c r="E1606" i="6"/>
  <c r="E1578" i="6"/>
  <c r="E1569" i="6"/>
  <c r="E1564" i="6"/>
  <c r="E1510" i="6"/>
  <c r="E1374" i="6"/>
  <c r="E1333" i="6"/>
  <c r="E1328" i="6"/>
  <c r="E1290" i="6"/>
  <c r="E1285" i="6"/>
  <c r="E1282" i="6"/>
  <c r="E1248" i="6"/>
  <c r="E1246" i="6"/>
  <c r="E1244" i="6"/>
  <c r="E1242" i="6"/>
  <c r="E1221" i="6"/>
  <c r="E1207" i="6"/>
  <c r="E1205" i="6"/>
  <c r="E1203" i="6"/>
  <c r="E1201" i="6"/>
  <c r="E1199" i="6"/>
  <c r="E1197" i="6"/>
  <c r="E1195" i="6"/>
  <c r="E1193" i="6"/>
  <c r="E1191" i="6"/>
  <c r="E1067" i="6"/>
  <c r="E986" i="6"/>
  <c r="E974" i="6"/>
  <c r="E968" i="6"/>
  <c r="E966" i="6"/>
  <c r="E964" i="6"/>
  <c r="E895" i="6"/>
  <c r="E1792" i="6"/>
  <c r="E1723" i="6"/>
  <c r="E1608" i="6"/>
  <c r="E1589" i="6"/>
  <c r="E1586" i="6"/>
  <c r="E1561" i="6"/>
  <c r="E1556" i="6"/>
  <c r="E1553" i="6"/>
  <c r="E1491" i="6"/>
  <c r="E1488" i="6"/>
  <c r="E1442" i="6"/>
  <c r="E1403" i="6"/>
  <c r="E1357" i="6"/>
  <c r="E1352" i="6"/>
  <c r="E1349" i="6"/>
  <c r="E1306" i="6"/>
  <c r="E1301" i="6"/>
  <c r="E1298" i="6"/>
  <c r="E1273" i="6"/>
  <c r="E1032" i="6"/>
  <c r="E1030" i="6"/>
  <c r="E1028" i="6"/>
  <c r="E1026" i="6"/>
  <c r="E1024" i="6"/>
  <c r="E1019" i="6"/>
  <c r="E1017" i="6"/>
  <c r="E958" i="6"/>
  <c r="E1823" i="6"/>
  <c r="E1748" i="6"/>
  <c r="E1729" i="6"/>
  <c r="E1658" i="6"/>
  <c r="E1646" i="6"/>
  <c r="E1643" i="6"/>
  <c r="E1634" i="6"/>
  <c r="E1622" i="6"/>
  <c r="E1614" i="6"/>
  <c r="E1571" i="6"/>
  <c r="E1417" i="6"/>
  <c r="E1385" i="6"/>
  <c r="E1368" i="6"/>
  <c r="E1365" i="6"/>
  <c r="E1235" i="6"/>
  <c r="E1829" i="6"/>
  <c r="E1777" i="6"/>
  <c r="E1771" i="6"/>
  <c r="E1754" i="6"/>
  <c r="E1582" i="6"/>
  <c r="E1660" i="6"/>
  <c r="E1648" i="6"/>
  <c r="E1636" i="6"/>
  <c r="E1628" i="6"/>
  <c r="E1616" i="6"/>
  <c r="E1593" i="6"/>
  <c r="E1568" i="6"/>
  <c r="E1565" i="6"/>
  <c r="E1555" i="6"/>
  <c r="E1540" i="6"/>
  <c r="E1490" i="6"/>
  <c r="E1332" i="6"/>
  <c r="E1289" i="6"/>
  <c r="E1281" i="6"/>
  <c r="E1278" i="6"/>
  <c r="E1249" i="6"/>
  <c r="E1247" i="6"/>
  <c r="E1245" i="6"/>
  <c r="E1243" i="6"/>
  <c r="E1206" i="6"/>
  <c r="E1204" i="6"/>
  <c r="E1202" i="6"/>
  <c r="E1200" i="6"/>
  <c r="E1198" i="6"/>
  <c r="E1196" i="6"/>
  <c r="E1194" i="6"/>
  <c r="E1192" i="6"/>
  <c r="E1190" i="6"/>
  <c r="E1010" i="6"/>
  <c r="E990" i="6"/>
  <c r="E975" i="6"/>
  <c r="E973" i="6"/>
  <c r="E967" i="6"/>
  <c r="E965" i="6"/>
  <c r="E1735" i="6"/>
  <c r="B1735" i="7" s="1"/>
  <c r="E1695" i="6"/>
  <c r="E1692" i="6"/>
  <c r="E1676" i="6"/>
  <c r="E1602" i="6"/>
  <c r="E1590" i="6"/>
  <c r="E1560" i="6"/>
  <c r="E1557" i="6"/>
  <c r="E1552" i="6"/>
  <c r="E1520" i="6"/>
  <c r="E1495" i="6"/>
  <c r="E1480" i="6"/>
  <c r="E1451" i="6"/>
  <c r="E1356" i="6"/>
  <c r="E1348" i="6"/>
  <c r="E1341" i="6"/>
  <c r="E1305" i="6"/>
  <c r="E1297" i="6"/>
  <c r="E1294" i="6"/>
  <c r="E1685" i="6"/>
  <c r="E1612" i="6"/>
  <c r="E1316" i="6"/>
  <c r="B1316" i="7" s="1"/>
  <c r="E1259" i="6"/>
  <c r="E1152" i="6"/>
  <c r="E1113" i="6"/>
  <c r="E1097" i="6"/>
  <c r="B1097" i="7" s="1"/>
  <c r="E954" i="6"/>
  <c r="E947" i="6"/>
  <c r="E922" i="6"/>
  <c r="E856" i="6"/>
  <c r="E1681" i="6"/>
  <c r="E1618" i="6"/>
  <c r="E1562" i="6"/>
  <c r="E1380" i="6"/>
  <c r="E1269" i="6"/>
  <c r="E1062" i="6"/>
  <c r="E1057" i="6"/>
  <c r="E1055" i="6"/>
  <c r="E1053" i="6"/>
  <c r="E1051" i="6"/>
  <c r="E1049" i="6"/>
  <c r="E1047" i="6"/>
  <c r="E988" i="6"/>
  <c r="E949" i="6"/>
  <c r="E940" i="6"/>
  <c r="B940" i="7" s="1"/>
  <c r="E924" i="6"/>
  <c r="E917" i="6"/>
  <c r="E877" i="6"/>
  <c r="E862" i="6"/>
  <c r="B862" i="7" s="1"/>
  <c r="E847" i="6"/>
  <c r="E840" i="6"/>
  <c r="E825" i="6"/>
  <c r="E818" i="6"/>
  <c r="E808" i="6"/>
  <c r="E789" i="6"/>
  <c r="E787" i="6"/>
  <c r="E785" i="6"/>
  <c r="E783" i="6"/>
  <c r="E762" i="6"/>
  <c r="E731" i="6"/>
  <c r="E729" i="6"/>
  <c r="E727" i="6"/>
  <c r="E725" i="6"/>
  <c r="E714" i="6"/>
  <c r="B714" i="7" s="1"/>
  <c r="E684" i="6"/>
  <c r="E1654" i="6"/>
  <c r="E1544" i="6"/>
  <c r="E1399" i="6"/>
  <c r="E1386" i="6"/>
  <c r="E1364" i="6"/>
  <c r="E1361" i="6"/>
  <c r="E1271" i="6"/>
  <c r="E1266" i="6"/>
  <c r="E1264" i="6"/>
  <c r="E1223" i="6"/>
  <c r="E1168" i="6"/>
  <c r="E1148" i="6"/>
  <c r="E1109" i="6"/>
  <c r="E1041" i="6"/>
  <c r="E951" i="6"/>
  <c r="E942" i="6"/>
  <c r="E926" i="6"/>
  <c r="E919" i="6"/>
  <c r="E910" i="6"/>
  <c r="E887" i="6"/>
  <c r="E869" i="6"/>
  <c r="E849" i="6"/>
  <c r="E842" i="6"/>
  <c r="E827" i="6"/>
  <c r="E820" i="6"/>
  <c r="E791" i="6"/>
  <c r="E772" i="6"/>
  <c r="E716" i="6"/>
  <c r="E686" i="6"/>
  <c r="E674" i="6"/>
  <c r="E662" i="6"/>
  <c r="E655" i="6"/>
  <c r="E1411" i="6"/>
  <c r="E1392" i="6"/>
  <c r="E1288" i="6"/>
  <c r="E1170" i="6"/>
  <c r="E953" i="6"/>
  <c r="E928" i="6"/>
  <c r="B928" i="7" s="1"/>
  <c r="E912" i="6"/>
  <c r="E879" i="6"/>
  <c r="E858" i="6"/>
  <c r="E793" i="6"/>
  <c r="E718" i="6"/>
  <c r="E704" i="6"/>
  <c r="E1697" i="6"/>
  <c r="E1630" i="6"/>
  <c r="E1592" i="6"/>
  <c r="E1514" i="6"/>
  <c r="E1379" i="6"/>
  <c r="E1251" i="6"/>
  <c r="E1172" i="6"/>
  <c r="E1144" i="6"/>
  <c r="E1105" i="6"/>
  <c r="E939" i="6"/>
  <c r="E914" i="6"/>
  <c r="E871" i="6"/>
  <c r="E795" i="6"/>
  <c r="E415" i="6"/>
  <c r="E410" i="6"/>
  <c r="E401" i="6"/>
  <c r="E399" i="6"/>
  <c r="E1669" i="6"/>
  <c r="E1666" i="6"/>
  <c r="E1331" i="6"/>
  <c r="E1253" i="6"/>
  <c r="E1174" i="6"/>
  <c r="E941" i="6"/>
  <c r="E916" i="6"/>
  <c r="E797" i="6"/>
  <c r="E76" i="6"/>
  <c r="E288" i="6"/>
  <c r="E293" i="6"/>
  <c r="E395" i="6"/>
  <c r="E136" i="6"/>
  <c r="E182" i="6"/>
  <c r="E306" i="6"/>
  <c r="E314" i="6"/>
  <c r="E322" i="6"/>
  <c r="E333" i="6"/>
  <c r="E336" i="6"/>
  <c r="E353" i="6"/>
  <c r="E366" i="6"/>
  <c r="E369" i="6"/>
  <c r="E382" i="6"/>
  <c r="E385" i="6"/>
  <c r="E411" i="6"/>
  <c r="E420" i="6"/>
  <c r="E423" i="6"/>
  <c r="E436" i="6"/>
  <c r="E439" i="6"/>
  <c r="E450" i="6"/>
  <c r="E453" i="6"/>
  <c r="E485" i="6"/>
  <c r="E496" i="6"/>
  <c r="E510" i="6"/>
  <c r="E517" i="6"/>
  <c r="E568" i="6"/>
  <c r="E576" i="6"/>
  <c r="E584" i="6"/>
  <c r="E592" i="6"/>
  <c r="E600" i="6"/>
  <c r="E614" i="6"/>
  <c r="E628" i="6"/>
  <c r="E649" i="6"/>
  <c r="E659" i="6"/>
  <c r="E679" i="6"/>
  <c r="E705" i="6"/>
  <c r="E780" i="6"/>
  <c r="E786" i="6"/>
  <c r="E844" i="6"/>
  <c r="E878" i="6"/>
  <c r="E943" i="6"/>
  <c r="E946" i="6"/>
  <c r="E959" i="6"/>
  <c r="E1048" i="6"/>
  <c r="E1056" i="6"/>
  <c r="E1101" i="6"/>
  <c r="E1257" i="6"/>
  <c r="E1391" i="6"/>
  <c r="E1404" i="6"/>
  <c r="E1679" i="6"/>
  <c r="E316" i="6"/>
  <c r="E70" i="6"/>
  <c r="E80" i="6"/>
  <c r="E272" i="6"/>
  <c r="E277" i="6"/>
  <c r="E338" i="6"/>
  <c r="E359" i="6"/>
  <c r="E372" i="6"/>
  <c r="E429" i="6"/>
  <c r="E513" i="6"/>
  <c r="E565" i="6"/>
  <c r="E110" i="6"/>
  <c r="E117" i="6"/>
  <c r="E126" i="6"/>
  <c r="E161" i="6"/>
  <c r="E185" i="6"/>
  <c r="E217" i="6"/>
  <c r="E222" i="6"/>
  <c r="E225" i="6"/>
  <c r="E242" i="6"/>
  <c r="E254" i="6"/>
  <c r="E270" i="6"/>
  <c r="E275" i="6"/>
  <c r="E278" i="6"/>
  <c r="E283" i="6"/>
  <c r="E286" i="6"/>
  <c r="E291" i="6"/>
  <c r="E294" i="6"/>
  <c r="E331" i="6"/>
  <c r="E360" i="6"/>
  <c r="E363" i="6"/>
  <c r="E376" i="6"/>
  <c r="E379" i="6"/>
  <c r="E408" i="6"/>
  <c r="E430" i="6"/>
  <c r="E433" i="6"/>
  <c r="E464" i="6"/>
  <c r="E482" i="6"/>
  <c r="E527" i="6"/>
  <c r="E534" i="6"/>
  <c r="E571" i="6"/>
  <c r="E579" i="6"/>
  <c r="E587" i="6"/>
  <c r="E595" i="6"/>
  <c r="E603" i="6"/>
  <c r="E609" i="6"/>
  <c r="E617" i="6"/>
  <c r="E631" i="6"/>
  <c r="E646" i="6"/>
  <c r="E656" i="6"/>
  <c r="E666" i="6"/>
  <c r="E676" i="6"/>
  <c r="E692" i="6"/>
  <c r="E713" i="6"/>
  <c r="B713" i="7" s="1"/>
  <c r="E726" i="6"/>
  <c r="E767" i="6"/>
  <c r="E815" i="6"/>
  <c r="E839" i="6"/>
  <c r="E875" i="6"/>
  <c r="E891" i="6"/>
  <c r="E952" i="6"/>
  <c r="E1167" i="6"/>
  <c r="E1255" i="6"/>
  <c r="E1334" i="6"/>
  <c r="E1360" i="6"/>
  <c r="E362" i="6"/>
  <c r="E835" i="6"/>
  <c r="E1050" i="6"/>
  <c r="E1407" i="6"/>
  <c r="E1862" i="6"/>
  <c r="E64" i="6"/>
  <c r="E72" i="6"/>
  <c r="E78" i="6"/>
  <c r="E82" i="6"/>
  <c r="E86" i="6"/>
  <c r="E88" i="6"/>
  <c r="E90" i="6"/>
  <c r="E92" i="6"/>
  <c r="E94" i="6"/>
  <c r="E163" i="6"/>
  <c r="E184" i="6"/>
  <c r="E219" i="6"/>
  <c r="E244" i="6"/>
  <c r="E269" i="6"/>
  <c r="E356" i="6"/>
  <c r="E581" i="6"/>
  <c r="E46" i="6"/>
  <c r="E48" i="6"/>
  <c r="E38" i="6"/>
  <c r="E159" i="6"/>
  <c r="E304" i="6"/>
  <c r="E312" i="6"/>
  <c r="E320" i="6"/>
  <c r="E329" i="6"/>
  <c r="E348" i="6"/>
  <c r="E354" i="6"/>
  <c r="E357" i="6"/>
  <c r="E370" i="6"/>
  <c r="E373" i="6"/>
  <c r="E386" i="6"/>
  <c r="E389" i="6"/>
  <c r="E393" i="6"/>
  <c r="E396" i="6"/>
  <c r="E405" i="6"/>
  <c r="E424" i="6"/>
  <c r="E427" i="6"/>
  <c r="E476" i="6"/>
  <c r="E497" i="6"/>
  <c r="E511" i="6"/>
  <c r="E514" i="6"/>
  <c r="E531" i="6"/>
  <c r="E548" i="6"/>
  <c r="E566" i="6"/>
  <c r="E574" i="6"/>
  <c r="E582" i="6"/>
  <c r="E590" i="6"/>
  <c r="E598" i="6"/>
  <c r="E606" i="6"/>
  <c r="E612" i="6"/>
  <c r="E620" i="6"/>
  <c r="E626" i="6"/>
  <c r="E660" i="6"/>
  <c r="E663" i="6"/>
  <c r="E673" i="6"/>
  <c r="E706" i="6"/>
  <c r="E771" i="6"/>
  <c r="E790" i="6"/>
  <c r="E796" i="6"/>
  <c r="E821" i="6"/>
  <c r="E824" i="6"/>
  <c r="E836" i="6"/>
  <c r="E845" i="6"/>
  <c r="E848" i="6"/>
  <c r="E920" i="6"/>
  <c r="E923" i="6"/>
  <c r="E944" i="6"/>
  <c r="E956" i="6"/>
  <c r="E984" i="6"/>
  <c r="E1046" i="6"/>
  <c r="E1054" i="6"/>
  <c r="E1146" i="6"/>
  <c r="E1304" i="6"/>
  <c r="E1482" i="6"/>
  <c r="E1493" i="6"/>
  <c r="E1543" i="6"/>
  <c r="E229" i="6"/>
  <c r="E407" i="6"/>
  <c r="E484" i="6"/>
  <c r="E570" i="6"/>
  <c r="E578" i="6"/>
  <c r="E586" i="6"/>
  <c r="E616" i="6"/>
  <c r="E1058" i="6"/>
  <c r="E1369" i="6"/>
  <c r="E68" i="6"/>
  <c r="E138" i="6"/>
  <c r="E256" i="6"/>
  <c r="E280" i="6"/>
  <c r="E285" i="6"/>
  <c r="E478" i="6"/>
  <c r="E523" i="6"/>
  <c r="E139" i="6"/>
  <c r="E234" i="6"/>
  <c r="E252" i="6"/>
  <c r="E260" i="6"/>
  <c r="E268" i="6"/>
  <c r="E273" i="6"/>
  <c r="E276" i="6"/>
  <c r="E281" i="6"/>
  <c r="E284" i="6"/>
  <c r="E289" i="6"/>
  <c r="E292" i="6"/>
  <c r="E346" i="6"/>
  <c r="E351" i="6"/>
  <c r="E364" i="6"/>
  <c r="E367" i="6"/>
  <c r="E380" i="6"/>
  <c r="E383" i="6"/>
  <c r="E421" i="6"/>
  <c r="E434" i="6"/>
  <c r="E437" i="6"/>
  <c r="E451" i="6"/>
  <c r="E454" i="6"/>
  <c r="E483" i="6"/>
  <c r="E486" i="6"/>
  <c r="E508" i="6"/>
  <c r="E569" i="6"/>
  <c r="E577" i="6"/>
  <c r="E585" i="6"/>
  <c r="E593" i="6"/>
  <c r="E601" i="6"/>
  <c r="E615" i="6"/>
  <c r="E629" i="6"/>
  <c r="E647" i="6"/>
  <c r="E657" i="6"/>
  <c r="E677" i="6"/>
  <c r="E680" i="6"/>
  <c r="E687" i="6"/>
  <c r="E690" i="6"/>
  <c r="E724" i="6"/>
  <c r="E784" i="6"/>
  <c r="E813" i="6"/>
  <c r="E873" i="6"/>
  <c r="E885" i="6"/>
  <c r="E909" i="6"/>
  <c r="E1063" i="6"/>
  <c r="E1143" i="6"/>
  <c r="E1231" i="6"/>
  <c r="E1279" i="6"/>
  <c r="E1283" i="6"/>
  <c r="E1378" i="6"/>
  <c r="E1638" i="6"/>
  <c r="E183" i="6"/>
  <c r="E218" i="6"/>
  <c r="E226" i="6"/>
  <c r="E243" i="6"/>
  <c r="E255" i="6"/>
  <c r="E302" i="6"/>
  <c r="E310" i="6"/>
  <c r="E318" i="6"/>
  <c r="E332" i="6"/>
  <c r="E344" i="6"/>
  <c r="E358" i="6"/>
  <c r="E361" i="6"/>
  <c r="E374" i="6"/>
  <c r="E377" i="6"/>
  <c r="E390" i="6"/>
  <c r="E409" i="6"/>
  <c r="E428" i="6"/>
  <c r="E431" i="6"/>
  <c r="E462" i="6"/>
  <c r="E465" i="6"/>
  <c r="E480" i="6"/>
  <c r="E515" i="6"/>
  <c r="E525" i="6"/>
  <c r="E528" i="6"/>
  <c r="E532" i="6"/>
  <c r="E572" i="6"/>
  <c r="E580" i="6"/>
  <c r="E588" i="6"/>
  <c r="E596" i="6"/>
  <c r="E604" i="6"/>
  <c r="E610" i="6"/>
  <c r="E618" i="6"/>
  <c r="E621" i="6"/>
  <c r="E624" i="6"/>
  <c r="E632" i="6"/>
  <c r="E654" i="6"/>
  <c r="E664" i="6"/>
  <c r="E667" i="6"/>
  <c r="E699" i="6"/>
  <c r="E717" i="6"/>
  <c r="E765" i="6"/>
  <c r="E800" i="6"/>
  <c r="E816" i="6"/>
  <c r="E819" i="6"/>
  <c r="E837" i="6"/>
  <c r="E915" i="6"/>
  <c r="E918" i="6"/>
  <c r="E1052" i="6"/>
  <c r="E1140" i="6"/>
  <c r="E1178" i="6"/>
  <c r="E1213" i="6"/>
  <c r="E1375" i="6"/>
  <c r="E526" i="6"/>
  <c r="E683" i="6"/>
  <c r="E854" i="6"/>
  <c r="E881" i="6"/>
  <c r="E894" i="6"/>
  <c r="E1020" i="6"/>
  <c r="E1040" i="6"/>
  <c r="E1108" i="6"/>
  <c r="E1111" i="6"/>
  <c r="E1147" i="6"/>
  <c r="E1150" i="6"/>
  <c r="E1222" i="6"/>
  <c r="E1280" i="6"/>
  <c r="E1284" i="6"/>
  <c r="E1346" i="6"/>
  <c r="E1353" i="6"/>
  <c r="E1414" i="6"/>
  <c r="E1504" i="6"/>
  <c r="E1599" i="6"/>
  <c r="E524" i="6"/>
  <c r="E700" i="6"/>
  <c r="E876" i="6"/>
  <c r="E889" i="6"/>
  <c r="E1029" i="6"/>
  <c r="E1258" i="6"/>
  <c r="E1291" i="6"/>
  <c r="E1315" i="6"/>
  <c r="B1315" i="7" s="1"/>
  <c r="E1350" i="6"/>
  <c r="E1443" i="6"/>
  <c r="E1497" i="6"/>
  <c r="E1800" i="6"/>
  <c r="E1825" i="6"/>
  <c r="E522" i="6"/>
  <c r="E551" i="6"/>
  <c r="E698" i="6"/>
  <c r="E855" i="6"/>
  <c r="E874" i="6"/>
  <c r="E884" i="6"/>
  <c r="E1005" i="6"/>
  <c r="E1018" i="6"/>
  <c r="E1099" i="6"/>
  <c r="E1112" i="6"/>
  <c r="E1115" i="6"/>
  <c r="E1151" i="6"/>
  <c r="E1177" i="6"/>
  <c r="E1215" i="6"/>
  <c r="E1256" i="6"/>
  <c r="E1295" i="6"/>
  <c r="E1302" i="6"/>
  <c r="E1354" i="6"/>
  <c r="E1376" i="6"/>
  <c r="E1481" i="6"/>
  <c r="E1484" i="6"/>
  <c r="E1492" i="6"/>
  <c r="E1512" i="6"/>
  <c r="E1657" i="6"/>
  <c r="E1670" i="6"/>
  <c r="E520" i="6"/>
  <c r="E549" i="6"/>
  <c r="E693" i="6"/>
  <c r="E775" i="6"/>
  <c r="E882" i="6"/>
  <c r="E892" i="6"/>
  <c r="E1027" i="6"/>
  <c r="E1132" i="6"/>
  <c r="E1175" i="6"/>
  <c r="E1208" i="6"/>
  <c r="E1254" i="6"/>
  <c r="E1274" i="6"/>
  <c r="E1299" i="6"/>
  <c r="E1329" i="6"/>
  <c r="E1336" i="6"/>
  <c r="E1358" i="6"/>
  <c r="E1390" i="6"/>
  <c r="E1402" i="6"/>
  <c r="E691" i="6"/>
  <c r="E811" i="6"/>
  <c r="E890" i="6"/>
  <c r="E985" i="6"/>
  <c r="E1009" i="6"/>
  <c r="E1016" i="6"/>
  <c r="E1100" i="6"/>
  <c r="E1103" i="6"/>
  <c r="E1139" i="6"/>
  <c r="E1142" i="6"/>
  <c r="E1173" i="6"/>
  <c r="E1216" i="6"/>
  <c r="E1220" i="6"/>
  <c r="E1252" i="6"/>
  <c r="E1303" i="6"/>
  <c r="E1355" i="6"/>
  <c r="E1377" i="6"/>
  <c r="E1409" i="6"/>
  <c r="E1489" i="6"/>
  <c r="E1542" i="6"/>
  <c r="E533" i="6"/>
  <c r="E689" i="6"/>
  <c r="E799" i="6"/>
  <c r="E870" i="6"/>
  <c r="E1025" i="6"/>
  <c r="E1171" i="6"/>
  <c r="E1240" i="6"/>
  <c r="E1286" i="6"/>
  <c r="E1293" i="6"/>
  <c r="E1323" i="6"/>
  <c r="E1384" i="6"/>
  <c r="E1416" i="6"/>
  <c r="E1581" i="6"/>
  <c r="E1645" i="6"/>
  <c r="E1763" i="6"/>
  <c r="E880" i="6"/>
  <c r="E900" i="6"/>
  <c r="E987" i="6"/>
  <c r="E1042" i="6"/>
  <c r="E1102" i="6"/>
  <c r="E1110" i="6"/>
  <c r="E1145" i="6"/>
  <c r="E1212" i="6"/>
  <c r="E1359" i="6"/>
  <c r="E1367" i="6"/>
  <c r="E1381" i="6"/>
  <c r="E1393" i="6"/>
  <c r="E1408" i="6"/>
  <c r="E1483" i="6"/>
  <c r="E1773" i="6"/>
  <c r="E1794" i="6"/>
  <c r="B1794" i="7" s="1"/>
  <c r="E1804" i="6"/>
  <c r="E1872" i="6"/>
  <c r="E957" i="6"/>
  <c r="E960" i="6"/>
  <c r="E1004" i="6"/>
  <c r="E1275" i="6"/>
  <c r="E1292" i="6"/>
  <c r="E1300" i="6"/>
  <c r="E1335" i="6"/>
  <c r="E1351" i="6"/>
  <c r="E1373" i="6"/>
  <c r="E1405" i="6"/>
  <c r="E1419" i="6"/>
  <c r="E1487" i="6"/>
  <c r="E1498" i="6"/>
  <c r="E1502" i="6"/>
  <c r="E1509" i="6"/>
  <c r="B1509" i="7" s="1"/>
  <c r="E1605" i="6"/>
  <c r="E1655" i="6"/>
  <c r="E1667" i="6"/>
  <c r="E1673" i="6"/>
  <c r="E1686" i="6"/>
  <c r="E1757" i="6"/>
  <c r="E1866" i="6"/>
  <c r="E1887" i="6"/>
  <c r="E1934" i="6"/>
  <c r="E1619" i="6"/>
  <c r="E1631" i="6"/>
  <c r="E1680" i="6"/>
  <c r="E1696" i="6"/>
  <c r="E1751" i="6"/>
  <c r="E1774" i="6"/>
  <c r="E1819" i="6"/>
  <c r="E1276" i="6"/>
  <c r="E1287" i="6"/>
  <c r="E1330" i="6"/>
  <c r="E1382" i="6"/>
  <c r="E1388" i="6"/>
  <c r="E1449" i="6"/>
  <c r="E1499" i="6"/>
  <c r="E1611" i="6"/>
  <c r="E1640" i="6"/>
  <c r="E1649" i="6"/>
  <c r="E1661" i="6"/>
  <c r="E1693" i="6"/>
  <c r="E1765" i="6"/>
  <c r="E1877" i="6"/>
  <c r="E2030" i="6"/>
  <c r="E872" i="6"/>
  <c r="E888" i="6"/>
  <c r="E955" i="6"/>
  <c r="E983" i="6"/>
  <c r="E991" i="6"/>
  <c r="E1011" i="6"/>
  <c r="E1098" i="6"/>
  <c r="E1106" i="6"/>
  <c r="E1114" i="6"/>
  <c r="E1141" i="6"/>
  <c r="E1149" i="6"/>
  <c r="E1268" i="6"/>
  <c r="E1363" i="6"/>
  <c r="E1398" i="6"/>
  <c r="E1503" i="6"/>
  <c r="E1515" i="6"/>
  <c r="E1601" i="6"/>
  <c r="E1687" i="6"/>
  <c r="E1755" i="6"/>
  <c r="E1775" i="6"/>
  <c r="E1778" i="6"/>
  <c r="E1809" i="6"/>
  <c r="E1211" i="6"/>
  <c r="E1214" i="6"/>
  <c r="E1296" i="6"/>
  <c r="E1322" i="6"/>
  <c r="E1347" i="6"/>
  <c r="E1366" i="6"/>
  <c r="E1383" i="6"/>
  <c r="E1389" i="6"/>
  <c r="E1485" i="6"/>
  <c r="E1500" i="6"/>
  <c r="E1647" i="6"/>
  <c r="E1659" i="6"/>
  <c r="E1671" i="6"/>
  <c r="E1803" i="6"/>
  <c r="E1824" i="6"/>
  <c r="E1793" i="6"/>
  <c r="E1806" i="6"/>
  <c r="E1826" i="6"/>
  <c r="E1879" i="6"/>
  <c r="E1896" i="6"/>
  <c r="E1900" i="6"/>
  <c r="E1904" i="6"/>
  <c r="E1897" i="6"/>
  <c r="E1905" i="6"/>
  <c r="E1925" i="6"/>
  <c r="E1964" i="6"/>
  <c r="E1978" i="6"/>
  <c r="E2000" i="6"/>
  <c r="E2019" i="6"/>
  <c r="E2044" i="6"/>
  <c r="E1412" i="6"/>
  <c r="E1572" i="6"/>
  <c r="E1617" i="6"/>
  <c r="E1629" i="6"/>
  <c r="E1637" i="6"/>
  <c r="E1674" i="6"/>
  <c r="E1694" i="6"/>
  <c r="E1758" i="6"/>
  <c r="E1810" i="6"/>
  <c r="E1827" i="6"/>
  <c r="E1916" i="6"/>
  <c r="E2083" i="6"/>
  <c r="E1898" i="6"/>
  <c r="E1902" i="6"/>
  <c r="E1926" i="6"/>
  <c r="E1968" i="6"/>
  <c r="E2010" i="6"/>
  <c r="E2016" i="6"/>
  <c r="E1324" i="6"/>
  <c r="E1410" i="6"/>
  <c r="E1415" i="6"/>
  <c r="E1424" i="6"/>
  <c r="E1607" i="6"/>
  <c r="E1615" i="6"/>
  <c r="E1627" i="6"/>
  <c r="E1635" i="6"/>
  <c r="E1677" i="6"/>
  <c r="E1683" i="6"/>
  <c r="E1689" i="6"/>
  <c r="E1749" i="6"/>
  <c r="E1759" i="6"/>
  <c r="E1762" i="6"/>
  <c r="E1768" i="6"/>
  <c r="E1798" i="6"/>
  <c r="E1817" i="6"/>
  <c r="E1850" i="6"/>
  <c r="E1881" i="6"/>
  <c r="B1881" i="7" s="1"/>
  <c r="E1944" i="6"/>
  <c r="E1962" i="6"/>
  <c r="E2028" i="6"/>
  <c r="E2032" i="6"/>
  <c r="E1899" i="6"/>
  <c r="E1951" i="6"/>
  <c r="E1401" i="6"/>
  <c r="E1418" i="6"/>
  <c r="E1486" i="6"/>
  <c r="E1541" i="6"/>
  <c r="E1579" i="6"/>
  <c r="E1603" i="6"/>
  <c r="E1621" i="6"/>
  <c r="E1633" i="6"/>
  <c r="E1642" i="6"/>
  <c r="E1678" i="6"/>
  <c r="E1684" i="6"/>
  <c r="E1690" i="6"/>
  <c r="E1750" i="6"/>
  <c r="E1769" i="6"/>
  <c r="E1790" i="6"/>
  <c r="E1799" i="6"/>
  <c r="E1818" i="6"/>
  <c r="E1924" i="6"/>
  <c r="E1927" i="6"/>
  <c r="E2002" i="6"/>
  <c r="E2008" i="6"/>
  <c r="E1756" i="6"/>
  <c r="E1772" i="6"/>
  <c r="E1797" i="6"/>
  <c r="E1816" i="6"/>
  <c r="E1860" i="6"/>
  <c r="E1878" i="6"/>
  <c r="E1886" i="6"/>
  <c r="E1921" i="6"/>
  <c r="E1949" i="6"/>
  <c r="E2025" i="6"/>
  <c r="E2072" i="6"/>
  <c r="E2095" i="6"/>
  <c r="E2103" i="6"/>
  <c r="E2128" i="6"/>
  <c r="E2140" i="6"/>
  <c r="E1770" i="6"/>
  <c r="E1795" i="6"/>
  <c r="E1811" i="6"/>
  <c r="E1858" i="6"/>
  <c r="E1875" i="6"/>
  <c r="E1895" i="6"/>
  <c r="E1903" i="6"/>
  <c r="E1960" i="6"/>
  <c r="E1986" i="6"/>
  <c r="E2022" i="6"/>
  <c r="E2029" i="6"/>
  <c r="E2117" i="6"/>
  <c r="E2137" i="6"/>
  <c r="E1856" i="6"/>
  <c r="E1884" i="6"/>
  <c r="E1919" i="6"/>
  <c r="E1947" i="6"/>
  <c r="E1957" i="6"/>
  <c r="E2070" i="6"/>
  <c r="E2104" i="6"/>
  <c r="E2111" i="6"/>
  <c r="E1441" i="6"/>
  <c r="E1496" i="6"/>
  <c r="E1513" i="6"/>
  <c r="E1766" i="6"/>
  <c r="E1791" i="6"/>
  <c r="E1807" i="6"/>
  <c r="E1828" i="6"/>
  <c r="E1854" i="6"/>
  <c r="E1870" i="6"/>
  <c r="E1876" i="6"/>
  <c r="E1901" i="6"/>
  <c r="E1928" i="6"/>
  <c r="E2055" i="6"/>
  <c r="E2076" i="6"/>
  <c r="E1427" i="6"/>
  <c r="E1494" i="6"/>
  <c r="E1511" i="6"/>
  <c r="E1764" i="6"/>
  <c r="E1805" i="6"/>
  <c r="E1852" i="6"/>
  <c r="E1868" i="6"/>
  <c r="E1882" i="6"/>
  <c r="E1890" i="6"/>
  <c r="E1954" i="6"/>
  <c r="E1958" i="6"/>
  <c r="E1976" i="6"/>
  <c r="E2036" i="6"/>
  <c r="E2017" i="6"/>
  <c r="E2048" i="6"/>
  <c r="E2056" i="6"/>
  <c r="E1728" i="6"/>
  <c r="E1760" i="6"/>
  <c r="E1776" i="6"/>
  <c r="E1801" i="6"/>
  <c r="E1864" i="6"/>
  <c r="E1880" i="6"/>
  <c r="E1888" i="6"/>
  <c r="E1955" i="6"/>
  <c r="E2098" i="6"/>
  <c r="E2097" i="6"/>
  <c r="E2047" i="6"/>
  <c r="E2081" i="6"/>
  <c r="E2105" i="6"/>
  <c r="E2134" i="6"/>
  <c r="E2045" i="6"/>
  <c r="E2079" i="6"/>
  <c r="E2109" i="6"/>
  <c r="E2138" i="6"/>
  <c r="E2023" i="6"/>
  <c r="E2043" i="6"/>
  <c r="E2077" i="6"/>
  <c r="E2106" i="6"/>
  <c r="E2132" i="6"/>
  <c r="E2135" i="6"/>
  <c r="E1961" i="6"/>
  <c r="E2096" i="6"/>
  <c r="E2113" i="6"/>
  <c r="E1933" i="6"/>
  <c r="E2127" i="6"/>
  <c r="E2130" i="6"/>
  <c r="E2136" i="6"/>
  <c r="B2078" i="7" l="1"/>
  <c r="B2082" i="7"/>
  <c r="B2081" i="7"/>
  <c r="B2080" i="7"/>
  <c r="B2079" i="7"/>
  <c r="B1684" i="7"/>
  <c r="B449" i="7"/>
  <c r="B1376" i="7"/>
  <c r="B454" i="7"/>
  <c r="B453" i="7"/>
  <c r="B129" i="7"/>
  <c r="B128" i="7"/>
  <c r="B1898" i="7"/>
  <c r="B1899" i="7"/>
  <c r="B1896" i="7"/>
  <c r="B1897" i="7"/>
  <c r="B85" i="7"/>
  <c r="B84" i="7"/>
  <c r="B83" i="7"/>
  <c r="B81" i="7"/>
  <c r="B86" i="7"/>
  <c r="B2142" i="7"/>
  <c r="B2141" i="7"/>
  <c r="B2140" i="7"/>
  <c r="B2102" i="7"/>
  <c r="B2101" i="7"/>
  <c r="B2100" i="7"/>
  <c r="B2099" i="7"/>
  <c r="B2098" i="7"/>
  <c r="B1386" i="7"/>
  <c r="B2105" i="7"/>
  <c r="B2104" i="7"/>
  <c r="B2103" i="7"/>
  <c r="B1383" i="7"/>
  <c r="B1390" i="7"/>
  <c r="B1389" i="7"/>
  <c r="B1387" i="7"/>
  <c r="B1385" i="7"/>
  <c r="B321" i="7"/>
  <c r="B1384" i="7"/>
  <c r="B319" i="7"/>
  <c r="B1388" i="7"/>
  <c r="B323" i="7"/>
  <c r="B322" i="7"/>
  <c r="B320" i="7"/>
  <c r="B318" i="7"/>
  <c r="B317" i="7"/>
  <c r="B316" i="7"/>
  <c r="B1520" i="7"/>
  <c r="B1251" i="7"/>
  <c r="B197" i="7"/>
  <c r="B196" i="7"/>
  <c r="B1947" i="7"/>
  <c r="B1410" i="7"/>
  <c r="B1322" i="7"/>
  <c r="B1945" i="7"/>
  <c r="B1409" i="7"/>
  <c r="B1671" i="7"/>
  <c r="B1377" i="7"/>
  <c r="B1669" i="7"/>
  <c r="B1027" i="7"/>
  <c r="B1949" i="7"/>
  <c r="B1026" i="7"/>
  <c r="B735" i="7"/>
  <c r="B431" i="7"/>
  <c r="B415" i="7"/>
  <c r="B1948" i="7"/>
  <c r="B436" i="7"/>
  <c r="B117" i="7"/>
  <c r="B116" i="7"/>
  <c r="B437" i="7"/>
  <c r="B115" i="7"/>
  <c r="B1405" i="7"/>
  <c r="B1324" i="7"/>
  <c r="B114" i="7"/>
  <c r="B1323" i="7"/>
  <c r="B113" i="7"/>
  <c r="B797" i="7"/>
  <c r="B717" i="7"/>
  <c r="B1670" i="7"/>
  <c r="B2054" i="7"/>
  <c r="B1346" i="7"/>
  <c r="B2048" i="7"/>
  <c r="B1355" i="7"/>
  <c r="B1353" i="7"/>
  <c r="B1010" i="7"/>
  <c r="B428" i="7"/>
  <c r="B125" i="7"/>
  <c r="B1011" i="7"/>
  <c r="B1661" i="7"/>
  <c r="B1660" i="7"/>
  <c r="B730" i="7"/>
  <c r="B127" i="7"/>
  <c r="B429" i="7"/>
  <c r="B126" i="7"/>
  <c r="B2108" i="7"/>
  <c r="B2107" i="7"/>
  <c r="B2106" i="7"/>
  <c r="B1586" i="7"/>
  <c r="B1578" i="7"/>
  <c r="B1482" i="7"/>
  <c r="B1871" i="7"/>
  <c r="B1863" i="7"/>
  <c r="B1606" i="7"/>
  <c r="B1580" i="7"/>
  <c r="B1485" i="7"/>
  <c r="B1769" i="7"/>
  <c r="B1605" i="7"/>
  <c r="B1579" i="7"/>
  <c r="B1484" i="7"/>
  <c r="B888" i="7"/>
  <c r="B1768" i="7"/>
  <c r="B1604" i="7"/>
  <c r="B1483" i="7"/>
  <c r="B927" i="7"/>
  <c r="B887" i="7"/>
  <c r="B1767" i="7"/>
  <c r="B1481" i="7"/>
  <c r="B1864" i="7"/>
  <c r="B1861" i="7"/>
  <c r="B924" i="7"/>
  <c r="B361" i="7"/>
  <c r="B551" i="7"/>
  <c r="B359" i="7"/>
  <c r="B287" i="7"/>
  <c r="B606" i="7"/>
  <c r="B1582" i="7"/>
  <c r="B1480" i="7"/>
  <c r="B885" i="7"/>
  <c r="B604" i="7"/>
  <c r="B548" i="7"/>
  <c r="B1581" i="7"/>
  <c r="B886" i="7"/>
  <c r="B605" i="7"/>
  <c r="B549" i="7"/>
  <c r="B284" i="7"/>
  <c r="B29" i="7"/>
  <c r="B884" i="7"/>
  <c r="B603" i="7"/>
  <c r="B301" i="7"/>
  <c r="B602" i="7"/>
  <c r="B300" i="7"/>
  <c r="B1608" i="7"/>
  <c r="B360" i="7"/>
  <c r="B32" i="7"/>
  <c r="B1862" i="7"/>
  <c r="B1607" i="7"/>
  <c r="B926" i="7"/>
  <c r="B358" i="7"/>
  <c r="B286" i="7"/>
  <c r="B31" i="7"/>
  <c r="B925" i="7"/>
  <c r="B550" i="7"/>
  <c r="B285" i="7"/>
  <c r="B30" i="7"/>
  <c r="B1879" i="7"/>
  <c r="B1357" i="7"/>
  <c r="B1638" i="7"/>
  <c r="B609" i="7"/>
  <c r="B376" i="7"/>
  <c r="B62" i="7"/>
  <c r="B93" i="7"/>
  <c r="B613" i="7"/>
  <c r="B41" i="7"/>
  <c r="B1278" i="7"/>
  <c r="B94" i="7"/>
  <c r="B2134" i="7"/>
  <c r="B2133" i="7"/>
  <c r="B2117" i="7"/>
  <c r="B2132" i="7"/>
  <c r="B2131" i="7"/>
  <c r="B2130" i="7"/>
  <c r="B1858" i="7"/>
  <c r="B1242" i="7"/>
  <c r="B2129" i="7"/>
  <c r="B2136" i="7"/>
  <c r="B1855" i="7"/>
  <c r="B889" i="7"/>
  <c r="B793" i="7"/>
  <c r="B1240" i="7"/>
  <c r="B1857" i="7"/>
  <c r="B895" i="7"/>
  <c r="B1856" i="7"/>
  <c r="B1247" i="7"/>
  <c r="B1853" i="7"/>
  <c r="B1245" i="7"/>
  <c r="B893" i="7"/>
  <c r="B787" i="7"/>
  <c r="B569" i="7"/>
  <c r="B345" i="7"/>
  <c r="B1854" i="7"/>
  <c r="B892" i="7"/>
  <c r="B568" i="7"/>
  <c r="B1852" i="7"/>
  <c r="B891" i="7"/>
  <c r="B567" i="7"/>
  <c r="B343" i="7"/>
  <c r="B890" i="7"/>
  <c r="B792" i="7"/>
  <c r="B1244" i="7"/>
  <c r="B790" i="7"/>
  <c r="B572" i="7"/>
  <c r="B348" i="7"/>
  <c r="B788" i="7"/>
  <c r="B342" i="7"/>
  <c r="B341" i="7"/>
  <c r="B349" i="7"/>
  <c r="B573" i="7"/>
  <c r="B347" i="7"/>
  <c r="B1246" i="7"/>
  <c r="B791" i="7"/>
  <c r="B571" i="7"/>
  <c r="B346" i="7"/>
  <c r="B1243" i="7"/>
  <c r="B894" i="7"/>
  <c r="B789" i="7"/>
  <c r="B570" i="7"/>
  <c r="B344" i="7"/>
  <c r="B2022" i="7"/>
  <c r="B2021" i="7"/>
  <c r="B2026" i="7"/>
  <c r="B1658" i="7"/>
  <c r="B2025" i="7"/>
  <c r="B2024" i="7"/>
  <c r="B2023" i="7"/>
  <c r="B1657" i="7"/>
  <c r="B1656" i="7"/>
  <c r="B991" i="7"/>
  <c r="B1655" i="7"/>
  <c r="B1336" i="7"/>
  <c r="B1334" i="7"/>
  <c r="B1654" i="7"/>
  <c r="B1335" i="7"/>
  <c r="B988" i="7"/>
  <c r="B729" i="7"/>
  <c r="B425" i="7"/>
  <c r="B1333" i="7"/>
  <c r="B987" i="7"/>
  <c r="B728" i="7"/>
  <c r="B1332" i="7"/>
  <c r="B1004" i="7"/>
  <c r="B986" i="7"/>
  <c r="B727" i="7"/>
  <c r="B423" i="7"/>
  <c r="B1341" i="7"/>
  <c r="B726" i="7"/>
  <c r="B724" i="7"/>
  <c r="B420" i="7"/>
  <c r="B989" i="7"/>
  <c r="B109" i="7"/>
  <c r="B108" i="7"/>
  <c r="B424" i="7"/>
  <c r="B107" i="7"/>
  <c r="B422" i="7"/>
  <c r="B421" i="7"/>
  <c r="B419" i="7"/>
  <c r="B120" i="7"/>
  <c r="B111" i="7"/>
  <c r="B990" i="7"/>
  <c r="B725" i="7"/>
  <c r="B110" i="7"/>
  <c r="B1666" i="7"/>
  <c r="B1667" i="7"/>
  <c r="B975" i="7"/>
  <c r="B974" i="7"/>
  <c r="B973" i="7"/>
  <c r="B459" i="7"/>
  <c r="B451" i="7"/>
  <c r="B450" i="7"/>
  <c r="B1215" i="7"/>
  <c r="B1214" i="7"/>
  <c r="B1636" i="7"/>
  <c r="B1212" i="7"/>
  <c r="B1637" i="7"/>
  <c r="B375" i="7"/>
  <c r="B1213" i="7"/>
  <c r="B372" i="7"/>
  <c r="B390" i="7"/>
  <c r="B1211" i="7"/>
  <c r="B374" i="7"/>
  <c r="B373" i="7"/>
  <c r="B785" i="7"/>
  <c r="B786" i="7"/>
  <c r="B784" i="7"/>
  <c r="B783" i="7"/>
  <c r="B1930" i="7"/>
  <c r="B1935" i="7"/>
  <c r="B1936" i="7"/>
  <c r="B1934" i="7"/>
  <c r="B1933" i="7"/>
  <c r="B705" i="7"/>
  <c r="B704" i="7"/>
  <c r="B219" i="7"/>
  <c r="B698" i="7"/>
  <c r="B218" i="7"/>
  <c r="B217" i="7"/>
  <c r="B216" i="7"/>
  <c r="B706" i="7"/>
  <c r="B1829" i="7"/>
  <c r="B546" i="7"/>
  <c r="B1235" i="7"/>
  <c r="B684" i="7"/>
  <c r="B780" i="7"/>
  <c r="B1298" i="7"/>
  <c r="B1303" i="7"/>
  <c r="B1285" i="7"/>
  <c r="B1302" i="7"/>
  <c r="B1301" i="7"/>
  <c r="B1299" i="7"/>
  <c r="B1297" i="7"/>
  <c r="B1300" i="7"/>
  <c r="B1025" i="7"/>
  <c r="B1024" i="7"/>
  <c r="B1023" i="7"/>
  <c r="B2126" i="7"/>
  <c r="B2125" i="7"/>
  <c r="B2124" i="7"/>
  <c r="B2123" i="7"/>
  <c r="B2122" i="7"/>
  <c r="B2128" i="7"/>
  <c r="B2135" i="7"/>
  <c r="B2127" i="7"/>
  <c r="B305" i="7"/>
  <c r="B310" i="7"/>
  <c r="B309" i="7"/>
  <c r="B308" i="7"/>
  <c r="B307" i="7"/>
  <c r="B306" i="7"/>
  <c r="B1931" i="7"/>
  <c r="B1929" i="7"/>
  <c r="B1932" i="7"/>
  <c r="B692" i="7"/>
  <c r="B691" i="7"/>
  <c r="B690" i="7"/>
  <c r="B164" i="7"/>
  <c r="B139" i="7"/>
  <c r="B138" i="7"/>
  <c r="B137" i="7"/>
  <c r="B222" i="7"/>
  <c r="B1290" i="7"/>
  <c r="B1289" i="7"/>
  <c r="B1291" i="7"/>
  <c r="B1288" i="7"/>
  <c r="B21" i="7"/>
  <c r="B20" i="7"/>
  <c r="B19" i="7"/>
  <c r="B1955" i="7"/>
  <c r="B1962" i="7"/>
  <c r="B1954" i="7"/>
  <c r="B1674" i="7"/>
  <c r="B1961" i="7"/>
  <c r="B1959" i="7"/>
  <c r="B1960" i="7"/>
  <c r="B1677" i="7"/>
  <c r="B1017" i="7"/>
  <c r="B881" i="7"/>
  <c r="B873" i="7"/>
  <c r="B1958" i="7"/>
  <c r="B1676" i="7"/>
  <c r="B1016" i="7"/>
  <c r="B880" i="7"/>
  <c r="B872" i="7"/>
  <c r="B1957" i="7"/>
  <c r="B1675" i="7"/>
  <c r="B879" i="7"/>
  <c r="B871" i="7"/>
  <c r="B1673" i="7"/>
  <c r="B1680" i="7"/>
  <c r="B882" i="7"/>
  <c r="B878" i="7"/>
  <c r="B877" i="7"/>
  <c r="B876" i="7"/>
  <c r="B1678" i="7"/>
  <c r="B1020" i="7"/>
  <c r="B874" i="7"/>
  <c r="B484" i="7"/>
  <c r="B566" i="7"/>
  <c r="B486" i="7"/>
  <c r="B181" i="7"/>
  <c r="B565" i="7"/>
  <c r="B485" i="7"/>
  <c r="B883" i="7"/>
  <c r="B483" i="7"/>
  <c r="B179" i="7"/>
  <c r="B1019" i="7"/>
  <c r="B875" i="7"/>
  <c r="B186" i="7"/>
  <c r="B178" i="7"/>
  <c r="B1018" i="7"/>
  <c r="B870" i="7"/>
  <c r="B177" i="7"/>
  <c r="B1679" i="7"/>
  <c r="B869" i="7"/>
  <c r="B184" i="7"/>
  <c r="B1672" i="7"/>
  <c r="B183" i="7"/>
  <c r="B182" i="7"/>
  <c r="B1392" i="7"/>
  <c r="B1391" i="7"/>
  <c r="B1393" i="7"/>
  <c r="B315" i="7"/>
  <c r="B2077" i="7"/>
  <c r="B2076" i="7"/>
  <c r="B1850" i="7"/>
  <c r="B2056" i="7"/>
  <c r="B2055" i="7"/>
  <c r="B1963" i="7"/>
  <c r="B1967" i="7"/>
  <c r="B92" i="7"/>
  <c r="B1964" i="7"/>
  <c r="B715" i="7"/>
  <c r="B1694" i="7"/>
  <c r="B482" i="7"/>
  <c r="B1979" i="7"/>
  <c r="B1986" i="7"/>
  <c r="B1978" i="7"/>
  <c r="B1442" i="7"/>
  <c r="B1977" i="7"/>
  <c r="B1443" i="7"/>
  <c r="B1441" i="7"/>
  <c r="B665" i="7"/>
  <c r="B664" i="7"/>
  <c r="B1976" i="7"/>
  <c r="B663" i="7"/>
  <c r="B662" i="7"/>
  <c r="B666" i="7"/>
  <c r="B843" i="7"/>
  <c r="B842" i="7"/>
  <c r="B465" i="7"/>
  <c r="B463" i="7"/>
  <c r="B466" i="7"/>
  <c r="B464" i="7"/>
  <c r="B2046" i="7"/>
  <c r="B2045" i="7"/>
  <c r="B2044" i="7"/>
  <c r="B1690" i="7"/>
  <c r="B1402" i="7"/>
  <c r="B2047" i="7"/>
  <c r="B1041" i="7"/>
  <c r="B1048" i="7"/>
  <c r="B1040" i="7"/>
  <c r="B1693" i="7"/>
  <c r="B1689" i="7"/>
  <c r="B1691" i="7"/>
  <c r="B1403" i="7"/>
  <c r="B385" i="7"/>
  <c r="B1401" i="7"/>
  <c r="B383" i="7"/>
  <c r="B775" i="7"/>
  <c r="B773" i="7"/>
  <c r="B772" i="7"/>
  <c r="B771" i="7"/>
  <c r="B235" i="7"/>
  <c r="B234" i="7"/>
  <c r="B233" i="7"/>
  <c r="B232" i="7"/>
  <c r="B384" i="7"/>
  <c r="B1042" i="7"/>
  <c r="B382" i="7"/>
  <c r="B1114" i="7"/>
  <c r="B1953" i="7"/>
  <c r="B1951" i="7"/>
  <c r="B1115" i="7"/>
  <c r="B1113" i="7"/>
  <c r="B1112" i="7"/>
  <c r="B106" i="7"/>
  <c r="B112" i="7"/>
  <c r="B1890" i="7"/>
  <c r="B1810" i="7"/>
  <c r="B1362" i="7"/>
  <c r="B1354" i="7"/>
  <c r="B1365" i="7"/>
  <c r="B1889" i="7"/>
  <c r="B1364" i="7"/>
  <c r="B1198" i="7"/>
  <c r="B1888" i="7"/>
  <c r="B1812" i="7"/>
  <c r="B1567" i="7"/>
  <c r="B1363" i="7"/>
  <c r="B1197" i="7"/>
  <c r="B1565" i="7"/>
  <c r="B796" i="7"/>
  <c r="B617" i="7"/>
  <c r="B329" i="7"/>
  <c r="B795" i="7"/>
  <c r="B624" i="7"/>
  <c r="B616" i="7"/>
  <c r="B1811" i="7"/>
  <c r="B1196" i="7"/>
  <c r="B794" i="7"/>
  <c r="B1566" i="7"/>
  <c r="B620" i="7"/>
  <c r="B532" i="7"/>
  <c r="B1563" i="7"/>
  <c r="B333" i="7"/>
  <c r="B69" i="7"/>
  <c r="B619" i="7"/>
  <c r="B332" i="7"/>
  <c r="B618" i="7"/>
  <c r="B331" i="7"/>
  <c r="B330" i="7"/>
  <c r="B73" i="7"/>
  <c r="B72" i="7"/>
  <c r="B534" i="7"/>
  <c r="B71" i="7"/>
  <c r="B1564" i="7"/>
  <c r="B533" i="7"/>
  <c r="B70" i="7"/>
  <c r="B1348" i="7"/>
  <c r="B1347" i="7"/>
  <c r="B968" i="7"/>
  <c r="B967" i="7"/>
  <c r="B966" i="7"/>
  <c r="B625" i="7"/>
  <c r="B393" i="7"/>
  <c r="B1905" i="7"/>
  <c r="B1904" i="7"/>
  <c r="B13" i="7"/>
  <c r="B12" i="7"/>
  <c r="B1375" i="7"/>
  <c r="B627" i="7"/>
  <c r="B626" i="7"/>
  <c r="B1907" i="7"/>
  <c r="B395" i="7"/>
  <c r="B1349" i="7"/>
  <c r="B394" i="7"/>
  <c r="B14" i="7"/>
  <c r="B985" i="7"/>
  <c r="B984" i="7"/>
  <c r="B983" i="7"/>
  <c r="B2030" i="7"/>
  <c r="B2029" i="7"/>
  <c r="B2028" i="7"/>
  <c r="B2027" i="7"/>
  <c r="B1682" i="7"/>
  <c r="B1378" i="7"/>
  <c r="B1381" i="7"/>
  <c r="B1063" i="7"/>
  <c r="B1683" i="7"/>
  <c r="B1380" i="7"/>
  <c r="B1062" i="7"/>
  <c r="B762" i="7"/>
  <c r="B521" i="7"/>
  <c r="B1061" i="7"/>
  <c r="B520" i="7"/>
  <c r="B1379" i="7"/>
  <c r="B519" i="7"/>
  <c r="B1681" i="7"/>
  <c r="B767" i="7"/>
  <c r="B765" i="7"/>
  <c r="B229" i="7"/>
  <c r="B228" i="7"/>
  <c r="B227" i="7"/>
  <c r="B1067" i="7"/>
  <c r="B226" i="7"/>
  <c r="B766" i="7"/>
  <c r="B1249" i="7"/>
  <c r="B1248" i="7"/>
  <c r="B1171" i="7"/>
  <c r="B1223" i="7"/>
  <c r="B1222" i="7"/>
  <c r="B1221" i="7"/>
  <c r="B1220" i="7"/>
  <c r="B481" i="7"/>
  <c r="B900" i="7"/>
  <c r="B1111" i="7"/>
  <c r="B1797" i="7"/>
  <c r="B427" i="7"/>
  <c r="B426" i="7"/>
  <c r="B1799" i="7"/>
  <c r="B1798" i="7"/>
  <c r="B480" i="7"/>
  <c r="B1374" i="7"/>
  <c r="B1373" i="7"/>
  <c r="B1372" i="7"/>
  <c r="B585" i="7"/>
  <c r="B588" i="7"/>
  <c r="B586" i="7"/>
  <c r="B95" i="7"/>
  <c r="B587" i="7"/>
  <c r="B1917" i="7"/>
  <c r="B1916" i="7"/>
  <c r="B136" i="7"/>
  <c r="B135" i="7"/>
  <c r="B2116" i="7"/>
  <c r="B2020" i="7"/>
  <c r="B2115" i="7"/>
  <c r="B2019" i="7"/>
  <c r="B2018" i="7"/>
  <c r="B1642" i="7"/>
  <c r="B1562" i="7"/>
  <c r="B1330" i="7"/>
  <c r="B1194" i="7"/>
  <c r="B2017" i="7"/>
  <c r="B1561" i="7"/>
  <c r="B1331" i="7"/>
  <c r="B953" i="7"/>
  <c r="B1760" i="7"/>
  <c r="B1640" i="7"/>
  <c r="B1560" i="7"/>
  <c r="B1329" i="7"/>
  <c r="B960" i="7"/>
  <c r="B952" i="7"/>
  <c r="B1759" i="7"/>
  <c r="B1559" i="7"/>
  <c r="B1328" i="7"/>
  <c r="B1828" i="7"/>
  <c r="B1195" i="7"/>
  <c r="B497" i="7"/>
  <c r="B401" i="7"/>
  <c r="B656" i="7"/>
  <c r="B528" i="7"/>
  <c r="B496" i="7"/>
  <c r="B954" i="7"/>
  <c r="B844" i="7"/>
  <c r="B655" i="7"/>
  <c r="B495" i="7"/>
  <c r="B399" i="7"/>
  <c r="B1193" i="7"/>
  <c r="B654" i="7"/>
  <c r="B1646" i="7"/>
  <c r="B799" i="7"/>
  <c r="B1192" i="7"/>
  <c r="B244" i="7"/>
  <c r="B124" i="7"/>
  <c r="B243" i="7"/>
  <c r="B123" i="7"/>
  <c r="B800" i="7"/>
  <c r="B400" i="7"/>
  <c r="B242" i="7"/>
  <c r="B122" i="7"/>
  <c r="B1643" i="7"/>
  <c r="B398" i="7"/>
  <c r="B121" i="7"/>
  <c r="B661" i="7"/>
  <c r="B405" i="7"/>
  <c r="B1874" i="7"/>
  <c r="B1610" i="7"/>
  <c r="B1490" i="7"/>
  <c r="B857" i="7"/>
  <c r="B1614" i="7"/>
  <c r="B856" i="7"/>
  <c r="B1878" i="7"/>
  <c r="B1613" i="7"/>
  <c r="B959" i="7"/>
  <c r="B855" i="7"/>
  <c r="B1877" i="7"/>
  <c r="B1612" i="7"/>
  <c r="B1491" i="7"/>
  <c r="B1875" i="7"/>
  <c r="B1609" i="7"/>
  <c r="B1488" i="7"/>
  <c r="B956" i="7"/>
  <c r="B409" i="7"/>
  <c r="B955" i="7"/>
  <c r="B1489" i="7"/>
  <c r="B858" i="7"/>
  <c r="B1876" i="7"/>
  <c r="B1487" i="7"/>
  <c r="B854" i="7"/>
  <c r="B1872" i="7"/>
  <c r="B1611" i="7"/>
  <c r="B412" i="7"/>
  <c r="B957" i="7"/>
  <c r="B853" i="7"/>
  <c r="B37" i="7"/>
  <c r="B36" i="7"/>
  <c r="B413" i="7"/>
  <c r="B35" i="7"/>
  <c r="B1486" i="7"/>
  <c r="B411" i="7"/>
  <c r="B34" i="7"/>
  <c r="B1873" i="7"/>
  <c r="B410" i="7"/>
  <c r="B33" i="7"/>
  <c r="B408" i="7"/>
  <c r="B39" i="7"/>
  <c r="B958" i="7"/>
  <c r="B38" i="7"/>
  <c r="B1796" i="7"/>
  <c r="B1216" i="7"/>
  <c r="B531" i="7"/>
  <c r="B1903" i="7"/>
  <c r="B1902" i="7"/>
  <c r="B1901" i="7"/>
  <c r="B1900" i="7"/>
  <c r="B313" i="7"/>
  <c r="B311" i="7"/>
  <c r="B314" i="7"/>
  <c r="B312" i="7"/>
  <c r="B1762" i="7"/>
  <c r="B1634" i="7"/>
  <c r="B1274" i="7"/>
  <c r="B2001" i="7"/>
  <c r="B2016" i="7"/>
  <c r="B1999" i="7"/>
  <c r="B1761" i="7"/>
  <c r="B1632" i="7"/>
  <c r="B1552" i="7"/>
  <c r="B1551" i="7"/>
  <c r="B1276" i="7"/>
  <c r="B1550" i="7"/>
  <c r="B1275" i="7"/>
  <c r="B951" i="7"/>
  <c r="B1273" i="7"/>
  <c r="B2000" i="7"/>
  <c r="B1765" i="7"/>
  <c r="B1280" i="7"/>
  <c r="B1766" i="7"/>
  <c r="B673" i="7"/>
  <c r="B377" i="7"/>
  <c r="B1998" i="7"/>
  <c r="B1764" i="7"/>
  <c r="B680" i="7"/>
  <c r="B1763" i="7"/>
  <c r="B1553" i="7"/>
  <c r="B679" i="7"/>
  <c r="B1635" i="7"/>
  <c r="B950" i="7"/>
  <c r="B678" i="7"/>
  <c r="B948" i="7"/>
  <c r="B676" i="7"/>
  <c r="B380" i="7"/>
  <c r="B381" i="7"/>
  <c r="B949" i="7"/>
  <c r="B379" i="7"/>
  <c r="B947" i="7"/>
  <c r="B378" i="7"/>
  <c r="B91" i="7"/>
  <c r="B683" i="7"/>
  <c r="B90" i="7"/>
  <c r="B89" i="7"/>
  <c r="B88" i="7"/>
  <c r="B677" i="7"/>
  <c r="B87" i="7"/>
  <c r="B1633" i="7"/>
  <c r="B675" i="7"/>
  <c r="B1418" i="7"/>
  <c r="B1921" i="7"/>
  <c r="B1927" i="7"/>
  <c r="B1919" i="7"/>
  <c r="B1920" i="7"/>
  <c r="B1419" i="7"/>
  <c r="B1417" i="7"/>
  <c r="B1416" i="7"/>
  <c r="B1415" i="7"/>
  <c r="B1926" i="7"/>
  <c r="B689" i="7"/>
  <c r="B688" i="7"/>
  <c r="B687" i="7"/>
  <c r="B1928" i="7"/>
  <c r="B686" i="7"/>
  <c r="B1924" i="7"/>
  <c r="B163" i="7"/>
  <c r="B161" i="7"/>
  <c r="B1925" i="7"/>
  <c r="B160" i="7"/>
  <c r="B159" i="7"/>
  <c r="B158" i="7"/>
  <c r="B2110" i="7"/>
  <c r="B2038" i="7"/>
  <c r="B2109" i="7"/>
  <c r="B2037" i="7"/>
  <c r="B2036" i="7"/>
  <c r="B2043" i="7"/>
  <c r="B2035" i="7"/>
  <c r="B2011" i="7"/>
  <c r="B2003" i="7"/>
  <c r="B1971" i="7"/>
  <c r="B2114" i="7"/>
  <c r="B2034" i="7"/>
  <c r="B2010" i="7"/>
  <c r="B2002" i="7"/>
  <c r="B1970" i="7"/>
  <c r="B1802" i="7"/>
  <c r="B1778" i="7"/>
  <c r="B1770" i="7"/>
  <c r="B1602" i="7"/>
  <c r="B1514" i="7"/>
  <c r="B1498" i="7"/>
  <c r="B1258" i="7"/>
  <c r="B1178" i="7"/>
  <c r="B1146" i="7"/>
  <c r="B1106" i="7"/>
  <c r="B1098" i="7"/>
  <c r="B2113" i="7"/>
  <c r="B2041" i="7"/>
  <c r="B2033" i="7"/>
  <c r="B2009" i="7"/>
  <c r="B1969" i="7"/>
  <c r="B2112" i="7"/>
  <c r="B2040" i="7"/>
  <c r="B2032" i="7"/>
  <c r="B2111" i="7"/>
  <c r="B2039" i="7"/>
  <c r="B2031" i="7"/>
  <c r="B2015" i="7"/>
  <c r="B2007" i="7"/>
  <c r="B2012" i="7"/>
  <c r="B1806" i="7"/>
  <c r="B1771" i="7"/>
  <c r="B1589" i="7"/>
  <c r="B1511" i="7"/>
  <c r="B1503" i="7"/>
  <c r="B1494" i="7"/>
  <c r="B1304" i="7"/>
  <c r="B1259" i="7"/>
  <c r="B1174" i="7"/>
  <c r="B1149" i="7"/>
  <c r="B1107" i="7"/>
  <c r="B913" i="7"/>
  <c r="B849" i="7"/>
  <c r="B825" i="7"/>
  <c r="B2008" i="7"/>
  <c r="B1805" i="7"/>
  <c r="B1631" i="7"/>
  <c r="B1588" i="7"/>
  <c r="B1510" i="7"/>
  <c r="B1502" i="7"/>
  <c r="B1493" i="7"/>
  <c r="B1257" i="7"/>
  <c r="B1173" i="7"/>
  <c r="B1148" i="7"/>
  <c r="B1105" i="7"/>
  <c r="B912" i="7"/>
  <c r="B848" i="7"/>
  <c r="B824" i="7"/>
  <c r="B2006" i="7"/>
  <c r="B1973" i="7"/>
  <c r="B1804" i="7"/>
  <c r="B1777" i="7"/>
  <c r="B1630" i="7"/>
  <c r="B1587" i="7"/>
  <c r="B1501" i="7"/>
  <c r="B1492" i="7"/>
  <c r="B1256" i="7"/>
  <c r="B1172" i="7"/>
  <c r="B1147" i="7"/>
  <c r="B1104" i="7"/>
  <c r="B911" i="7"/>
  <c r="B847" i="7"/>
  <c r="B823" i="7"/>
  <c r="B2005" i="7"/>
  <c r="B1972" i="7"/>
  <c r="B1803" i="7"/>
  <c r="B1776" i="7"/>
  <c r="B1603" i="7"/>
  <c r="B1500" i="7"/>
  <c r="B1255" i="7"/>
  <c r="B1145" i="7"/>
  <c r="B1966" i="7"/>
  <c r="B1950" i="7"/>
  <c r="B1800" i="7"/>
  <c r="B1774" i="7"/>
  <c r="B1600" i="7"/>
  <c r="B1592" i="7"/>
  <c r="B1515" i="7"/>
  <c r="B1497" i="7"/>
  <c r="B1253" i="7"/>
  <c r="B1177" i="7"/>
  <c r="B1152" i="7"/>
  <c r="B1143" i="7"/>
  <c r="B2004" i="7"/>
  <c r="B1601" i="7"/>
  <c r="B1591" i="7"/>
  <c r="B1513" i="7"/>
  <c r="B1496" i="7"/>
  <c r="B1254" i="7"/>
  <c r="B1176" i="7"/>
  <c r="B1109" i="7"/>
  <c r="B910" i="7"/>
  <c r="B846" i="7"/>
  <c r="B827" i="7"/>
  <c r="B577" i="7"/>
  <c r="B513" i="7"/>
  <c r="B353" i="7"/>
  <c r="B289" i="7"/>
  <c r="B281" i="7"/>
  <c r="B273" i="7"/>
  <c r="B257" i="7"/>
  <c r="B249" i="7"/>
  <c r="B1599" i="7"/>
  <c r="B1590" i="7"/>
  <c r="B1512" i="7"/>
  <c r="B1495" i="7"/>
  <c r="B1252" i="7"/>
  <c r="B1175" i="7"/>
  <c r="B1108" i="7"/>
  <c r="B845" i="7"/>
  <c r="B826" i="7"/>
  <c r="B632" i="7"/>
  <c r="B576" i="7"/>
  <c r="B512" i="7"/>
  <c r="B1151" i="7"/>
  <c r="B1103" i="7"/>
  <c r="B822" i="7"/>
  <c r="B575" i="7"/>
  <c r="B511" i="7"/>
  <c r="B351" i="7"/>
  <c r="B279" i="7"/>
  <c r="B271" i="7"/>
  <c r="B255" i="7"/>
  <c r="B1851" i="7"/>
  <c r="B1150" i="7"/>
  <c r="B1102" i="7"/>
  <c r="B821" i="7"/>
  <c r="B1968" i="7"/>
  <c r="B1801" i="7"/>
  <c r="B1775" i="7"/>
  <c r="B1142" i="7"/>
  <c r="B1100" i="7"/>
  <c r="B916" i="7"/>
  <c r="B819" i="7"/>
  <c r="B580" i="7"/>
  <c r="B508" i="7"/>
  <c r="B356" i="7"/>
  <c r="B1773" i="7"/>
  <c r="B917" i="7"/>
  <c r="B517" i="7"/>
  <c r="B355" i="7"/>
  <c r="B294" i="7"/>
  <c r="B274" i="7"/>
  <c r="B254" i="7"/>
  <c r="B5" i="7"/>
  <c r="B1772" i="7"/>
  <c r="B915" i="7"/>
  <c r="B581" i="7"/>
  <c r="B354" i="7"/>
  <c r="B293" i="7"/>
  <c r="B283" i="7"/>
  <c r="B272" i="7"/>
  <c r="B253" i="7"/>
  <c r="B4" i="7"/>
  <c r="B1965" i="7"/>
  <c r="B1499" i="7"/>
  <c r="B1144" i="7"/>
  <c r="B914" i="7"/>
  <c r="B579" i="7"/>
  <c r="B515" i="7"/>
  <c r="B352" i="7"/>
  <c r="B292" i="7"/>
  <c r="B282" i="7"/>
  <c r="B270" i="7"/>
  <c r="B252" i="7"/>
  <c r="B3" i="7"/>
  <c r="B1141" i="7"/>
  <c r="B1110" i="7"/>
  <c r="B850" i="7"/>
  <c r="B578" i="7"/>
  <c r="B514" i="7"/>
  <c r="B291" i="7"/>
  <c r="B280" i="7"/>
  <c r="B269" i="7"/>
  <c r="B251" i="7"/>
  <c r="B74" i="7"/>
  <c r="B2" i="7"/>
  <c r="B1593" i="7"/>
  <c r="B1101" i="7"/>
  <c r="B574" i="7"/>
  <c r="B510" i="7"/>
  <c r="B290" i="7"/>
  <c r="B278" i="7"/>
  <c r="B268" i="7"/>
  <c r="B260" i="7"/>
  <c r="B250" i="7"/>
  <c r="B1099" i="7"/>
  <c r="B828" i="7"/>
  <c r="B509" i="7"/>
  <c r="B288" i="7"/>
  <c r="B277" i="7"/>
  <c r="B259" i="7"/>
  <c r="B2014" i="7"/>
  <c r="B820" i="7"/>
  <c r="B276" i="7"/>
  <c r="B258" i="7"/>
  <c r="B119" i="7"/>
  <c r="B7" i="7"/>
  <c r="B2013" i="7"/>
  <c r="B357" i="7"/>
  <c r="B275" i="7"/>
  <c r="B256" i="7"/>
  <c r="B118" i="7"/>
  <c r="B6" i="7"/>
  <c r="B2083" i="7"/>
  <c r="B1504" i="7"/>
  <c r="B1818" i="7"/>
  <c r="B1170" i="7"/>
  <c r="B1880" i="7"/>
  <c r="B1451" i="7"/>
  <c r="B1449" i="7"/>
  <c r="B1819" i="7"/>
  <c r="B1168" i="7"/>
  <c r="B649" i="7"/>
  <c r="B648" i="7"/>
  <c r="B1883" i="7"/>
  <c r="B1169" i="7"/>
  <c r="B647" i="7"/>
  <c r="B303" i="7"/>
  <c r="B1167" i="7"/>
  <c r="B694" i="7"/>
  <c r="B646" i="7"/>
  <c r="B302" i="7"/>
  <c r="B1817" i="7"/>
  <c r="B693" i="7"/>
  <c r="B304" i="7"/>
  <c r="B1895" i="7"/>
  <c r="B584" i="7"/>
  <c r="B583" i="7"/>
  <c r="B582" i="7"/>
  <c r="B364" i="7"/>
  <c r="B363" i="7"/>
  <c r="B362" i="7"/>
  <c r="B1427" i="7"/>
  <c r="B1400" i="7"/>
  <c r="B1408" i="7"/>
  <c r="B1399" i="7"/>
  <c r="B1382" i="7"/>
  <c r="B1407" i="7"/>
  <c r="B1398" i="7"/>
  <c r="B1424" i="7"/>
  <c r="B1413" i="7"/>
  <c r="B1404" i="7"/>
  <c r="B615" i="7"/>
  <c r="B1414" i="7"/>
  <c r="B1411" i="7"/>
  <c r="B1412" i="7"/>
  <c r="B1695" i="7"/>
  <c r="B1031" i="7"/>
  <c r="B1028" i="7"/>
  <c r="B1029" i="7"/>
  <c r="B1697" i="7"/>
  <c r="B1696" i="7"/>
  <c r="B478" i="7"/>
  <c r="B1946" i="7"/>
  <c r="B1944" i="7"/>
  <c r="B1752" i="7"/>
  <c r="B1231" i="7"/>
  <c r="B1756" i="7"/>
  <c r="B718" i="7"/>
  <c r="B716" i="7"/>
  <c r="B187" i="7"/>
  <c r="B462" i="7"/>
  <c r="B185" i="7"/>
  <c r="B442" i="7"/>
  <c r="B965" i="7"/>
  <c r="B964" i="7"/>
  <c r="B396" i="7"/>
  <c r="B2070" i="7"/>
  <c r="B2075" i="7"/>
  <c r="B2074" i="7"/>
  <c r="B1282" i="7"/>
  <c r="B2073" i="7"/>
  <c r="B2072" i="7"/>
  <c r="B2071" i="7"/>
  <c r="B1686" i="7"/>
  <c r="B945" i="7"/>
  <c r="B1685" i="7"/>
  <c r="B944" i="7"/>
  <c r="B1284" i="7"/>
  <c r="B1265" i="7"/>
  <c r="B943" i="7"/>
  <c r="B1692" i="7"/>
  <c r="B1283" i="7"/>
  <c r="B942" i="7"/>
  <c r="B657" i="7"/>
  <c r="B433" i="7"/>
  <c r="B1688" i="7"/>
  <c r="B941" i="7"/>
  <c r="B1687" i="7"/>
  <c r="B439" i="7"/>
  <c r="B939" i="7"/>
  <c r="B1281" i="7"/>
  <c r="B660" i="7"/>
  <c r="B659" i="7"/>
  <c r="B658" i="7"/>
  <c r="B438" i="7"/>
  <c r="B68" i="7"/>
  <c r="B67" i="7"/>
  <c r="B946" i="7"/>
  <c r="B435" i="7"/>
  <c r="B66" i="7"/>
  <c r="B434" i="7"/>
  <c r="B65" i="7"/>
  <c r="B1279" i="7"/>
  <c r="B667" i="7"/>
  <c r="B432" i="7"/>
  <c r="B64" i="7"/>
  <c r="B1746" i="7"/>
  <c r="B1860" i="7"/>
  <c r="B1859" i="7"/>
  <c r="B1751" i="7"/>
  <c r="B1750" i="7"/>
  <c r="B1749" i="7"/>
  <c r="B1747" i="7"/>
  <c r="B909" i="7"/>
  <c r="B1748" i="7"/>
  <c r="B1729" i="7"/>
  <c r="B1728" i="7"/>
  <c r="B1809" i="7"/>
  <c r="B1808" i="7"/>
  <c r="B1807" i="7"/>
  <c r="B1795" i="7"/>
  <c r="B1793" i="7"/>
  <c r="B1791" i="7"/>
  <c r="B1792" i="7"/>
  <c r="B1790" i="7"/>
  <c r="B817" i="7"/>
  <c r="B809" i="7"/>
  <c r="B816" i="7"/>
  <c r="B815" i="7"/>
  <c r="B813" i="7"/>
  <c r="B811" i="7"/>
  <c r="B814" i="7"/>
  <c r="B808" i="7"/>
  <c r="B818" i="7"/>
  <c r="B700" i="7"/>
  <c r="B699" i="7"/>
  <c r="B1132" i="7"/>
  <c r="B1057" i="7"/>
  <c r="B1049" i="7"/>
  <c r="B1056" i="7"/>
  <c r="B1055" i="7"/>
  <c r="B1047" i="7"/>
  <c r="B1051" i="7"/>
  <c r="B1050" i="7"/>
  <c r="B1046" i="7"/>
  <c r="B1054" i="7"/>
  <c r="B1058" i="7"/>
  <c r="B1053" i="7"/>
  <c r="B1052" i="7"/>
  <c r="B2138" i="7"/>
  <c r="B2137" i="7"/>
  <c r="B476" i="7"/>
  <c r="B477" i="7"/>
  <c r="B1659" i="7"/>
  <c r="B1009" i="7"/>
  <c r="B1356" i="7"/>
  <c r="B992" i="7"/>
  <c r="B1005" i="7"/>
  <c r="B731" i="7"/>
  <c r="B430" i="7"/>
  <c r="B1306" i="7"/>
  <c r="B1887" i="7"/>
  <c r="B1191" i="7"/>
  <c r="B1199" i="7"/>
  <c r="B1190" i="7"/>
  <c r="B1629" i="7"/>
  <c r="B1885" i="7"/>
  <c r="B1886" i="7"/>
  <c r="B1628" i="7"/>
  <c r="B388" i="7"/>
  <c r="B1305" i="7"/>
  <c r="B685" i="7"/>
  <c r="B389" i="7"/>
  <c r="B225" i="7"/>
  <c r="B1882" i="7"/>
  <c r="B1286" i="7"/>
  <c r="B1140" i="7"/>
  <c r="B1139" i="7"/>
  <c r="B1622" i="7"/>
  <c r="B1621" i="7"/>
  <c r="B1884" i="7"/>
  <c r="B1296" i="7"/>
  <c r="B672" i="7"/>
  <c r="B674" i="7"/>
  <c r="B82" i="7"/>
  <c r="B1287" i="7"/>
  <c r="B387" i="7"/>
  <c r="B386" i="7"/>
  <c r="B80" i="7"/>
  <c r="B1570" i="7"/>
  <c r="B1571" i="7"/>
  <c r="B1569" i="7"/>
  <c r="B1568" i="7"/>
  <c r="B1360" i="7"/>
  <c r="B1361" i="7"/>
  <c r="B1359" i="7"/>
  <c r="B631" i="7"/>
  <c r="B1358" i="7"/>
  <c r="B630" i="7"/>
  <c r="B628" i="7"/>
  <c r="B77" i="7"/>
  <c r="B76" i="7"/>
  <c r="B75" i="7"/>
  <c r="B629" i="7"/>
  <c r="B79" i="7"/>
  <c r="B78" i="7"/>
  <c r="B1922" i="7"/>
  <c r="B1208" i="7"/>
  <c r="B1912" i="7"/>
  <c r="B407" i="7"/>
  <c r="B621" i="7"/>
  <c r="B133" i="7"/>
  <c r="B1723" i="7"/>
  <c r="B1572" i="7"/>
</calcChain>
</file>

<file path=xl/sharedStrings.xml><?xml version="1.0" encoding="utf-8"?>
<sst xmlns="http://schemas.openxmlformats.org/spreadsheetml/2006/main" count="67010" uniqueCount="5636">
  <si>
    <t>Sociedad</t>
  </si>
  <si>
    <t>Regional</t>
  </si>
  <si>
    <t>Oficina de Ventas</t>
  </si>
  <si>
    <t>Nit</t>
  </si>
  <si>
    <t>Cliente</t>
  </si>
  <si>
    <t>Sucursal</t>
  </si>
  <si>
    <t>nueva sede</t>
  </si>
  <si>
    <t>Codigo Deudor</t>
  </si>
  <si>
    <t>Direccion Fiscal</t>
  </si>
  <si>
    <t>Frecuencia de Recolección</t>
  </si>
  <si>
    <t xml:space="preserve">Tiene Logística </t>
  </si>
  <si>
    <t>Asesores Comerciales</t>
  </si>
  <si>
    <t>Estado</t>
  </si>
  <si>
    <t>ECOLOGISTICA S.A.S. E.S.P.</t>
  </si>
  <si>
    <t>Medellín</t>
  </si>
  <si>
    <t>GUILLERMO OROZCO</t>
  </si>
  <si>
    <t>CL 38 54 A 35   CON 231</t>
  </si>
  <si>
    <t>SEMANAL</t>
  </si>
  <si>
    <t>Si</t>
  </si>
  <si>
    <t>Yeresmin Arias Galvis</t>
  </si>
  <si>
    <t>Activo</t>
  </si>
  <si>
    <t>JOSE SANTIAGO VALENCIA PRIETO</t>
  </si>
  <si>
    <t>CL 38 54 A 35  CON 213</t>
  </si>
  <si>
    <t>RAMON EDUARDO LOPERA LOPERA</t>
  </si>
  <si>
    <t>CL 38 54 A 35  CON 301</t>
  </si>
  <si>
    <t>LUIS ALBERTO CASTRO</t>
  </si>
  <si>
    <t>CL 38 54 A 35  CON 210</t>
  </si>
  <si>
    <t>CARLOS MAURICIO MARTINEZ</t>
  </si>
  <si>
    <t>CL 38 54 A 35  CON 224</t>
  </si>
  <si>
    <t>FRANK J. OSPINA</t>
  </si>
  <si>
    <t>CL 38 54 A 35 CON 321</t>
  </si>
  <si>
    <t>JULIANA ZAPATA GARCES</t>
  </si>
  <si>
    <t>CL 38 54 A 35  CON 214</t>
  </si>
  <si>
    <t>Creado</t>
  </si>
  <si>
    <t>MARIA CRISTINA FLOREZ LEMUS</t>
  </si>
  <si>
    <t>CL 38 54 A 35</t>
  </si>
  <si>
    <t>MARTA LUZ OCAMPO</t>
  </si>
  <si>
    <t>CAL 57 NO 54-105</t>
  </si>
  <si>
    <t>No</t>
  </si>
  <si>
    <t>MARIA ADELAIDA GAVIRIA MEJIA</t>
  </si>
  <si>
    <t>CL 38  54A 35 CONSULTORIO 229</t>
  </si>
  <si>
    <t>MARIA ISABEL PARGA GOMEZ</t>
  </si>
  <si>
    <t>CL 38  54A  35 CONSULTORIO 309</t>
  </si>
  <si>
    <t>ANGELICA MARIA AMORTEGUI</t>
  </si>
  <si>
    <t>TV 39   72   45</t>
  </si>
  <si>
    <t>JUAN GUILLERMO RESTREPO</t>
  </si>
  <si>
    <t>CL 38 54 A 35  CON 323</t>
  </si>
  <si>
    <t>ALVARO VELEZ TRUJILLO</t>
  </si>
  <si>
    <t>CL 86 A   52 D   64</t>
  </si>
  <si>
    <t>Andrés Felipe Jácome</t>
  </si>
  <si>
    <t>MARIO HUMBERTO CARVAJAL</t>
  </si>
  <si>
    <t>CL 38 54 A 35  CON 308</t>
  </si>
  <si>
    <t>GUSTAVO ALONSO VASQUEZ VELASQUEZ</t>
  </si>
  <si>
    <t>CL 38 54 A 35  CON 228</t>
  </si>
  <si>
    <t>FRANCISCO JAVIER MEDINA</t>
  </si>
  <si>
    <t>CL 38 54 A 35  CONSULTORIO 212</t>
  </si>
  <si>
    <t>ZAPATA POSADA CARLOS ARTURO</t>
  </si>
  <si>
    <t>CALLE 38 54 A 35</t>
  </si>
  <si>
    <t>JULIO ALBERTO GIRALDO MESA</t>
  </si>
  <si>
    <t>CL 2   20   50 / 1001</t>
  </si>
  <si>
    <t>SERGIO RESTREPO</t>
  </si>
  <si>
    <t>CL 38 54 A 35  CON 317</t>
  </si>
  <si>
    <t>JUAN CARLOS CORREA</t>
  </si>
  <si>
    <t>CL 38 54 A 35  CON 311</t>
  </si>
  <si>
    <t>LUIS FERNANDO LOPEZ ARBELAEZ</t>
  </si>
  <si>
    <t>CR 40   44   98</t>
  </si>
  <si>
    <t>JAIME EDUARDO SANIN</t>
  </si>
  <si>
    <t>CL 38 54 A 35  CONSULTORIO 313</t>
  </si>
  <si>
    <t>ELISEO BUSTAMANTE</t>
  </si>
  <si>
    <t>CL 38 54 A 35   CON 223</t>
  </si>
  <si>
    <t>HERBERT JOSEFF KARPF RIVERA</t>
  </si>
  <si>
    <t>CR 8 A 153 51</t>
  </si>
  <si>
    <t>WILLIAM ENRIQUE VALENCIA VELEZ</t>
  </si>
  <si>
    <t>CANO LOPEZ LUISA FERNANDA</t>
  </si>
  <si>
    <t>CAL 23  53-69</t>
  </si>
  <si>
    <t>JOHN ALEXANDER CARVAJAL DIEZ</t>
  </si>
  <si>
    <t>CR 72  89 B - 25</t>
  </si>
  <si>
    <t>CONTEXTO AMBIENTAL SAS.</t>
  </si>
  <si>
    <t>CR 28   29   145 INTERIOR 903</t>
  </si>
  <si>
    <t>METRO MALLAS SAS</t>
  </si>
  <si>
    <t>CL 24   59   14</t>
  </si>
  <si>
    <t>A SOLICITUD</t>
  </si>
  <si>
    <t xml:space="preserve">Manuel Alexander  Garces Rivera </t>
  </si>
  <si>
    <t>Pendiente de Aprobación</t>
  </si>
  <si>
    <t>FUNDACION SOCYA</t>
  </si>
  <si>
    <t>LA ESTRELLA</t>
  </si>
  <si>
    <t>CARRERA 49# 77 SUR - 297</t>
  </si>
  <si>
    <t>Yakeline Agudelo Amariles</t>
  </si>
  <si>
    <t>CL 30   55   198</t>
  </si>
  <si>
    <t>INVERSIONES MEDICAS DE ANTIOQUIA SA</t>
  </si>
  <si>
    <t>CL 2 SUR   46 â€“ 55</t>
  </si>
  <si>
    <t>DIARIA</t>
  </si>
  <si>
    <t>DEXCO COLOMBIA SA</t>
  </si>
  <si>
    <t>VIVERO</t>
  </si>
  <si>
    <t>KILOMETRO 1,3 VIA HATILLO BARB</t>
  </si>
  <si>
    <t>MENSUAL</t>
  </si>
  <si>
    <t>MEDELLIN</t>
  </si>
  <si>
    <t>CL 16 #55-129 PISO 5 CENTRO CO</t>
  </si>
  <si>
    <t>YARUMAL</t>
  </si>
  <si>
    <t>CORREGIMIENTO LLANOS DE CUIVA,</t>
  </si>
  <si>
    <t>CORREGIMIENTO LLANOS DE CUIVA</t>
  </si>
  <si>
    <t>GRUPO MACARSA SAS</t>
  </si>
  <si>
    <t>CL 30   46   33</t>
  </si>
  <si>
    <t>INGENIERIA TOTAL S . A . S</t>
  </si>
  <si>
    <t>BODEGA BARRIO COLOMBIA</t>
  </si>
  <si>
    <t>CALLE 27 #43 F 33</t>
  </si>
  <si>
    <t>CL 12   39   52 POBLADO</t>
  </si>
  <si>
    <t>CLINICA MEDICO-ODONTOLOGICA PROMTA</t>
  </si>
  <si>
    <t>CL 38   54 A   35</t>
  </si>
  <si>
    <t>GRUPO SAN PIO SAS.</t>
  </si>
  <si>
    <t>DG 47 31 67</t>
  </si>
  <si>
    <t>PROMOTORA MEDICA LAS AMERICAS SA</t>
  </si>
  <si>
    <t>800149026 INSTITUTO DE CANCEROLOGIA</t>
  </si>
  <si>
    <t>DIAGONAL 75B 2A 80 - 140</t>
  </si>
  <si>
    <t>CLINICA LAS AMERICAS SEDE SUR</t>
  </si>
  <si>
    <t>CARRERA 43 A # 27 A SUR - 44 -</t>
  </si>
  <si>
    <t>JARDINES DE LLANO GRANDE</t>
  </si>
  <si>
    <t>KILOMETRO 8 VIA DON DIEGO - VE</t>
  </si>
  <si>
    <t>QUINCENAL</t>
  </si>
  <si>
    <t>LABORATORIO SEDE CITY PLAZA ENVIGAD</t>
  </si>
  <si>
    <t>CALLE 36 D SUR # 27 A â€“ 105</t>
  </si>
  <si>
    <t>LABORATORIO SEDE SAN FERNANDO PLAZA</t>
  </si>
  <si>
    <t>CRA 42 A # 1 â€“ 204 LOCAL 105</t>
  </si>
  <si>
    <t>SEDE CENTRO COMERCIAL VIZCAYA</t>
  </si>
  <si>
    <t>CALLE 10 # 32 â€“ 115 INTERIOR</t>
  </si>
  <si>
    <t>SEDE PLATINUM SUPERIOR</t>
  </si>
  <si>
    <t>CRA 25 A # 1 A SUR - 155 INTER</t>
  </si>
  <si>
    <t>CENTRO MASTOLOGIA SAN FERNANDO</t>
  </si>
  <si>
    <t>CARRERA 43A #1 - 50 LOCAL 115</t>
  </si>
  <si>
    <t>CENTRO MEDICO ARKADIA</t>
  </si>
  <si>
    <t>CARRERA 70 # 1- 141 SOTANO DEL</t>
  </si>
  <si>
    <t>SEDE LAURELES</t>
  </si>
  <si>
    <t>CARRERA 76 # 73 B - 44</t>
  </si>
  <si>
    <t>DG 75B 2A 80   140</t>
  </si>
  <si>
    <t>COOPERATIVA DE TRABAJO ASOCIADO DE SERVICIOS DE V</t>
  </si>
  <si>
    <t>CR 80   33   22</t>
  </si>
  <si>
    <t>G.M.P. PRODUCTOS QUIMICOS SAS.</t>
  </si>
  <si>
    <t>CR 52   7 SUR 96 AV GUAYABAL</t>
  </si>
  <si>
    <t>BODEGA PRINCIPAL RESPEL</t>
  </si>
  <si>
    <t>CALLE 8B SUR NO. 51 - 48</t>
  </si>
  <si>
    <t>ARQUITECTURA Y CONCRETO SAS</t>
  </si>
  <si>
    <t>CL 3 SUR N 43 A 52 OF 1801</t>
  </si>
  <si>
    <t>CIMETAL SA</t>
  </si>
  <si>
    <t>CALLE 33 41 197</t>
  </si>
  <si>
    <t>INSTITUTO DEL CORAZON SAS</t>
  </si>
  <si>
    <t>CR 50A   64 42</t>
  </si>
  <si>
    <t>LABORATORIOS MEDICK SAS</t>
  </si>
  <si>
    <t>CL 44 A   48 A   120</t>
  </si>
  <si>
    <t>COOPERATIVA DE TRABAJO ASOCIADO SERVIMOS DEL ORI</t>
  </si>
  <si>
    <t>CR 52 CL 48 A 15</t>
  </si>
  <si>
    <t>KENWORTH DE LA MONTANA SAS</t>
  </si>
  <si>
    <t>AV CENTENARIO 97   37</t>
  </si>
  <si>
    <t>DISOLVENTES DE ANTIOQUIA Y CIA. SAS.</t>
  </si>
  <si>
    <t>CL 56 42 281</t>
  </si>
  <si>
    <t>COMERCIALIZADORA INTERNACIONAL DE COLORANTES SAS</t>
  </si>
  <si>
    <t>CE COLOR</t>
  </si>
  <si>
    <t>CALLE 80 SUR # 47 D - 65 BODEG</t>
  </si>
  <si>
    <t>CR 5 ESTE   20   69 BODEGA 2</t>
  </si>
  <si>
    <t>GEMI SAS.</t>
  </si>
  <si>
    <t>CR 82 32 EE 09</t>
  </si>
  <si>
    <t>INDUSTRIAS FANTASIA SAS.</t>
  </si>
  <si>
    <t>AUT NORTE GIRARDOTA VDA EL PAR</t>
  </si>
  <si>
    <t>TORRE MEDICA LAS AMERICAS PH</t>
  </si>
  <si>
    <t>CR 70   1 135</t>
  </si>
  <si>
    <t>SERVICIOS Y TRANSPORTES LTDA</t>
  </si>
  <si>
    <t>CR 42  75 13 AUT SUR</t>
  </si>
  <si>
    <t>ARTESA SAS.</t>
  </si>
  <si>
    <t>VEREDA ANCON 2 VIA</t>
  </si>
  <si>
    <t>CARNES CASABLANCA SAS.</t>
  </si>
  <si>
    <t>PLANTA SABANETA</t>
  </si>
  <si>
    <t>CRA 47D # 79 SUR 24</t>
  </si>
  <si>
    <t>CL 72 64 155</t>
  </si>
  <si>
    <t>ASESORIAS SERVICIOS ECOLOGICOS E INDUSTRIALES SA</t>
  </si>
  <si>
    <t>DG 43 CL 28 41 IN 109</t>
  </si>
  <si>
    <t>MEGA PINTURAS S . A . S</t>
  </si>
  <si>
    <t>CL 30 45 54</t>
  </si>
  <si>
    <t>LABORATORIO MEDICO LAS AMERICAS SAS</t>
  </si>
  <si>
    <t>DG 75 B 2A 80 IN 140</t>
  </si>
  <si>
    <t>SERVIBARRAS SAS.</t>
  </si>
  <si>
    <t>CR 47 D   78 C SUR   42</t>
  </si>
  <si>
    <t>SKY SAS.</t>
  </si>
  <si>
    <t>CR 54   29 45 BARR TRINIDAD</t>
  </si>
  <si>
    <t>FUNDACION COLOMBIANA DE CANCEROLOGIA CLINICA VIDA</t>
  </si>
  <si>
    <t>SEDE 80</t>
  </si>
  <si>
    <t>CARRERA 80 # 18 A - 140 - BELE</t>
  </si>
  <si>
    <t>SEDE CONQUISTADORES</t>
  </si>
  <si>
    <t>CALLE 33 # 63 A - 18</t>
  </si>
  <si>
    <t>SEDE HOSPITALARIA</t>
  </si>
  <si>
    <t>CARRERA 50 A # 64-42</t>
  </si>
  <si>
    <t>FUNDACION COLOMBIANA DE CANCELOROGI</t>
  </si>
  <si>
    <t>CALLE 7 39 197 IN 302</t>
  </si>
  <si>
    <t>CL 7 39 197 IN 302</t>
  </si>
  <si>
    <t>OXIGENADOS Y DERIVADOS SAS.</t>
  </si>
  <si>
    <t>CR 42   24   32 AUT SUR</t>
  </si>
  <si>
    <t>SOINCO S . A . S .</t>
  </si>
  <si>
    <t>CR 44   50 SUR   100</t>
  </si>
  <si>
    <t>VEOLIA SERVICIOS INDUSTRIALES COLOMBIA S.A.S. E.S</t>
  </si>
  <si>
    <t>CL 96 10 72 PIS 3 EDIFICIO BOX</t>
  </si>
  <si>
    <t>GOLDEN HAWK INDUSTRIES SAS.</t>
  </si>
  <si>
    <t>VEREDA BELEN KM 38 + 200 MTS</t>
  </si>
  <si>
    <t>DIESEL ANDINO SA</t>
  </si>
  <si>
    <t>AUTOPISTA NORTE, CARRERA 64 AA</t>
  </si>
  <si>
    <t>AUT SUR, CR 42,  33 50</t>
  </si>
  <si>
    <t>EMPRESA DE SERVICIOS PUBLICOS DE RIONEGRO SAS</t>
  </si>
  <si>
    <t>TV 49  . 33   200</t>
  </si>
  <si>
    <t>CEDIMED SAS.</t>
  </si>
  <si>
    <t>SEDE ALMACENTRO</t>
  </si>
  <si>
    <t>CARRERA 43 A # 34 - 95 - LOCAL</t>
  </si>
  <si>
    <t>SEDE COA</t>
  </si>
  <si>
    <t>CRA. 48 #46A SUR 107</t>
  </si>
  <si>
    <t>SEDE INTERMEDICA</t>
  </si>
  <si>
    <t>CALLE 7 # 39 - 197 LOCAL 119</t>
  </si>
  <si>
    <t>CALLE 33 # 74 E - 91</t>
  </si>
  <si>
    <t>SEDE MEDICAL</t>
  </si>
  <si>
    <t>CALLE 7 # 39 - 107 PISO 1</t>
  </si>
  <si>
    <t>SEDE OCCIDENTE</t>
  </si>
  <si>
    <t>CARRERA 65 B # 30 - 95</t>
  </si>
  <si>
    <t>SEDE TESORO I</t>
  </si>
  <si>
    <t>CRA 25 #1A SUR -45</t>
  </si>
  <si>
    <t>ALMACENTRO</t>
  </si>
  <si>
    <t>EDE TESORO I</t>
  </si>
  <si>
    <t>CL 7   39   290 PISO 3</t>
  </si>
  <si>
    <t>INCORPROT SAS</t>
  </si>
  <si>
    <t>CL 27 B   58 D   350 INT 136</t>
  </si>
  <si>
    <t>CHALA SAS.</t>
  </si>
  <si>
    <t>CL 73 A 45 A 62</t>
  </si>
  <si>
    <t>C.I. COLOMBIAN MINT SAS</t>
  </si>
  <si>
    <t>CR 48  16 24 SEC AV</t>
  </si>
  <si>
    <t>ENVIASEO E S P</t>
  </si>
  <si>
    <t>ORGANIZACION JAK S.A.S</t>
  </si>
  <si>
    <t>TRES PUERTAS DON DIEGO LLANO G</t>
  </si>
  <si>
    <t>CLINICA DE LA POLICIA</t>
  </si>
  <si>
    <t>CARRERA 43A #46A SUR 39</t>
  </si>
  <si>
    <t>DIEGO LEON OSPINA OSPINA</t>
  </si>
  <si>
    <t>CR 48 CLB SUR -30, ENVIGADO, A</t>
  </si>
  <si>
    <t>UNIDAD CIENTIFICA AVANZADA EN MEDIC</t>
  </si>
  <si>
    <t>CR 48 CL #32B SUR 30</t>
  </si>
  <si>
    <t>HOSPITAL MANUEL URIBE ANGEL MUA</t>
  </si>
  <si>
    <t>CARRERA 41 # 38 SUR - 57</t>
  </si>
  <si>
    <t>CLINICA PLASTICA Y ESTETICA NOVA S.A.S</t>
  </si>
  <si>
    <t>CR 48 CL 32-B SUR - 30</t>
  </si>
  <si>
    <t>ESTABLECIMIENTO DE SANIDAD POLICIAL</t>
  </si>
  <si>
    <t>AV. 43 NO. 50-75. BELLO, AUTOP</t>
  </si>
  <si>
    <t>ODU 065</t>
  </si>
  <si>
    <t>UNIDAD PRESTADORA DE SALUD DE ANTIOQUIA</t>
  </si>
  <si>
    <t>ADJ 518</t>
  </si>
  <si>
    <t>OKL 201</t>
  </si>
  <si>
    <t>CR 43A  46A SUR 39</t>
  </si>
  <si>
    <t>ODT 745</t>
  </si>
  <si>
    <t>AGATA RIONEGRO</t>
  </si>
  <si>
    <t>JORGE IVAN ECHAVVARRIA PEREZ</t>
  </si>
  <si>
    <t>COOPERATIVA INDUSTRIAL MARINILLA COOPERATIVA DE T</t>
  </si>
  <si>
    <t>CL 27 51 391</t>
  </si>
  <si>
    <t>EMPRESA DE SERVICIOS PUBLICOS DE SAN JOSE DE LA M</t>
  </si>
  <si>
    <t>CL 30   25   96</t>
  </si>
  <si>
    <t>MONTACARGAS AM&amp;M SAS</t>
  </si>
  <si>
    <t>HACEB</t>
  </si>
  <si>
    <t>CALLE 59 55 80</t>
  </si>
  <si>
    <t>CR 52   14 SUR  92 AV GUAYABAL</t>
  </si>
  <si>
    <t>SHIRLEY ZULUAGA SALAZAR Y CIA SAS</t>
  </si>
  <si>
    <t>CL 49 50 21 OF 2303</t>
  </si>
  <si>
    <t>INTERNACIONAL DE DISTRIBUCIONES DE VESTUARIO DE M</t>
  </si>
  <si>
    <t>LINEA DIRECTA SAS</t>
  </si>
  <si>
    <t>CRA 48 # 98 A SUR 367 KM 4 VAR</t>
  </si>
  <si>
    <t>CR 48   98 A SUR 367 KM 4</t>
  </si>
  <si>
    <t>YKK COLOMBIA SAS.</t>
  </si>
  <si>
    <t>PARQUE INDUSTRIAL ZONA E  LOTE</t>
  </si>
  <si>
    <t>COLOMBIANA DE AUTOPARTES COLAUTO SAS</t>
  </si>
  <si>
    <t>CL 50   40   62</t>
  </si>
  <si>
    <t>PROCESADORA NACIONAL DE CEREALES SA</t>
  </si>
  <si>
    <t>PRONALCE</t>
  </si>
  <si>
    <t>CARRERA 50 A 43 13 BODEGA 103</t>
  </si>
  <si>
    <t>CR 50 A 43 13 BODEGA 103</t>
  </si>
  <si>
    <t>LITO SAS.</t>
  </si>
  <si>
    <t>CR 51   32   102</t>
  </si>
  <si>
    <t>PINTURAS HELIOS S .A .S .</t>
  </si>
  <si>
    <t>EL CARMEN DE VIBORAL  KM 1.8</t>
  </si>
  <si>
    <t>ISP MEDELLIN S.A.S.</t>
  </si>
  <si>
    <t>CL 42 CR 63C 122</t>
  </si>
  <si>
    <t>ANDINA DE MATERIALES NDUSTRIALES SAS.</t>
  </si>
  <si>
    <t>AMIN</t>
  </si>
  <si>
    <t>PARQUE INDUSTRIAL HIPÃ“DROMO A</t>
  </si>
  <si>
    <t>PARQUE INDUSTRIAL HIPODROMO</t>
  </si>
  <si>
    <t>SUPLIMED HOSPITALARIO SAS</t>
  </si>
  <si>
    <t>CL 38 54 A 35  CON 302</t>
  </si>
  <si>
    <t>DROGUERIA TODO EN SAN NICOLAS SAS.</t>
  </si>
  <si>
    <t>CL 38 54 A 35  CON 107</t>
  </si>
  <si>
    <t>SOMATEC SAS BIC</t>
  </si>
  <si>
    <t>CR 45 N 7 120</t>
  </si>
  <si>
    <t>CONSORCIO AMBIENTAL EMPRESA DE SERVICIOS PUBLICOS</t>
  </si>
  <si>
    <t>AUT MEDELLIN BOGOTA KM 2+400</t>
  </si>
  <si>
    <t>COOPERATIVA COOTRAMA</t>
  </si>
  <si>
    <t>CL 73A  45A   61</t>
  </si>
  <si>
    <t>INSUMOS CORSETEROS SAS.</t>
  </si>
  <si>
    <t>CR 58   9   31</t>
  </si>
  <si>
    <t>CENTRO SUR SAS</t>
  </si>
  <si>
    <t>CR 48   48 SUR  75 LOCL 146</t>
  </si>
  <si>
    <t>HUMAX PHARMACEUTICAL SA</t>
  </si>
  <si>
    <t>CL 97 B SUR  50   95</t>
  </si>
  <si>
    <t>PROPLAG SAS</t>
  </si>
  <si>
    <t>CR 55 76 66 BODEGA 1150</t>
  </si>
  <si>
    <t>CENTRO CARDIOVASCULAR SOMER INCARE</t>
  </si>
  <si>
    <t>CENTRO CARDIOVASCULAR SOMER IN CARE</t>
  </si>
  <si>
    <t>CALLE 38 54 A 35 BARRIO VILLAS</t>
  </si>
  <si>
    <t>LA RESERVA</t>
  </si>
  <si>
    <t>CALLE 47 # 76 - 30 MALL LA RES</t>
  </si>
  <si>
    <t>CL 38 54 A 35 BARR</t>
  </si>
  <si>
    <t>COMERCIALIZADORA A &amp; O SA</t>
  </si>
  <si>
    <t>EDS MOBIL AUTOPISTA</t>
  </si>
  <si>
    <t>CRA 42B # 21C 10</t>
  </si>
  <si>
    <t>CR 42B   21C 10</t>
  </si>
  <si>
    <t>SOCIEDAD DE COMERCIALIZACION INTERNACIONACIONAL G</t>
  </si>
  <si>
    <t>RIONEGRO</t>
  </si>
  <si>
    <t>VEREDA CHACHAFRUTO - ZONA FRAN</t>
  </si>
  <si>
    <t>CR 51  13 158</t>
  </si>
  <si>
    <t>AGUA BENDITA SAS</t>
  </si>
  <si>
    <t>CL. 79 SUR  47 D 21</t>
  </si>
  <si>
    <t>CONINTEL SA</t>
  </si>
  <si>
    <t>CL 11 43 B 50 OFICINA 401</t>
  </si>
  <si>
    <t>CLINICA CARDIO VID</t>
  </si>
  <si>
    <t>CL 78 B   75   21</t>
  </si>
  <si>
    <t>INTERASEO SAS E.S.P</t>
  </si>
  <si>
    <t>KM 2 VÃA A GAIRA SEC</t>
  </si>
  <si>
    <t>HIDROPROB SAS</t>
  </si>
  <si>
    <t>CR 21   65 41</t>
  </si>
  <si>
    <t>DAVITA COLOMBIA SAS</t>
  </si>
  <si>
    <t>CL 38   54A   35</t>
  </si>
  <si>
    <t>NATURA COSMETICOS LTDA.</t>
  </si>
  <si>
    <t>CENTRO DE DISTRIBUCION ECOBRANCH</t>
  </si>
  <si>
    <t>AVON COLOMBIA - ECOBRANCH - KM</t>
  </si>
  <si>
    <t>CR 19   100   45   PISO 3</t>
  </si>
  <si>
    <t>OMYA ANDINA SAS</t>
  </si>
  <si>
    <t>MINA RIO CLARO</t>
  </si>
  <si>
    <t>KM 97 + 500 - 1 KM DESPS DE LA</t>
  </si>
  <si>
    <t>RIO CLARO</t>
  </si>
  <si>
    <t>AUT MED  BOG KM 30</t>
  </si>
  <si>
    <t>JARDINERIA PULIDO SAS</t>
  </si>
  <si>
    <t>CARRERA 2  56 - 62</t>
  </si>
  <si>
    <t>MATTELSA SAS.</t>
  </si>
  <si>
    <t>SEDE CENTRAL</t>
  </si>
  <si>
    <t>CALLE 35 # 46 - 63</t>
  </si>
  <si>
    <t>CLL 9A 54 18 MEDELLIN</t>
  </si>
  <si>
    <t>INDUSTRIAS SPRING S A S</t>
  </si>
  <si>
    <t>BOGOTA</t>
  </si>
  <si>
    <t>AUTOPISTA MEDELLIN 2.2 KMS AL</t>
  </si>
  <si>
    <t>CL 51   41   63</t>
  </si>
  <si>
    <t>CEMEX COLOMBIA SA</t>
  </si>
  <si>
    <t>CL 99   9 A   54   PISO 8</t>
  </si>
  <si>
    <t>PRODUCTOS NATURALES DE LA SABANA SA</t>
  </si>
  <si>
    <t>CR 65   72   150</t>
  </si>
  <si>
    <t>HOLCIM COLOMBIA SA</t>
  </si>
  <si>
    <t>CL 113 NO. 7 45 PISO 12</t>
  </si>
  <si>
    <t>GASES INDUSTRIALES DE COLOMBIA SA</t>
  </si>
  <si>
    <t>SABANETA</t>
  </si>
  <si>
    <t>CRA 49 # 52 SUR 30 AL LADO DE</t>
  </si>
  <si>
    <t>CR 43 A 3 SUR 130</t>
  </si>
  <si>
    <t>COLOMBIANA KIMBERLY COLPAPEL SAS.</t>
  </si>
  <si>
    <t>INVESA</t>
  </si>
  <si>
    <t>KM 24 VEREDA LAS PALMAS VIA BA</t>
  </si>
  <si>
    <t>CL 20 21  602   INTERIOR 101</t>
  </si>
  <si>
    <t>TCC SAS.</t>
  </si>
  <si>
    <t>CARGA INTERNACIONAL</t>
  </si>
  <si>
    <t>CARRERA 64 67B 35</t>
  </si>
  <si>
    <t>CR 64 67B 35</t>
  </si>
  <si>
    <t>INTERAMERICANA DE PRODUCTOS QUIMICO INTERQUIM SAS</t>
  </si>
  <si>
    <t>CL 19 A 43 B 41</t>
  </si>
  <si>
    <t>SERVISION DE COLOMBIA Y CIA LTDA</t>
  </si>
  <si>
    <t>CR 83 F 15 A  55 BELEN ALIADAS</t>
  </si>
  <si>
    <t>SERVIOPTICA SAS</t>
  </si>
  <si>
    <t>CR 50 79 SUR 101 INTERIOR 22</t>
  </si>
  <si>
    <t>CARTON DE COLOMBIA SA</t>
  </si>
  <si>
    <t>CL 17 43F 316</t>
  </si>
  <si>
    <t>DIEGO LOPEZ SAS</t>
  </si>
  <si>
    <t>TECNICENTRO LOS COLORES</t>
  </si>
  <si>
    <t>CALLE 53 # 72-07</t>
  </si>
  <si>
    <t>CL 53   72 07</t>
  </si>
  <si>
    <t>LOCERIA COLOMBIANA SAS</t>
  </si>
  <si>
    <t>LANDERS Y CIA SAS.</t>
  </si>
  <si>
    <t>CR 53   30   27</t>
  </si>
  <si>
    <t>INDUSTRIAS ESTRA SA</t>
  </si>
  <si>
    <t>CL 30   55   72</t>
  </si>
  <si>
    <t>INCAMETAL SAS.</t>
  </si>
  <si>
    <t>CR 45 32 D 135 INTERIOR 115</t>
  </si>
  <si>
    <t>SUMINISTROS DE COLOMBIA SAS</t>
  </si>
  <si>
    <t>CR 48  72 SUR 01</t>
  </si>
  <si>
    <t>ELECTRO PORCELANA GAMMA S. A.S</t>
  </si>
  <si>
    <t>CR 48 NO 72 SUR 01</t>
  </si>
  <si>
    <t>COMPANIA GLOBAL DE PINTURAS SAS</t>
  </si>
  <si>
    <t>AUTOPISTA MEDELLIN - BOGOTA; K</t>
  </si>
  <si>
    <t>BOGOTA CALLE 125</t>
  </si>
  <si>
    <t>CALLE 125 # 60 â€“ 03 NIZA</t>
  </si>
  <si>
    <t>SANTA SOFIA</t>
  </si>
  <si>
    <t>TIENDA RESTREPO</t>
  </si>
  <si>
    <t>CARRERA 24 # 16 -39 SUR</t>
  </si>
  <si>
    <t>BOGOTA TIENDA PINTUCO POLO</t>
  </si>
  <si>
    <t>CALLE 79 NÂ° 27-15 LOCAL 1</t>
  </si>
  <si>
    <t>BOGOTA TIENDA PINTUCO FERIAS</t>
  </si>
  <si>
    <t>AV ROJAS (AV CR 70) NO 64H â€“</t>
  </si>
  <si>
    <t>TIENDA PASARELA</t>
  </si>
  <si>
    <t>AV. 5Âª NORTE #25N-47-BARRIO S</t>
  </si>
  <si>
    <t>TIENDA PINTUCO AYACUCHO</t>
  </si>
  <si>
    <t>CALLE 49 #34-19- BUENOS AIRES</t>
  </si>
  <si>
    <t>TIENDA PINTUCO VENECIA</t>
  </si>
  <si>
    <t>AUTOPISTA SUR # 52C 38 BARRIO</t>
  </si>
  <si>
    <t>CL 19A 43B 41</t>
  </si>
  <si>
    <t>PRODUCTOS FAMILIA SA</t>
  </si>
  <si>
    <t>CARRERA 50 8 SUR 117</t>
  </si>
  <si>
    <t>CR 50   8 SUR   117</t>
  </si>
  <si>
    <t>EVERFIT SA</t>
  </si>
  <si>
    <t>TV 78 65 233</t>
  </si>
  <si>
    <t>CAMILO ALBERTO MEJIA &amp; CIA SAS.</t>
  </si>
  <si>
    <t>KM 38 +200 VEREDA BELEN</t>
  </si>
  <si>
    <t>PRODUCTORA Y COMERCIALIZADORA ODONTOLOGICA NEW ST</t>
  </si>
  <si>
    <t>CR 53  50 09 KM 22 AUT MED BOG</t>
  </si>
  <si>
    <t>INDUSTRIAS HACEB S A</t>
  </si>
  <si>
    <t>CALLE 30 # 55 - 198</t>
  </si>
  <si>
    <t>INDUSTRIAS HACEB S.A - COPACABANA</t>
  </si>
  <si>
    <t>GROUPE SEB ANDEAN S. A.</t>
  </si>
  <si>
    <t>PLANTA CAJICA</t>
  </si>
  <si>
    <t>KL 1 VIA CAJICA ZIPAQUIRA - CA</t>
  </si>
  <si>
    <t>PLANTA RIONEGRO</t>
  </si>
  <si>
    <t>KM 40 AUTOPISTA MED/BOG VEREDA</t>
  </si>
  <si>
    <t>KM 40 AUT MED/BOG Vda GALICIA</t>
  </si>
  <si>
    <t>MICROPLAST ANTONIO &amp; COMPANIA SAS</t>
  </si>
  <si>
    <t>CR 50 E 8 SUR 63</t>
  </si>
  <si>
    <t>PROPLAS SA</t>
  </si>
  <si>
    <t>CR 50 77 SUR 160</t>
  </si>
  <si>
    <t>FUNDACION HOSPITALARIA SAN VICENTE DE PAUL</t>
  </si>
  <si>
    <t>CL 64   51 D   154</t>
  </si>
  <si>
    <t>INVESA SA</t>
  </si>
  <si>
    <t>KM 24 AUT NORTE VDA LA PALMA</t>
  </si>
  <si>
    <t>CALCAREOS INDUSTRIALES Y AGRICOLAS</t>
  </si>
  <si>
    <t>AMALFI</t>
  </si>
  <si>
    <t>VEREDA LOS MANGOS CALENTURA</t>
  </si>
  <si>
    <t>MINA LA PENA</t>
  </si>
  <si>
    <t>300 MTS ANTES DE LLEGAR A LA R</t>
  </si>
  <si>
    <t>KM 150 + 250 MTS AUT MED- BOG</t>
  </si>
  <si>
    <t>PLANTA RIO CLARO</t>
  </si>
  <si>
    <t>KM 152 AUT MED- BOG RIO CLARO</t>
  </si>
  <si>
    <t>CR 48   48 SUR 75 BODEGA 106</t>
  </si>
  <si>
    <t>COLOMBIANA DE COMERCIO SA</t>
  </si>
  <si>
    <t>AKT BARRANQUILLA MOBAR</t>
  </si>
  <si>
    <t>GRAN ABASTOS, EV. CIRCUNVALAR</t>
  </si>
  <si>
    <t>ALNIU POBLADO</t>
  </si>
  <si>
    <t>CALLE 10 A # 40 - 44</t>
  </si>
  <si>
    <t>ALRO1</t>
  </si>
  <si>
    <t>CARRERA 48 AVENIDA LOS INDUSTR</t>
  </si>
  <si>
    <t>CASA PRINCIPAL MEDELLIN</t>
  </si>
  <si>
    <t>CARRERA 43 E # 8-71</t>
  </si>
  <si>
    <t>CST CARTAGENA ALCT2</t>
  </si>
  <si>
    <t>CARRERA 32 # 21 - 221</t>
  </si>
  <si>
    <t>ALCAL</t>
  </si>
  <si>
    <t>CARRERA 1 # 24-65</t>
  </si>
  <si>
    <t>CASA PRINCIPAL CENTRO</t>
  </si>
  <si>
    <t>CST 332 MEDELLIN</t>
  </si>
  <si>
    <t>QUALTY CENTER</t>
  </si>
  <si>
    <t>CALLE 100 SUR # 45 - 867 BODEG</t>
  </si>
  <si>
    <t>ROYAL ENFIELAD MEDELLIN</t>
  </si>
  <si>
    <t>CARRERA 48 # 10 - 144</t>
  </si>
  <si>
    <t>90900943 DIYUMBO</t>
  </si>
  <si>
    <t>DIBAR</t>
  </si>
  <si>
    <t>GRANABASTOS KM. 4 PROLONGACIÃ“</t>
  </si>
  <si>
    <t>ALKOMPRAR AKT LA 33</t>
  </si>
  <si>
    <t>CALLE 37 # 52 - 24</t>
  </si>
  <si>
    <t>ALKOMPRAR AKT LA 33 # 2</t>
  </si>
  <si>
    <t>CORBETA SA Y/O ALKOSTO SA BODEGA ALTERNA AKT</t>
  </si>
  <si>
    <t>CALLE 32 B SUR # 48 - 100</t>
  </si>
  <si>
    <t>CORBETA S.A. Y/O ALKOSTO S.A. CLEN</t>
  </si>
  <si>
    <t>DG 52 # 10 - 150</t>
  </si>
  <si>
    <t>CORBETA SA Y/O ALKOSTO SA DIMED (DI</t>
  </si>
  <si>
    <t>CALLE 1 # 50 D - 06 BARRIO GUA</t>
  </si>
  <si>
    <t>AKT ENSAMBLADORA</t>
  </si>
  <si>
    <t>CARRERA 49 # 30 SUR - 66</t>
  </si>
  <si>
    <t>CLM</t>
  </si>
  <si>
    <t>ENTRADA 1: CALLE 02 50-21. ENT</t>
  </si>
  <si>
    <t>CL 37   52   24</t>
  </si>
  <si>
    <t>FUNDACION CEMENTERIO DE SAN PEDRO</t>
  </si>
  <si>
    <t>CR 51   68 68</t>
  </si>
  <si>
    <t>EL COLOMBIANO SAS.</t>
  </si>
  <si>
    <t>CR 48   30 SUR   119</t>
  </si>
  <si>
    <t>UNIVERSIDAD EAFIT</t>
  </si>
  <si>
    <t>CR 49 7 SUR 50</t>
  </si>
  <si>
    <t>DISTRIBUIDORA FARMACEUTICA ROMA SA</t>
  </si>
  <si>
    <t>CR 52 N 7 30 AV GUAYABAL</t>
  </si>
  <si>
    <t>FLOTA LA MILAGROSA SA</t>
  </si>
  <si>
    <t>PARQUEADERO</t>
  </si>
  <si>
    <t>CARRERA 31 N 29-10</t>
  </si>
  <si>
    <t>CL 47  43   28 OFICINA 405</t>
  </si>
  <si>
    <t>HOSPITAL PABLO TOBON URIBE</t>
  </si>
  <si>
    <t>CL 78 B   69 240 BARR CORDOBA</t>
  </si>
  <si>
    <t>SYSMEX</t>
  </si>
  <si>
    <t>LABORATORIO PROFESIONAL FARMACEUTICO SAS</t>
  </si>
  <si>
    <t>CR 43A 61 SUR 84  SABANETA</t>
  </si>
  <si>
    <t>TRANSPORTES RAPIDO OCHOA S A</t>
  </si>
  <si>
    <t>TRANSVERSAL 78  65 - 196</t>
  </si>
  <si>
    <t>UNIVERSIDAD PONTIFICIA BOLIVARIANA</t>
  </si>
  <si>
    <t>FACULTAD</t>
  </si>
  <si>
    <t>CRA 72 A 78 B 50</t>
  </si>
  <si>
    <t>RH IPS ESTUDIOS ENDOSCOPICOS</t>
  </si>
  <si>
    <t>CLINICA UNIVERSITARIA DINAMICA LABO</t>
  </si>
  <si>
    <t>CLINICA UNIVERSITARIA ECS</t>
  </si>
  <si>
    <t>CLINICA UNIVERSITARIA SALAMANCA</t>
  </si>
  <si>
    <t>CLINICA UNIVERSITARIA</t>
  </si>
  <si>
    <t>CR 72 A 78 B 50</t>
  </si>
  <si>
    <t>DINAMICA RX</t>
  </si>
  <si>
    <t>TRIGUISAR DE COLOMBIA SA</t>
  </si>
  <si>
    <t>CL 32   41   56</t>
  </si>
  <si>
    <t>ANHIDRIDOS Y DERIVADOS DE COLOMBIA</t>
  </si>
  <si>
    <t>CARTAGENA</t>
  </si>
  <si>
    <t>KLM 13 VÃA PASACABALLO - MAMO</t>
  </si>
  <si>
    <t>CRA 674B # 95-84</t>
  </si>
  <si>
    <t>PLANTA BARBOSA</t>
  </si>
  <si>
    <t>KLM 4 VÃA GIRARDOTA HATILLO -</t>
  </si>
  <si>
    <t>CL 19 A  43B â€“ 41,</t>
  </si>
  <si>
    <t>MCM COMPANY SAS</t>
  </si>
  <si>
    <t>GUARNE</t>
  </si>
  <si>
    <t>KILOMETRO 25 AUTOPISTA MED-BOG</t>
  </si>
  <si>
    <t>KM 25 AUT MED BOG VDA HONDITA</t>
  </si>
  <si>
    <t>ENKA DE COLOMBIA SA</t>
  </si>
  <si>
    <t>CL 3 SUR 43 A 52 OFICINA 501</t>
  </si>
  <si>
    <t>SOCIEDAD MEDICA ANTIOQUENA SA</t>
  </si>
  <si>
    <t>CL 51   45 93</t>
  </si>
  <si>
    <t>METALURGICA DE LOS ANDES SAS</t>
  </si>
  <si>
    <t>CR 53 29C 73</t>
  </si>
  <si>
    <t>E.S.E HOSPITAL GENERAL DE MEDELLIN LUZ CASTRO DE </t>
  </si>
  <si>
    <t>PREBEL SA BIC</t>
  </si>
  <si>
    <t>COMERCIAL</t>
  </si>
  <si>
    <t>CALLE 10 # 58 - 59</t>
  </si>
  <si>
    <t>PRODUCTORA</t>
  </si>
  <si>
    <t>CRA 59 NÂ° 10 - 131</t>
  </si>
  <si>
    <t>KILOMETRO 1.5 VEREDA GALICIA E</t>
  </si>
  <si>
    <t>CR 59  10   131</t>
  </si>
  <si>
    <t>EMPRESAS VARIAS DE MEDELLIN SAS ESP</t>
  </si>
  <si>
    <t>71687247 ELKIN ENRIQUE AGUDELO OROZ</t>
  </si>
  <si>
    <t>CARRERA 49 # 85 C - 236 - BARR</t>
  </si>
  <si>
    <t>800214750 INSTITUTO TECNOLOGICO MET</t>
  </si>
  <si>
    <t>CALLE 54 A # 30 - 01 - SEDE FR</t>
  </si>
  <si>
    <t>CALLE 73 # 76 A - 354 - VIA AL</t>
  </si>
  <si>
    <t>890905211 MUNICIPIO DE MEDELLIN SEC</t>
  </si>
  <si>
    <t>CARRERA 64 C # 72 - 58 - BARRI</t>
  </si>
  <si>
    <t>890905419 TECNOLOGICO DE ANTIOQUIA</t>
  </si>
  <si>
    <t>CALLE 78 B # 72 A - 220</t>
  </si>
  <si>
    <t>890938419 EDIFICIO CENTRO SANTILLAN</t>
  </si>
  <si>
    <t>CARRERA 43 A # 1 A SUR - 143 -</t>
  </si>
  <si>
    <t>AGUAS NACIONALES EPM S.A</t>
  </si>
  <si>
    <t>DIAGONAL 50 A - AVENIDA 30 - 3</t>
  </si>
  <si>
    <t>PROFAMILIA - MAYORCA</t>
  </si>
  <si>
    <t>CRA 48 # 50 SUR-128 CONS 1305</t>
  </si>
  <si>
    <t>PROFAMILIA - LA CEJA</t>
  </si>
  <si>
    <t>CARRERA 23 # 18 - 83</t>
  </si>
  <si>
    <t>PROFAMILIA - RIONEGRO</t>
  </si>
  <si>
    <t>CARRERA 47 # 63 - 36</t>
  </si>
  <si>
    <t>CASA DE MAQUINAS PORCE 3</t>
  </si>
  <si>
    <t>CAMPAMENTO CEDROS (CASETA RESP</t>
  </si>
  <si>
    <t>CASA MAQUINAS PORCE II</t>
  </si>
  <si>
    <t>CASETA CAMPAMENTO LOS CEDROS</t>
  </si>
  <si>
    <t>CENTRAL HIDROELECTRICA TASAJERA</t>
  </si>
  <si>
    <t>CENTRAL HIDROELECTRICA TASAJER</t>
  </si>
  <si>
    <t>COLMEDICA</t>
  </si>
  <si>
    <t>CARRERA 43 B # 14 - 44 - PISO</t>
  </si>
  <si>
    <t>EMBALSE PORCE II</t>
  </si>
  <si>
    <t>EMBALSE PORCE II - VEREDA EL M</t>
  </si>
  <si>
    <t>EPM CAMPAMENTO PRIMAVERA</t>
  </si>
  <si>
    <t>CAMPAMENTO PRIMAVERA (CASETA R</t>
  </si>
  <si>
    <t>EPM DIRECCION PEQUENAS CENTRALES DE</t>
  </si>
  <si>
    <t>CENTRAL HIDROELECTRICA NIQUIA</t>
  </si>
  <si>
    <t>EPM EIATIC RUTA N</t>
  </si>
  <si>
    <t>CALLE 67 # 52 - 20 EDIFICIO RU</t>
  </si>
  <si>
    <t>EPM GER TYD REGION ANTIOQUIA UN DIS</t>
  </si>
  <si>
    <t>CARRERA 65 # 29 - 149 BELEN -</t>
  </si>
  <si>
    <t>EPM PROYECTO ITUANGO TACUI CUNI</t>
  </si>
  <si>
    <t>CAMPAMENTO TACUI - CUNI</t>
  </si>
  <si>
    <t>EPM PROYECTO ITUANGO TICUITA</t>
  </si>
  <si>
    <t>TICUITA</t>
  </si>
  <si>
    <t>EPM GUATAPE</t>
  </si>
  <si>
    <t>CAMPAMENTO LA ARAÃ‘A</t>
  </si>
  <si>
    <t>EPM PROYECTO HIDROELECTRICO ITUANGO</t>
  </si>
  <si>
    <t>MUNICIPIO DE SABANALARGA - POR</t>
  </si>
  <si>
    <t>GUADALUPE III</t>
  </si>
  <si>
    <t>GUADALUPE IV</t>
  </si>
  <si>
    <t>PLANTA MANANTIALES</t>
  </si>
  <si>
    <t>KM 4 AUTOPISTA MEDELLIN - BOGO</t>
  </si>
  <si>
    <t>PLANTA SAN FERNANDO EPM</t>
  </si>
  <si>
    <t>CALLE 85 B # 43 â€“ 13</t>
  </si>
  <si>
    <t>TRONERAS</t>
  </si>
  <si>
    <t>CAMARA DE COMERCIO DE MEDELLIN PARA ANTIOQUIA</t>
  </si>
  <si>
    <t>CCMA SEDE CENTRO</t>
  </si>
  <si>
    <t>CALLE 53 (MARACAIBO) # 45 â€“</t>
  </si>
  <si>
    <t>CL 53 N 45 77</t>
  </si>
  <si>
    <t>DISTRITO ESPECIAL DE CIENCIA TECNO LOGIA E INNOVA</t>
  </si>
  <si>
    <t>FRUTAS Y VERDURAS</t>
  </si>
  <si>
    <t>GRANERO EL MERCADEO</t>
  </si>
  <si>
    <t>HOTEL PARADISE</t>
  </si>
  <si>
    <t>LOCAL PERRITOS Y JUGOS BUENOS AIRES</t>
  </si>
  <si>
    <t>NUTRIALIMENTOS</t>
  </si>
  <si>
    <t>PANADERIA Y REPOSTERIA PAN Y RICURA</t>
  </si>
  <si>
    <t>PANADERIA Y REPOSTERIA TORTIPAN</t>
  </si>
  <si>
    <t>SECRETARIA DE SALUD</t>
  </si>
  <si>
    <t>CL 44   52 â€“ 165</t>
  </si>
  <si>
    <t>CASA BRITANICA SA</t>
  </si>
  <si>
    <t>ENVIGADO</t>
  </si>
  <si>
    <t xml:space="preserve"> CARRERA 43A 25B SUR 176</t>
  </si>
  <si>
    <t>LAURELES</t>
  </si>
  <si>
    <t>CALLE 33 # 74B 125</t>
  </si>
  <si>
    <t>PALACE</t>
  </si>
  <si>
    <t>CARRERA 50 32 110</t>
  </si>
  <si>
    <t>CR 50 32 110</t>
  </si>
  <si>
    <t>COLOMBIANA FLEXOGRAFICA DE PLASTICOS SAS</t>
  </si>
  <si>
    <t>CR 42 53 116</t>
  </si>
  <si>
    <t>COMUNIDAD DE HERMANAS DOMINICAS DE LA PRESENTACIO</t>
  </si>
  <si>
    <t>CLINICA EL ROSARIO SEDE VILLA HERMO</t>
  </si>
  <si>
    <t>CARRERA 41 # 62-05</t>
  </si>
  <si>
    <t>CLINICA EL ROSARIO SEDE POBLADO</t>
  </si>
  <si>
    <t>CARRERA 20 #2 SUR 185</t>
  </si>
  <si>
    <t>CR 20  2 SUR 185</t>
  </si>
  <si>
    <t>SULFOQUIMICA S A</t>
  </si>
  <si>
    <t>CL 55   46   85</t>
  </si>
  <si>
    <t>COOPERATIVA DE TRANSPORTADORES SAN ANTONIO</t>
  </si>
  <si>
    <t>CL 42 SUR 74 04 BARR LOS HALCO</t>
  </si>
  <si>
    <t>NUVANT SAS</t>
  </si>
  <si>
    <t>CLL 61 SUR   43 A   290</t>
  </si>
  <si>
    <t>VIBRANTZ COLOMBIA SAS.</t>
  </si>
  <si>
    <t>CL 7 23C 10</t>
  </si>
  <si>
    <t>SIMEX SAS.</t>
  </si>
  <si>
    <t>CR 48   48 SUR   181  LOCL 102</t>
  </si>
  <si>
    <t>HOSPITAL SAN JUAN DE DIOS E.S.E</t>
  </si>
  <si>
    <t>CRA 48  56 - 59</t>
  </si>
  <si>
    <t>CLINICA MEDELLIN SAS</t>
  </si>
  <si>
    <t>SEDE CENTRO</t>
  </si>
  <si>
    <t>CALLE 54 # 46-27 CALLE CARACAS</t>
  </si>
  <si>
    <t>SEDE POBLADO</t>
  </si>
  <si>
    <t>CALLE 7 # 39 - 290</t>
  </si>
  <si>
    <t>LABORATORIO FARMACIA INVESTIGACION</t>
  </si>
  <si>
    <t>CR 65 B   30   95</t>
  </si>
  <si>
    <t>INDUSTRIAS RAMBLER SAS</t>
  </si>
  <si>
    <t>CR 65   35   03 DITAIRES</t>
  </si>
  <si>
    <t>PAPELES IMPERMEABLES INDUSTRIALES S</t>
  </si>
  <si>
    <t>VDA EL PARAISO PQ IND BOD 138</t>
  </si>
  <si>
    <t>EDIFICIO CENTRO COLTEJER P.H.</t>
  </si>
  <si>
    <t>CL 52   47   42 PISO 19</t>
  </si>
  <si>
    <t>SOCODA SAS.</t>
  </si>
  <si>
    <t>KM 30 AUT MEDELLIN BOGOTA</t>
  </si>
  <si>
    <t>INDUSTRIA PAPELERA INDUGEVI SA</t>
  </si>
  <si>
    <t>CL 57 SUR 43 A 174</t>
  </si>
  <si>
    <t>COLORQUIMICA SAS.</t>
  </si>
  <si>
    <t>CL 77 SUR 53 51 BARR SAN AGUST</t>
  </si>
  <si>
    <t>GRIFFITH FOODS SAS.</t>
  </si>
  <si>
    <t>KM 39 AUT MEDELLIN   BOGOTA</t>
  </si>
  <si>
    <t>ASOCIACION MEDELLIN DE LUCHA CONTRA EL CANCER - M</t>
  </si>
  <si>
    <t>CR 51D 67   60 BARR SEVILLA</t>
  </si>
  <si>
    <t>REPRESENTACIONES OSCAR JARAMILLO PLASTICOS OJARA</t>
  </si>
  <si>
    <t>CR 42 54 A 155 INTERIOR 1050</t>
  </si>
  <si>
    <t>ALMACENES Y TALLERES MOTO PRECISION SA</t>
  </si>
  <si>
    <t>CL 73A 45 71 ITAGUI</t>
  </si>
  <si>
    <t>TRANSPORTES SAFERBO SA</t>
  </si>
  <si>
    <t>CR 45   143 SUR  273</t>
  </si>
  <si>
    <t>PROTOKIMICA SAS</t>
  </si>
  <si>
    <t>CR 52 6 SUR 35</t>
  </si>
  <si>
    <t>PREMEX SAS</t>
  </si>
  <si>
    <t>LABORATORIO</t>
  </si>
  <si>
    <t>AUTOPISTA MEDELLÃN-BOGOTA KM1</t>
  </si>
  <si>
    <t>UNIVERSIDAD EAFIT PORTERÃA #5</t>
  </si>
  <si>
    <t>CR 50   2 SUR   251</t>
  </si>
  <si>
    <t>CENTRO COMERCIAL OVIEDO P H</t>
  </si>
  <si>
    <t>10171996609 SARA HINCAPIE CARDONA C</t>
  </si>
  <si>
    <t>CRA 43 A # 6 SUR 15</t>
  </si>
  <si>
    <t>1035831782 5 SARA RUIZ MEJIA CONS 5</t>
  </si>
  <si>
    <t>153732359 JUAN SEBASTIAN CARDONA FL</t>
  </si>
  <si>
    <t>391778362 ALEJANDRA SALAZAR GONZALE</t>
  </si>
  <si>
    <t>437521255 BEATRIZ EUGENIA CADAVID R</t>
  </si>
  <si>
    <t>526463583 BETSY PATRICIA PAREJA IBA</t>
  </si>
  <si>
    <t>705622263 SANTIAGO MARTINEZ MEJIA C</t>
  </si>
  <si>
    <t>81063673 CARLOS EDUARDO VELASQUEZ C</t>
  </si>
  <si>
    <t>9015706138 CONS ODONTOLOGICO KEEP S</t>
  </si>
  <si>
    <t>9018413714 NEXA BALANCE SAS CONS 68</t>
  </si>
  <si>
    <t>9018456233 CENTRO DE ESPECIALISTAS</t>
  </si>
  <si>
    <t>985485698 JHON FREDY ROJAS RINCON C</t>
  </si>
  <si>
    <t>985518740 EDUARDO LONDONO MENDEZ CO</t>
  </si>
  <si>
    <t>0376389301 LAURA ZAPATA GALVIS CONS</t>
  </si>
  <si>
    <t>1522065450 SEBASTIAN GUERRA ZARAMA</t>
  </si>
  <si>
    <t>35539232 MARTHA ORTIZ DOMINGUEZ CON</t>
  </si>
  <si>
    <t>37392210 CLAUDIA ROCIO ARBOLEDA AGU</t>
  </si>
  <si>
    <t>9723439 CONS DRA ANGELES ESMERAL CI</t>
  </si>
  <si>
    <t>CRA 43 A # 6 SUR 15 - CONSULTO</t>
  </si>
  <si>
    <t>909067930 LABORATORIO MEDICO ECHAVA</t>
  </si>
  <si>
    <t>003626229 MAS VISION CENTRO OFTALMO</t>
  </si>
  <si>
    <t>004755297 SLIMMEDCENTER SAS CONS 59</t>
  </si>
  <si>
    <t>007132950 COLPODIAGNOSTICO SAS CONS</t>
  </si>
  <si>
    <t>901257839 INVERSIONES NJL SAS</t>
  </si>
  <si>
    <t>01572734 1 DRA MIO SAS CONSS 884 88</t>
  </si>
  <si>
    <t>018765585 CENTRO MEDICO DE INVESTIG</t>
  </si>
  <si>
    <t>140851863 SANDRA ROMERO ALZATE</t>
  </si>
  <si>
    <t>39741391-GLORIA KONSTANZA ALDANA BALLEN</t>
  </si>
  <si>
    <t>9093716 CENTRO COMERCIAL OVIEDO</t>
  </si>
  <si>
    <t>890982608-COPORACIÓN PARA ESTUDIOS EN SALUD - CES</t>
  </si>
  <si>
    <t>00434369 EURO AMERICANA DE ESTETICA</t>
  </si>
  <si>
    <t>901440314-QLUB QUIROFANOS SAS</t>
  </si>
  <si>
    <t>01867253 SALUSIS SAS</t>
  </si>
  <si>
    <t>8546725 DR. IVAN FERNANDO ARROYAVE</t>
  </si>
  <si>
    <t>CR 43 A   6 SUR 15</t>
  </si>
  <si>
    <t>SANEAR SA</t>
  </si>
  <si>
    <t>BODEGA ACEVEDO</t>
  </si>
  <si>
    <t>CARRERA 52 # 107 - 20 - DIAGON</t>
  </si>
  <si>
    <t>BODEGA NORTE</t>
  </si>
  <si>
    <t>CARRERA 52 # 112 - 115 - BARRI</t>
  </si>
  <si>
    <t>CR 76   48   43</t>
  </si>
  <si>
    <t>ALICO SAS. BIC</t>
  </si>
  <si>
    <t>CL 10 SUR   50 F 127</t>
  </si>
  <si>
    <t>POLIKEM SAS</t>
  </si>
  <si>
    <t>CIUDADELA INDUSTRIAL KARGA II</t>
  </si>
  <si>
    <t>MAPER SAS.</t>
  </si>
  <si>
    <t>CR 48C   100 SUR  72 BOD  16</t>
  </si>
  <si>
    <t>EXTRUSIONES SA</t>
  </si>
  <si>
    <t>CL 25   41 166</t>
  </si>
  <si>
    <t>TECNIQUIMICA SAS.</t>
  </si>
  <si>
    <t>CR 52   35   33</t>
  </si>
  <si>
    <t>CONSTRUCCIONES Y TRACTORES SAS</t>
  </si>
  <si>
    <t>CR 48 NÂ°78C SUR 71</t>
  </si>
  <si>
    <t>CLINICA OFTALMOLOGICA DE ANTIOQUIA SAS</t>
  </si>
  <si>
    <t>SEDE ORIENTE</t>
  </si>
  <si>
    <t>CR 48 19ACENTRO COMERCIAL SAVA</t>
  </si>
  <si>
    <t>CR 48 19A 40</t>
  </si>
  <si>
    <t>UNION ELECTRICA SA</t>
  </si>
  <si>
    <t>CL 15 SUR   48   39</t>
  </si>
  <si>
    <t>PLASMAR SAS.</t>
  </si>
  <si>
    <t>CR 67 79 B 50  BARR  CORDOBA</t>
  </si>
  <si>
    <t>CLINICA DEL PRADO SAS</t>
  </si>
  <si>
    <t>CL 19A 44 25</t>
  </si>
  <si>
    <t>SOCIEDAD MEDICA RIONEGRO SA SOMER S</t>
  </si>
  <si>
    <t>REFORESTADORA EL GUASIMO SAS.</t>
  </si>
  <si>
    <t>LLANOS DE CUIVA</t>
  </si>
  <si>
    <t>LLANOS DE CUIVA KILOMETRO 1 VI</t>
  </si>
  <si>
    <t>CR 27 35 SUR 162</t>
  </si>
  <si>
    <t>PLASTINOVO SAS</t>
  </si>
  <si>
    <t>CR 55   79 C SUR   02</t>
  </si>
  <si>
    <t>EMPRESA SOCIAL DEL ESTADO HOSPITAL SAN RAFAEL</t>
  </si>
  <si>
    <t>CL 47   48   63</t>
  </si>
  <si>
    <t>FUNDACION JARDIN BOTANICO JOAQUIN ANTONIO URIBE D</t>
  </si>
  <si>
    <t>FUNDACION JARDIN BOTANICO JOAQUIN A</t>
  </si>
  <si>
    <t>CARRERA 52 # 73-298</t>
  </si>
  <si>
    <t>CR 52   73 298</t>
  </si>
  <si>
    <t>CORPORACION PARA ESTUDIOS EN SALUD CLINICA CES</t>
  </si>
  <si>
    <t>CL 58 50 C 2</t>
  </si>
  <si>
    <t>MUNICIPIO DE MARINILLA</t>
  </si>
  <si>
    <t>CL 30 30 13</t>
  </si>
  <si>
    <t>FUNDACION ORGANIZACION VID</t>
  </si>
  <si>
    <t>CL 52   40   146</t>
  </si>
  <si>
    <t>MANUELITA SA</t>
  </si>
  <si>
    <t>KM 7   PALMIRA EL CERRITO</t>
  </si>
  <si>
    <t>ITALCOL DE OCCIDENTE SA</t>
  </si>
  <si>
    <t>AUT NORTE KM 20 VDA SAN ESTEBA</t>
  </si>
  <si>
    <t>OPERADORA AVICOLA COLOMBIA SAS.</t>
  </si>
  <si>
    <t>KG 2 VEREDA LA MIEL</t>
  </si>
  <si>
    <t>MANUCHAR COLOMBIA CIA S A S</t>
  </si>
  <si>
    <t>VIA SIBERIA FUNZA KM3</t>
  </si>
  <si>
    <t>ECOSOLUCIONES SAS</t>
  </si>
  <si>
    <t>PARQUE INDUSTRIAL SAN CAYETANO</t>
  </si>
  <si>
    <t>GLACIAR INGENIERIA SAS</t>
  </si>
  <si>
    <t>CR 54 79 B S 35</t>
  </si>
  <si>
    <t>CLINICA DEL CAMPESTRE S A</t>
  </si>
  <si>
    <t>CL 17 SUR 44 06 BARR</t>
  </si>
  <si>
    <t>ACUAZUL SAS.</t>
  </si>
  <si>
    <t>TV 22   65   41 OFICINA 202 Y</t>
  </si>
  <si>
    <t>AVON COLOMBIA SAS</t>
  </si>
  <si>
    <t>BODEGA EXTERNA PREBEL MEDELLIN</t>
  </si>
  <si>
    <t>SEDE INDUSTRIAL CARRERA 59 # 1</t>
  </si>
  <si>
    <t>BODEGA EXTERNA PREBEL RIONEGRO</t>
  </si>
  <si>
    <t>VEREDA GALICIA KM 1.5</t>
  </si>
  <si>
    <t>TIENDA ASOCIADOS CALLE 14</t>
  </si>
  <si>
    <t>CALLE 14 # 52 A â€“ 272</t>
  </si>
  <si>
    <t>CL 14   52 A   99   CAMPO AMOR</t>
  </si>
  <si>
    <t>CENTRO DE FLEBOLOGIA, MEDICINA Y ODONTOLOGIA ESTE</t>
  </si>
  <si>
    <t>CL 38 54 A 35  CON 310</t>
  </si>
  <si>
    <t>CUSHMAN &amp; WAKEFIELD COLOMBIA SAS.</t>
  </si>
  <si>
    <t>CL 98   9A   41 OF. 203</t>
  </si>
  <si>
    <t>COMERCIALIZADORA XYZ SAS</t>
  </si>
  <si>
    <t>TV 39 B   79   41</t>
  </si>
  <si>
    <t>GASES Y COMBUSTIBLES LOS MANGOS SAS</t>
  </si>
  <si>
    <t>EDS LOS MANGOS 2</t>
  </si>
  <si>
    <t>CARRERA 64C # 72 - 107</t>
  </si>
  <si>
    <t>CR 64C   72   107</t>
  </si>
  <si>
    <t>CAJASPRINT SA</t>
  </si>
  <si>
    <t>CL 97 SUR 50 204</t>
  </si>
  <si>
    <t>GRAMALOTE COLOMBIA LIMITED</t>
  </si>
  <si>
    <t>GRAMALOTE LICENCIA</t>
  </si>
  <si>
    <t>KILÃ“METRO 120 AUTOPISTA MEDEL</t>
  </si>
  <si>
    <t>GRAMALOTE NO LICENCIA</t>
  </si>
  <si>
    <t>CL 7 SUR 42 70</t>
  </si>
  <si>
    <t>FARMATECH SA</t>
  </si>
  <si>
    <t>CR 57   44 A   07 IN 1</t>
  </si>
  <si>
    <t>LABORATORIO GENERICOS DE BELLEZA S.</t>
  </si>
  <si>
    <t>Calle 26 43F-54</t>
  </si>
  <si>
    <t>ORGANIZACION EDYFICA S.A.</t>
  </si>
  <si>
    <t>CARRERA 55 F 83 C SUR 95 INT 1</t>
  </si>
  <si>
    <t>MINERA DE COBRE QUEBRADONA SAS BENEFICIO E INTERE</t>
  </si>
  <si>
    <t>CR 43 A 1 SUR  220 ED PORVENIR</t>
  </si>
  <si>
    <t>CORPORACION TECNNOVA UNIVERSIDAD EMPRESA ESTADO</t>
  </si>
  <si>
    <t>CL 67 52 20 MD 4028 A</t>
  </si>
  <si>
    <t>PARQUE AMBIENTAL MUNDO LIMPIO SAS</t>
  </si>
  <si>
    <t>km 2 via floridablanca giron</t>
  </si>
  <si>
    <t>COLORLINK SAS.</t>
  </si>
  <si>
    <t>AVON</t>
  </si>
  <si>
    <t>VEREDA CHACHAFRUTO ZONA FRANCA</t>
  </si>
  <si>
    <t>BELCORP</t>
  </si>
  <si>
    <t>ECOTRANSA SAS.</t>
  </si>
  <si>
    <t>CL 46   72   156</t>
  </si>
  <si>
    <t>INVERSIONES EL CHAGUALO SAS</t>
  </si>
  <si>
    <t>CL 61 NRO 56A 33</t>
  </si>
  <si>
    <t>LOGISTICA AMBIENTAL OP SAS</t>
  </si>
  <si>
    <t>KM 3.75 AUT MEDE BOG</t>
  </si>
  <si>
    <t>Jimmy Sotelo</t>
  </si>
  <si>
    <t>ECO - GREEN RECYCLING S. A. S. ESP</t>
  </si>
  <si>
    <t>CR 15 SUR  80 132</t>
  </si>
  <si>
    <t>TECNOLOGIAS AMBIENTALES DE COLOMBIA BOGOTA SA ES</t>
  </si>
  <si>
    <t>CL 96   10   72 PISO 3</t>
  </si>
  <si>
    <t>FLOW CHEM SAS</t>
  </si>
  <si>
    <t>CR 51 B 12 SUR 65</t>
  </si>
  <si>
    <t>MI VEREDA AMBIENTAL SAS ESP</t>
  </si>
  <si>
    <t>CR 74   48 B   53 INTERIOR 301</t>
  </si>
  <si>
    <t>CENTRO ONCOLOGICO DE ANTIOQUIA SAS.</t>
  </si>
  <si>
    <t>SYNLAB</t>
  </si>
  <si>
    <t>CRA. 48 #46A SUR 107, ZONA 1,</t>
  </si>
  <si>
    <t>CR 48   46 A SUR   107</t>
  </si>
  <si>
    <t>CLINICA PORTOAZUL SA</t>
  </si>
  <si>
    <t>CR 30 CORREDOR UNIVERSITARIO 1</t>
  </si>
  <si>
    <t>FUNDACION HOSPITAL SAN VICENTE DE P RIONEGRO</t>
  </si>
  <si>
    <t>VEREDA LA CONVENCION KM 2,3 -</t>
  </si>
  <si>
    <t>VEREDA LA CONVENCION KM 2,3</t>
  </si>
  <si>
    <t>CORPORACION VIDARIUM , SALUD Y BIEN CENTRO DE INV</t>
  </si>
  <si>
    <t>CR 52   2   38</t>
  </si>
  <si>
    <t>IMPRIDEAS SAS.</t>
  </si>
  <si>
    <t>CR 50 G  10 B SUR 29</t>
  </si>
  <si>
    <t>ANTIOQUENA DE COMBUSTIBLES SAS</t>
  </si>
  <si>
    <t>BOMBA LA V</t>
  </si>
  <si>
    <t>CARRERA 15 # 50-15, MEDELLÃN</t>
  </si>
  <si>
    <t>CLL 50 N 59 02, BARR ASUNCIÃ“N</t>
  </si>
  <si>
    <t>CASAL ASOCIADOS SAS.</t>
  </si>
  <si>
    <t>CR 50 N 45 48, PISO 2</t>
  </si>
  <si>
    <t>SEDE CORDOBA</t>
  </si>
  <si>
    <t>SOLUCIONES BIOTECNOLOGICAS Y AGROAMBIENTALES SAS</t>
  </si>
  <si>
    <t>KM 25 AUT MEDELLIN BOGOTA</t>
  </si>
  <si>
    <t>CORPORACION RUTA N MEDELLIN</t>
  </si>
  <si>
    <t>COMPLEJO RUTA N CL. 67  52 20</t>
  </si>
  <si>
    <t>PROEXCAR SAS.</t>
  </si>
  <si>
    <t>CR 50G 10 B SUR 14 BG 6</t>
  </si>
  <si>
    <t>PROEXCAR PLANTA BARBOSA</t>
  </si>
  <si>
    <t>AUTOPISTA NORTE KM 29. EL HATI</t>
  </si>
  <si>
    <t>ALEMAUTOS SA</t>
  </si>
  <si>
    <t>SEDE PALACE</t>
  </si>
  <si>
    <t>CR 50 NO. 32 - 72 (PALACÃ‰)</t>
  </si>
  <si>
    <t>CALLE 10 SUR # 50 - 243 (MALL</t>
  </si>
  <si>
    <t>CL 10 SUR  50  243</t>
  </si>
  <si>
    <t>PROCESOS INDUSTRIALES REUTILIZABLES LTDA</t>
  </si>
  <si>
    <t>CR 92 N. 64C   65 BG 25</t>
  </si>
  <si>
    <t>RECYA SAS.</t>
  </si>
  <si>
    <t>CL 8B SUR 51 A 48</t>
  </si>
  <si>
    <t>METRO VISUAL SAS.</t>
  </si>
  <si>
    <t>CL 38  54A   35</t>
  </si>
  <si>
    <t>CENTRO COMERCIAL SANTAFE MEDELLIN P</t>
  </si>
  <si>
    <t>CR 43A 7SUR   170</t>
  </si>
  <si>
    <t>INDUSTRIAS FATELARES SAS.</t>
  </si>
  <si>
    <t>CL 60 45A 240</t>
  </si>
  <si>
    <t>PATOLOGIA SUESCUN SAS.</t>
  </si>
  <si>
    <t>CL 64  51D 38</t>
  </si>
  <si>
    <t>SIN ESCOMBROS SAS</t>
  </si>
  <si>
    <t>CALLE 31 70 48</t>
  </si>
  <si>
    <t>CORPORACION ABURRA LIMPIO</t>
  </si>
  <si>
    <t>AUT MEDELLIN BOGOTA KM 7</t>
  </si>
  <si>
    <t>INVERSIONES SALUD ANTIOQUIA SAS.</t>
  </si>
  <si>
    <t>INVERSIONES SALUD ANTIOQUIA SAS</t>
  </si>
  <si>
    <t>TRANSVERSAL 5 A # 45 - 224 PAT</t>
  </si>
  <si>
    <t>DEPOSITO DE MEDICAMENTO</t>
  </si>
  <si>
    <t>TRANSVERSAL 6 A # 45 - 147 POB</t>
  </si>
  <si>
    <t>TV 5 A   45   224 PATIO BONITO</t>
  </si>
  <si>
    <t>AM ALTERNATIVA AMBIENTAL SAS.</t>
  </si>
  <si>
    <t>AIRPLAN SAS AEROPUERTO JOSEMARIA CO</t>
  </si>
  <si>
    <t>KM 36 AUTOPISTA MEDELLIN - BOG</t>
  </si>
  <si>
    <t>AIRPLAN S.A.S AEROPUERTO OLAYA HERR</t>
  </si>
  <si>
    <t>CARRERA 65 A # 13 - 157</t>
  </si>
  <si>
    <t>ALMAVIVA</t>
  </si>
  <si>
    <t>CL 3   65   95</t>
  </si>
  <si>
    <t>CLARIOS ANDINA S. A. S.</t>
  </si>
  <si>
    <t>CR 35 10 300 ACOPI</t>
  </si>
  <si>
    <t>LABORATORIO DE CITOLOGIA Y PATOLOGI CITOPAT SAS</t>
  </si>
  <si>
    <t>CL 38 54 A 35  CON 202 204</t>
  </si>
  <si>
    <t>APROVECHAMIENTOS QUIMICOS SAS</t>
  </si>
  <si>
    <t>CARRERA 58  43 SUR - 83 INTERI</t>
  </si>
  <si>
    <t>QUIMETALES SAS. E.S.P.</t>
  </si>
  <si>
    <t>CR 50   96A SUR   280 INT 18</t>
  </si>
  <si>
    <t>ESTACION DE SERVICIOS MOCATAN SAS</t>
  </si>
  <si>
    <t>CL 36   66 B   106</t>
  </si>
  <si>
    <t>INNOVACION Y DESARROLLO AMBIENTAL S</t>
  </si>
  <si>
    <t>CR 45A 66 A 182</t>
  </si>
  <si>
    <t>FUNDACION CLINICA DEL NORTE</t>
  </si>
  <si>
    <t>AV 38 DG 59 50   NIQUIA</t>
  </si>
  <si>
    <t>ECOPOSITIVA SAS</t>
  </si>
  <si>
    <t>GECOLSA (SABANETA)</t>
  </si>
  <si>
    <t>AV LAS VEGAS - CARRERA 48 # 55</t>
  </si>
  <si>
    <t>CL 18   65 B   80</t>
  </si>
  <si>
    <t>A Y J TRANSMISIONES Y EQUIPOS SAS</t>
  </si>
  <si>
    <t>CR 65 30 84</t>
  </si>
  <si>
    <t>RECUPERAR SAS</t>
  </si>
  <si>
    <t>CASA DE LA MUSICA PARQUE DE LOS DES</t>
  </si>
  <si>
    <t>CALLE 71 CRA 52 â€“ 30</t>
  </si>
  <si>
    <t>COLTABACO BOGOTA</t>
  </si>
  <si>
    <t>CALLE 22 BIS # 68 - 70 - BODEG</t>
  </si>
  <si>
    <t>COLTABACO MEDELLIN</t>
  </si>
  <si>
    <t>CARRERA 50 # 5 - 115 PORTERIA</t>
  </si>
  <si>
    <t>COMPANIA DE GALLETAS NOEL S.A</t>
  </si>
  <si>
    <t>CARRERA 46 # 51-58</t>
  </si>
  <si>
    <t>CR 46   51 58</t>
  </si>
  <si>
    <t>SERVICIOS ARCOM S. A. S.</t>
  </si>
  <si>
    <t>CR 52   14   30 OFICINA 203</t>
  </si>
  <si>
    <t>BIOLOGICOS Y CONTAMINADOS SAS ESP</t>
  </si>
  <si>
    <t>DG 43 NO 28 41 IN 109</t>
  </si>
  <si>
    <t>IPS TERAPIAS INTEGRALES DOMICILIARI</t>
  </si>
  <si>
    <t>CARRERA 76 49A -10</t>
  </si>
  <si>
    <t>ABELGO SAS.</t>
  </si>
  <si>
    <t>CR 48   15 SUR 30</t>
  </si>
  <si>
    <t>EDS MOBIL LA AGUACATALA</t>
  </si>
  <si>
    <t>CARRERA 48 # 15 SUR 30</t>
  </si>
  <si>
    <t>AUTOZEN SAS</t>
  </si>
  <si>
    <t>ITAGUI</t>
  </si>
  <si>
    <t>CRA 42 # 67A - 151 - ANTIGUA D</t>
  </si>
  <si>
    <t>CR 48 19 SUR 20 AV LAS VEGAS</t>
  </si>
  <si>
    <t>CORLANC SAS.</t>
  </si>
  <si>
    <t>AUT MEDELLIN  BOGOTA</t>
  </si>
  <si>
    <t>VIAPPIANI DE COLOMBIA SAS.</t>
  </si>
  <si>
    <t>KM 1 VÃA LA CEJA LA UNIÃ“N</t>
  </si>
  <si>
    <t>GRUPO LASSEN SAS.</t>
  </si>
  <si>
    <t>CL 54   46   75</t>
  </si>
  <si>
    <t>SERVICIOS INDUSTRIALES REFRIGERACIO Y CLIMATIZACI</t>
  </si>
  <si>
    <t>CARRERA 47  44 - 19</t>
  </si>
  <si>
    <t>PLASTIRIOS SAS.</t>
  </si>
  <si>
    <t>CL 46   78   335, BODEGA 4</t>
  </si>
  <si>
    <t>CONSTRUIR OBRAS CIVILES SAS</t>
  </si>
  <si>
    <t>MAZANTI</t>
  </si>
  <si>
    <t>CARRERA 27 B # 17 - 85</t>
  </si>
  <si>
    <t>CL 11 43B 50 OF 401 EL POBLADO</t>
  </si>
  <si>
    <t>PATRIMONIOS AUTONOMOS CREDICORP CAPITAL FIDUCIARI</t>
  </si>
  <si>
    <t>CR 48 32 B SUR 139</t>
  </si>
  <si>
    <t>GRUPO LOS ALAMOS SAS</t>
  </si>
  <si>
    <t>EDS LOS ALAMOS</t>
  </si>
  <si>
    <t>CRA 52 # 65 - 07</t>
  </si>
  <si>
    <t>CR 52   65   07</t>
  </si>
  <si>
    <t>HIDROCOMPONENTES S.A.S</t>
  </si>
  <si>
    <t>CAL 10 No. 52 A - 18 INT 121</t>
  </si>
  <si>
    <t>GREISALUD SAS.</t>
  </si>
  <si>
    <t>CL 38 54 A 35  CON 315</t>
  </si>
  <si>
    <t>FUNDACION POSTOBON</t>
  </si>
  <si>
    <t>CL 52 CR 47 42 P 32</t>
  </si>
  <si>
    <t>ASEO GLOBAL COLOMBIA SAS. E.S.P.</t>
  </si>
  <si>
    <t>800058016 E.S.E METROSALUD</t>
  </si>
  <si>
    <t>AV. SAN JUAN # 50 - 26</t>
  </si>
  <si>
    <t>890904646 HOSPITAL GENERAL MEDELLIN</t>
  </si>
  <si>
    <t>CARRERA 48 # 32 - 102</t>
  </si>
  <si>
    <t>890905177 E.S.E HOSPITAL LA MARIA</t>
  </si>
  <si>
    <t>CALLE 92 EE # 67 - 61</t>
  </si>
  <si>
    <t>CL 45 A  50 A  10</t>
  </si>
  <si>
    <t>CORRUGRAF SAS</t>
  </si>
  <si>
    <t>CL 100 D SUR   50   83</t>
  </si>
  <si>
    <t>CACHARRERIA MUNDIAL SAS.</t>
  </si>
  <si>
    <t>FUNZA</t>
  </si>
  <si>
    <t>KM 1.2 VIA FUNZA - SIBERIA - V</t>
  </si>
  <si>
    <t>KM 1 VIA BELEN - RIONEGRO</t>
  </si>
  <si>
    <t>CL 19 A   43 B   41</t>
  </si>
  <si>
    <t>GLASS ESSENCE SAS.</t>
  </si>
  <si>
    <t>CR 56B   49 40</t>
  </si>
  <si>
    <t>CALIDRA COLOMBIA SAS.</t>
  </si>
  <si>
    <t>PLANTA EPM LA AYURA</t>
  </si>
  <si>
    <t>CALLE 36 SUR - LOMA EL CHOCHO</t>
  </si>
  <si>
    <t>PLANTA EPM MANANTIALES</t>
  </si>
  <si>
    <t>KILOMETRO 4 AUTOPISTA MEDELLIN</t>
  </si>
  <si>
    <t>KM 154 AUT MEDELLiN BOGOTA</t>
  </si>
  <si>
    <t>EVONIK COLOMBIA SAS</t>
  </si>
  <si>
    <t>CR 43B NO.16 - 95, OF. 402 Y 4</t>
  </si>
  <si>
    <t>GONVARRI MS COLOMBIA SAS.</t>
  </si>
  <si>
    <t>CL 86   45 90</t>
  </si>
  <si>
    <t>METALES Y EXCEDENTES RECUPERADOS SAS</t>
  </si>
  <si>
    <t>CL 21 C 42 169</t>
  </si>
  <si>
    <t>CORRUMED SAS.</t>
  </si>
  <si>
    <t>CL 100 SUR   52 A   194</t>
  </si>
  <si>
    <t>BIORESIDUOS SAS</t>
  </si>
  <si>
    <t>CR 3 21 60 P 2</t>
  </si>
  <si>
    <t>O-TEK CENTRAL SAS.</t>
  </si>
  <si>
    <t>VTE CARTAGENA CL 1 CR 2 05 MZ</t>
  </si>
  <si>
    <t>3M EXCAVACIONES SAS</t>
  </si>
  <si>
    <t>CL 28 CR 80A 32</t>
  </si>
  <si>
    <t>SERVICIOS INTEGRALES EN REHABILITAC FISICA SAS</t>
  </si>
  <si>
    <t>CL 38 54 A 35  CON 326</t>
  </si>
  <si>
    <t>PRINT AND COLORS S.A.S.</t>
  </si>
  <si>
    <t>PRINT AND COLORS S.A.S</t>
  </si>
  <si>
    <t>CALLE 16 N 43 F 56</t>
  </si>
  <si>
    <t>MRM INGENIERIA SAS</t>
  </si>
  <si>
    <t>CR 56   9 70 BDG 401</t>
  </si>
  <si>
    <t>EMPRESA COLOMBIANA DE CEMENTOS SAS</t>
  </si>
  <si>
    <t>CARERRA 48   72 SUR   01</t>
  </si>
  <si>
    <t>INDUSTRIA AMBIENTAL SAS</t>
  </si>
  <si>
    <t>CR 42  27 116</t>
  </si>
  <si>
    <t>LUBRICACION DE CLASE MUNDIAL SAS</t>
  </si>
  <si>
    <t>CR 43A  1   50 TORRE 3 OF 805</t>
  </si>
  <si>
    <t>ANTIOQUENA DE HELADOS SAS.</t>
  </si>
  <si>
    <t>CR 73   29   12</t>
  </si>
  <si>
    <t>SISTEMAS DE INTEGRACION EN ENSAMBLES SA</t>
  </si>
  <si>
    <t>VEREDA CHACHAFRUTO</t>
  </si>
  <si>
    <t>SISTEMAS DE INTEGRACION EN PLASTICOS SAS</t>
  </si>
  <si>
    <t>ZONA FRANCA RIONEGRO BOD 221</t>
  </si>
  <si>
    <t>LESCHACO BODEGA NACIONAL SAS</t>
  </si>
  <si>
    <t>CR 98 25 G 10 BL 18</t>
  </si>
  <si>
    <t>ADDIMENTUM SAS.</t>
  </si>
  <si>
    <t>VARIANTE TURBACO SECTOR AGUAS</t>
  </si>
  <si>
    <t>RESITER SAS</t>
  </si>
  <si>
    <t>VIA FUNZA SIBERIA</t>
  </si>
  <si>
    <t>ENETEL SAS</t>
  </si>
  <si>
    <t>CL 33 AA   82   19</t>
  </si>
  <si>
    <t>PROMOTORA SENDEROS DE CALASANZ SAS</t>
  </si>
  <si>
    <t>CIR 5 72 16 OF 103</t>
  </si>
  <si>
    <t>RIO CAL SAS.</t>
  </si>
  <si>
    <t>SEDE PLANTA RIO CLARO</t>
  </si>
  <si>
    <t>KM 152 AUTOPISTA MEDELLÃN BOG</t>
  </si>
  <si>
    <t>800178319 PLANTA PROCESADORA DE CAL</t>
  </si>
  <si>
    <t>KILOMETRO 156 AUTOPISTA MEDELL</t>
  </si>
  <si>
    <t>CR 39   5 A   95   OFICINA 407</t>
  </si>
  <si>
    <t>MINEROS ALUVIAL SAS. BIC</t>
  </si>
  <si>
    <t>CR 43 A  14   109,</t>
  </si>
  <si>
    <t>EDIFICIO CLINICA COA CONSULTORIOS DEL SUR P.H</t>
  </si>
  <si>
    <t>SOLUCIONES TECNOLOGICAS EN RECUBRIMIENTOS SAS</t>
  </si>
  <si>
    <t>CR 42   45   77</t>
  </si>
  <si>
    <t>RECICLAJE INDUSTRIAL DE COLOMBIA ESP SAS</t>
  </si>
  <si>
    <t>CR 39   13   156</t>
  </si>
  <si>
    <t>COMBUSTIBLES LA GRAN VIA SAS.</t>
  </si>
  <si>
    <t>CR 43 A   17 SUR   23</t>
  </si>
  <si>
    <t>PRODUCTOS FAMILIA RIONEGRO SAS.</t>
  </si>
  <si>
    <t>AUT MEDELLIN BOGOTA KM 37 900</t>
  </si>
  <si>
    <t>CAJAPLAST F-E SAS.</t>
  </si>
  <si>
    <t>CR 90 A   54 C SUR   47</t>
  </si>
  <si>
    <t>SAFARI CLINICA VETERINARIA S.A.S</t>
  </si>
  <si>
    <t>DIAGONAL 59 - 32- 111</t>
  </si>
  <si>
    <t>GASTROGYNE SAS.</t>
  </si>
  <si>
    <t>CL 38 54A 35 CONS 208 RIONEGRO</t>
  </si>
  <si>
    <t>ALTEZZA COLOMBIA SAS</t>
  </si>
  <si>
    <t>CR 72 64 SUR 09 VIA</t>
  </si>
  <si>
    <t>ELEDE CASA SAS.</t>
  </si>
  <si>
    <t>CR 48 98 A SUR 367 KM 4</t>
  </si>
  <si>
    <t>ALIADOS SOSTENIBLES DE ANTIOQUIA</t>
  </si>
  <si>
    <t>KM4 VEREDA EL COMINO - CENTRO</t>
  </si>
  <si>
    <t>UPCOLORS SAS.</t>
  </si>
  <si>
    <t>CL 77 A SUR   45   48</t>
  </si>
  <si>
    <t>LO SANO SALUD SAS</t>
  </si>
  <si>
    <t>CL 38  54 A  35  TO 1 CONS 332</t>
  </si>
  <si>
    <t>RECICLAMOS TODOS SAS.</t>
  </si>
  <si>
    <t>CR 3  7 67</t>
  </si>
  <si>
    <t>IMPACTO AMBIENTAL AM S.A.S E.S.P</t>
  </si>
  <si>
    <t>Via san vicente km 4.5 Vereda</t>
  </si>
  <si>
    <t>RETRA PLAS SAS</t>
  </si>
  <si>
    <t>CR 128   15B   10</t>
  </si>
  <si>
    <t>ECO-CLEAN DE ABURRA SAS</t>
  </si>
  <si>
    <t>CL 9 51 218</t>
  </si>
  <si>
    <t>METALES Y DESMONTAJES RYR SAS</t>
  </si>
  <si>
    <t>CAL 41 84 22 SUR</t>
  </si>
  <si>
    <t>IA4 SAS</t>
  </si>
  <si>
    <t>KM 19 20 VIA MOSQUERA MADRID</t>
  </si>
  <si>
    <t>REFERENCIAS DE MATERIALES ECOLOGISTICA</t>
  </si>
  <si>
    <t>SUGERENCIA HOMOLOGACIÓN CON CODIGOS DISPONIBLES EN SAP (MOVILIDAD ATICA)</t>
  </si>
  <si>
    <t>Item</t>
  </si>
  <si>
    <t>Referencia</t>
  </si>
  <si>
    <t xml:space="preserve">Corriente </t>
  </si>
  <si>
    <t>CÓDIGO SAP</t>
  </si>
  <si>
    <t>NOMBRE MATERIAL</t>
  </si>
  <si>
    <t xml:space="preserve">CORRIENTE </t>
  </si>
  <si>
    <t>FÁRMACOS 501</t>
  </si>
  <si>
    <t>H005</t>
  </si>
  <si>
    <t>Y3</t>
  </si>
  <si>
    <t>MEDICAMENTOS Y FÁRMACOS SÓLIDOS</t>
  </si>
  <si>
    <t>CITOTÓXICOS 502</t>
  </si>
  <si>
    <t>H006</t>
  </si>
  <si>
    <t>Y1</t>
  </si>
  <si>
    <t>CITOTOXICOS  Y3</t>
  </si>
  <si>
    <t>CORTOPUNZANTES 402</t>
  </si>
  <si>
    <t>H003</t>
  </si>
  <si>
    <t>Y1.3</t>
  </si>
  <si>
    <t>CORTOPUNZANTES DE ANTENCIÓN EN SALUD</t>
  </si>
  <si>
    <t>ANATOMOPATOLOGICOS 403</t>
  </si>
  <si>
    <t>H001</t>
  </si>
  <si>
    <t>Y1.1</t>
  </si>
  <si>
    <t>ANATOMOPATOLÓGICO SÓLIDO ATENCIÓN SALUD</t>
  </si>
  <si>
    <t>CORTOPUNZANTE COVID</t>
  </si>
  <si>
    <t>ANATOMOPATOLOGICO COVID</t>
  </si>
  <si>
    <t>AUTOCLAVE-BIOSANITARIOS 401</t>
  </si>
  <si>
    <t>Y1.2</t>
  </si>
  <si>
    <t>BIOSANITARIOS DE ATENCIÓN EN SALUD</t>
  </si>
  <si>
    <t>BIOSANITARIOS - COVID 19</t>
  </si>
  <si>
    <t>BIOSANITARIO CDR</t>
  </si>
  <si>
    <t>BIOSANITARIOS CDR Y1.2</t>
  </si>
  <si>
    <t>RESIDUOS BIOSANITARIOS</t>
  </si>
  <si>
    <t>BIOSANITARIOS</t>
  </si>
  <si>
    <t>SODA ANESTESICA</t>
  </si>
  <si>
    <t>DESECHOS DE HIDROXIDO DE SODIO  A4090</t>
  </si>
  <si>
    <t>A4090</t>
  </si>
  <si>
    <t>BIOSANITARIOS COLCHONES</t>
  </si>
  <si>
    <t>MEDICAMENTOS VENCIDOS</t>
  </si>
  <si>
    <t>FILTROS DE AIRE</t>
  </si>
  <si>
    <t>Y18</t>
  </si>
  <si>
    <t>FILTROS DE AIRE Y8.2</t>
  </si>
  <si>
    <t>Y8.2</t>
  </si>
  <si>
    <t>FILTROS DE ACEITE</t>
  </si>
  <si>
    <t>FILTROS ACEITE Y8.2</t>
  </si>
  <si>
    <t>ESTOPAS Y TRAPOS CONTAMINADOS CON ACEITE</t>
  </si>
  <si>
    <t>SÓLIDOS CONTAMINADOS CON ACEITE</t>
  </si>
  <si>
    <t>FILTROS DE COMBUSTIBLE USADOS</t>
  </si>
  <si>
    <t>Y9.2</t>
  </si>
  <si>
    <t>ENVASES Y PAÑOS CONTAMINADOS CON SUSTANCIAS QUIMICAS</t>
  </si>
  <si>
    <t>Y12</t>
  </si>
  <si>
    <t>ENVASES CONTAMINADOS CON PINTURA/TINTA</t>
  </si>
  <si>
    <t>A4130.1</t>
  </si>
  <si>
    <t>MANTO ASFALTICO</t>
  </si>
  <si>
    <t>N/A</t>
  </si>
  <si>
    <t>DESECHOS DE ASFALTO A3200</t>
  </si>
  <si>
    <t>A3200</t>
  </si>
  <si>
    <t>LODOS DE TRAMPA DE GRASA</t>
  </si>
  <si>
    <t>Y9.1</t>
  </si>
  <si>
    <t>RESIDUOS DE TRAMPA DE GRASA</t>
  </si>
  <si>
    <t>Sin Corriente</t>
  </si>
  <si>
    <t>VIDRIO NO CONTAMINADO</t>
  </si>
  <si>
    <t>VIDRIO FRACTURADO</t>
  </si>
  <si>
    <t>A4140</t>
  </si>
  <si>
    <t xml:space="preserve">VIDRIO QUEBRADO CONTAMINADO CON RESIDUOS BIOLOGICOS </t>
  </si>
  <si>
    <t>ALCOHOL</t>
  </si>
  <si>
    <t>Y42</t>
  </si>
  <si>
    <t>ALCOHOLES Y6</t>
  </si>
  <si>
    <t>Y6</t>
  </si>
  <si>
    <t>SOLVENTES NO HALOGENADOS</t>
  </si>
  <si>
    <t>DISOLVENTES ORGÁNICOS NO HALOGENADOS</t>
  </si>
  <si>
    <t>LIQUIDO REFRIGERANTE</t>
  </si>
  <si>
    <t>Y9.4</t>
  </si>
  <si>
    <t>REFRIGERANTE A4140</t>
  </si>
  <si>
    <t>MATERIAL CORTOPUNZANTE</t>
  </si>
  <si>
    <t>MEDICAMENTOS</t>
  </si>
  <si>
    <t>REACTIVOS DE LABORATORIO</t>
  </si>
  <si>
    <t>REACTIVOS LÍQUIDOS DE LABORATORIO</t>
  </si>
  <si>
    <t>Y14</t>
  </si>
  <si>
    <t>QUIMICOS REACTIVOS</t>
  </si>
  <si>
    <t>CAL SODA</t>
  </si>
  <si>
    <t>ENVASES CONTAMINADOS</t>
  </si>
  <si>
    <t>ENVASES CONTAMINADOS CON QUIMICOS</t>
  </si>
  <si>
    <t>RESIDUOS DE LABORATORIO - INDICADORES</t>
  </si>
  <si>
    <t>REACTIVOS SÓLIDOS DE LABORATORIO</t>
  </si>
  <si>
    <t>SODALIME</t>
  </si>
  <si>
    <t>TONNERS</t>
  </si>
  <si>
    <t>PERIFÉRICO Y PARTES COMPUT E IMPRE A1180</t>
  </si>
  <si>
    <t>A1180</t>
  </si>
  <si>
    <t>BIOSANITARIOS PTAR</t>
  </si>
  <si>
    <t>DESECHOS BIOSANITARIOS</t>
  </si>
  <si>
    <t>A4020.2</t>
  </si>
  <si>
    <t>RESIDUOS QUIMICOS</t>
  </si>
  <si>
    <t>REACTIVOS INFLAMABLES</t>
  </si>
  <si>
    <t>REACTIVOS</t>
  </si>
  <si>
    <t>H007</t>
  </si>
  <si>
    <t>ADHESIVO LIQUIDO</t>
  </si>
  <si>
    <t>Y13</t>
  </si>
  <si>
    <t>DESECHO LÍQUIDO DE RESINA,LATEX,ADHESIVO</t>
  </si>
  <si>
    <t xml:space="preserve"> ADHESIVO SÓLIDO</t>
  </si>
  <si>
    <t>DESECHO SÓLIDO DE RESINA,LATEX,ADHESIVO</t>
  </si>
  <si>
    <t>BIOSANITARIOS 401</t>
  </si>
  <si>
    <t>H002</t>
  </si>
  <si>
    <t>EMPAQUES CONTAMINADOS CON SUSTANCIAS QUIMICAS</t>
  </si>
  <si>
    <t>EMPAQUES CONTAMINADOS CON QUÍMICOS</t>
  </si>
  <si>
    <t xml:space="preserve">A4130.1 </t>
  </si>
  <si>
    <t>RESIDUOS ACUOSOS BASICOS</t>
  </si>
  <si>
    <t>Y35</t>
  </si>
  <si>
    <t xml:space="preserve">DESECHOS LÍQUIDOS DE BASES </t>
  </si>
  <si>
    <t>SOLVENTES ORGÁNICOS NO HALOGENADOS</t>
  </si>
  <si>
    <t>ANIMALES</t>
  </si>
  <si>
    <t>H004</t>
  </si>
  <si>
    <t>Y1.4</t>
  </si>
  <si>
    <t>DESECHOS DE ANIMALES</t>
  </si>
  <si>
    <t>RESIDUOS DE VUELOS INTERNACIONALES</t>
  </si>
  <si>
    <t>RESIDUOS LIQUIDOS DE HEMOCOMPONENTES</t>
  </si>
  <si>
    <t>ANATOMOPATOLÓGICO LÍQUIDO ATENCIÓN SALUD</t>
  </si>
  <si>
    <t>REACTIVOS CONTAMINADOS CON FLUIDOS CORPORALES</t>
  </si>
  <si>
    <t>RESIDUOS DE CAL SODADA</t>
  </si>
  <si>
    <t>SUSTANCIAS QUIMICAS</t>
  </si>
  <si>
    <t>SOLIDOS CONTAMINADOS CON QUÍMICOS VARIOS</t>
  </si>
  <si>
    <t>TUBOS DRAGUER</t>
  </si>
  <si>
    <t>POLVO FARMACEUTICO DEL SISTEMA DE AIRE</t>
  </si>
  <si>
    <t>DESECHOS DE PRODUCTOS FARMACEUTICO A4010</t>
  </si>
  <si>
    <t>A4010</t>
  </si>
  <si>
    <t>LIQUIDOS CONTAMINADOS</t>
  </si>
  <si>
    <t>Y8.4</t>
  </si>
  <si>
    <t>MEZCLA DE ACEITE LUBRICANTE USADO Y AGUA</t>
  </si>
  <si>
    <t>RESIDUOS LIQUIDOS DE COLORANTES</t>
  </si>
  <si>
    <t xml:space="preserve">DESECHOS LÍQUIDOS DE COLORANTES </t>
  </si>
  <si>
    <t>MATERIA PRIMA LIQUIDA DE FARMACEUTICA</t>
  </si>
  <si>
    <t>Y2</t>
  </si>
  <si>
    <t>MATERIA PRIMA SOLIDA DE FARMACEUTICA</t>
  </si>
  <si>
    <t>ALCOHOLES</t>
  </si>
  <si>
    <t>RESIDUOS DE XILOL</t>
  </si>
  <si>
    <t>DESECHOS DE XILOL</t>
  </si>
  <si>
    <t>A3140</t>
  </si>
  <si>
    <t>ACEITE USADO</t>
  </si>
  <si>
    <t>Y8.1</t>
  </si>
  <si>
    <t>ACEITES USADOS Y8.1 GLN</t>
  </si>
  <si>
    <t>ENVASES VACIOS DE SUSTANCIAS QUIMICAS</t>
  </si>
  <si>
    <t>CORTOPUNZANTE</t>
  </si>
  <si>
    <t>SOLVENTE</t>
  </si>
  <si>
    <t>ENVASES  DESPRESURIZADOS</t>
  </si>
  <si>
    <t>MEZCLA DE PINTURAS</t>
  </si>
  <si>
    <t>LÍQUIDOS DE PRODUCCIÓN O USO DE PINTURAS</t>
  </si>
  <si>
    <t>RESIDUOS DE COLORANTES</t>
  </si>
  <si>
    <t>SODA LIME</t>
  </si>
  <si>
    <t>VIDRIO ROTO</t>
  </si>
  <si>
    <t>AEROSOLES DESPRESURIZADOS</t>
  </si>
  <si>
    <t>AEROSOLES VACÍOS</t>
  </si>
  <si>
    <t>POLIURETANO</t>
  </si>
  <si>
    <t>A3120</t>
  </si>
  <si>
    <t>RESIDUOS DE PINTURA</t>
  </si>
  <si>
    <t>VARSOL</t>
  </si>
  <si>
    <t>SOLDADURA PARA PVC</t>
  </si>
  <si>
    <t>QUÍMICOS SÓLIDOS CADUCADOS</t>
  </si>
  <si>
    <t>ENVASES CONTAMINADOS CON PINTURA</t>
  </si>
  <si>
    <t>PEGA SCREEN ULTRA</t>
  </si>
  <si>
    <t>ENVASES CONTAMINADOS CON PEGAMENTOS</t>
  </si>
  <si>
    <t>SÓLIDOS CONTAMINADOS CON XILOL</t>
  </si>
  <si>
    <t>PEGANTE ADHESIVO SPRAY SK-100</t>
  </si>
  <si>
    <t>CLORO GRANULADO</t>
  </si>
  <si>
    <t>LODOS DE HIDROCARBUROS</t>
  </si>
  <si>
    <t>BORRAS Y LODOS ACEITOSOS</t>
  </si>
  <si>
    <t>CANECAS PLASTICAS Y METALICAS CONTAMIANDAS CON PINTURA</t>
  </si>
  <si>
    <t>RESIDUOS DE GRASA Y ACEITES</t>
  </si>
  <si>
    <t>Y9.6</t>
  </si>
  <si>
    <t>ENVASES PRESURIZADOS</t>
  </si>
  <si>
    <t>AEROSOLES A4140</t>
  </si>
  <si>
    <t>LIQUIDO RESIDUAL INDUSTRIAL</t>
  </si>
  <si>
    <t xml:space="preserve">AGUAS INDUSTRIALES </t>
  </si>
  <si>
    <t>RESIDUOS DE PARAFINA</t>
  </si>
  <si>
    <t xml:space="preserve">DESECHOS DE PARAFINA </t>
  </si>
  <si>
    <t>HOJALATAS DE INSECTICIDAS</t>
  </si>
  <si>
    <t>Y4.2</t>
  </si>
  <si>
    <t>OTROS RESIDUOS DE PLAGUICIDAS</t>
  </si>
  <si>
    <t>Y4.6</t>
  </si>
  <si>
    <t>LODOS DE CARCAMO</t>
  </si>
  <si>
    <t>LODOS CON SUSTANCIAS QUÍMICAS</t>
  </si>
  <si>
    <t>FORMALDEHIDO</t>
  </si>
  <si>
    <t xml:space="preserve">RESIDUOS LIQUIDOS INFLAMABLES </t>
  </si>
  <si>
    <t>ENVASES REACTIVOS DE LABORATORIO</t>
  </si>
  <si>
    <t>POLVO DE ACERO</t>
  </si>
  <si>
    <t xml:space="preserve">RESIDUOS SÓLIDOS TÓXICOS </t>
  </si>
  <si>
    <t>HIPOCLORITO DE CALCIO 70%</t>
  </si>
  <si>
    <t>REACTIVOS ACIDOS</t>
  </si>
  <si>
    <t>Y34</t>
  </si>
  <si>
    <t>AGUAS CONTAMINADAS CON RESIDUOS DE PLAGUICIDAS</t>
  </si>
  <si>
    <t>Y4.1</t>
  </si>
  <si>
    <t>OTROS RESIDUOS LÍQUIDOS/ PLAGUICIDA Y4.6</t>
  </si>
  <si>
    <t>SÓLIDOS CONTAMINADOS CON QUÍMICOS PELIGROSOS</t>
  </si>
  <si>
    <t>AGUAS HIDROCARBURADAS</t>
  </si>
  <si>
    <t>MEZCLA LÍQUID AGUA/HC (% SOLID&lt;15 HC &gt;3)</t>
  </si>
  <si>
    <t>VIDRIO CONTAMINADO CON PINTURA</t>
  </si>
  <si>
    <t>VIDRIO CONTAMINADO</t>
  </si>
  <si>
    <t>LODOS PINTURA</t>
  </si>
  <si>
    <t>LODOS DE PINTURAS / TINTES</t>
  </si>
  <si>
    <t>CORTOPUNZANTES</t>
  </si>
  <si>
    <t>RESIDUOS SOLIDOS DE LABORATORIO Y14</t>
  </si>
  <si>
    <t>DESTRUCCION PLACAS DE PATOLOGIA</t>
  </si>
  <si>
    <t>LIQUIDOS BASICOS</t>
  </si>
  <si>
    <t>AGUA CONTAMINADA CON PINTURAS</t>
  </si>
  <si>
    <t>COLORANTES</t>
  </si>
  <si>
    <t>BIOSANITARIOS - LAVANDERIA</t>
  </si>
  <si>
    <t>ANATOMOPATOLÓGICO-UD10</t>
  </si>
  <si>
    <t>RESIDUOS QUIMICOS DE LABORATORIO</t>
  </si>
  <si>
    <t>RECIPIENTES DE PLÁSTICO Y VIDRIO CONTAMINADO CON REACTIVOS</t>
  </si>
  <si>
    <t>ENVASES DE VIDRIO CONTAMINADO</t>
  </si>
  <si>
    <t>PARAFINA</t>
  </si>
  <si>
    <t>MATERIAL OSTEOSINTESIS</t>
  </si>
  <si>
    <t xml:space="preserve">DISPOSITIVOS MEDICOS METÁLICOS </t>
  </si>
  <si>
    <t>FARMACOS</t>
  </si>
  <si>
    <t>QUIMETALES - ALIMENTOS - MANIZALES</t>
  </si>
  <si>
    <t>DESECHOS DE ALIMENTOS</t>
  </si>
  <si>
    <t>BARRANQUILLA - SÓLIDOS CONTAMINADOS CON SUSTANCIAS QUÍMICAS</t>
  </si>
  <si>
    <t>RESINAS</t>
  </si>
  <si>
    <t>RESIDUOS LIQUIDOS ACIDO BASE</t>
  </si>
  <si>
    <t>SOLUCIONES ÁCIDAS</t>
  </si>
  <si>
    <t>LIQUIDOS CONTAMINADOS CON COLORANTES</t>
  </si>
  <si>
    <t>MEDICAMENTOS LIQUIDOS</t>
  </si>
  <si>
    <t>MEDICAMENTOS Y FÁRMACOS  LÍQUIDOS</t>
  </si>
  <si>
    <t>FRASCOS DE VIDRIO CONTAMINADOS CON RESIDUOS BIOLOGICOS VACIOS</t>
  </si>
  <si>
    <t>SOLIDOS CONTAMINADOS CON SUSTANCIAS QUIMICAS</t>
  </si>
  <si>
    <t>EMPAQUES CONTAMINADOS CON SUSTANCIAS QUÍMICAS - BARRANQUILLA</t>
  </si>
  <si>
    <t>AGUA CONTAMINADA CON SUSTANCIAS QUÍMICAS</t>
  </si>
  <si>
    <t>LÍQUIDO ELIMINACIÓN-DESECHO INDUSTRIAL</t>
  </si>
  <si>
    <t>RESIDUO DECAPADO PINTURA</t>
  </si>
  <si>
    <t>MEZCLA DE SUSTANCIAS QUIMICAS</t>
  </si>
  <si>
    <t>DESECHO QUÍMICO FUERA D ESPECIFICACIONES</t>
  </si>
  <si>
    <t>LIQUIDOS ACIDOS</t>
  </si>
  <si>
    <t>DESECHOS LÍQUDOS DE ÁCIDOS</t>
  </si>
  <si>
    <t>AGUAS DE PTARD DOMESTICAS - SUCCIÓN Y CARGA</t>
  </si>
  <si>
    <t>AGUAS RESIDUALES DOMESTICAS</t>
  </si>
  <si>
    <t>RESIDUOS LÍQUIDOS DE PINTURA BASE AGUA</t>
  </si>
  <si>
    <t>ARENA CONTAMINADA CON RESIDUOS CORROSIVOS</t>
  </si>
  <si>
    <t>TIERRA / ARENA CONTAMINADA CON QUIMICOS</t>
  </si>
  <si>
    <t>TONER DE IMPRESORA</t>
  </si>
  <si>
    <t>RESIDUOS SÓLIDOS DE COLORANTES Y ADITIVOS</t>
  </si>
  <si>
    <t>SÓLIDOS DE PRODUCCIÓN O USO DE TINTAS</t>
  </si>
  <si>
    <t>RESIDUOS SOLIDOS TOXICOS</t>
  </si>
  <si>
    <t>SOLIDOS CONTAMINADOS A4140</t>
  </si>
  <si>
    <t>RESIDUOS LÍQUIDOS TOXICOS</t>
  </si>
  <si>
    <t xml:space="preserve">RESIDUOS LÍQUIDOS TÓXICOS </t>
  </si>
  <si>
    <t>COLDSTRIP</t>
  </si>
  <si>
    <t>QUÍMICOS LÍQUIDOS NO ESPECIFICADOS</t>
  </si>
  <si>
    <t>FIBRA DE VIDRIO - ALTO VOLUMEN</t>
  </si>
  <si>
    <t>FIBRA DE VIDRIO</t>
  </si>
  <si>
    <t>AGUAS INDUSTRIALES</t>
  </si>
  <si>
    <t>RESIDUOS COLOREADOR SLIDE MAKER LÍQUIDOS INFLAMABLES</t>
  </si>
  <si>
    <t>SÓLIDOS CONTAMINADOS CON ASFALTO</t>
  </si>
  <si>
    <t>SODA ANESTÉSICA</t>
  </si>
  <si>
    <t>ACEITE LUBRICANTE USADO</t>
  </si>
  <si>
    <t>A3020.1</t>
  </si>
  <si>
    <t xml:space="preserve"> ELEMENTOS IMPREGNADOS DE PINTURAS Y SOLVENTES</t>
  </si>
  <si>
    <t>SOLIDOS CONTAMINADOS CON PINTURAS  Y12</t>
  </si>
  <si>
    <t>VIDRIOS NO CONTAMINADO</t>
  </si>
  <si>
    <t>RESIDUOS SÓLIDOS ÁCIDOS</t>
  </si>
  <si>
    <t>SÓLIDOS CONTAMINADOS CON ÁCIDO</t>
  </si>
  <si>
    <t>DESTRUCCION DE SOLVENTE</t>
  </si>
  <si>
    <t>ESCORIAS</t>
  </si>
  <si>
    <t>ESCORIA DE FUNDICION NO PELIGROSO</t>
  </si>
  <si>
    <t>ACIDOS Y BASES</t>
  </si>
  <si>
    <t>RESIDUOS DE LABORATORIO REACTIVOS PARA DETERMINAR CONTENIDO DE SUSTANCIAS</t>
  </si>
  <si>
    <t>RESIDUOS ACUOSOS ÁCIDOS</t>
  </si>
  <si>
    <t>ESPUMA DE POLIURETANO</t>
  </si>
  <si>
    <t>RESIDUOS DE PINTURA ELECTROSTÁTICA</t>
  </si>
  <si>
    <t>LUBRICANTE REFRIGERANTE</t>
  </si>
  <si>
    <t>ACEITE CONTAMINADO</t>
  </si>
  <si>
    <t>MEZCLA BIOCIDAS</t>
  </si>
  <si>
    <t>DESECHOS DE BIOCIDAS</t>
  </si>
  <si>
    <t>LODOS DESENGRASANTE DE PINTURAS</t>
  </si>
  <si>
    <t>LODOS DESENGRASANTE GALVANICOS</t>
  </si>
  <si>
    <t>LODOS GALVÁNICOS</t>
  </si>
  <si>
    <t>A1050</t>
  </si>
  <si>
    <t>FRASCOS DE SUSTANCIAS DE QUIMICA</t>
  </si>
  <si>
    <t xml:space="preserve"> ÁCIDO CONTAMINADO</t>
  </si>
  <si>
    <t>CAJAS PETRI CON CONTENIDO MICROBIOLÓGICO</t>
  </si>
  <si>
    <t>TARRO DE PINTURA</t>
  </si>
  <si>
    <t>AEROSOLES PRESURIZADOS</t>
  </si>
  <si>
    <t>LÍQUIDO CONTAMINADO CON INSECTICIDAS</t>
  </si>
  <si>
    <t>MEZCLA DE SOLVENTES HALOGENADOS</t>
  </si>
  <si>
    <t>Y41</t>
  </si>
  <si>
    <t>SOLVENTES ORGÁNICOS HALOGENADOS</t>
  </si>
  <si>
    <t>Y41.1</t>
  </si>
  <si>
    <t>TARROS DE PLASTICO CONTAMINADO CON AMONIACO</t>
  </si>
  <si>
    <t>ENVASE PLÁSTICO CONTAMINADO CON QUÍMICOS</t>
  </si>
  <si>
    <t>TARROS DE VIDRIO CONTAMINADOS CON SOLVENTES</t>
  </si>
  <si>
    <t>ESMALTE</t>
  </si>
  <si>
    <t>SOLUCION PASTOSA</t>
  </si>
  <si>
    <t>SOLUCIONES ACUOSAS</t>
  </si>
  <si>
    <t>TARROS DE PLASTICO CONTAMINADO CON SOLVENTES</t>
  </si>
  <si>
    <t>LIQUIDOS HIDROCARBURADOS</t>
  </si>
  <si>
    <t>RESIDUOS HPLC - COLECTOR G</t>
  </si>
  <si>
    <t>REACTIVOS LABORATORIO A4140</t>
  </si>
  <si>
    <t>DISOLVENTE ORGÁNICO (COLECTOR A)</t>
  </si>
  <si>
    <t>RESIDUOS DE THINNER</t>
  </si>
  <si>
    <t>DESECHOS DE THINNER   A3140</t>
  </si>
  <si>
    <t>LIQUIDO REVELADOR Y FIJADOR</t>
  </si>
  <si>
    <t>Y16</t>
  </si>
  <si>
    <t>DESECHOS LÍQUIDOS DE REVELADOR</t>
  </si>
  <si>
    <t>ESTOPAS TRAPOS Y BOTELLAS DE PLÁSTICO CONTAMINADOS SOLVENTES TINTAS Y PINTURAS</t>
  </si>
  <si>
    <t>LODOS DEL PROCESO DE PINTURA Y LACADO</t>
  </si>
  <si>
    <t>LACAS CONTAMINADAS CON SOLVENTES</t>
  </si>
  <si>
    <t>LÍQUIDOS DE PRODUCCIÓN O USO DE LACAS</t>
  </si>
  <si>
    <t>GRASA ROJA</t>
  </si>
  <si>
    <t>OTROS DESECHOS DE GRASAS</t>
  </si>
  <si>
    <t>Y8.7</t>
  </si>
  <si>
    <t>SÓLIDOS CON HIDROCARBUROS</t>
  </si>
  <si>
    <t>Y9</t>
  </si>
  <si>
    <t>SÓLIDOS IMPREGNADOS CON HIDROCARBUROS</t>
  </si>
  <si>
    <t>Y9.3</t>
  </si>
  <si>
    <t>ESTIRENO MONÓMERO</t>
  </si>
  <si>
    <t>RESIDUOS DE ADITIVOS - CELDA</t>
  </si>
  <si>
    <t>SÓLIDO ELIMINACIÓN DE DESECHO INDUSTRIAL</t>
  </si>
  <si>
    <t>RESIDUOS LIQUIDOS TOXICOS (PLAGUICIDAS)</t>
  </si>
  <si>
    <t>RESIDUOS SÓLIDOS INFLAMABLES</t>
  </si>
  <si>
    <t xml:space="preserve">RESIDUOS SOLIDOS INFLAMABLES </t>
  </si>
  <si>
    <t>AGUA CONTAMINADA CON GRASAS</t>
  </si>
  <si>
    <t>OTROS DESECH DE MEZCLA/EMULSION HC/AGUA</t>
  </si>
  <si>
    <t>ACEITE MINERAL</t>
  </si>
  <si>
    <t>ACEITE MINERAL USADO (GAL) Y8.1</t>
  </si>
  <si>
    <t>ACEITE MINERAL USADO (KG) Y8.1</t>
  </si>
  <si>
    <t>RESIDUO DE DESTILADO DE SOLVENTE PC4</t>
  </si>
  <si>
    <t>RESIDUO DE PROCESO PRODUCTIVO DE RESINA (SEPARADO)</t>
  </si>
  <si>
    <t>CAJAS IMPREGNADAS CON PEROXIDO DE HIDROGENO -  CASETTE STERRA</t>
  </si>
  <si>
    <t>DESECHO CONTAMINADOS CON PEROXIDOS A4120</t>
  </si>
  <si>
    <t>A4120</t>
  </si>
  <si>
    <t>EMPAQUES CONTAMINADOS</t>
  </si>
  <si>
    <t>ACEITE DE PALMA</t>
  </si>
  <si>
    <t>OTROS DESECHOS DE MEZCLAS DE ACEITE/AGUA</t>
  </si>
  <si>
    <t>RESINAS BASE ACEITE EN SOLUCIÓN</t>
  </si>
  <si>
    <t>TONNER DE IMPRESORA</t>
  </si>
  <si>
    <t>RESIDUOS DE SODA</t>
  </si>
  <si>
    <t>TONNER</t>
  </si>
  <si>
    <t>FORMALDEHÍDO</t>
  </si>
  <si>
    <t>RESIDUOS DE ALCOHOL</t>
  </si>
  <si>
    <t>DESECHOS DE ALCOHOL Y42</t>
  </si>
  <si>
    <t>ÁCIDO PERACÉTICO 0.3%</t>
  </si>
  <si>
    <t>CARBONATO DE BARIO</t>
  </si>
  <si>
    <t>LÍQUIDOS INFLAMABLES</t>
  </si>
  <si>
    <t>KEROSENE</t>
  </si>
  <si>
    <t>LODOS DE TRAMPA GRASA</t>
  </si>
  <si>
    <t>BORRAS DE HIDROCARBUROS MANTENIMIENTO TANQUES</t>
  </si>
  <si>
    <t>BOLSAS DE CEMENTO</t>
  </si>
  <si>
    <t>COSTALES ESTOPAS Y PAÑOS CONTAMINADOS CON SUSTANCIAS CORROSIVAS</t>
  </si>
  <si>
    <t>CARTONES PAÑOS O ESTOPAS CONTAMINADOS CON SUSTANCIAS NO PELIGROSAS</t>
  </si>
  <si>
    <t>RESIDUOS CONTAMINADOS CON AUXILIARES RESINAS Y COLORANTES</t>
  </si>
  <si>
    <t>SÓLIDOS CONTAMINADOS CON RESINAS Y OTROS</t>
  </si>
  <si>
    <t>RESIDUOS DE TINTAS Y DISPERSIONES BASE AGUA</t>
  </si>
  <si>
    <t>LÍQUIDOS DE PRODUCCIÓN O USO DE TINTAS</t>
  </si>
  <si>
    <t>RESIDUOS LÍQUIDOS DE COLORANTES Y ADITIVOS</t>
  </si>
  <si>
    <t>ULTRASONIC CLEANING LIQUID</t>
  </si>
  <si>
    <t>GELES DESINFEC Y/O PRODUC LIMPIEZA A4140</t>
  </si>
  <si>
    <t>XILOL</t>
  </si>
  <si>
    <t>CENIZAS DE POSCOMBUSTOR</t>
  </si>
  <si>
    <t>CENIZAS</t>
  </si>
  <si>
    <t>JD COOL GARD II</t>
  </si>
  <si>
    <t>RECIPIENTES CONTAMINADOS CON PINTURA</t>
  </si>
  <si>
    <t>SOLIDOS CONTAMINADOS CON HIDROCARBUROS</t>
  </si>
  <si>
    <t>AGUAS CON PIGMENTOS</t>
  </si>
  <si>
    <t>SOLIDOS CONTAMINADOS CON CLORURO DE METILENO</t>
  </si>
  <si>
    <t>EPP</t>
  </si>
  <si>
    <t>DOTACIÓN ELIMINACIÓN DESECHO INDUSTRIAL</t>
  </si>
  <si>
    <t>TARROS CONTAMINADOS CON SOLVENTE</t>
  </si>
  <si>
    <t>Y45.6</t>
  </si>
  <si>
    <t>ENVASES CONTAMINADOS CON SOLVENTES</t>
  </si>
  <si>
    <t>CARBON ACTIVADO</t>
  </si>
  <si>
    <t>CARBON ACTIVADO A4160</t>
  </si>
  <si>
    <t>A4160</t>
  </si>
  <si>
    <t>LODOS CONTAMINADOS CON SUSTANCIAS QUIMICAS INUNDACION</t>
  </si>
  <si>
    <t>TINTAS SOLIDAS</t>
  </si>
  <si>
    <t>ARENAS CONTAMINADAS</t>
  </si>
  <si>
    <t>RESIDUOS DE PINTURAS SEMISÓLIDAS</t>
  </si>
  <si>
    <t>SÓLIDOS DE PRODUCCIÓN O USO DE PINTURAS</t>
  </si>
  <si>
    <t>SÓLIDOS CON HIDROCARBUROS CELDA</t>
  </si>
  <si>
    <t>MATERIAL BIOSANITARIO</t>
  </si>
  <si>
    <t>SOLUCIONES ACUOSAS DE CIANURO</t>
  </si>
  <si>
    <t>DESECHOS LÍQUIDOS CON CIANURO INORGÁNICO</t>
  </si>
  <si>
    <t>Y33</t>
  </si>
  <si>
    <t>ACIDOS</t>
  </si>
  <si>
    <t>ORGANICOS NO HALOGENADOS</t>
  </si>
  <si>
    <t>DISOLVENTES ORGANICOS HALOGENADOS</t>
  </si>
  <si>
    <t>BASES</t>
  </si>
  <si>
    <t>BASES EN FORMA SÓLIDA</t>
  </si>
  <si>
    <t>SOLUCIONES ACUOSAS DE DICROMATO DE POTASIO</t>
  </si>
  <si>
    <t>QUÍMIC LÍQUIDO FUERA DE ESPECIFICACIONES</t>
  </si>
  <si>
    <t>RECIPIENTES CONTAMINADOS CON REACTIVOS</t>
  </si>
  <si>
    <t>CANECAS METALICAS CONTAMINADAS CON INSECTICIDAS</t>
  </si>
  <si>
    <t>RECIPIENTE CONTAMINADO CON  PLAGUICIDAS</t>
  </si>
  <si>
    <t>A4030.5</t>
  </si>
  <si>
    <t>AGUA RESIDUAL INDUSTRIAL</t>
  </si>
  <si>
    <t>AGUAS HIDROCARBURADAS TANQUE CONTENCION DERRAMES</t>
  </si>
  <si>
    <t>LODOS DEL SISTEMA DE TRATAMIENTO</t>
  </si>
  <si>
    <t>LODOS DE STAR PELIGROSOS Y18</t>
  </si>
  <si>
    <t>EMPAQUES DE POLIPROPILENO</t>
  </si>
  <si>
    <t>ANATOMOPATOLOGICOS - ORGANOS DONADOS</t>
  </si>
  <si>
    <t xml:space="preserve"> SUCCIÓN TRANSPORTES Y DISPOSICIÓN FINAL DE AGUAS RESIDUALES</t>
  </si>
  <si>
    <t>VIDRIO LIMPIO</t>
  </si>
  <si>
    <t>LIQUIDOS DE TINCION</t>
  </si>
  <si>
    <t>RECIPIENTES PLASTICOS DE MEDICAMENTOS AVIARES</t>
  </si>
  <si>
    <t>DESECHOS MEDICAMENTOS VETERINARIOS Y2</t>
  </si>
  <si>
    <t>RESIDUOS DE HEMATOXICILINA</t>
  </si>
  <si>
    <t>AGUAS DE RXN SUCCIÓN Y CARGA X KG</t>
  </si>
  <si>
    <t>MEDICAMENTOS SEVORANES</t>
  </si>
  <si>
    <t>TEJAS DE FIBROCEMENTO</t>
  </si>
  <si>
    <t>RESIDUOS DE CEMENTO</t>
  </si>
  <si>
    <t>Y36</t>
  </si>
  <si>
    <t>TINTA LIQUIDA</t>
  </si>
  <si>
    <t>LODOS DE PTARI</t>
  </si>
  <si>
    <t>LONAS TELAS PAÑOS CONTAMINADOS CON RESINA UREA Y SOLVENTE</t>
  </si>
  <si>
    <t>ARENAS DE SILICE</t>
  </si>
  <si>
    <t>COSTRAS DE RESINA CON UREA</t>
  </si>
  <si>
    <t>COSTRAS DE RESINA PVA</t>
  </si>
  <si>
    <t>HARDENER 2519 CON CONTROL F</t>
  </si>
  <si>
    <t>TEXTUCO SOLIDO</t>
  </si>
  <si>
    <t>QUÍMICO SOLIDO FUERA DE ESPECIFICACIONES</t>
  </si>
  <si>
    <t>FLUINSINT-10</t>
  </si>
  <si>
    <t>MATERIAL ADSORBENTE</t>
  </si>
  <si>
    <t>GRIFFIN 3602</t>
  </si>
  <si>
    <t>LODOS SECOS</t>
  </si>
  <si>
    <t>ACEITE LUBRICANTE MOTOR</t>
  </si>
  <si>
    <t>RESIDUOS DE ACEITE PARA MOTOR ACPM</t>
  </si>
  <si>
    <t>RESIDUOS DE LABORATORIOS TOXICOS</t>
  </si>
  <si>
    <t>VIDRIO</t>
  </si>
  <si>
    <t>TEJAS DE ASBESTO</t>
  </si>
  <si>
    <t>MATERIALES SÓLIDOS QUE CONTIENEN ASBESTO</t>
  </si>
  <si>
    <t>POLVILLO METÁLICO</t>
  </si>
  <si>
    <t xml:space="preserve"> PERÓXIDOS E HIDROPEROXIDOS</t>
  </si>
  <si>
    <t>LODOS DE DESTISOL</t>
  </si>
  <si>
    <t>POLÍMEROS EN SOLUCIÓN</t>
  </si>
  <si>
    <t>CITOTÓXICOS</t>
  </si>
  <si>
    <t>BOTELLAS DE CULTIVO</t>
  </si>
  <si>
    <t>FOSFATO TRISODICO</t>
  </si>
  <si>
    <t>PINTURA EN POLVO ELECTROSTATICA</t>
  </si>
  <si>
    <t>BORRAS DE HIDROCARBURO</t>
  </si>
  <si>
    <t>LÍQUIDO CONTAMINADO CON DESENGRASANTE</t>
  </si>
  <si>
    <t>LODOS</t>
  </si>
  <si>
    <t>DOTACIÓN</t>
  </si>
  <si>
    <t>SOLVENTES SIN HALOGENO</t>
  </si>
  <si>
    <t>EMPAQUES DE SODA CAUSTICA</t>
  </si>
  <si>
    <t>THINNER</t>
  </si>
  <si>
    <t>RESIDUOS DE LABORATORIO</t>
  </si>
  <si>
    <t>METIL METACRILATO</t>
  </si>
  <si>
    <t>SOLVENTE INDUSTRIAL</t>
  </si>
  <si>
    <t>RESIDUOS DE PIGMENTOS</t>
  </si>
  <si>
    <t>LODOS PTAR</t>
  </si>
  <si>
    <t>RESIDUOS DE CEMENTERIO</t>
  </si>
  <si>
    <t>RESIDUO LIQUIDO DE TINTAS SOLVENTES</t>
  </si>
  <si>
    <t>MEZCLA SEMISOLIDA PINTURA-DISOLVENTE</t>
  </si>
  <si>
    <t>MEK</t>
  </si>
  <si>
    <t>METIL ETIL CETONA</t>
  </si>
  <si>
    <t>COLORANTES NO PELIGROSOS</t>
  </si>
  <si>
    <t>NITRITO SÓDICO</t>
  </si>
  <si>
    <t>BANDAS DE FRENO</t>
  </si>
  <si>
    <t>TINTURA</t>
  </si>
  <si>
    <t>CATALIZADOR EPOXICA</t>
  </si>
  <si>
    <t>AEROSOLES PRESURIZADOS DE PINTURAS</t>
  </si>
  <si>
    <t>ARENAS CONTAMINADAS CON HIDROCARBURO</t>
  </si>
  <si>
    <t>ARENA CONTAMINADA CON HIDROCARBUROS</t>
  </si>
  <si>
    <t>TUBOS COLORIMETROS</t>
  </si>
  <si>
    <t>POLVO QUÍMICO SECO</t>
  </si>
  <si>
    <t>POLVO DE EXTINTORES A4140</t>
  </si>
  <si>
    <t>ACEITE CONTAMINADO CON AGUA</t>
  </si>
  <si>
    <t>TARROS VACIOS DE SILICONA</t>
  </si>
  <si>
    <t>AEROSOLES VACIOS</t>
  </si>
  <si>
    <t>RESIDUOS DE  MERCURIO</t>
  </si>
  <si>
    <t>Y29</t>
  </si>
  <si>
    <t>SÓLIDOS CONTAMINADOS CON MERCURIO</t>
  </si>
  <si>
    <t>Y29.3</t>
  </si>
  <si>
    <t xml:space="preserve"> CANECAS IMPREGNADAS CON HIDROCARBUROS</t>
  </si>
  <si>
    <t>Y9.5</t>
  </si>
  <si>
    <t>CONTENEDORES CONTAMINADOS HIDROCARBUROS</t>
  </si>
  <si>
    <t>RESIDUOS DE TINTA A BASE DE AGUA</t>
  </si>
  <si>
    <t>CAL SODADA</t>
  </si>
  <si>
    <t>CIDEX PUMP OIL</t>
  </si>
  <si>
    <t>SOLIDOS CONTAMINADOS CON PINTURAS</t>
  </si>
  <si>
    <t>ESTIBAS DE MADERA CONTAMINADAS</t>
  </si>
  <si>
    <t>LODOS PIGMENTOS INORGÁNICOS</t>
  </si>
  <si>
    <t>PIGMENTOS INORGÁNICOS FUERA DE ESPECIFICACIONES</t>
  </si>
  <si>
    <t>RESIDUOS DE CURTICROM</t>
  </si>
  <si>
    <t>RESIDUOS DE CROMO Y21</t>
  </si>
  <si>
    <t>Y21</t>
  </si>
  <si>
    <t>MEZCLA DE HIDROCARBUROS</t>
  </si>
  <si>
    <t>MEZCLAS HIDROCARBURO/AGUA Y9.6 (KG)</t>
  </si>
  <si>
    <t>RESIDUO QUIMICO ACIDO NITRICO</t>
  </si>
  <si>
    <t>LIQUIDOS CONTAMINADOS INFLAMABLES</t>
  </si>
  <si>
    <t xml:space="preserve"> SOLIDOS CONTAMINADOS CON SUSTANCIAS TOXICAS</t>
  </si>
  <si>
    <t>SOLIDOS CONTAMINADOS CON SUSTANCIAS CORROSIVAS</t>
  </si>
  <si>
    <t>DESINFECTANTE LIQUIDO</t>
  </si>
  <si>
    <t>PEROXIDO DE HIDROGENO</t>
  </si>
  <si>
    <t>RESIDUOS DE TINTAS</t>
  </si>
  <si>
    <t>RESIDUOS FARMACÉUTICOS</t>
  </si>
  <si>
    <t>RESIDUOS LIQUIDOS INFLAMABLES</t>
  </si>
  <si>
    <t xml:space="preserve"> LÍQUIDOS HIDROCARBURADOS</t>
  </si>
  <si>
    <t>ESTOPAS, WYPALL Y PAPEL CONTAMINADOS CON HIDROCARBUROS</t>
  </si>
  <si>
    <t>ELEMENTOS CONTAMINADOS CON HIDROCARBUROS</t>
  </si>
  <si>
    <t>ALCOHOL ETÍLICO</t>
  </si>
  <si>
    <t>ESPUMÓGENO ANSULITE 3X3 AR</t>
  </si>
  <si>
    <t>SOLVENTE CONTAMINADO CON AGUA</t>
  </si>
  <si>
    <t>REACTIVOS BÁSICOS</t>
  </si>
  <si>
    <t>LÍQUIDOS CONTAMINADOS CON ACEITE MINERAL</t>
  </si>
  <si>
    <t>MEZCLA DE AUXILIARES RESINAS Y COLORANTES</t>
  </si>
  <si>
    <t>AGUA CONTAMINADA CON ACPM</t>
  </si>
  <si>
    <t>LODOS DE SULFATO</t>
  </si>
  <si>
    <t>RESINA POLIESTER INSATURADA EN ESTIRENO (LIQUIDO)</t>
  </si>
  <si>
    <t>LIQUIDOS INFLAMABLES</t>
  </si>
  <si>
    <t>EPP CONTAMINADO</t>
  </si>
  <si>
    <t>EPP CON SUSTANCIAS QUÍMICAS</t>
  </si>
  <si>
    <t>LIQUIDOS TOXICOS</t>
  </si>
  <si>
    <t>RESIDUOS LIQUIDOS DE TINTAS</t>
  </si>
  <si>
    <t>LIQUIDOS MEZCLA DE LABORATORIO</t>
  </si>
  <si>
    <t>RESIDUOS LIQUIDOS DE LABORATORIO Y14</t>
  </si>
  <si>
    <t>RESIDUOS DE PINTURA SOLIDA</t>
  </si>
  <si>
    <t>LIQUIDO DE FRENOS</t>
  </si>
  <si>
    <t>LIQUIDOS CONTAMINADOS CON HIDROCARBUROS</t>
  </si>
  <si>
    <t>RECIPIENTES METALICOS IMPREGNADOS CON PINTURAS</t>
  </si>
  <si>
    <t>RODILLOS BROCHAS TARROS Y ESTOPAS COTAMINADAS CON PINTURA</t>
  </si>
  <si>
    <t>RESINA SÓLIDA</t>
  </si>
  <si>
    <t>RESINA FOTOCURADO</t>
  </si>
  <si>
    <t>SOLUCIONES INORGANICAS (COLECTOR D)</t>
  </si>
  <si>
    <t>Y22</t>
  </si>
  <si>
    <t> </t>
  </si>
  <si>
    <t>CALDO PEPTONA DE CASEINA</t>
  </si>
  <si>
    <t>RESIDUOS LIQUIDOS DE PINTURA</t>
  </si>
  <si>
    <t>CATALIZADOR</t>
  </si>
  <si>
    <t>SINTCAP BDD 800</t>
  </si>
  <si>
    <t>RESINA POLIESTER INSATURADO EN ESTIRENO</t>
  </si>
  <si>
    <t>RESIDUO DE FILTRACIÓN DE EMULSIONES</t>
  </si>
  <si>
    <t>COLTABACO - CIGARRILLOS</t>
  </si>
  <si>
    <t>MATERIAL IMPREGNADO CON HIDROCARBUROS</t>
  </si>
  <si>
    <t>GRASA USADA</t>
  </si>
  <si>
    <t>CHALECOS PLOMADOS</t>
  </si>
  <si>
    <t>Y31</t>
  </si>
  <si>
    <t>DESECHOS SÓLIDOS QUE CONTIENEN PLOMO</t>
  </si>
  <si>
    <t>PINTURAS MEZCLADAS</t>
  </si>
  <si>
    <t>MERCURIO</t>
  </si>
  <si>
    <t>COMPUESTOS DE MERCURIO</t>
  </si>
  <si>
    <t>Y29.1</t>
  </si>
  <si>
    <t>MEZCLA DE ACIDOS</t>
  </si>
  <si>
    <t>MEZCLA PRODUCTOS QUÍMICOS ORGÁNICOS NO HALOGENADOS</t>
  </si>
  <si>
    <t>MEZCLAS DISOLVENTES ORGÁNICOS NO HALOGEN</t>
  </si>
  <si>
    <t>POLIMERO</t>
  </si>
  <si>
    <t>POLIMEROS, PLASTICOS, PET, PP, ETC</t>
  </si>
  <si>
    <t>ULTRASIL VN 3 GR</t>
  </si>
  <si>
    <t>ZEODENT 113</t>
  </si>
  <si>
    <t>ZEODENT 165</t>
  </si>
  <si>
    <t>ZEODENT 168</t>
  </si>
  <si>
    <t>ECOBIOL</t>
  </si>
  <si>
    <t>THREAMINO</t>
  </si>
  <si>
    <t>CLORURO DE METILENO</t>
  </si>
  <si>
    <t>RESIDUOS DE GRASAS Y ACEITES</t>
  </si>
  <si>
    <t>LACA</t>
  </si>
  <si>
    <t>SOLVESSO</t>
  </si>
  <si>
    <t>CANECAS VACIAS DE THINNER Y ALCOHOL ETILICO</t>
  </si>
  <si>
    <t>ENVASES Y EMPAQUES CONTAMINADOS</t>
  </si>
  <si>
    <t>RESINA EPOXICA</t>
  </si>
  <si>
    <t>SOLUCIONES INORGANICAS</t>
  </si>
  <si>
    <t>ELEMENTOS DE PROTECCIÓN PERSONAL</t>
  </si>
  <si>
    <t>SOLIDOS METÁLICOS CONTAMINADOS CON COMBUSTIBLE</t>
  </si>
  <si>
    <t>HIDROXICLORURO DE ALUMINIO</t>
  </si>
  <si>
    <t>AMA 424 E</t>
  </si>
  <si>
    <t>BOTAS DOTACION PERSONAL</t>
  </si>
  <si>
    <t>MEZCLA DE SOLVENTE</t>
  </si>
  <si>
    <t>PERLAS DE CIRCONIO CONTAMINADO CON PINTURA</t>
  </si>
  <si>
    <t>RESIDUOS DE PIGMENTOS ORGANICOS</t>
  </si>
  <si>
    <t>TONNER Y CARTUCHOS</t>
  </si>
  <si>
    <t>TALADRINA</t>
  </si>
  <si>
    <t>SIKADUR ANCHOFIX -EPOXICO</t>
  </si>
  <si>
    <t>SOLVENTES</t>
  </si>
  <si>
    <t>AGUA CONTAMINADA</t>
  </si>
  <si>
    <t>MERCURIO DE TERMOMETROS</t>
  </si>
  <si>
    <t>DESECHOS CON MERCURIO - TERMÓMETROS</t>
  </si>
  <si>
    <t>Y29.2</t>
  </si>
  <si>
    <t>LÍQUIDO CONTAMINADO CON SUSTANCIAS QUÍMICAS</t>
  </si>
  <si>
    <t>SOLIDOS CONTAMINADOS CON PINTURAS Y DISOLVENTES</t>
  </si>
  <si>
    <t>EXTINTOR POLVO QUIMICO SECO</t>
  </si>
  <si>
    <t>DETERGENTES</t>
  </si>
  <si>
    <t>POWDER QUAT</t>
  </si>
  <si>
    <t>SOLIDOS CONTAMINADOS CON PINTURA Y ACEITE</t>
  </si>
  <si>
    <t>TITULACION DETERMINACION ERITORBATO DE SODIO</t>
  </si>
  <si>
    <t>QUÍMICOS SÓLIDOS NO ESPECIFICADOS</t>
  </si>
  <si>
    <t>POLVO DE GRANALLA</t>
  </si>
  <si>
    <t>RESIDUO IND. VARIOS CONTAMINADOS 331205</t>
  </si>
  <si>
    <t>GEL ANTIBACTERIAL</t>
  </si>
  <si>
    <t>COLILLAS DE SOLDADURA</t>
  </si>
  <si>
    <t>DISCOS DE CORTE</t>
  </si>
  <si>
    <t>VIDRIO QUEBRADO LIMPIO</t>
  </si>
  <si>
    <t>PINTURA LIQUIDA</t>
  </si>
  <si>
    <t>LODOS PLANTA GALVÁNICA</t>
  </si>
  <si>
    <t>RESIDUOS EMPAQUES DE ASBESTO</t>
  </si>
  <si>
    <t>ACEITE HIDRÁULICO LÍQUIDO EN TARROS</t>
  </si>
  <si>
    <t>RESIDUOS DE FIBRA DE VIDRIO</t>
  </si>
  <si>
    <t>AEROSOLES PRESURIZADOS DE ACEITE LUBRICANTE</t>
  </si>
  <si>
    <t>TELAS Y SÓLIDOS CONTAMINADOS CON PLASTIFICANTE</t>
  </si>
  <si>
    <t>ALCOHOL ETÍLICO 96%</t>
  </si>
  <si>
    <t>MATERIAL DECOMISADO EN FILTRO</t>
  </si>
  <si>
    <t>LÍQUIDO CONTAMINADO CON BIOCIDA INHIBIDOR GLICERINA</t>
  </si>
  <si>
    <t>OTROS RESIDUOS DE BIOCIDAS</t>
  </si>
  <si>
    <t>AGAR MICROBIOLÓGICO</t>
  </si>
  <si>
    <t>SODA CAUSTICA</t>
  </si>
  <si>
    <t>SELLADOR</t>
  </si>
  <si>
    <t>DESTRUCCIÓN Y PROTECCIÓN DE MARCA EPP</t>
  </si>
  <si>
    <t>DETERGENTES ÁCIDOS</t>
  </si>
  <si>
    <t>ENVASES PLÁSTICOS CONTAMINADOS CON PINTURA</t>
  </si>
  <si>
    <t>TEJAS ASBESTO CEMENTO</t>
  </si>
  <si>
    <t>AMONIACO</t>
  </si>
  <si>
    <t>ÁCIDO DE BATERÍAS</t>
  </si>
  <si>
    <t>LODOS GALVANICOS</t>
  </si>
  <si>
    <t>MATERIA PRIMA ALIMENTOS</t>
  </si>
  <si>
    <t>PINTURA BASE SOLVENTE</t>
  </si>
  <si>
    <t>RESIDUOS QUIMICOS SOLIDOS</t>
  </si>
  <si>
    <t>COPELAS</t>
  </si>
  <si>
    <t>LIMPIADOR ELECTRONICO</t>
  </si>
  <si>
    <t>RECIPIENTES CONTAMINADOS CON SUSTANCIAS DE HIDROCARBUROS</t>
  </si>
  <si>
    <t>RESIDUOS LIQUIDOS CORROSIVOS ACIDOS</t>
  </si>
  <si>
    <t>RESIDUOS DE PINTURAS SEMISOLIDAS</t>
  </si>
  <si>
    <t>AGUA CON ACEITE</t>
  </si>
  <si>
    <t>LODOS TRAMPAS DE GRASA</t>
  </si>
  <si>
    <t>GRANEL COSMETICO</t>
  </si>
  <si>
    <t>GRANEL COSMÉTICO LÍQUIDO  NO PELIGROSO</t>
  </si>
  <si>
    <t>ASBESTO CEMENTO</t>
  </si>
  <si>
    <t>METALBISULFITO DE SODIO</t>
  </si>
  <si>
    <t>METABISULFITO DE SODIO</t>
  </si>
  <si>
    <t>ANESTESICOS</t>
  </si>
  <si>
    <t>AGUAS CONTAMINADAS</t>
  </si>
  <si>
    <t>LATAS IMPREGNADAS CON PINTURA</t>
  </si>
  <si>
    <t>RESIDUOS LÍQUIDOS CORROSIVOS</t>
  </si>
  <si>
    <t>PINTURAS VENCIDAS</t>
  </si>
  <si>
    <t>ESTUCO</t>
  </si>
  <si>
    <t>HIDRODIXO DE CALCIO-CAL</t>
  </si>
  <si>
    <t>LECHADA DE CEMENTO</t>
  </si>
  <si>
    <t>MANTO ASFÁLTICO</t>
  </si>
  <si>
    <t>ACETATO DE ETILO</t>
  </si>
  <si>
    <t>ENVASES DE VIDRIO CONTAMINADOS CON PINTURA Y SOLVENTE</t>
  </si>
  <si>
    <t>ENVASES CONTAMINADOS CON HIDROCARBUROS</t>
  </si>
  <si>
    <t>MASCARILLAS CONTAMINADAS</t>
  </si>
  <si>
    <t>PINTURA</t>
  </si>
  <si>
    <t>ACEITE VEGETAL</t>
  </si>
  <si>
    <t>ACEITES USADOS</t>
  </si>
  <si>
    <t>SOLVENTE CONTAMINADO</t>
  </si>
  <si>
    <t>SOLUCIÓN DE NITRATO DE PLATA</t>
  </si>
  <si>
    <t>RESIDUOS CON PLATA Y NITRATO DE PLATA</t>
  </si>
  <si>
    <t>KIT DE LABORATORIO DM</t>
  </si>
  <si>
    <t>A4020</t>
  </si>
  <si>
    <t>ELECTRODOS DE SOLDADURA</t>
  </si>
  <si>
    <t>LIQUIDOS CORROSIVOS</t>
  </si>
  <si>
    <t>ANTIBACTERIAL ULTRAFRESH</t>
  </si>
  <si>
    <t>LÍQUIDO CONTAMINADO CON HIDROCARBUROS</t>
  </si>
  <si>
    <t>ACEITES HIDRAULICAS, MOTOR, DE TRANSMISION, Y DE CAJA</t>
  </si>
  <si>
    <t>MANGERAS HIDRAULICAS</t>
  </si>
  <si>
    <t>ACIDO CITRICO</t>
  </si>
  <si>
    <t>FLORURO DE SODIO</t>
  </si>
  <si>
    <t>GOMA XANTHAN</t>
  </si>
  <si>
    <t>ACEITE USADO CONTAMINADO</t>
  </si>
  <si>
    <t>MATERIAL ABSORBENTE GRANULADO DE CORCHO CONTAMINADO DESENGRASANTES LUBRICANTES</t>
  </si>
  <si>
    <t>MATERIAL ABSORBENTE CON HIDROCARBURO</t>
  </si>
  <si>
    <t>FILTROS HEPA</t>
  </si>
  <si>
    <t>RESIDUOS LIQUIDOS CORROSIVOS</t>
  </si>
  <si>
    <t>DIVOSAN</t>
  </si>
  <si>
    <t>LODOS CONTAMINADOS CON GRASAS</t>
  </si>
  <si>
    <t xml:space="preserve">OTROS DESECHOS DE GRASAS </t>
  </si>
  <si>
    <t>A3020.7</t>
  </si>
  <si>
    <t>AZUL DE METILENO</t>
  </si>
  <si>
    <t>LODOS DE PINTURA ELECTROSTÁTICA</t>
  </si>
  <si>
    <t>TEXTIL MOJADO</t>
  </si>
  <si>
    <t>RESINA ACRÍLICA</t>
  </si>
  <si>
    <t>LIMPIADOR FINAL DE OBRA</t>
  </si>
  <si>
    <t>BIOCIDA</t>
  </si>
  <si>
    <t>AGUAS RESIDUALES DE RIESGO BIOLOGICO</t>
  </si>
  <si>
    <t>DESECHOS LÍQUIDOS ANATOMOPATOLÓGICOS</t>
  </si>
  <si>
    <t>A4020.1</t>
  </si>
  <si>
    <t>LIQUIDOS LAVADO DE CARCAMO</t>
  </si>
  <si>
    <t>CONTENEDORES DESPRESURIZADOS</t>
  </si>
  <si>
    <t>COMPONENTES SANGUÍNEOS</t>
  </si>
  <si>
    <t>SOLIDOS CONTAMINADOS CON PIGMENTOS</t>
  </si>
  <si>
    <t>ACPM</t>
  </si>
  <si>
    <t>ACEITE COMBUSTIBLE PARA MOTOR ACPM</t>
  </si>
  <si>
    <t>FILTROS BACTERIOLOGICOS</t>
  </si>
  <si>
    <t xml:space="preserve"> RECOLECCION Y DISPOSICION DE TINTAS KAPPAFLEX</t>
  </si>
  <si>
    <t>LIMALLA</t>
  </si>
  <si>
    <t>ALCOHOL ISOPROPILICO</t>
  </si>
  <si>
    <t>ALCOHOL ISOPROPÍLICO</t>
  </si>
  <si>
    <t>UNIFORMES Y EPP</t>
  </si>
  <si>
    <t>RECIPIENTES METÁLICOS IMPREGNADOS DE WESTLODE DESENGRASANTE</t>
  </si>
  <si>
    <t>ENVASE METÁLICO CONTAMINADO CON QUÍMICOS</t>
  </si>
  <si>
    <t>SEDIMENTOS DE ACPM</t>
  </si>
  <si>
    <t>SOLUCION NEUTRALIZADA</t>
  </si>
  <si>
    <t>TARROS PLÁSTICOS CONTAMINADOS CON PRODUCTOS QUÍMICOS</t>
  </si>
  <si>
    <t>ACEITE TÉRMICO THERMINOL</t>
  </si>
  <si>
    <t>RESIDUOS ORGÁNICOS CLORADOS</t>
  </si>
  <si>
    <t>SOLVENTES ORGÁNICOS</t>
  </si>
  <si>
    <t>RESIDUOS DE TINTA</t>
  </si>
  <si>
    <t>BORRAS DE HIDROCARBUROS</t>
  </si>
  <si>
    <t>LODOS CONTAMINADOS CON HIDROCARBUROS</t>
  </si>
  <si>
    <t>ACEITE INDUSTRIAL</t>
  </si>
  <si>
    <t>AGUAS INDUSTRAILES - BARBOSA</t>
  </si>
  <si>
    <t>LIQUIDOS CONTAMINADOS CON PINTURAS</t>
  </si>
  <si>
    <t>CLORURO DE SODIO</t>
  </si>
  <si>
    <t>GRASA MINERAL</t>
  </si>
  <si>
    <t>MEZCLA DE SOLUCIONES ÁCIDAS</t>
  </si>
  <si>
    <t>MEZCLA DE SOLVENTES ORGÁNICOS HALOGENADOS</t>
  </si>
  <si>
    <t>VIDRIO DE ATAUD</t>
  </si>
  <si>
    <t>DESECHOS CORTOPUNZANTES</t>
  </si>
  <si>
    <t>A4020.3</t>
  </si>
  <si>
    <t>LIQUIDOS CONTAMINADOS CON SUSTANCIAS QUIMICAS INFLAMABLES</t>
  </si>
  <si>
    <t>LODOS DE PLASTISOL</t>
  </si>
  <si>
    <t>GLICERINA CRUDA</t>
  </si>
  <si>
    <t>FLEXITANQUE VACIO</t>
  </si>
  <si>
    <t>CRISTALAN 15 2986 FWP</t>
  </si>
  <si>
    <t>BRASNOX DM-50</t>
  </si>
  <si>
    <t>EMULAN OP 25</t>
  </si>
  <si>
    <t>MONOMERO ACRÍLICO ACRILONITRILO</t>
  </si>
  <si>
    <t>N-METILOL ACRILAMIDA</t>
  </si>
  <si>
    <t>PERSULFATO DE AMONIO</t>
  </si>
  <si>
    <t>RESIDUOS DE ADITIVOS</t>
  </si>
  <si>
    <t>TEXILAN</t>
  </si>
  <si>
    <t>POLÍMERO 216 FEL</t>
  </si>
  <si>
    <t>SOLVENTES CONTAMINADOS CON PINTURA</t>
  </si>
  <si>
    <t>ACPM SUCIO</t>
  </si>
  <si>
    <t>ALKEST TW 20</t>
  </si>
  <si>
    <t>TRIETANOLAMINA</t>
  </si>
  <si>
    <t>DESECHOS DE LA PROD DE COSMETICOS A4010</t>
  </si>
  <si>
    <t>CERA DE ABEJAS</t>
  </si>
  <si>
    <t>RESIDUOS ORGANICOS</t>
  </si>
  <si>
    <t>ACIDO NITRICO</t>
  </si>
  <si>
    <t>RESIDUO DE ADHESIVO SÓLIDO</t>
  </si>
  <si>
    <t>KEMGEL A-7140</t>
  </si>
  <si>
    <t>AGUAS HIDROCARBURADAS PTAR</t>
  </si>
  <si>
    <t>LODOS DE AGUAS CIANURADAS</t>
  </si>
  <si>
    <t>LODOS CONTAMINADOS CON CIANUROS</t>
  </si>
  <si>
    <t>Y38</t>
  </si>
  <si>
    <t>TOALLAS Y SERVILLETAS CONTAMINADAS CON MATERIA ORGÁNICA</t>
  </si>
  <si>
    <t>RECIPIENTES VACÍOS DE REFRIGERANTE R410A</t>
  </si>
  <si>
    <t>RESIDUOS DE TINTAS Y DISPERSIONES BASE LIQUIDOS</t>
  </si>
  <si>
    <t>RESIDUOS ALIMENTOS</t>
  </si>
  <si>
    <t>FILTROS CONTAMINADOS (441729 )</t>
  </si>
  <si>
    <t>BICARBONATO DE SODIO</t>
  </si>
  <si>
    <t>LIQUIDO CONTAMINADO CON GASOLINA</t>
  </si>
  <si>
    <t>TRAPOS CONTAMINADOS CON XILENO</t>
  </si>
  <si>
    <t>FINOS DE PINTURA</t>
  </si>
  <si>
    <t>AZUFRE SEMISOLIDO</t>
  </si>
  <si>
    <t>MEZCLA SOLVENTES ORGANICOS Y CLOROFORMO</t>
  </si>
  <si>
    <t xml:space="preserve"> RESIDUO AGUA ESTERIL</t>
  </si>
  <si>
    <t>ADHESIVO EPÓXICO</t>
  </si>
  <si>
    <t>ESTOPAS CARTONES O TARROS CONTAMINADOS CON HIDROCARBUROS</t>
  </si>
  <si>
    <t>MATERIAS PRIMAS</t>
  </si>
  <si>
    <t>DESECHOS QUÍMICOS DE MATERIAS PRIMAS</t>
  </si>
  <si>
    <t>RESIDUO LIQUIDO DE SIKA</t>
  </si>
  <si>
    <t>TINTAS KAPPAFLEX</t>
  </si>
  <si>
    <t>LIQUIDO MEZCLADO CON ETANOL</t>
  </si>
  <si>
    <t>DESECHOS DE RESINAS LATEX Y ADHESIVO</t>
  </si>
  <si>
    <t>CUCHILLAS DE BUSTURÍ</t>
  </si>
  <si>
    <t>CORTOPUNZANTE NO BIOLÓGICO</t>
  </si>
  <si>
    <t>TRAMPAS DE GRASA</t>
  </si>
  <si>
    <t>LIQUIDO CONTAMINADO CON HIDROCARBURO</t>
  </si>
  <si>
    <t>LODOS CONTAMINADOS CON TINTAS</t>
  </si>
  <si>
    <t>GASOLINA</t>
  </si>
  <si>
    <t>GASOLINA PARA MOTOR</t>
  </si>
  <si>
    <t>TEJAS DE ASBESTO CEMENTO</t>
  </si>
  <si>
    <t>PASTA Y PLASTICO CONTAMINADO CON SOLVENTE Y ETANOL</t>
  </si>
  <si>
    <t>ACEITE HIDRÁULICO USADO</t>
  </si>
  <si>
    <t>ARENA CONTAMINADA CON RESINA</t>
  </si>
  <si>
    <t>RESIDUOS DE TRATAMIENTOS COSMÉTICOS</t>
  </si>
  <si>
    <t>LÍQUIDO POST PRUEBA HIDROSTÁTICA</t>
  </si>
  <si>
    <t>RESIDUO DE TITULACION DETERMINACION DE CLORUROS</t>
  </si>
  <si>
    <t>TITAN 15%</t>
  </si>
  <si>
    <t>PIGMENTOS LIQUIDOS</t>
  </si>
  <si>
    <t>CARACOLES AFRICANOS</t>
  </si>
  <si>
    <t>SÓLIDOS CON SUSTANCIAS QUÍMICAS</t>
  </si>
  <si>
    <t>SIKADUR 35 HI-MOD</t>
  </si>
  <si>
    <t>PASTAS DE FRENO</t>
  </si>
  <si>
    <t>ACEITE DIELÉCTRICO LIBRE DE PCB</t>
  </si>
  <si>
    <t>Y8.5</t>
  </si>
  <si>
    <t>ACEITE DIELÉCTRICO &lt;50PPM PCB</t>
  </si>
  <si>
    <t>ACEITE TÉRMICO</t>
  </si>
  <si>
    <t>RESINA</t>
  </si>
  <si>
    <t xml:space="preserve">  MEZCLA DE ACIDO FORMICO Y ACIDO ACETICO</t>
  </si>
  <si>
    <t>ENVASES Y EMPAQUES DE AGROQUIMICOS</t>
  </si>
  <si>
    <t>Y4.5</t>
  </si>
  <si>
    <t>CHEM AQUA CITRIC EN SOLUCIÓN</t>
  </si>
  <si>
    <t>LÍQUIDO DE FRENOS</t>
  </si>
  <si>
    <t>GUANTES DE CARNAZA CONTAMINADOS CON ACEITE</t>
  </si>
  <si>
    <t>RESIDUOS LABORATORIOS LÍQUIDOS</t>
  </si>
  <si>
    <t>AEROSIL 380</t>
  </si>
  <si>
    <t>AEROSIL R 106</t>
  </si>
  <si>
    <t>AEROSIL R 812</t>
  </si>
  <si>
    <t>AEROSIL R 816</t>
  </si>
  <si>
    <t>AEROSIL R 8200</t>
  </si>
  <si>
    <t>AXOL C62</t>
  </si>
  <si>
    <t>EUDRAGIT E PO</t>
  </si>
  <si>
    <t>DESECHOS DE MEDICAMENTOS Y FARMACO A4010</t>
  </si>
  <si>
    <t>EUDRAGIT IR READY MIX WHITE</t>
  </si>
  <si>
    <t>SI 69</t>
  </si>
  <si>
    <t>SITREN P 750</t>
  </si>
  <si>
    <t>SURFYNOL CT-151</t>
  </si>
  <si>
    <t>TEGO ADDBOND DS 1300</t>
  </si>
  <si>
    <t>TEGO ALKANOL S 21</t>
  </si>
  <si>
    <t>TEGO AMID S 18 PELLETS</t>
  </si>
  <si>
    <t>TEGOSIVIN CA 880</t>
  </si>
  <si>
    <t>X50-S</t>
  </si>
  <si>
    <t>AEROSIL R 812 S</t>
  </si>
  <si>
    <t>AEROSIL R 972</t>
  </si>
  <si>
    <t>AEROSIL R 972 PHARMA</t>
  </si>
  <si>
    <t>ANCAMIDE 221</t>
  </si>
  <si>
    <t>ANCAMINE 2605</t>
  </si>
  <si>
    <t>EUDRAGIT L 30 D-55</t>
  </si>
  <si>
    <t>HYDROCOL 2D7</t>
  </si>
  <si>
    <t>SIPERNAT 22S</t>
  </si>
  <si>
    <t>SIPERNAT 820A</t>
  </si>
  <si>
    <t>SURFYNOL TG</t>
  </si>
  <si>
    <t>TEGIN VS</t>
  </si>
  <si>
    <t>TEGO DISPERS 711 W</t>
  </si>
  <si>
    <t>TEGO DISPERS 752 W</t>
  </si>
  <si>
    <t>TEGO VARIPLUS SK</t>
  </si>
  <si>
    <t>RESIDUOS LÍQUIDOS INFLAMABLES</t>
  </si>
  <si>
    <t>RESIDUOS SÓLIDOS CORROSIVOS</t>
  </si>
  <si>
    <t>THINNER CONTAMINADO CON PINTURA</t>
  </si>
  <si>
    <t>SELLO DE ACEITE</t>
  </si>
  <si>
    <t>EMPAQUES DE DPD</t>
  </si>
  <si>
    <t>PLOMO</t>
  </si>
  <si>
    <t>PVC CON INCRUSTACIONES DE CAL HIDRATADA</t>
  </si>
  <si>
    <t>RESIDUOS DE PVC</t>
  </si>
  <si>
    <t>ACEITE CONTAMINADO CON AMONIACO</t>
  </si>
  <si>
    <t>GEL REFRIGERANTE</t>
  </si>
  <si>
    <t>MEZCLAS DE COLORANTES</t>
  </si>
  <si>
    <t>MEZCLAS DE CORROSIVOS</t>
  </si>
  <si>
    <t>MEZCLAS INFLAMABLES</t>
  </si>
  <si>
    <t>MUESTRAS DE RETENCION DE RESINAS Y SUAVIZANTES MATERIA PRIMA</t>
  </si>
  <si>
    <t>PRODUCTO NO CONFORME</t>
  </si>
  <si>
    <t>PRODUCTO TERMINADO NO CONFORME</t>
  </si>
  <si>
    <t>POLICLORURO DE ALUMINIO DEGRADADO</t>
  </si>
  <si>
    <t>GRAVILLA CONTAMINADA</t>
  </si>
  <si>
    <t>LODO DE OXIDO DE PERMANGANATO DE POTASIO</t>
  </si>
  <si>
    <t>TIERRA PURIFICANTE - MONKEY DUST</t>
  </si>
  <si>
    <t>TIERRA CONTAMINADA CON QUÍMICOS A4140</t>
  </si>
  <si>
    <t>TUBOS COLORIMETRO</t>
  </si>
  <si>
    <t>RESIDUO DE FORMOL</t>
  </si>
  <si>
    <t>BORRAS DE HIDROCARBUROS DE LIMPIEZA DE TANQUES</t>
  </si>
  <si>
    <t>ACIDO ACETICO</t>
  </si>
  <si>
    <t>BIOSANITARIO COVID</t>
  </si>
  <si>
    <t>ARENA IMPREGNADA CON HIDROCARBUROS</t>
  </si>
  <si>
    <t>CARBONATO DE CALCIO CONTAMINADO CON ACEITE</t>
  </si>
  <si>
    <t>ACEITE REFRIGERANTE LUBRICANTE AVILUB</t>
  </si>
  <si>
    <t>DESECHOS DE ASBESTO</t>
  </si>
  <si>
    <t>MATERIA PRIMA LIQUIDA</t>
  </si>
  <si>
    <t>MATERIA PRIMA LÍQUIDA</t>
  </si>
  <si>
    <t>AGUA CONTAMINADA CON LÍQUIDO REFRIGERANTE</t>
  </si>
  <si>
    <t>SILICA GRANULAR</t>
  </si>
  <si>
    <t>RESIDUOS LÍQUIDOS DE PINTURA A BASE DE ACEITE</t>
  </si>
  <si>
    <t>DESECHOS METÁLICOS FORMA SOLIDA</t>
  </si>
  <si>
    <t>RESIDUOS DE LABORATORIOS SOLIDOS</t>
  </si>
  <si>
    <t>HYBRIDUR 878</t>
  </si>
  <si>
    <t>SIPERNAT 28</t>
  </si>
  <si>
    <t>TEGIN M PELLETS</t>
  </si>
  <si>
    <t>TEGO ANTIFOAM 2291</t>
  </si>
  <si>
    <t>AEROSIL 200</t>
  </si>
  <si>
    <t>AEROSIL 200 PHARMA</t>
  </si>
  <si>
    <t>ANCAMIDE 501</t>
  </si>
  <si>
    <t>TEGO AIREX 910</t>
  </si>
  <si>
    <t>DISCOS DE PULIDORA</t>
  </si>
  <si>
    <t>RETENEDORES PLASTICOS</t>
  </si>
  <si>
    <t>ACEITE QUEMADO</t>
  </si>
  <si>
    <t>OCTATO DE COBALTO</t>
  </si>
  <si>
    <t>BARRANQUILLA - SÓLIDOS CONTAMINADOS CON PERÓXIDOS</t>
  </si>
  <si>
    <t>ALCOHOL CETILICO</t>
  </si>
  <si>
    <t>ADITIVOS</t>
  </si>
  <si>
    <t>INTERMEDIO ANHIDRIDO FTALICO</t>
  </si>
  <si>
    <t>MONÓMERO</t>
  </si>
  <si>
    <t>DISOLVENTE</t>
  </si>
  <si>
    <t>PERÓXIDO DE BENZOILO</t>
  </si>
  <si>
    <t>TENSOACTIVO NO IÓNICO</t>
  </si>
  <si>
    <t xml:space="preserve"> SÓLIDOS CON COLORANTES</t>
  </si>
  <si>
    <t>LIQUIDO REVELADOR</t>
  </si>
  <si>
    <t>RESIDUOS DE PARAFINA Y PLACAS DE PATOLOGÍA</t>
  </si>
  <si>
    <t>VELO MAT SUPERFICIAL DE VIDRIO</t>
  </si>
  <si>
    <t>DESECHOS DE FIBRA DE VIDRIO</t>
  </si>
  <si>
    <t>GRASA MULTIPROPÓSITO</t>
  </si>
  <si>
    <t>COLORANTES SÓLIDOS</t>
  </si>
  <si>
    <t>RESIDUO DE DIGESTION KJELDAHL</t>
  </si>
  <si>
    <t>RESIDUOS DE TITULACION KJELDAHL</t>
  </si>
  <si>
    <t>MATERIAL OSTEOSÍNTESIS</t>
  </si>
  <si>
    <t>MADERA DE ATAUD</t>
  </si>
  <si>
    <t>TEXILAN ECOLINE AS 2554 CNT TAMBOR RPTA-B</t>
  </si>
  <si>
    <t>GASOLINA CONTAMINADA CON AGUA</t>
  </si>
  <si>
    <t>INTERMEDIO CRISTALAN</t>
  </si>
  <si>
    <t>RESIDUOS INFLAMABLES</t>
  </si>
  <si>
    <t>RESIDUOS ACPM</t>
  </si>
  <si>
    <t>PIGMENTOS</t>
  </si>
  <si>
    <t>MEZCLA DE PINTURA Y SOLVENTE</t>
  </si>
  <si>
    <t>ACETATO DE VINILO - BARRANQUILLA</t>
  </si>
  <si>
    <t>ESTOPAS TRAPOS CONTAMINADOS CON COMBUSTIBLE</t>
  </si>
  <si>
    <t>SÓLIDOS CONTAMINADOS CON ACEITE USADO</t>
  </si>
  <si>
    <t>ACRONAL</t>
  </si>
  <si>
    <t>MASILLA</t>
  </si>
  <si>
    <t>TARROS VACÍOS DE SOLVENTE ALCOHOL</t>
  </si>
  <si>
    <t>ARENA CONTAMINADA CON PERÓXIDOS</t>
  </si>
  <si>
    <t>FILTRACIÓN DE EMULSIONES</t>
  </si>
  <si>
    <t>PETROLEO</t>
  </si>
  <si>
    <t>DESCHOS DE COMBUSTIBLE Y9.6</t>
  </si>
  <si>
    <t>CONDENSADORES DE ACEITE DIELÉCTRICO</t>
  </si>
  <si>
    <t>EQUIPO CON ACEITE DIELÉCTRICO &gt;50PPM PCB</t>
  </si>
  <si>
    <t>Y10.1</t>
  </si>
  <si>
    <t>AGUAS DE REACCIÓN PH ÁCIDOS - SUCCIÓN Y CARGA</t>
  </si>
  <si>
    <t>MEZCLA DE HIDROQUINOA</t>
  </si>
  <si>
    <t>DESECHOS INDUSTRIA COSMÉTICA</t>
  </si>
  <si>
    <t>VINIL TOLUENO</t>
  </si>
  <si>
    <t>MATERIAL VEGETAL CONTAMINADO CON CARACOL AFRICANO</t>
  </si>
  <si>
    <t>PINTURAS EN BASE DE AGUA</t>
  </si>
  <si>
    <t>SÓLIDOS CONTAMINADOS CON TINTA DE IMPRESORA</t>
  </si>
  <si>
    <t>LODOS CONTAMINADOS CON DETERGENTE</t>
  </si>
  <si>
    <t>CELOCOR AF CS</t>
  </si>
  <si>
    <t>CORTOPUNZANTES INDUSTRIALES</t>
  </si>
  <si>
    <t>SOLIDOS CONTAMINADOS CON PINTURAS Y SOLVENTES</t>
  </si>
  <si>
    <t>DISPOSITIVOS MEDICOS</t>
  </si>
  <si>
    <t>SÓLIDOS CONTAMINADOS CON RESINAS</t>
  </si>
  <si>
    <t>TIERRA CONTAMINADA CON XILOL</t>
  </si>
  <si>
    <t>FLUIDO ISOPAR G</t>
  </si>
  <si>
    <t>BASES FORMA SOLIDA</t>
  </si>
  <si>
    <t>FILTROS COALESCENTES</t>
  </si>
  <si>
    <t>FILTRO INDUSTRIALES Y18</t>
  </si>
  <si>
    <t>FILTROS DE CARBON ACTIVADO</t>
  </si>
  <si>
    <t>LLANTAS</t>
  </si>
  <si>
    <t>AGUA CONTAMINADA CON ACEITE MINERAL</t>
  </si>
  <si>
    <t>RESINAS 3D</t>
  </si>
  <si>
    <t>ACRÍLICO COSMÉTICO</t>
  </si>
  <si>
    <t>NO PELIGROSO APROVECHABLE</t>
  </si>
  <si>
    <t>SIPERNAT 2200</t>
  </si>
  <si>
    <t>RESIDUO DE ALCOHOL ETILICO</t>
  </si>
  <si>
    <t>RIONEGRO - SÓLIDOS CONTAMINADOS CON HIDROCARBUROS</t>
  </si>
  <si>
    <t>DESENGRASANTE INDUSTRIAL</t>
  </si>
  <si>
    <t>RESIDUOS DE CARBONATO DE SODIO</t>
  </si>
  <si>
    <t>SODA CAUSTICA LIQUIDA</t>
  </si>
  <si>
    <t>ENDURECEDOR</t>
  </si>
  <si>
    <t>SÓLIDOS DE PRODUCCIÓN O USO DE LACAS</t>
  </si>
  <si>
    <t>NATURAL SPRING (PH-191)</t>
  </si>
  <si>
    <t>SALINATURAL CIN (PH-152)</t>
  </si>
  <si>
    <t>VELSAN SC (PH-20)</t>
  </si>
  <si>
    <t>CORTOPUNZANTE VACUNACION COVID 19</t>
  </si>
  <si>
    <t>MANGUERA CONTAMINADA</t>
  </si>
  <si>
    <t>FORMOL</t>
  </si>
  <si>
    <t>RESIDUOS DE VIDRIO-ESPEJO</t>
  </si>
  <si>
    <t>PRODUCTOS DE SIKA</t>
  </si>
  <si>
    <t>FIBRA OPTICA</t>
  </si>
  <si>
    <t>CABLES Y CONDUCTORES A1180</t>
  </si>
  <si>
    <t>TITULACIÓN DETERMINACIÓN DE ÍNDICE DE PERÓXIDOS</t>
  </si>
  <si>
    <t>FILTROS DE AIRE NO CONTAMINADO</t>
  </si>
  <si>
    <t>ACEITE USADO CONTAMINADO CON ACPM</t>
  </si>
  <si>
    <t>CARBÓN ACTIVADO</t>
  </si>
  <si>
    <t>DESECHOS LÍQUIDOS LABORATORIO</t>
  </si>
  <si>
    <t>ACEITE DIELÉCTRICO</t>
  </si>
  <si>
    <t>RESIDUOS DE LABORATORIO - BROMUROS</t>
  </si>
  <si>
    <t>RECIPIENTES DE VIDRIO DE SOLVENTE ORGÁNICO NO HALOGENADO</t>
  </si>
  <si>
    <t>RESIDUOS DE CARPUL</t>
  </si>
  <si>
    <t>ARENA DE MAÍZ PARA GATOS CONTAMINADA CON INSECTOS</t>
  </si>
  <si>
    <t>RECIPIENTES DE VACUNAS Y MUESTREOS SANGUÍNEOS</t>
  </si>
  <si>
    <t>RESIDUOS DE YODO</t>
  </si>
  <si>
    <t xml:space="preserve"> PASTA DE JUNTAS TECBOR PREPARADA</t>
  </si>
  <si>
    <t>CARTON CONTAMINADO CON ACEITE</t>
  </si>
  <si>
    <t>EMULSIÓN DE PINTURAS Y AGUA</t>
  </si>
  <si>
    <t>LAMINAS ACRÍLICAS</t>
  </si>
  <si>
    <t>PESCADO</t>
  </si>
  <si>
    <t>PROTECTOR GLASST</t>
  </si>
  <si>
    <t>ALCOHOLES Y GLICOLES</t>
  </si>
  <si>
    <t>ÁCIDO GRABADOR DENTAL</t>
  </si>
  <si>
    <t>MB MAGENTA SUMIMASTER PET - 46309 - A</t>
  </si>
  <si>
    <t>LÍQUIDO CONTAMINADO CON ACPM</t>
  </si>
  <si>
    <t>CARNE</t>
  </si>
  <si>
    <t>TARROS CONTAMINADOS CON PINTURA</t>
  </si>
  <si>
    <t>BARREDURA</t>
  </si>
  <si>
    <t>ACIDO SULFURICO</t>
  </si>
  <si>
    <t>ÁCIDO SULFÚRICO</t>
  </si>
  <si>
    <t>PINTURAS BASE AGUA</t>
  </si>
  <si>
    <t>MEZCLA DE XILOL Y AGUA</t>
  </si>
  <si>
    <t>RESIDUOS DE PREMEZCLAS</t>
  </si>
  <si>
    <t>MEZCLAS LÍQUIDAS DE QUÍMICOS</t>
  </si>
  <si>
    <t>RESIDUOS LÍQUIDOS DE LABORATORIO</t>
  </si>
  <si>
    <t>RESIDUOS DE VENENO DECOMISOS</t>
  </si>
  <si>
    <t>RECIPIENTES METÁLICOS DE PINTURAS A BASE DE ACEITE</t>
  </si>
  <si>
    <t>OXIDO DE CALCIO</t>
  </si>
  <si>
    <t>RESIDUOS DE THINNER CON PINTURA</t>
  </si>
  <si>
    <t>MAQUILLAJE</t>
  </si>
  <si>
    <t>COSMETICOS Y2</t>
  </si>
  <si>
    <t>RESIDUO EUCOBAR</t>
  </si>
  <si>
    <t>ÁCIDO FÓRMICO</t>
  </si>
  <si>
    <t>DICROMATO DE POTASIO</t>
  </si>
  <si>
    <t>FOSFATO DE SODIO DIBÁSICO ANHIDRO</t>
  </si>
  <si>
    <t>RESINA EPOXY</t>
  </si>
  <si>
    <t>PINTURA BASE ACEITE</t>
  </si>
  <si>
    <t>JUNTAS ROTATIVAS</t>
  </si>
  <si>
    <t>RECIPIENTES PLÁSTICOS CONTAMINADOS CON PINTURA Y PEGANTE</t>
  </si>
  <si>
    <t>PIMPINA DE MERCURIO</t>
  </si>
  <si>
    <t>DESECHOS SÓLIDOS QUE CONTIENEN MERCURIO</t>
  </si>
  <si>
    <t>A1030</t>
  </si>
  <si>
    <t>ÁCIDO PÍCRICO</t>
  </si>
  <si>
    <t>REACTIVOS LÍQUIDOS PELIGROSOS</t>
  </si>
  <si>
    <t>REACTIVOS SÓLIDOS NO PELIGROSOS</t>
  </si>
  <si>
    <t xml:space="preserve"> FILTROS IMPREGNADOS CON HIDROCARBUROS</t>
  </si>
  <si>
    <t>RESIDUOS LÍQUIDOS DE TINTAS</t>
  </si>
  <si>
    <t>CLOROFORMO</t>
  </si>
  <si>
    <t>FIBRA DE VIDRIO CONTAMINADA</t>
  </si>
  <si>
    <t>RESIDUOS ANATOMOPATOLÓGICOS</t>
  </si>
  <si>
    <t>ENVASES METÁLICOS DE DISOLVENTES NO HALOGENADOS</t>
  </si>
  <si>
    <t>RESIDUOS TÓXICOS LÍQUIDOS DE CONSTRUCCIÓN</t>
  </si>
  <si>
    <t>RESIDUOS FÁRMACOS</t>
  </si>
  <si>
    <t>MEDICAMENTOS DE INVESTIGACIÓN</t>
  </si>
  <si>
    <t>ANHÍDRIDO ACÉTICO</t>
  </si>
  <si>
    <t>DESECHOS DE ANHIDRIDO ACETICO  Y34</t>
  </si>
  <si>
    <t>COLTABACO - GUARDIÁN DE SEGURIDAD - BARRANQUILLA</t>
  </si>
  <si>
    <t>COLTABACO - RESIDUOS DE ESMALTES Y PINTURAS</t>
  </si>
  <si>
    <t xml:space="preserve">CARBONATO DE CALCIO </t>
  </si>
  <si>
    <t xml:space="preserve">MEZCLA DE MATERIAS PRIMAS </t>
  </si>
  <si>
    <t>TRAPOS IMPREGNADOS DE FOS K10</t>
  </si>
  <si>
    <t>ETANOL</t>
  </si>
  <si>
    <t>COMBUSTIBLES ALTERNOS</t>
  </si>
  <si>
    <t>AGUAS INDUSTRIALES CON TRAZAS DE CROMO</t>
  </si>
  <si>
    <t>DESECHOS LÍQUIDOS DE CROMO HEXAVALENTE</t>
  </si>
  <si>
    <t>ACEITE LUBRICANTE CONTAMINADO CON ETANOL</t>
  </si>
  <si>
    <t>MEDIO DE CULTIVO</t>
  </si>
  <si>
    <t>SÓLIDOS CONTAMINADOS CON SUSTANCIAS QUÍMICAS (CAPILARES DE MERCURIO)</t>
  </si>
  <si>
    <t xml:space="preserve">FLUID HERRAFLUID (LUBRICOOL) </t>
  </si>
  <si>
    <t>RESIDUO DESMOLDATOC GREEN</t>
  </si>
  <si>
    <t>AEROSOLES CONTAMINADOS POR INSECTICIDAS</t>
  </si>
  <si>
    <t>INSECTICIDAS HERBICIDAS ABONOS</t>
  </si>
  <si>
    <t>THINNER CONTAMINADO</t>
  </si>
  <si>
    <t>MEZCLAS DE MUESTRAS DE RETENCION</t>
  </si>
  <si>
    <t>RESIDUOS DE PH 185</t>
  </si>
  <si>
    <t xml:space="preserve">RESIDUOS LIQUIDOS DE REACTIVOS </t>
  </si>
  <si>
    <t>RESIDUOS DE PH 345</t>
  </si>
  <si>
    <t xml:space="preserve">MANTO ASFALTICO </t>
  </si>
  <si>
    <t>PLAGUICIDAS VENCIDOS</t>
  </si>
  <si>
    <t>Cliente Principal</t>
  </si>
  <si>
    <t>Asesor Comercial</t>
  </si>
  <si>
    <t>Estado Cliente</t>
  </si>
  <si>
    <t>Identificador</t>
  </si>
  <si>
    <t>Código SAP de Material</t>
  </si>
  <si>
    <t>Material</t>
  </si>
  <si>
    <t>Corriente</t>
  </si>
  <si>
    <t>Tratamiento</t>
  </si>
  <si>
    <t>Disposición</t>
  </si>
  <si>
    <t>Precio</t>
  </si>
  <si>
    <t>PERIFERICO Y PARTES COMPUT E IMPRE A1180</t>
  </si>
  <si>
    <t>POSCONSUMO</t>
  </si>
  <si>
    <t>PILAS Y ACUMULADORES A1010</t>
  </si>
  <si>
    <t>A1010</t>
  </si>
  <si>
    <t>DESPRESURIZACIÓN</t>
  </si>
  <si>
    <t>CELDA DE SEGURIDAD</t>
  </si>
  <si>
    <t>INCINERACIÓN CON APROVECHAMIENTO ENERGÉTICO - CDR</t>
  </si>
  <si>
    <t>TRANSFORMACION ENERGETICA PELIGROSO</t>
  </si>
  <si>
    <t>ENCAPSULAMIENTO</t>
  </si>
  <si>
    <t>DISPOSICION DIRECTA</t>
  </si>
  <si>
    <t>INCINERACIÓN</t>
  </si>
  <si>
    <t>INCINERACIÓN INDUSTRIAL</t>
  </si>
  <si>
    <t>CORTOPUNZANTES DE ATENCIÓN EN SALUD</t>
  </si>
  <si>
    <t>INCINERACIÓN HOSPITALARIA</t>
  </si>
  <si>
    <t>RESIDUOS DE ACEITE PARA MOTOR ACPM </t>
  </si>
  <si>
    <t>ANATOMOPATOLOGICO LIQUIDO ATENCION SALUD</t>
  </si>
  <si>
    <t>AUTOCLAVE</t>
  </si>
  <si>
    <t>DISOLVENTES ORGANICOS NO HALOGENADOS</t>
  </si>
  <si>
    <t>QUIMIC LIQUIDO FUERA DE ESPECIFICACIONES</t>
  </si>
  <si>
    <t>APROVECHABLES</t>
  </si>
  <si>
    <t>RESIDUOS LÍQUIDOS TÓXICOS A4140</t>
  </si>
  <si>
    <t>REACTIVOS LÍQUIDOS DE LABORATORIO Y14</t>
  </si>
  <si>
    <t>BIORREMEDIACIÓN</t>
  </si>
  <si>
    <t>BIORREMEDIACION</t>
  </si>
  <si>
    <t>LODOS DE PINTURAS / TINTES Y12</t>
  </si>
  <si>
    <t>RESIDUOS SÓLIDOS TÓXICOS A4140</t>
  </si>
  <si>
    <t>AGUAS INDUSTRIALES  A4140</t>
  </si>
  <si>
    <t>ESTABILIZACIÓN</t>
  </si>
  <si>
    <t>DESECHO QUIMICO FUERA D ESPECIFICACIONES</t>
  </si>
  <si>
    <t>REACTIVOS SÓLIDOS DE LABORATORIO Y14</t>
  </si>
  <si>
    <t>PTAR</t>
  </si>
  <si>
    <t>DESECHOS CORTOPUNZANTE VACUNA COVID Y1</t>
  </si>
  <si>
    <t>MEZCLA LÍQUID AGUA/HC (SOLIDOS HC)</t>
  </si>
  <si>
    <t>DESECHO LIQUIDO DE RESINA,LATEX,ADHESIVO</t>
  </si>
  <si>
    <t>DESTRUCCIÓN MECÁNICA</t>
  </si>
  <si>
    <t>DESECHOS LÍQUIDOS DE COLORANTES  Y12</t>
  </si>
  <si>
    <t>HIDRODIXO DE CALCIO-CAL A4090</t>
  </si>
  <si>
    <t>SOLIDOS CONTAMINADOS CON ACEITE Y8.2</t>
  </si>
  <si>
    <t>DESECHOS BIOSANITARIOS Y1 COVID</t>
  </si>
  <si>
    <t>DISPOSITIVOS MEDICOS METÁLICOS  Y3</t>
  </si>
  <si>
    <t>RESIDUOS LIQUIDOS DE REACTIVOS A4140</t>
  </si>
  <si>
    <t>DESECHOS LÍQUDOS DE ÁCIDOS Y34</t>
  </si>
  <si>
    <t>DESECHOS LIQUIDOS DE REVELADOR</t>
  </si>
  <si>
    <t>LOCERIA COLOMBIANA S.A.S</t>
  </si>
  <si>
    <t>RESIDUOS LIQUIDOS INFLAMABLES A4140</t>
  </si>
  <si>
    <t>DESECHOS LIQUIDOS CON CIANURO INORGANICO</t>
  </si>
  <si>
    <t>TRANSFORMACION ENERGETICA NO PELIGROSO</t>
  </si>
  <si>
    <t>PROTECCIÓN DE MARCA</t>
  </si>
  <si>
    <t>OTROS DESECHOS DE GRASAS Y8.7</t>
  </si>
  <si>
    <t>COPROCESAMIENTO</t>
  </si>
  <si>
    <t>APROVECHAMIENTO TÉRMICO</t>
  </si>
  <si>
    <t>PLANTA 1</t>
  </si>
  <si>
    <t>SEDE PUNTO CLAVE</t>
  </si>
  <si>
    <t>PLANTA 2</t>
  </si>
  <si>
    <t>SOLVENTES ORGANICOS HALOGENADOS</t>
  </si>
  <si>
    <t>EQUIPO CON ACEITE DIELECTRICO &gt;50PPM PCB</t>
  </si>
  <si>
    <t>DESECHOS CON MERCURIO - TERMOMETROS</t>
  </si>
  <si>
    <t>DESECHOS LIQUIDOS DE CROMO HEXAVALENTE</t>
  </si>
  <si>
    <t>DOTACION ELIMINACION DESECHO INDUSTRIAL</t>
  </si>
  <si>
    <t>QUIMICO SOLIDO FUERA DE ESPECIFICACIONES</t>
  </si>
  <si>
    <t>ENVASE PLÁSTICO CONT CON QUÍMICO A4130.1</t>
  </si>
  <si>
    <t>DESECHOS SOLIDOS QUE CONTIENEN PLOMO</t>
  </si>
  <si>
    <t>DESECHOS SOLIDOS QUE CONTIENEN MERCURIO</t>
  </si>
  <si>
    <t>DESECHOS DE PARAFINA Y9.2</t>
  </si>
  <si>
    <t>DESECHOS LIQUIDOS ANATOMOPATOLOGICOS</t>
  </si>
  <si>
    <t>EPP CON SUSTANCIAS QUiMICAS A4140</t>
  </si>
  <si>
    <t>CLIENTE</t>
  </si>
  <si>
    <t>SUCURSAL</t>
  </si>
  <si>
    <t>DEUDOR DE SUCURSAL</t>
  </si>
  <si>
    <t>FECHA DE SERVICIO</t>
  </si>
  <si>
    <t>NOMBRE DE QUIEN ENTREGA</t>
  </si>
  <si>
    <t>CÉDULA DE QUIEN ENTREGA</t>
  </si>
  <si>
    <t>CARGO DE QUIEN ENTREGA</t>
  </si>
  <si>
    <t>CÉDULA DE CONDUCTOR</t>
  </si>
  <si>
    <t>CÉDULA DE AUXILIAR</t>
  </si>
  <si>
    <t>PLACA DEL VEHÍCULO</t>
  </si>
  <si>
    <t>CÓDIGO SAP DEL MATERIAL</t>
  </si>
  <si>
    <t>CANTIDAD (PESO)</t>
  </si>
  <si>
    <t>Este campo No es obligatorio</t>
  </si>
  <si>
    <t xml:space="preserve">Colocar en este archivo el código deudor de la sucursal a la cual se le presto el servicio,, </t>
  </si>
  <si>
    <t>Fecha en que se presto el servicio</t>
  </si>
  <si>
    <t>Este campo siempre se diligencia con 1</t>
  </si>
  <si>
    <t>Se coloca el nombre de la persona que entrego los residuos al conductor en el momento de la recolección.</t>
  </si>
  <si>
    <t>Se coloca el numero de documento de la persona que entrego los residuos al conductor en el momento de la recolección</t>
  </si>
  <si>
    <t>Se coloca el cargo de la persona que entrego los residuos al conductor en el momento de la recolección</t>
  </si>
  <si>
    <t>Se coloca el numero de documento del conductor que realizó la recolección</t>
  </si>
  <si>
    <t>Se coloca el numero de documento del Auxiliar que acompañó la recolección</t>
  </si>
  <si>
    <t>Se coloca el código de la PLACA del vehiculo en el que se hizo la recolección, Se coloca sin espacios</t>
  </si>
  <si>
    <t xml:space="preserve">Este campo se diligencia con el código SAP del resicuo que se recogió. </t>
  </si>
  <si>
    <t>En este campo se coloca la cantidad que se recolectó por cada residuo.</t>
  </si>
  <si>
    <t xml:space="preserve"> Ver hoja (Clientes y Sucursales). Para que el sistema permita realizar el cargue</t>
  </si>
  <si>
    <t>La fecha debe colocarse en siguiente formato AAAA-MM-DD Ejemplo: 2025-04-09</t>
  </si>
  <si>
    <t xml:space="preserve"> Si no se tiene la información colocar "Sin descripción"</t>
  </si>
  <si>
    <t>Si no se tiene la información dejar el campo vacío</t>
  </si>
  <si>
    <t>Si no se tiene la información colocar "Sin descripción"</t>
  </si>
  <si>
    <t xml:space="preserve">El conductor debe estar registrado y activo en Movilidad Atica. </t>
  </si>
  <si>
    <t xml:space="preserve">El auxiliar debe estar registrado y activo en Movilidad Atica. </t>
  </si>
  <si>
    <t xml:space="preserve">El vehiculo debe estar registrado y activo en Movilidad Atica. </t>
  </si>
  <si>
    <t xml:space="preserve">Ver Hojas (Homologación_Ecologistica) paraverificar cual es el código que se debe agregar. </t>
  </si>
  <si>
    <t xml:space="preserve"> Si el valor lleva decimales debe colocarse con Punto (.) en vez de coma (,)</t>
  </si>
  <si>
    <t>Es necesario que el deudor tenga información logística y este en estado Activo En Movilidad Atica, se recomienda revisar la Hoja (Clientes y sucursales)</t>
  </si>
  <si>
    <t>Este campo se puede ajustar o actualizar despues en la plataforma en caso de requerirse</t>
  </si>
  <si>
    <t>este campo se puede ajustar o actualizar despues en la plataforma en caso de requerirse</t>
  </si>
  <si>
    <t>(Este campo no es tan sencillo de actualizar en Movilidad por lo que se sugiere que sea la información real, sin embargo si para el cargue masivo de los servicios en el mes de abril esta información no es relevante podemos crear un "Conductor Generico" o asignar todos los servicios a uno que ya este en Movilidad)</t>
  </si>
  <si>
    <t>(Este campo no es tan sencillo de actualizar en Movilidad por lo que se sugiere que sea la información real, sin embargo NO ES OBLIGATORIO si para el cargue masivo de los servicios en el mes de abril esta información no es relevante podemos dejar el campo vacío, crear un "Auxiliar Generico" o asignar todos los servicios a uno que ya este en Movilidad)</t>
  </si>
  <si>
    <t xml:space="preserve">(Este campo no es tan sencillo de actualizar en Movilidad por lo que se sugiere que sea la información real, sin embargo si para el cargue masivo de los servicios en el mes de abril esta información no es relevante podemos crear un "Vehículo Generico" o asignar todos los servicios a uno que ya este en Movilidad) </t>
  </si>
  <si>
    <t>El material debe estar configurado en el Sede en Movilidad Atica por lo que se debe revisar la Hoja (Materiales Vs clientes)</t>
  </si>
  <si>
    <t>No es Obligatorio</t>
  </si>
  <si>
    <t>Obligatorio</t>
  </si>
  <si>
    <t xml:space="preserve">AM ALTERNATIVA AMBIENTAL S.A.S </t>
  </si>
  <si>
    <t>AIRPLAN S.A.S AEROPUERTO JOSE MARIA CORDOBA</t>
  </si>
  <si>
    <t>2025-04-01</t>
  </si>
  <si>
    <t>Sin descripción</t>
  </si>
  <si>
    <t>SNU169</t>
  </si>
  <si>
    <t>2025-04-02</t>
  </si>
  <si>
    <t>2025-04-03</t>
  </si>
  <si>
    <t>2025-04-04</t>
  </si>
  <si>
    <t>2025-04-05</t>
  </si>
  <si>
    <t>2025-04-07</t>
  </si>
  <si>
    <t>2025-04-08</t>
  </si>
  <si>
    <t xml:space="preserve">ANDINA DE MATERIALES INDUSTRIALES S.A.S </t>
  </si>
  <si>
    <t>SNZ916</t>
  </si>
  <si>
    <t>2025-04-10</t>
  </si>
  <si>
    <t>ANHIDRIDOS Y DERIVADOS DE COLOMBIA SAS ANDERCOL</t>
  </si>
  <si>
    <t>ECL001</t>
  </si>
  <si>
    <t>WFQ445</t>
  </si>
  <si>
    <t>903591</t>
  </si>
  <si>
    <t>1060</t>
  </si>
  <si>
    <t>11010</t>
  </si>
  <si>
    <t>11420</t>
  </si>
  <si>
    <t>650</t>
  </si>
  <si>
    <t>270</t>
  </si>
  <si>
    <t>462</t>
  </si>
  <si>
    <t>189</t>
  </si>
  <si>
    <t>12590</t>
  </si>
  <si>
    <t>11480</t>
  </si>
  <si>
    <t>10260</t>
  </si>
  <si>
    <t>190</t>
  </si>
  <si>
    <t>ASOCIACION MEDELLIN DE LUCHA CONTRA EL CANCER</t>
  </si>
  <si>
    <t>MEDICANCER</t>
  </si>
  <si>
    <t>SNS501</t>
  </si>
  <si>
    <t>BIOLOGICOS Y CONTAMINADOS S.A.S. E.S.P.</t>
  </si>
  <si>
    <t>JTZ207</t>
  </si>
  <si>
    <t>GUQ695</t>
  </si>
  <si>
    <t>2025-04-06</t>
  </si>
  <si>
    <t>LUW090</t>
  </si>
  <si>
    <t>GES798</t>
  </si>
  <si>
    <t>CACHARRERIA MUNDIAL S.A.S.</t>
  </si>
  <si>
    <t>CARNES CASABLANCA S.A.</t>
  </si>
  <si>
    <t>GDY144</t>
  </si>
  <si>
    <t>CASAL ASOCIADOS S.A.S</t>
  </si>
  <si>
    <t>SEDE CORDOBA</t>
  </si>
  <si>
    <t>CEDIMED S.A.S</t>
  </si>
  <si>
    <t>SNU321</t>
  </si>
  <si>
    <t>NLV924</t>
  </si>
  <si>
    <t>CENTRO CARDIOVASCULAR SOMER IN CARE S.A</t>
  </si>
  <si>
    <t>CENTRO COMERCIAL OVIEDO PH</t>
  </si>
  <si>
    <t>COPORACIÓN PARA ESTUDIOS EN SALUD - CES</t>
  </si>
  <si>
    <t>CENTRO ONCOLOGICO DE ANTIOQUIA S.A.S</t>
  </si>
  <si>
    <t>CIMETAL S.A</t>
  </si>
  <si>
    <t>SNS391</t>
  </si>
  <si>
    <t xml:space="preserve">CARNES CASABLANCA S.A. </t>
  </si>
  <si>
    <t>PLANTA CARIBE</t>
  </si>
  <si>
    <t>SYS189</t>
  </si>
  <si>
    <t>39.54</t>
  </si>
  <si>
    <t>CLINICA DEL CAMPESTRE SA</t>
  </si>
  <si>
    <t>1.2</t>
  </si>
  <si>
    <t>CLINICA MEDICO ODONTOLOGICA PROMTA SAS</t>
  </si>
  <si>
    <t>0.11</t>
  </si>
  <si>
    <t>CLINICA OFTALMOLOGICA DE ANTIOQUIA S.A.S.</t>
  </si>
  <si>
    <t>COLORQUIMICA SAS</t>
  </si>
  <si>
    <t>GDY179</t>
  </si>
  <si>
    <t>COMERCIALIZADORA INTERNACIONAL DE COLORANTES S.A.S</t>
  </si>
  <si>
    <t>COMPAÑIA GLOBAL DE PINTURAS SAS</t>
  </si>
  <si>
    <t>SNY572</t>
  </si>
  <si>
    <t>CORPORACIÓN PARA ESTUDIOS EN SALUD CES</t>
  </si>
  <si>
    <t xml:space="preserve">DROGUERIA TODO EN SAN NICOLAS </t>
  </si>
  <si>
    <t>CUSHMAN &amp; WAKEFIELD COLOMBIA S.A.S</t>
  </si>
  <si>
    <t>EQX598</t>
  </si>
  <si>
    <t>E.S.E HOSPITAL GENERAL DE MEDELLIN LUZ CASTRO DE GUTIERREZ</t>
  </si>
  <si>
    <t>ECOTRANSA S.A.S</t>
  </si>
  <si>
    <t>SNN263</t>
  </si>
  <si>
    <t>ELECTRO PORCELANA GAMMA S.A.S</t>
  </si>
  <si>
    <t xml:space="preserve">ELISEO BUSTAMANTE </t>
  </si>
  <si>
    <t>EMPRESAS VARIAS DE MEDELLIN S.A. E.S.P</t>
  </si>
  <si>
    <t>FWL795</t>
  </si>
  <si>
    <t>ECL002</t>
  </si>
  <si>
    <t>ECL003</t>
  </si>
  <si>
    <t>ECL004</t>
  </si>
  <si>
    <t>ECL005</t>
  </si>
  <si>
    <t>ECL006</t>
  </si>
  <si>
    <t>CONTRATO INTERADMINISTRATIVO 460010 DE 2024</t>
  </si>
  <si>
    <t>FISCALIA GENERAL DE LA NACION</t>
  </si>
  <si>
    <t>INVERSIONES PINTUHOUSE SAS</t>
  </si>
  <si>
    <t>ENETEL S.A.S</t>
  </si>
  <si>
    <t>SENA PEDREGAL</t>
  </si>
  <si>
    <t>ENKA DE COLOMBIA S.A.</t>
  </si>
  <si>
    <t xml:space="preserve">ENVIASEO ESP </t>
  </si>
  <si>
    <t>JORGE IVAN ECHAVVARRIA PEREZ</t>
  </si>
  <si>
    <t>ODT 745</t>
  </si>
  <si>
    <t>ODT 746</t>
  </si>
  <si>
    <t>ODT 747</t>
  </si>
  <si>
    <t>ODT 748</t>
  </si>
  <si>
    <t>ODT 749</t>
  </si>
  <si>
    <t>ODT 750</t>
  </si>
  <si>
    <t>ODT 751</t>
  </si>
  <si>
    <t>ODT 752</t>
  </si>
  <si>
    <t>ODT 753</t>
  </si>
  <si>
    <t>ODT 754</t>
  </si>
  <si>
    <t>ODT 755</t>
  </si>
  <si>
    <t>ODT 756</t>
  </si>
  <si>
    <t>ODT 757</t>
  </si>
  <si>
    <t>ODT 758</t>
  </si>
  <si>
    <t>ODT 759</t>
  </si>
  <si>
    <t>ODT 760</t>
  </si>
  <si>
    <t>ODT 761</t>
  </si>
  <si>
    <t>ODT 762</t>
  </si>
  <si>
    <t>ODT 763</t>
  </si>
  <si>
    <t>ODT 764</t>
  </si>
  <si>
    <t>ODT 765</t>
  </si>
  <si>
    <t>ODT 766</t>
  </si>
  <si>
    <t>ODT 767</t>
  </si>
  <si>
    <t>ODT 768</t>
  </si>
  <si>
    <t>ODT 769</t>
  </si>
  <si>
    <t>ODT 770</t>
  </si>
  <si>
    <t>ODT 771</t>
  </si>
  <si>
    <t>ODT 772</t>
  </si>
  <si>
    <t>ODT 773</t>
  </si>
  <si>
    <t>ODT 774</t>
  </si>
  <si>
    <t>ODT 775</t>
  </si>
  <si>
    <t>ODT 776</t>
  </si>
  <si>
    <t>ODT 777</t>
  </si>
  <si>
    <t>ODT 778</t>
  </si>
  <si>
    <t>ODT 779</t>
  </si>
  <si>
    <t>ODT 780</t>
  </si>
  <si>
    <t>ODT 781</t>
  </si>
  <si>
    <t>ODT 782</t>
  </si>
  <si>
    <t>ODT 783</t>
  </si>
  <si>
    <t>ODT 784</t>
  </si>
  <si>
    <t>ODT 785</t>
  </si>
  <si>
    <t>ODT 786</t>
  </si>
  <si>
    <t>ODT 787</t>
  </si>
  <si>
    <t>ODT 788</t>
  </si>
  <si>
    <t>OKL 202</t>
  </si>
  <si>
    <t>OKL 203</t>
  </si>
  <si>
    <t>OKL 204</t>
  </si>
  <si>
    <t>OKL 205</t>
  </si>
  <si>
    <t>OKL 206</t>
  </si>
  <si>
    <t>OKL 207</t>
  </si>
  <si>
    <t>OKL 208</t>
  </si>
  <si>
    <t>OKL 209</t>
  </si>
  <si>
    <t>OKL 210</t>
  </si>
  <si>
    <t>OKL 211</t>
  </si>
  <si>
    <t>OKL 212</t>
  </si>
  <si>
    <t>DEPARTAMENTO DE POLICÍA ANTIOQUIA</t>
  </si>
  <si>
    <t>PRIMARIO BELLO</t>
  </si>
  <si>
    <t>15</t>
  </si>
  <si>
    <t>ESCUELA CARLOS HOLGUÍN MALLARINO</t>
  </si>
  <si>
    <t>ESCUELA CARLOS EUGENIO RESTREPO (ESPRI BACER)</t>
  </si>
  <si>
    <t>FUNDACIÓN CLÍNICA DEL NORTE</t>
  </si>
  <si>
    <t>FUNDACION COLOMBIANA DE CANCELOROGIA CLINICA VIDA</t>
  </si>
  <si>
    <t xml:space="preserve">GASTROGYNE S.A.S. </t>
  </si>
  <si>
    <t>GONVARRI MS COLOMBIA S.A.S</t>
  </si>
  <si>
    <t xml:space="preserve">GREISALUD S.A.S </t>
  </si>
  <si>
    <t>GRUPO LASSEN SAS</t>
  </si>
  <si>
    <t>GUSTAVO ALONSO VÁSQUEZ VELÁSQUEZ</t>
  </si>
  <si>
    <t>22.27</t>
  </si>
  <si>
    <t xml:space="preserve">HOSPITAL PABLO TOBON URIBE </t>
  </si>
  <si>
    <t>INDUSTRIA PAPELERA INDUGEVI S.A</t>
  </si>
  <si>
    <t>INDUSTRIAS SPRING SAS</t>
  </si>
  <si>
    <t>2025/04-03</t>
  </si>
  <si>
    <t>INVERSIONES MEDICAS DE ANTIOQUIA S.A</t>
  </si>
  <si>
    <t xml:space="preserve">JUAN CARLOS CORREA </t>
  </si>
  <si>
    <t xml:space="preserve">LABORATORIO CITOPAT S.A.S </t>
  </si>
  <si>
    <t>LABORATORIO PROFESIONAL FARMACEUTICO S.A.S.</t>
  </si>
  <si>
    <t>LABORATORIOS MEDICK S.A.S</t>
  </si>
  <si>
    <t>LANDERS Y CIA S.A.S</t>
  </si>
  <si>
    <t>DEUDORES</t>
  </si>
  <si>
    <t>nuevo deudor</t>
  </si>
  <si>
    <t>ENVIASEO ESP - OKL 201</t>
  </si>
  <si>
    <t>ENVIASEO ESP-ODU 065</t>
  </si>
  <si>
    <t>ENVIASEO ESP - HOSPITAL MANUEL URIBE ANGEL MUA</t>
  </si>
  <si>
    <t>ENVIASEO ESP - 900326211 - CLINICA PLASTICA Y ESTETICA NOVA S.A.S</t>
  </si>
  <si>
    <t>CORBETA S.A. Y/O ALKOSTO S.A. - CLM</t>
  </si>
  <si>
    <t>EMPRESAS VARIAS DE MEDELLIN S.A. E.S.P-70195957-EDUIN LEON AGUDELO LORA</t>
  </si>
  <si>
    <t>CREAR</t>
  </si>
  <si>
    <t>PROMOTORA MEDICA LAS AMERICAS S.A. - 800.149.026 - INSTITUTO DE CANCEROLOGÍA LAS AMÉRICAS</t>
  </si>
  <si>
    <t>EMPRESAS VARIAS DE MEDELLIN S.A. E.S.P-890900842-CAJA DE COMPENSACION FAMILIAR COMFENALCO ANTIOQUIA HOTEL PARQUE ARVI</t>
  </si>
  <si>
    <t>PROMOTORA MEDICA LAS AMERICAS S.A.</t>
  </si>
  <si>
    <t>EMPRESAS VARIAS DE MEDELLIN S.A. E.S.P-890942986-INVERSIONES TRIBILIN S.A.S - LA CABAÑA</t>
  </si>
  <si>
    <t>EMPRESAS VARIAS DE MEDELLIN S.A. E.S.P-890942986-INVERSIONES TRIBILIN S.A.S - YARUMALITO</t>
  </si>
  <si>
    <t>EMPRESAS VARIAS DE MEDELLIN S.A. E.S.P-900499959-AGROPECUARIA EL CAMINITO S.A.S</t>
  </si>
  <si>
    <t>EMPRESAS VARIAS DE MEDELLIN S.A. E.S.P-900742425-INVERSIONES URIEL GOMEZ ACEVEDO S.A.S</t>
  </si>
  <si>
    <t>EMPRESAS VARIAS DE MEDELLIN S.A. E.S.P-901223596-CERDO MAGRO S.A.S</t>
  </si>
  <si>
    <t>EMPRESAS VARIAS DE MEDELLIN S.A. E.S.P-800140985-DEPARTAMENTO DE POLICIA METROPOLITANA</t>
  </si>
  <si>
    <t>ENVIASEO ESP-UNIDAD PRESTADORA DE SALUD DE ANTIOQUIA (UPRES DEANT)</t>
  </si>
  <si>
    <t>ENVIASEO ESP - ODT 745</t>
  </si>
  <si>
    <t>CEDIMED S.A.S - ALMACENTRO</t>
  </si>
  <si>
    <t>PROMOTORA MEDICA LAS AMERICAS S.A. - CLINICA LAS AMERICAS SEDE SUR</t>
  </si>
  <si>
    <t>CLINICA MEDELLIN S.A.S.</t>
  </si>
  <si>
    <t>CEDIMED S.A.S - SEDE OCCIDENTE</t>
  </si>
  <si>
    <t>CEDIMED S.A.S - SEDE INTERMEDICA</t>
  </si>
  <si>
    <t>DIESEL ANDINO S.A. - MEDELLIN</t>
  </si>
  <si>
    <t>FUNDACION COLOMBIANA DE CANCELOROGIA CLINICA VIDA - SEDE 80</t>
  </si>
  <si>
    <t>CEDIMED S.A.S - SEDE LAURELES</t>
  </si>
  <si>
    <t>ENVIASEO ESP -900326211-CLINICA PLASTICA Y ESTETICA NOVA S.A.S</t>
  </si>
  <si>
    <t>ENVIASEO ESP-ESTABLECIMIENTO DE SANIDAD POLICIAL PRIMARIO ESCUELA CARLOS EUGENIO RESTREPO (ESPRI BACER)</t>
  </si>
  <si>
    <t>COLOMBIANA DE COMERCIO S.A. - CORBETA S.A. Y/O ALKOSTO S.A. - CLEN</t>
  </si>
  <si>
    <t>CEDIMED S.A.S - SEDE COA</t>
  </si>
  <si>
    <t>CLINICA DEL PRADO S.A.S</t>
  </si>
  <si>
    <t>CENTRO ONCOLOGICO DE ANTIOQUIA S.A.S - CENTRO ONCOLÓGICO DE ANTIOQUIA S.A.S - SYNLAB</t>
  </si>
  <si>
    <t>OPERADORA AVÍCOLA COLOMBIA S.A.S. - PLANTA CALDAS</t>
  </si>
  <si>
    <t>EMPRESAS VARIAS DE MEDELLIN S.A. E.S.P-900498529-INVERSIONES PINTUHOUSE SAS</t>
  </si>
  <si>
    <t>MONTACARGAS AM &amp; M S.A.S</t>
  </si>
  <si>
    <t>FUNDACION COLOMBIANA DE CANCELOROGIA CLINICA VIDA - SEDE HOSPITALARIA</t>
  </si>
  <si>
    <t>GREISALUD S.A.S - T.M - CONSULTORIO 315</t>
  </si>
  <si>
    <t>MARIA ISABEL PARGA GOMEZ - T.M - CONSULTORIO 309</t>
  </si>
  <si>
    <t>LABORATORIO CITOPAT S.A.S - T.M - CONSULTORIO 202 - 204</t>
  </si>
  <si>
    <t>GUILLERMO OROZCO - T.M - CONSULTORIO 231</t>
  </si>
  <si>
    <t>AM ALTERNATIVA AMBIENTAL S.A.S - AIRPLAN S.A.S AEROPUERTO JOSE MARIA CORDOBA</t>
  </si>
  <si>
    <t>SERGIO RESTREPO N. - T.M - CONSULTORIO 317</t>
  </si>
  <si>
    <t>LUIS ALBERTO CASTRO -T.M - CONSULTORIO 210</t>
  </si>
  <si>
    <t>FRANCISCO JAVIER MEDINA - T.M - CONSULTORIO 212</t>
  </si>
  <si>
    <t>GASTROGYNE S.A.S. - T.M CONSULTORIO 208</t>
  </si>
  <si>
    <t>SUPLIMED HOSPITALARIO S.A.S - T.M - CONSULTORIO 302</t>
  </si>
  <si>
    <t>DROGUERIA TODO EN SAN NICOLAS - T.M - LOCAL 107</t>
  </si>
  <si>
    <t>PRODUCTORA DE PLAGUICIDAS S.A (PROPLAG S.A.)</t>
  </si>
  <si>
    <t>CARLOS MAURICIO MARTINEZ - T.M - CONSULTORIO 224</t>
  </si>
  <si>
    <t>FRANK J. OSPINA T.M. - CONSULTORIO 321</t>
  </si>
  <si>
    <t>NUVANT S.A.S.</t>
  </si>
  <si>
    <t>JAIME EDUARDO SANIN - T.M - CONSULTORIO 313</t>
  </si>
  <si>
    <t>ZAPATA GARCÉS JULIANA - T.M - CONSULTORIO 214</t>
  </si>
  <si>
    <t>LO SANO SALUD SAS- T.M CONSULTORIO 332</t>
  </si>
  <si>
    <t>METROVISUAL S.A.S -T.M- CONSULTORIO PH</t>
  </si>
  <si>
    <t>CENTRO MEDICO FEMOESTETICA S.A.S - T.M - CONSULTORIO 310</t>
  </si>
  <si>
    <t>JUAN CARLOS CORREA - T.M - CONSULTORIO 311</t>
  </si>
  <si>
    <t>JUAN CARLOS CORREA - T.M - CONSULTORIO 318</t>
  </si>
  <si>
    <t>JUAN GUILLERMO RESTREPO - T.M - CONSULTORIO 323</t>
  </si>
  <si>
    <t>MARIA CRISTINA FLOREZ LEMUS - T.M - CONSULTORIO 329</t>
  </si>
  <si>
    <t>JOSE SANTIAGO VALENCIA PRIETO - T.M - CONSULTORIO 213</t>
  </si>
  <si>
    <t>CLINICA MEDICO ODONTOLOGICA PROMTA S.A.S</t>
  </si>
  <si>
    <t>SERVICIOS INTEGRALES EN REHABILITACION FISICA S.A.S- T.M - CONSULTORIO 326</t>
  </si>
  <si>
    <t>MARIA ADELAIDA GAVIRIA MEJIA - T.M CONSULTORIO 229</t>
  </si>
  <si>
    <t>RAMON EDUARDO LOPERA LOPERA- T.M - CONSULTORIO 301</t>
  </si>
  <si>
    <t>MARIO HUMBERTO CARVAJAL - T.M - CONSULTORIO 308</t>
  </si>
  <si>
    <t>GUSTAVO ALONSO VÁSQUEZ VELÁSQUEZ - T.M - CONSULTORIO 228</t>
  </si>
  <si>
    <t>ELISEO BUSTAMANTE - T.M - CONSULTORIO 223</t>
  </si>
  <si>
    <t>HOSPITAL PABLO TOBON URIBE - MIMOS</t>
  </si>
  <si>
    <t>Crear</t>
  </si>
  <si>
    <t>HOSPITAL PABLO TOBON URIBE - POCHIS</t>
  </si>
  <si>
    <t>PRODUCTOS FAMILIA S.A-RIONEGRO</t>
  </si>
  <si>
    <t>COMPAÑIA GLOBAL DE PINTURAS S.A.S. - RIONEGRO</t>
  </si>
  <si>
    <t>HOSPITAL PABLO TOBON URIBE - FRISBY</t>
  </si>
  <si>
    <t>HOSPITAL PABLO TOBON URIBE - SUBWAY</t>
  </si>
  <si>
    <t>HOSPITAL PABLO TOBON URIBE - VALEMI</t>
  </si>
  <si>
    <t>HOSPITAL PABLO TOBON URIBE - OMA</t>
  </si>
  <si>
    <t xml:space="preserve">Crear </t>
  </si>
  <si>
    <t>HOSPITAL PABLO TOBON URIBE - VIN &amp; GRETTA</t>
  </si>
  <si>
    <t>DIESEL ANDINO S.A.</t>
  </si>
  <si>
    <t>HOSPITAL PABLO TOBON URIBE - KAMIL</t>
  </si>
  <si>
    <t>HOSPITAL PABLO TOBON URIBE - EL TEJADOTE</t>
  </si>
  <si>
    <t>CEDIMED S.A.S - SEDE MEDICAL</t>
  </si>
  <si>
    <t>CLINICA MEDELLIN S.A.S. - SEDE POBLADO</t>
  </si>
  <si>
    <t>UNIVERSIDAD PONTIFICIA BOLIVARIANA / CLÍNICA UNIVERSITARIA</t>
  </si>
  <si>
    <t>ENETEL S.A.S - 901060665-2-SENA PEDREGAL</t>
  </si>
  <si>
    <t>COLOMBIANA DE COMERCIO S.A. - CORBETA S.A. Y/O ALKOSTO S.A. - BODEGA ALTERNA AKT</t>
  </si>
  <si>
    <t>PATRIMONIOS AUTONOMOS CREDICORP FUDUCIARIA S.A</t>
  </si>
  <si>
    <t>PROEXCAR S.A.S.</t>
  </si>
  <si>
    <t>TRIGUISAR DE COLOMBIA S.A.</t>
  </si>
  <si>
    <t>PATOLOGIA SUESCUN S.A.S</t>
  </si>
  <si>
    <t>ANHIDRIDOS Y DERIVADOS DE COLOMBIA SAS ANDERCOL -PLANTA BARBOSA</t>
  </si>
  <si>
    <t>VIBRANTZ COLOMBIA S.A.S.</t>
  </si>
  <si>
    <t>TECNOLOGIAS EN ECONOMIA CIRCULAR APLICADAS S.A.S. - 890900307 - OUTLET IMUSA COPACABANA</t>
  </si>
  <si>
    <t>CORBETA S.A. Y/O ALKOSTO S.A. - AKT ENSAMBLADORA</t>
  </si>
  <si>
    <t>ECOLOGISTICA S.A.S E.S.P - PARQUE AMBIENTAL</t>
  </si>
  <si>
    <t>ENVIASEO ESP-CLINICA DE LA POLICIA-ESTABLECIMIENTOS DE SANIDAD POLICIAL PRIMARIO ESCUELA CARLOS HOLGUÍN MALLARINO</t>
  </si>
  <si>
    <t>ENVIASEO ESP-CLINICA DE LA POLICIA-ESTABLECIMIENTO DE SANIDAD POLICIAL PRIMARIO DEL DEPARTAMENTO DE POLICÍA ANTIOQUIA</t>
  </si>
  <si>
    <t>ENVIASEO ESP - 71683179 - DIEGO LEON OSPINA OSPINA</t>
  </si>
  <si>
    <t>ENVIASEO ESP-CLINICA DE LA POLICIA-ESTABLECIMIENTOS DE SANIDAD POLICIAL PRIMARIO BELLO</t>
  </si>
  <si>
    <t>RECYA S.A.S</t>
  </si>
  <si>
    <t>CENTRO ONCOLOGICO DE ANTIOQUIA S.A.S - SYNLAB</t>
  </si>
  <si>
    <t>REPRESENTACIONES OSCAR JARAMILLO PLASTICOS OJARA S.A</t>
  </si>
  <si>
    <t>CASAL ASOCIADOS S.A.S - SEDE CORDOBA</t>
  </si>
  <si>
    <t>LABORATORIOS MEDICK S.A.S - DEPOSITO DE DROGAS</t>
  </si>
  <si>
    <t>EMPRESAS VARIAS DE MEDELLIN S.A. E.S.P - ASOCIACION PROBIENESTAR DE LA FAMILIA COLOMBIANA - PROFAMILIA - RIONEGRO</t>
  </si>
  <si>
    <t>FUNDACION SOCYA - INDUSTRIAS HACEB S.A - COPACABANA</t>
  </si>
  <si>
    <t>PROEXCAR S.A.S. - PROEXCAR PLANTA BARBOSA</t>
  </si>
  <si>
    <t>FUNDACION COLOMBIANA DE CANCELOROGIA CLINICA VIDA - SEDE CONQUISTADORES</t>
  </si>
  <si>
    <t>SUMINISTROS DE COLOMBIA S.A.S - SUMICOL S.A.S</t>
  </si>
  <si>
    <t>CUSHMAN &amp; WAKEFIELD COLOMBIA S.A.S-COLTABACO MEDELLIN</t>
  </si>
  <si>
    <t>CENTRO COMERCIAL OVIEDO PH-890982608-COPORACIÓN PARA ESTUDIOS EN SALUD - CLINICA CES</t>
  </si>
  <si>
    <t>CENTRO COMERCIAL OVIEDO PH-901440314-QLUB QUIROFANOS SAS</t>
  </si>
  <si>
    <t>ASOCIACION MEDELLIN DE LUCHA CONTRA EL CANCER - MEDICANCER</t>
  </si>
  <si>
    <t>SERVIBARRAS S.A.S.</t>
  </si>
  <si>
    <t>HOSPITAL PABLO TOBON URIBE - DOGGER</t>
  </si>
  <si>
    <t>HOSPITAL PABLO TOBON URIBE- DONATELLA</t>
  </si>
  <si>
    <t>VIAPPIANI DE COLOMBIA S.A.S.</t>
  </si>
  <si>
    <t>ANHIDRIDOS Y DERIVADOS DE COLOMBIA SAS ANDERCOL - CARTAGENA</t>
  </si>
  <si>
    <t>PRODUCTOS FAMILIA RIONEGRO S.A.S. (ZONA FRANCA)</t>
  </si>
  <si>
    <t>PREMEX S.A.S</t>
  </si>
  <si>
    <t>ANDINA DE MATERIALES INDUSTRIALES S.A.S - AMIN</t>
  </si>
  <si>
    <t>CLINICA OFTALMOLOGICA DE ANTIOQUIA S.A.S. - SEDE ORIENTE</t>
  </si>
  <si>
    <t>PROMOTORA MEDICA LAS AMERICAS S.A. - CENTRO MASTOLOGIA SAN FERNANDO</t>
  </si>
  <si>
    <t>PROMOTORA MEDICA LAS AMERICAS S.A. - LABORATORIO SEDE SAN FERNANDO PLAZA</t>
  </si>
  <si>
    <t>PROPLAS S.A</t>
  </si>
  <si>
    <t>CLINICA MEDICO ODONTOLOGICA PROMTA S.A.S- T.M - CONSULTORIO 216</t>
  </si>
  <si>
    <t>COLOMBIANA DE COMERCIO S.A. - CORBETA S.A. Y/O ALKOSTO S.A. - QUALTY CENTER</t>
  </si>
  <si>
    <t>POLIKEM S.A.S</t>
  </si>
  <si>
    <t>EMPRESAS VARIAS DE MEDELLIN S.A. E.S.P-800.187.597-1-FISCALÍA GENERAL DE LA NACIÓN - ANTIOQUIA</t>
  </si>
  <si>
    <t>CARNES CASABLANCA S.A. - PLANTA CARIBE</t>
  </si>
  <si>
    <t>MCM COMPANY S.A.S. - GUARNE</t>
  </si>
  <si>
    <t>FUNDACION JARDIN BOTANICO "JOAQUIN ANTONIO URIBE" DE MEDELLIN</t>
  </si>
  <si>
    <t>ANHIDRIDOS Y DERIVADOS DE COLOMBIA SAS ANDERCOL - MEDELLIN</t>
  </si>
  <si>
    <t>EMPRESAS VARIAS DE MEDELLIN S.A. E.S.P-3399988-JOHN ALEXANDER SANTA ACEVEDO</t>
  </si>
  <si>
    <t>COLORQUIMICA S.A.S.</t>
  </si>
  <si>
    <t>COLOMBIANA DE COMERCIO S.A. - CORBETA S.A. Y/O ALKOSTO S.A. - CASA PRINCIPAL MEDELLIN</t>
  </si>
  <si>
    <t>SOCIEDAD DE COMERCIALIZACION INTERNACIONAL GIRDLE &amp; LINGERIE S.A.S - RIONEGRO</t>
  </si>
  <si>
    <t>TCC - S.A.S.</t>
  </si>
  <si>
    <t>900797337-1-ORGANIZACIÓN JAK S.A.S</t>
  </si>
  <si>
    <t>ENVIASEO ESP - 98544056 - JORGE IVAN ECHAVVARRIA PEREZ</t>
  </si>
  <si>
    <t>CENTRO CARDIOVASCULAR SOMER IN CARE S.A - LA RESERVA</t>
  </si>
  <si>
    <t>NEW STETIC S.A</t>
  </si>
  <si>
    <t>SIMEX S.A.S.</t>
  </si>
  <si>
    <t>GLACIAR INGENIERIA SOCIEDAD POR ACCIONES SIMPLIFICADA</t>
  </si>
  <si>
    <t>EMPRESAS VARIAS DE MEDELLIN S.A. E.S.P - ASOCIACION PROBIENESTAR DE LA FAMILIA COLOMBIANA - PROFAMILIA - MAYORCA</t>
  </si>
  <si>
    <t>PROMOTORA MEDICA LAS AMERICAS S.A. - LABORATORIO SEDE CITY PLAZA ENVIGADO</t>
  </si>
  <si>
    <t>PLASMAR S.A.S.</t>
  </si>
  <si>
    <t>UNIVERSIDAD PONTIFICIA BOLIVARIANA / CLÍNICA UNIVERSITARIA- SALAMANCA</t>
  </si>
  <si>
    <t>CACHARRERIA MUNDIAL S.A.S. - RIONEGRO</t>
  </si>
  <si>
    <t>SOCODA S.A.S</t>
  </si>
  <si>
    <t>PPG INDUSTRIES COLOMBIA LTDA</t>
  </si>
  <si>
    <t>EMPRESAS VARIAS DE MEDELLIN S.A. E.S.P- CONTRATO INTERADMINISTRATIVO 4600101925 DE 2024</t>
  </si>
  <si>
    <t>CAMARA DE COMERCIO DE MEDELLIN PARA ANTIOQUIA - CCMA SEDE CENTRO</t>
  </si>
  <si>
    <t>O-TEK CENTRAL S.A.S.</t>
  </si>
  <si>
    <t>COLOMBIANA KIMBERLY COLPAPEL S.A.S</t>
  </si>
  <si>
    <t>HOSPITAL PABLO TOBON URIBE - SYSMEX</t>
  </si>
  <si>
    <t>DE LA GRANJA ANTIOQUIA SAS</t>
  </si>
  <si>
    <t>CALIDRA COLOMBIA S.A.S. - PLANTA EPM LA AYURA</t>
  </si>
  <si>
    <t>G.M.P. PRODUCTOS QUIMICOS S.A.S.</t>
  </si>
  <si>
    <t>PROMOTORA MEDICA LAS AMERICAS S.A. - CENTRO MEDICO ARKADIA</t>
  </si>
  <si>
    <t>PROCESOS INDUSTRIALES REUTILIZABLES LTDA-900340007-SERACIS LTDA BOGOTA</t>
  </si>
  <si>
    <t>SEGURIDAD BOCHICA LTDA</t>
  </si>
  <si>
    <t>COMERCIALIZADORA INTERNACIONAL DE COLORANTES S.A.S - CE COLOR</t>
  </si>
  <si>
    <t>EMPRESAS VARIAS DE MEDELLIN S.A. E.S.P - ASOCIACION PROBIENESTAR DE LA FAMILIA COLOMBIANA - PROFAMILIA - LA CEJA</t>
  </si>
  <si>
    <t>MINEROS ALUVIAL S.A.S. BIC</t>
  </si>
  <si>
    <t>ENVIASEO ESP - RIONEGRO</t>
  </si>
  <si>
    <t>Placa</t>
  </si>
  <si>
    <t>Residuo</t>
  </si>
  <si>
    <t>Peso Recogido</t>
  </si>
  <si>
    <t>Unidad</t>
  </si>
  <si>
    <t>Embalaje</t>
  </si>
  <si>
    <t>Cant. / Caja Nro.</t>
  </si>
  <si>
    <t>Auxiliar</t>
  </si>
  <si>
    <t>CC No.</t>
  </si>
  <si>
    <t>Fecha CC</t>
  </si>
  <si>
    <t>Disposición Final</t>
  </si>
  <si>
    <t>Tipología</t>
  </si>
  <si>
    <t>KILO GRAMOS</t>
  </si>
  <si>
    <t>BOLSA</t>
  </si>
  <si>
    <t>45</t>
  </si>
  <si>
    <t>LUIS YAIR CORDOBA ASPRILLA</t>
  </si>
  <si>
    <t>856299</t>
  </si>
  <si>
    <t>2025/04/01</t>
  </si>
  <si>
    <t>INCINERACION HOSPITALARIA</t>
  </si>
  <si>
    <t>2</t>
  </si>
  <si>
    <t>7</t>
  </si>
  <si>
    <t>4</t>
  </si>
  <si>
    <t>BOLSA ROJA</t>
  </si>
  <si>
    <t>3</t>
  </si>
  <si>
    <t>FABIO ENRIQUE FONTALBO</t>
  </si>
  <si>
    <t>856210</t>
  </si>
  <si>
    <t>FÁRMACOS - MEDICAMENTOS</t>
  </si>
  <si>
    <t>85</t>
  </si>
  <si>
    <t>856207</t>
  </si>
  <si>
    <t>75</t>
  </si>
  <si>
    <t>856211</t>
  </si>
  <si>
    <t>856214</t>
  </si>
  <si>
    <t>856199</t>
  </si>
  <si>
    <t>5</t>
  </si>
  <si>
    <t>205</t>
  </si>
  <si>
    <t>856200</t>
  </si>
  <si>
    <t>856202</t>
  </si>
  <si>
    <t>1</t>
  </si>
  <si>
    <t>856201</t>
  </si>
  <si>
    <t>11</t>
  </si>
  <si>
    <t>JYO863</t>
  </si>
  <si>
    <t>CARTÓN</t>
  </si>
  <si>
    <t>GRANEL</t>
  </si>
  <si>
    <t>IN HOUSE INNOVACION1</t>
  </si>
  <si>
    <t>856142</t>
  </si>
  <si>
    <t>RECUPERABLES</t>
  </si>
  <si>
    <t>PS-PASTA</t>
  </si>
  <si>
    <t>PET</t>
  </si>
  <si>
    <t>PLEGADIZA</t>
  </si>
  <si>
    <t>PS-PLÁSTICO SUCIO</t>
  </si>
  <si>
    <t>ARCHIVO</t>
  </si>
  <si>
    <t>ZUNCHO</t>
  </si>
  <si>
    <t>12</t>
  </si>
  <si>
    <t>LUIS ERNESTO CIRO PAMPLONA</t>
  </si>
  <si>
    <t>856295</t>
  </si>
  <si>
    <t>856293</t>
  </si>
  <si>
    <t>ANATOMOPATOLOGICOS</t>
  </si>
  <si>
    <t>GUARDIANES</t>
  </si>
  <si>
    <t>SNU-321</t>
  </si>
  <si>
    <t>DIANA QUINTERO CARDONA</t>
  </si>
  <si>
    <t>856271</t>
  </si>
  <si>
    <t>CELDAS DE SEGURIDAD</t>
  </si>
  <si>
    <t>856272</t>
  </si>
  <si>
    <t>CANECA</t>
  </si>
  <si>
    <t>AGUAS RESIDUALES NO DOMESTICAS</t>
  </si>
  <si>
    <t>CUÑETES</t>
  </si>
  <si>
    <t>856274</t>
  </si>
  <si>
    <t>AAA000</t>
  </si>
  <si>
    <t>TRANSPORTE</t>
  </si>
  <si>
    <t>UNIDADES</t>
  </si>
  <si>
    <t>NO APLICA</t>
  </si>
  <si>
    <t>0</t>
  </si>
  <si>
    <t>MONICA ALEJANDRA ORREGO ZAPATA</t>
  </si>
  <si>
    <t>856355</t>
  </si>
  <si>
    <t>COBROS ADICIONALES</t>
  </si>
  <si>
    <t>856227</t>
  </si>
  <si>
    <t>856224</t>
  </si>
  <si>
    <t>856222</t>
  </si>
  <si>
    <t>856356</t>
  </si>
  <si>
    <t>856220</t>
  </si>
  <si>
    <t>CDR PELIGROSO</t>
  </si>
  <si>
    <t>6</t>
  </si>
  <si>
    <t>856216</t>
  </si>
  <si>
    <t>856357</t>
  </si>
  <si>
    <t>856358</t>
  </si>
  <si>
    <t>856359</t>
  </si>
  <si>
    <t>856360</t>
  </si>
  <si>
    <t>856361</t>
  </si>
  <si>
    <t>856362</t>
  </si>
  <si>
    <t>36</t>
  </si>
  <si>
    <t>856212</t>
  </si>
  <si>
    <t>856213</t>
  </si>
  <si>
    <t>856208</t>
  </si>
  <si>
    <t>856287</t>
  </si>
  <si>
    <t>856209</t>
  </si>
  <si>
    <t>856280</t>
  </si>
  <si>
    <t>856281</t>
  </si>
  <si>
    <t>856282</t>
  </si>
  <si>
    <t>167</t>
  </si>
  <si>
    <t>856230</t>
  </si>
  <si>
    <t>9</t>
  </si>
  <si>
    <t>856229</t>
  </si>
  <si>
    <t>8</t>
  </si>
  <si>
    <t>APROVECHABLES CDR</t>
  </si>
  <si>
    <t>METRO CUBICO</t>
  </si>
  <si>
    <t>150</t>
  </si>
  <si>
    <t>CARLOS MARIO GUTIERREZ OSPINA</t>
  </si>
  <si>
    <t>856156</t>
  </si>
  <si>
    <t>CDR NO PELIGROSO</t>
  </si>
  <si>
    <t>856231</t>
  </si>
  <si>
    <t>856232</t>
  </si>
  <si>
    <t>856288</t>
  </si>
  <si>
    <t>KEVIN PULGARIN JARAMILLO</t>
  </si>
  <si>
    <t>856178</t>
  </si>
  <si>
    <t>856289</t>
  </si>
  <si>
    <t>856181</t>
  </si>
  <si>
    <t>FILTROS</t>
  </si>
  <si>
    <t>856182</t>
  </si>
  <si>
    <t>80</t>
  </si>
  <si>
    <t>FILTRO DE COMBUSTIBLE/CARTON</t>
  </si>
  <si>
    <t>856275</t>
  </si>
  <si>
    <t>856276</t>
  </si>
  <si>
    <t>856285</t>
  </si>
  <si>
    <t>856387</t>
  </si>
  <si>
    <t>BIDONES</t>
  </si>
  <si>
    <t>856388</t>
  </si>
  <si>
    <t>856297</t>
  </si>
  <si>
    <t>856389</t>
  </si>
  <si>
    <t>856390</t>
  </si>
  <si>
    <t>ICOPOR</t>
  </si>
  <si>
    <t>CHATARRA</t>
  </si>
  <si>
    <t>856391</t>
  </si>
  <si>
    <t>CAJAS</t>
  </si>
  <si>
    <t>856165</t>
  </si>
  <si>
    <t>856304</t>
  </si>
  <si>
    <t>RESIDUOS CORTOPUNZANTES</t>
  </si>
  <si>
    <t>RESIDUOS CITOTÓXICOS</t>
  </si>
  <si>
    <t>RESIDUOS ANATOMOPATOLOGICOS</t>
  </si>
  <si>
    <t>SÓLIDOS CONTAMINADOS CON HIDROCARBUROS Y PINTURAS</t>
  </si>
  <si>
    <t>20</t>
  </si>
  <si>
    <t>856169</t>
  </si>
  <si>
    <t>856386</t>
  </si>
  <si>
    <t>856317</t>
  </si>
  <si>
    <t>856319</t>
  </si>
  <si>
    <t>856318</t>
  </si>
  <si>
    <t>30</t>
  </si>
  <si>
    <t>856300</t>
  </si>
  <si>
    <t>10</t>
  </si>
  <si>
    <t>95</t>
  </si>
  <si>
    <t>856305</t>
  </si>
  <si>
    <t>856306</t>
  </si>
  <si>
    <t>856307</t>
  </si>
  <si>
    <t>856308</t>
  </si>
  <si>
    <t>18</t>
  </si>
  <si>
    <t>856309</t>
  </si>
  <si>
    <t>856315</t>
  </si>
  <si>
    <t>856316</t>
  </si>
  <si>
    <t>856283</t>
  </si>
  <si>
    <t>DE ANIMALES</t>
  </si>
  <si>
    <t>RESIDUOS BIOSANITARIOS DESACTIVADOS</t>
  </si>
  <si>
    <t>856395</t>
  </si>
  <si>
    <t>856192</t>
  </si>
  <si>
    <t>SOLIDOS CONTAMINADOS</t>
  </si>
  <si>
    <t>856191</t>
  </si>
  <si>
    <t>856193</t>
  </si>
  <si>
    <t>TRATAMIENTO DE AGUAS INDUSTRIALES</t>
  </si>
  <si>
    <t>856310</t>
  </si>
  <si>
    <t>EDIFICIO CLÍNICA SOMER PH</t>
  </si>
  <si>
    <t>856320</t>
  </si>
  <si>
    <t>856321</t>
  </si>
  <si>
    <t>856322</t>
  </si>
  <si>
    <t>NO APROVECHABLES CDR</t>
  </si>
  <si>
    <t>856398</t>
  </si>
  <si>
    <t>856261</t>
  </si>
  <si>
    <t>856262</t>
  </si>
  <si>
    <t>856258</t>
  </si>
  <si>
    <t>856259</t>
  </si>
  <si>
    <t>856323</t>
  </si>
  <si>
    <t>856312</t>
  </si>
  <si>
    <t>856260</t>
  </si>
  <si>
    <t>110</t>
  </si>
  <si>
    <t>856313</t>
  </si>
  <si>
    <t>856263</t>
  </si>
  <si>
    <t>FÁRMACOS</t>
  </si>
  <si>
    <t>856301</t>
  </si>
  <si>
    <t>ANATOMOPATOLÓGICOS</t>
  </si>
  <si>
    <t>856302</t>
  </si>
  <si>
    <t>856324</t>
  </si>
  <si>
    <t>856303</t>
  </si>
  <si>
    <t>856311</t>
  </si>
  <si>
    <t>856325</t>
  </si>
  <si>
    <t>856326</t>
  </si>
  <si>
    <t>856327</t>
  </si>
  <si>
    <t>856328</t>
  </si>
  <si>
    <t>856329</t>
  </si>
  <si>
    <t>LÍQUIDOS TÓXICOS</t>
  </si>
  <si>
    <t>856172</t>
  </si>
  <si>
    <t>CHATARRA ELECTRONICA</t>
  </si>
  <si>
    <t>856173</t>
  </si>
  <si>
    <t>RAEES CATEGORIA II</t>
  </si>
  <si>
    <t>LUMINARIAS</t>
  </si>
  <si>
    <t>POSCONSUMO LUMINARIAS</t>
  </si>
  <si>
    <t>856330</t>
  </si>
  <si>
    <t>BIOSANITARIO</t>
  </si>
  <si>
    <t>856400</t>
  </si>
  <si>
    <t>856401</t>
  </si>
  <si>
    <t>ENCAPSULAMIENTO LÍQUIDOS</t>
  </si>
  <si>
    <t>856157</t>
  </si>
  <si>
    <t>856331</t>
  </si>
  <si>
    <t>856158</t>
  </si>
  <si>
    <t>856160</t>
  </si>
  <si>
    <t>BLISTER</t>
  </si>
  <si>
    <t>856163</t>
  </si>
  <si>
    <t>RETAL DE BLISTER</t>
  </si>
  <si>
    <t>856394</t>
  </si>
  <si>
    <t>SOLIDOS CONTAMINADOS CON MEDICAMENTOS</t>
  </si>
  <si>
    <t>856164</t>
  </si>
  <si>
    <t>TELAS CONTAMINADAS CON SOLVENTES Y PINTURAS</t>
  </si>
  <si>
    <t>856196</t>
  </si>
  <si>
    <t>856332</t>
  </si>
  <si>
    <t>856333</t>
  </si>
  <si>
    <t>856335</t>
  </si>
  <si>
    <t>856336</t>
  </si>
  <si>
    <t>856337</t>
  </si>
  <si>
    <t>856338</t>
  </si>
  <si>
    <t>856339</t>
  </si>
  <si>
    <t>856340</t>
  </si>
  <si>
    <t>856296</t>
  </si>
  <si>
    <t>856341</t>
  </si>
  <si>
    <t>856342</t>
  </si>
  <si>
    <t>856343</t>
  </si>
  <si>
    <t>856345</t>
  </si>
  <si>
    <t>856346</t>
  </si>
  <si>
    <t>856347</t>
  </si>
  <si>
    <t>856348</t>
  </si>
  <si>
    <t>856349</t>
  </si>
  <si>
    <t>856350</t>
  </si>
  <si>
    <t>BIODEGRADABLES</t>
  </si>
  <si>
    <t>JUAN DIEGO ARANGO CASTAÑO</t>
  </si>
  <si>
    <t>856411</t>
  </si>
  <si>
    <t>ORGANICOS KG</t>
  </si>
  <si>
    <t>856412</t>
  </si>
  <si>
    <t>POLVILLO DE CELULOSA DE MADERA</t>
  </si>
  <si>
    <t>856154</t>
  </si>
  <si>
    <t>856153</t>
  </si>
  <si>
    <t>856413</t>
  </si>
  <si>
    <t>856414</t>
  </si>
  <si>
    <t>856415</t>
  </si>
  <si>
    <t>856416</t>
  </si>
  <si>
    <t>856417</t>
  </si>
  <si>
    <t>856185</t>
  </si>
  <si>
    <t>856186</t>
  </si>
  <si>
    <t>34</t>
  </si>
  <si>
    <t>856418</t>
  </si>
  <si>
    <t>856419</t>
  </si>
  <si>
    <t>MEDICAMENTOS DE INVESTIGACION</t>
  </si>
  <si>
    <t>856397</t>
  </si>
  <si>
    <t>FWL805</t>
  </si>
  <si>
    <t>856426</t>
  </si>
  <si>
    <t>856425</t>
  </si>
  <si>
    <t>856265</t>
  </si>
  <si>
    <t>856266</t>
  </si>
  <si>
    <t>856267</t>
  </si>
  <si>
    <t>ANATOMOPATOLOGICO</t>
  </si>
  <si>
    <t>856424</t>
  </si>
  <si>
    <t>856269</t>
  </si>
  <si>
    <t>856270</t>
  </si>
  <si>
    <t>300</t>
  </si>
  <si>
    <t>856253</t>
  </si>
  <si>
    <t>60</t>
  </si>
  <si>
    <t>856252</t>
  </si>
  <si>
    <t>856290</t>
  </si>
  <si>
    <t>856291</t>
  </si>
  <si>
    <t>856427</t>
  </si>
  <si>
    <t>IN-HOUSE HPTU</t>
  </si>
  <si>
    <t>856405</t>
  </si>
  <si>
    <t>VIDRIO CASCO</t>
  </si>
  <si>
    <t>PP-PASTA</t>
  </si>
  <si>
    <t>KRAFT</t>
  </si>
  <si>
    <t>TETRAPACK</t>
  </si>
  <si>
    <t>PLEGADIZA ESPECIAL</t>
  </si>
  <si>
    <t>PP-PLÁSTICO SUCIO</t>
  </si>
  <si>
    <t>856406</t>
  </si>
  <si>
    <t>COSTALES</t>
  </si>
  <si>
    <t>856396</t>
  </si>
  <si>
    <t>PS-PLÁSTICO LIMPIO</t>
  </si>
  <si>
    <t>38</t>
  </si>
  <si>
    <t>IH HOUSE BODEGA ALTERNA</t>
  </si>
  <si>
    <t>856407</t>
  </si>
  <si>
    <t>26</t>
  </si>
  <si>
    <t>BOLSAS DE SUERO</t>
  </si>
  <si>
    <t>856175</t>
  </si>
  <si>
    <t>856363</t>
  </si>
  <si>
    <t>ENCAPSULAMIENTO SOLIDOS</t>
  </si>
  <si>
    <t>RESIDUOS DE FORMOL</t>
  </si>
  <si>
    <t>856364</t>
  </si>
  <si>
    <t>RAEE - CD</t>
  </si>
  <si>
    <t>BOTELLAS ECOALMA</t>
  </si>
  <si>
    <t>856366</t>
  </si>
  <si>
    <t>SOLIDOS CONTAMINADOS CON SUSTANCIAS INFLAMABLES</t>
  </si>
  <si>
    <t>856367</t>
  </si>
  <si>
    <t>FILTROS CONTAMINADOS</t>
  </si>
  <si>
    <t>ENVASES PLÁSTICOS CDR</t>
  </si>
  <si>
    <t>BATERIAS ÁCIDO PLOMO</t>
  </si>
  <si>
    <t>856420</t>
  </si>
  <si>
    <t>BATERIAS</t>
  </si>
  <si>
    <t>POSCONSUMO BATERIAS ACIDO PLOMO</t>
  </si>
  <si>
    <t>856353</t>
  </si>
  <si>
    <t>856354</t>
  </si>
  <si>
    <t>123</t>
  </si>
  <si>
    <t>856249</t>
  </si>
  <si>
    <t>253</t>
  </si>
  <si>
    <t>856248</t>
  </si>
  <si>
    <t>856429</t>
  </si>
  <si>
    <t>856428</t>
  </si>
  <si>
    <t>RESIDUOS NO PELIGROSOS</t>
  </si>
  <si>
    <t>856197</t>
  </si>
  <si>
    <t>DISPOSITIVOS MEDICOS NO CONFORMES PARA DESRUCCION</t>
  </si>
  <si>
    <t>856430</t>
  </si>
  <si>
    <t>MADERA</t>
  </si>
  <si>
    <t>856195</t>
  </si>
  <si>
    <t>RESIDUOS DE PRODUCTO (SALMUERA EN POLVO)</t>
  </si>
  <si>
    <t>856198</t>
  </si>
  <si>
    <t>856144</t>
  </si>
  <si>
    <t>PP-PLASTICO SUCIO</t>
  </si>
  <si>
    <t>TUBO</t>
  </si>
  <si>
    <t>COSTAL MALO</t>
  </si>
  <si>
    <t>856277</t>
  </si>
  <si>
    <t>856278</t>
  </si>
  <si>
    <t>856403</t>
  </si>
  <si>
    <t>856146</t>
  </si>
  <si>
    <t>PEBD-PLÁSTICO SUCIO</t>
  </si>
  <si>
    <t>PET-PASTA</t>
  </si>
  <si>
    <t>COSTALES MALOS</t>
  </si>
  <si>
    <t>856147</t>
  </si>
  <si>
    <t>CARTON (POSCONSUMO)</t>
  </si>
  <si>
    <t>856404</t>
  </si>
  <si>
    <t>856422</t>
  </si>
  <si>
    <t>24</t>
  </si>
  <si>
    <t>856423</t>
  </si>
  <si>
    <t>856233</t>
  </si>
  <si>
    <t>856234</t>
  </si>
  <si>
    <t>35</t>
  </si>
  <si>
    <t>856235</t>
  </si>
  <si>
    <t>856243</t>
  </si>
  <si>
    <t>856245</t>
  </si>
  <si>
    <t>856236</t>
  </si>
  <si>
    <t>856237</t>
  </si>
  <si>
    <t>856241</t>
  </si>
  <si>
    <t>IN HOUSE AKT ENSAMBLADORA</t>
  </si>
  <si>
    <t>856410</t>
  </si>
  <si>
    <t>90</t>
  </si>
  <si>
    <t>856409</t>
  </si>
  <si>
    <t>SILICA</t>
  </si>
  <si>
    <t>PAPEL ENCERADO</t>
  </si>
  <si>
    <t>SSQ438</t>
  </si>
  <si>
    <t>TRITURADO COMPACTADO</t>
  </si>
  <si>
    <t>856562</t>
  </si>
  <si>
    <t>ECOFUEL</t>
  </si>
  <si>
    <t>TRITURADO - COMPACTADO</t>
  </si>
  <si>
    <t>KILOGRAMO</t>
  </si>
  <si>
    <t>2010808</t>
  </si>
  <si>
    <t>2025/04/02</t>
  </si>
  <si>
    <t>40</t>
  </si>
  <si>
    <t>2010809</t>
  </si>
  <si>
    <t>BIG BAGS</t>
  </si>
  <si>
    <t>856461</t>
  </si>
  <si>
    <t>856464</t>
  </si>
  <si>
    <t>ROGER ANTONIO MORALES CALDERON</t>
  </si>
  <si>
    <t>2010810</t>
  </si>
  <si>
    <t>2010811</t>
  </si>
  <si>
    <t>FÁRMACOS-MEDICAMENTOS</t>
  </si>
  <si>
    <t>856563</t>
  </si>
  <si>
    <t>856564</t>
  </si>
  <si>
    <t>856467</t>
  </si>
  <si>
    <t>856465</t>
  </si>
  <si>
    <t>856446</t>
  </si>
  <si>
    <t>130</t>
  </si>
  <si>
    <t>2010824</t>
  </si>
  <si>
    <t>2010825</t>
  </si>
  <si>
    <t>856456</t>
  </si>
  <si>
    <t>856457</t>
  </si>
  <si>
    <t>856443</t>
  </si>
  <si>
    <t>856444</t>
  </si>
  <si>
    <t>856458</t>
  </si>
  <si>
    <t>856459</t>
  </si>
  <si>
    <t>856565</t>
  </si>
  <si>
    <t>RAEES CATEGORIA III</t>
  </si>
  <si>
    <t>856570</t>
  </si>
  <si>
    <t>856569</t>
  </si>
  <si>
    <t>856568</t>
  </si>
  <si>
    <t>856571</t>
  </si>
  <si>
    <t>856567</t>
  </si>
  <si>
    <t>856566</t>
  </si>
  <si>
    <t>2010830</t>
  </si>
  <si>
    <t>65</t>
  </si>
  <si>
    <t>2010831</t>
  </si>
  <si>
    <t>856488</t>
  </si>
  <si>
    <t>856558</t>
  </si>
  <si>
    <t>50</t>
  </si>
  <si>
    <t>856487</t>
  </si>
  <si>
    <t>856574</t>
  </si>
  <si>
    <t>856438</t>
  </si>
  <si>
    <t>856440</t>
  </si>
  <si>
    <t>100</t>
  </si>
  <si>
    <t>2010833</t>
  </si>
  <si>
    <t>856507</t>
  </si>
  <si>
    <t>2010834</t>
  </si>
  <si>
    <t>2010835</t>
  </si>
  <si>
    <t>2010836</t>
  </si>
  <si>
    <t>856551</t>
  </si>
  <si>
    <t>856559</t>
  </si>
  <si>
    <t>2010837</t>
  </si>
  <si>
    <t>2010838</t>
  </si>
  <si>
    <t>2010839</t>
  </si>
  <si>
    <t>856505</t>
  </si>
  <si>
    <t>856433</t>
  </si>
  <si>
    <t>856434</t>
  </si>
  <si>
    <t>856506</t>
  </si>
  <si>
    <t>856435</t>
  </si>
  <si>
    <t>856436</t>
  </si>
  <si>
    <t>856545</t>
  </si>
  <si>
    <t>SÓLIDOS CONTAMINADOS CON SOLVENTES</t>
  </si>
  <si>
    <t>856560</t>
  </si>
  <si>
    <t>856591</t>
  </si>
  <si>
    <t>VICTOR HUGO CASTAÑEDA CATAÑO</t>
  </si>
  <si>
    <t>2010841</t>
  </si>
  <si>
    <t>2010842</t>
  </si>
  <si>
    <t>NO PELIGROSOS CDR</t>
  </si>
  <si>
    <t>2010843</t>
  </si>
  <si>
    <t>2010844</t>
  </si>
  <si>
    <t>856590</t>
  </si>
  <si>
    <t>2010845</t>
  </si>
  <si>
    <t>2010846</t>
  </si>
  <si>
    <t>856589</t>
  </si>
  <si>
    <t>2010847</t>
  </si>
  <si>
    <t>2010848</t>
  </si>
  <si>
    <t>RAEE - CHATARRA ELECTRÓNICA</t>
  </si>
  <si>
    <t>856572</t>
  </si>
  <si>
    <t>856508</t>
  </si>
  <si>
    <t>856511</t>
  </si>
  <si>
    <t>58</t>
  </si>
  <si>
    <t>856514</t>
  </si>
  <si>
    <t>856547</t>
  </si>
  <si>
    <t>856548</t>
  </si>
  <si>
    <t>RESIDUOS SÓLIDOS CONTAMINADOS CON HIDROCARBUROS</t>
  </si>
  <si>
    <t>856527</t>
  </si>
  <si>
    <t>POLIOL</t>
  </si>
  <si>
    <t>DISPOSICION DIRECTA - ALTO VOLUMEN</t>
  </si>
  <si>
    <t>RESIDUOS DE PINTURAS</t>
  </si>
  <si>
    <t>856528</t>
  </si>
  <si>
    <t>SOLVENTE SUCIO</t>
  </si>
  <si>
    <t>856529</t>
  </si>
  <si>
    <t>SÓLIDOS CONTAMINADOS CON SUSTANCIAS QUÍMICAS</t>
  </si>
  <si>
    <t>856530</t>
  </si>
  <si>
    <t>856536</t>
  </si>
  <si>
    <t>856538</t>
  </si>
  <si>
    <t>856442</t>
  </si>
  <si>
    <t>856515</t>
  </si>
  <si>
    <t>856606</t>
  </si>
  <si>
    <t>TRATAMIENTO DE AGUAS</t>
  </si>
  <si>
    <t>AGUAS, PTARI</t>
  </si>
  <si>
    <t>RESIDUOS SOLIDOS CON SUSTANCIAS QUIMICAS</t>
  </si>
  <si>
    <t>856554</t>
  </si>
  <si>
    <t>CDR NO APROVECHABLE</t>
  </si>
  <si>
    <t>856524</t>
  </si>
  <si>
    <t>856521</t>
  </si>
  <si>
    <t>AEROSOLES</t>
  </si>
  <si>
    <t>DESPRESURIZACIÓN AEROSOLES</t>
  </si>
  <si>
    <t>DOTACION</t>
  </si>
  <si>
    <t>856522</t>
  </si>
  <si>
    <t>CINTA DE IMPRESORA</t>
  </si>
  <si>
    <t>856523</t>
  </si>
  <si>
    <t>MOBILIARIO</t>
  </si>
  <si>
    <t>856512</t>
  </si>
  <si>
    <t>DESTRUCCION Y TRANSFORMACION ENERGETICA</t>
  </si>
  <si>
    <t>856451</t>
  </si>
  <si>
    <t>856452</t>
  </si>
  <si>
    <t>856447</t>
  </si>
  <si>
    <t>856448</t>
  </si>
  <si>
    <t>856503</t>
  </si>
  <si>
    <t>TARROS ESTOPAS O TRAPOS CONTAMINADOS CON PINTURA</t>
  </si>
  <si>
    <t>856534</t>
  </si>
  <si>
    <t>350</t>
  </si>
  <si>
    <t>856474</t>
  </si>
  <si>
    <t>25</t>
  </si>
  <si>
    <t>856594</t>
  </si>
  <si>
    <t>17</t>
  </si>
  <si>
    <t>MADERA X KG</t>
  </si>
  <si>
    <t>856595</t>
  </si>
  <si>
    <t>856473</t>
  </si>
  <si>
    <t>PINTURAS SÓLIDAS</t>
  </si>
  <si>
    <t>856539</t>
  </si>
  <si>
    <t>856596</t>
  </si>
  <si>
    <t>856597</t>
  </si>
  <si>
    <t>856607</t>
  </si>
  <si>
    <t>856472</t>
  </si>
  <si>
    <t>856493</t>
  </si>
  <si>
    <t>856453</t>
  </si>
  <si>
    <t>856454</t>
  </si>
  <si>
    <t>856497</t>
  </si>
  <si>
    <t>BLENDING</t>
  </si>
  <si>
    <t>856501</t>
  </si>
  <si>
    <t>856504</t>
  </si>
  <si>
    <t>856495</t>
  </si>
  <si>
    <t>ETIQUETAS Y ADHESIVOS</t>
  </si>
  <si>
    <t>250</t>
  </si>
  <si>
    <t>856525</t>
  </si>
  <si>
    <t>856490</t>
  </si>
  <si>
    <t>856491</t>
  </si>
  <si>
    <t>856509</t>
  </si>
  <si>
    <t>856510</t>
  </si>
  <si>
    <t>856513</t>
  </si>
  <si>
    <t>856616</t>
  </si>
  <si>
    <t>856617</t>
  </si>
  <si>
    <t>856618</t>
  </si>
  <si>
    <t>856619</t>
  </si>
  <si>
    <t>856620</t>
  </si>
  <si>
    <t>856621</t>
  </si>
  <si>
    <t>856622</t>
  </si>
  <si>
    <t>856623</t>
  </si>
  <si>
    <t>ETIQUETAS TRANSFORMACIÓN NO PELIGROSO</t>
  </si>
  <si>
    <t>856431</t>
  </si>
  <si>
    <t>856432</t>
  </si>
  <si>
    <t>856624</t>
  </si>
  <si>
    <t>856625</t>
  </si>
  <si>
    <t>856626</t>
  </si>
  <si>
    <t>856628</t>
  </si>
  <si>
    <t>856627</t>
  </si>
  <si>
    <t>856629</t>
  </si>
  <si>
    <t>DESTRUCCIÓN DE MARCA</t>
  </si>
  <si>
    <t>856631</t>
  </si>
  <si>
    <t>856632</t>
  </si>
  <si>
    <t>856630</t>
  </si>
  <si>
    <t>SSR012</t>
  </si>
  <si>
    <t>856633</t>
  </si>
  <si>
    <t>PRODUCTO TERMINADO MEDICAMENTOS LÍQUIDOS</t>
  </si>
  <si>
    <t>856573</t>
  </si>
  <si>
    <t>PRODUCTO TERMINADO MEDICAMENTOS SÓLIDOS</t>
  </si>
  <si>
    <t>200</t>
  </si>
  <si>
    <t>DESTRUCCION</t>
  </si>
  <si>
    <t>856593</t>
  </si>
  <si>
    <t>2025/04/03</t>
  </si>
  <si>
    <t>856592</t>
  </si>
  <si>
    <t>TETRA PAK</t>
  </si>
  <si>
    <t>2010849</t>
  </si>
  <si>
    <t>2010850</t>
  </si>
  <si>
    <t>2010851</t>
  </si>
  <si>
    <t>2010852</t>
  </si>
  <si>
    <t>2010853</t>
  </si>
  <si>
    <t>2010854</t>
  </si>
  <si>
    <t>2010855</t>
  </si>
  <si>
    <t>2010856</t>
  </si>
  <si>
    <t>2010857</t>
  </si>
  <si>
    <t>856798</t>
  </si>
  <si>
    <t>2010858</t>
  </si>
  <si>
    <t>856713</t>
  </si>
  <si>
    <t>856715</t>
  </si>
  <si>
    <t>2010859</t>
  </si>
  <si>
    <t>2010860</t>
  </si>
  <si>
    <t>856725</t>
  </si>
  <si>
    <t>2010861</t>
  </si>
  <si>
    <t>2010862</t>
  </si>
  <si>
    <t>2010863</t>
  </si>
  <si>
    <t>SQF223</t>
  </si>
  <si>
    <t>LEONEL GUERRA TUIRAN</t>
  </si>
  <si>
    <t>856816</t>
  </si>
  <si>
    <t>BIOSANITARIOS -COVID 19</t>
  </si>
  <si>
    <t>2010864</t>
  </si>
  <si>
    <t>2010865</t>
  </si>
  <si>
    <t>856822</t>
  </si>
  <si>
    <t>LKN340</t>
  </si>
  <si>
    <t>RECOLECCION Y DISPOSICION DE TINTAS KAPPAFLEX</t>
  </si>
  <si>
    <t>856824</t>
  </si>
  <si>
    <t>856823</t>
  </si>
  <si>
    <t>2010866</t>
  </si>
  <si>
    <t>856836</t>
  </si>
  <si>
    <t>856835</t>
  </si>
  <si>
    <t>2010867</t>
  </si>
  <si>
    <t>2010868</t>
  </si>
  <si>
    <t>856641</t>
  </si>
  <si>
    <t>856818</t>
  </si>
  <si>
    <t>DISPOSICION DIRECTA - NO PELIGROSO</t>
  </si>
  <si>
    <t>MERCANCIA PROTECCIÓN DESTRUCCIÓN Y DISPOSICIÓN DE MARCA</t>
  </si>
  <si>
    <t>856819</t>
  </si>
  <si>
    <t>DESTRUCCION Y COMERCIALIZACION</t>
  </si>
  <si>
    <t>FILTROS DE ACEITE Y/O AIRE</t>
  </si>
  <si>
    <t>856820</t>
  </si>
  <si>
    <t>856821</t>
  </si>
  <si>
    <t>CORTOPUNZANTES INDUSTRIALES O URBANIZACIONES</t>
  </si>
  <si>
    <t>SÓLIDOS IMPREGNADOS CON PINTURAS E HIDROCARBUROS</t>
  </si>
  <si>
    <t>856696</t>
  </si>
  <si>
    <t>856697</t>
  </si>
  <si>
    <t>856699</t>
  </si>
  <si>
    <t>ENVASES VACÍOS DE PLAGUICIDAS</t>
  </si>
  <si>
    <t>856838</t>
  </si>
  <si>
    <t>POSCONSUMO PLAGUICIDAS</t>
  </si>
  <si>
    <t>RAEE</t>
  </si>
  <si>
    <t>2010869</t>
  </si>
  <si>
    <t>IBC</t>
  </si>
  <si>
    <t>856717</t>
  </si>
  <si>
    <t>856718</t>
  </si>
  <si>
    <t>2010871</t>
  </si>
  <si>
    <t>856800</t>
  </si>
  <si>
    <t>PEAD-PLASTICO SUCIO</t>
  </si>
  <si>
    <t>856801</t>
  </si>
  <si>
    <t>856719</t>
  </si>
  <si>
    <t>ENVASES DE REACTIVOS</t>
  </si>
  <si>
    <t>856700</t>
  </si>
  <si>
    <t>EQUIPOS DE MEDICIÓN</t>
  </si>
  <si>
    <t>856726</t>
  </si>
  <si>
    <t>856636</t>
  </si>
  <si>
    <t>856727</t>
  </si>
  <si>
    <t>856642</t>
  </si>
  <si>
    <t>856643</t>
  </si>
  <si>
    <t>2010872</t>
  </si>
  <si>
    <t>2010873</t>
  </si>
  <si>
    <t>180</t>
  </si>
  <si>
    <t>2010874</t>
  </si>
  <si>
    <t>TELA NO PELIGROSA</t>
  </si>
  <si>
    <t>93.15</t>
  </si>
  <si>
    <t>856704</t>
  </si>
  <si>
    <t>856737</t>
  </si>
  <si>
    <t>2010875</t>
  </si>
  <si>
    <t>2010876</t>
  </si>
  <si>
    <t>2010877</t>
  </si>
  <si>
    <t>2010878</t>
  </si>
  <si>
    <t>LUMINARIAS LED</t>
  </si>
  <si>
    <t>856839</t>
  </si>
  <si>
    <t>RAEES</t>
  </si>
  <si>
    <t>2010879</t>
  </si>
  <si>
    <t>856681</t>
  </si>
  <si>
    <t>856757</t>
  </si>
  <si>
    <t>856758</t>
  </si>
  <si>
    <t>2010880</t>
  </si>
  <si>
    <t>2010881</t>
  </si>
  <si>
    <t>2010882</t>
  </si>
  <si>
    <t>856684</t>
  </si>
  <si>
    <t>856849</t>
  </si>
  <si>
    <t>LLANTAS COMUNES</t>
  </si>
  <si>
    <t>856850</t>
  </si>
  <si>
    <t>POSCONSUMO LLANTAS COMUNES</t>
  </si>
  <si>
    <t>2010883</t>
  </si>
  <si>
    <t>2010884</t>
  </si>
  <si>
    <t>2010885</t>
  </si>
  <si>
    <t>856729</t>
  </si>
  <si>
    <t>856733</t>
  </si>
  <si>
    <t>856735</t>
  </si>
  <si>
    <t>856679</t>
  </si>
  <si>
    <t>856666</t>
  </si>
  <si>
    <t>856841</t>
  </si>
  <si>
    <t>856852</t>
  </si>
  <si>
    <t>856853</t>
  </si>
  <si>
    <t>856854</t>
  </si>
  <si>
    <t>2010886</t>
  </si>
  <si>
    <t>2010887</t>
  </si>
  <si>
    <t>2010888</t>
  </si>
  <si>
    <t>2010889</t>
  </si>
  <si>
    <t>856767</t>
  </si>
  <si>
    <t>856711</t>
  </si>
  <si>
    <t>856768</t>
  </si>
  <si>
    <t>856667</t>
  </si>
  <si>
    <t>856769</t>
  </si>
  <si>
    <t>856693</t>
  </si>
  <si>
    <t>856770</t>
  </si>
  <si>
    <t>856809</t>
  </si>
  <si>
    <t>856771</t>
  </si>
  <si>
    <t>856810</t>
  </si>
  <si>
    <t>856772</t>
  </si>
  <si>
    <t>856773</t>
  </si>
  <si>
    <t>856774</t>
  </si>
  <si>
    <t>856775</t>
  </si>
  <si>
    <t>856776</t>
  </si>
  <si>
    <t>856777</t>
  </si>
  <si>
    <t>856778</t>
  </si>
  <si>
    <t>856779</t>
  </si>
  <si>
    <t>856780</t>
  </si>
  <si>
    <t>856781</t>
  </si>
  <si>
    <t>856782</t>
  </si>
  <si>
    <t>856783</t>
  </si>
  <si>
    <t>856784</t>
  </si>
  <si>
    <t>856785</t>
  </si>
  <si>
    <t>856786</t>
  </si>
  <si>
    <t>856787</t>
  </si>
  <si>
    <t>2010890</t>
  </si>
  <si>
    <t>856788</t>
  </si>
  <si>
    <t>856789</t>
  </si>
  <si>
    <t>2010891</t>
  </si>
  <si>
    <t>856790</t>
  </si>
  <si>
    <t>856791</t>
  </si>
  <si>
    <t>856792</t>
  </si>
  <si>
    <t>2010892</t>
  </si>
  <si>
    <t>856793</t>
  </si>
  <si>
    <t>2010893</t>
  </si>
  <si>
    <t>856794</t>
  </si>
  <si>
    <t>856795</t>
  </si>
  <si>
    <t>856797</t>
  </si>
  <si>
    <t>856806</t>
  </si>
  <si>
    <t>30.7</t>
  </si>
  <si>
    <t>856705</t>
  </si>
  <si>
    <t>856701</t>
  </si>
  <si>
    <t>22</t>
  </si>
  <si>
    <t>MATERIAL PROTECCION DE INFORMACION</t>
  </si>
  <si>
    <t>856847</t>
  </si>
  <si>
    <t>RESIDUOS SÓLIDOS CON HIDROCARUROS</t>
  </si>
  <si>
    <t>856848</t>
  </si>
  <si>
    <t>SOLIDOS CON SUSTANCIAS QUIMICAS</t>
  </si>
  <si>
    <t>856845</t>
  </si>
  <si>
    <t>856832</t>
  </si>
  <si>
    <t>NEUMATICOS</t>
  </si>
  <si>
    <t>856834</t>
  </si>
  <si>
    <t>TEXTILES PUBLICITARIOS</t>
  </si>
  <si>
    <t>856825</t>
  </si>
  <si>
    <t>SILLAS DE OFICINA</t>
  </si>
  <si>
    <t>856842</t>
  </si>
  <si>
    <t>856663</t>
  </si>
  <si>
    <t>856664</t>
  </si>
  <si>
    <t>856665</t>
  </si>
  <si>
    <t>23</t>
  </si>
  <si>
    <t>856673</t>
  </si>
  <si>
    <t>856668</t>
  </si>
  <si>
    <t>TINTAS VENCIDAS DE IMPRESORA</t>
  </si>
  <si>
    <t>856674</t>
  </si>
  <si>
    <t>856675</t>
  </si>
  <si>
    <t>SÓLIDOS CONTAMINADOS CON SUSTANCIAS INFLAMABLES</t>
  </si>
  <si>
    <t>856676</t>
  </si>
  <si>
    <t>GALONES</t>
  </si>
  <si>
    <t>856855</t>
  </si>
  <si>
    <t>PETROQUÍMICOS</t>
  </si>
  <si>
    <t>DESTRUCCIÓN DE MARCA-DOTACIÓN PERSONAL</t>
  </si>
  <si>
    <t>856856</t>
  </si>
  <si>
    <t>SSR244</t>
  </si>
  <si>
    <t>856857</t>
  </si>
  <si>
    <t>856706</t>
  </si>
  <si>
    <t>856670</t>
  </si>
  <si>
    <t>856707</t>
  </si>
  <si>
    <t>856671</t>
  </si>
  <si>
    <t>SOLIDOS CONTAMINADOS CON PINTURA</t>
  </si>
  <si>
    <t>856709</t>
  </si>
  <si>
    <t>BOLSAS ESTOPAS Y PAÑOS CONTAMINADOS</t>
  </si>
  <si>
    <t>28</t>
  </si>
  <si>
    <t>CARTON ESTOPAS Y PAÑOS CONTAMINADOS CON INSECTICIDAS</t>
  </si>
  <si>
    <t>EPP CONTAMINADO CON PINTURAS Y SOLVENTES</t>
  </si>
  <si>
    <t>ENVASES PLASTICOS NO APROVECHABLES</t>
  </si>
  <si>
    <t>BOLSAS, ESTOPAS Y PAÑOS CONTAMINADOS</t>
  </si>
  <si>
    <t>856811</t>
  </si>
  <si>
    <t>856672</t>
  </si>
  <si>
    <t>856746</t>
  </si>
  <si>
    <t>856745</t>
  </si>
  <si>
    <t>856656</t>
  </si>
  <si>
    <t>856658</t>
  </si>
  <si>
    <t>856660</t>
  </si>
  <si>
    <t>856661</t>
  </si>
  <si>
    <t>CARTÓN SUELTO</t>
  </si>
  <si>
    <t>856865</t>
  </si>
  <si>
    <t>PEB SUCIO</t>
  </si>
  <si>
    <t>856669</t>
  </si>
  <si>
    <t>856739</t>
  </si>
  <si>
    <t>856740</t>
  </si>
  <si>
    <t>856652</t>
  </si>
  <si>
    <t>856654</t>
  </si>
  <si>
    <t>856721</t>
  </si>
  <si>
    <t>856723</t>
  </si>
  <si>
    <t>WLR258</t>
  </si>
  <si>
    <t>ESCOMBROS</t>
  </si>
  <si>
    <t>856866</t>
  </si>
  <si>
    <t>ESCOMBRERA</t>
  </si>
  <si>
    <t>EQR883</t>
  </si>
  <si>
    <t>5630</t>
  </si>
  <si>
    <t>856867</t>
  </si>
  <si>
    <t>856871</t>
  </si>
  <si>
    <t>856710</t>
  </si>
  <si>
    <t>FWL815</t>
  </si>
  <si>
    <t>856868</t>
  </si>
  <si>
    <t>856870</t>
  </si>
  <si>
    <t>856869</t>
  </si>
  <si>
    <t>856640</t>
  </si>
  <si>
    <t>856644</t>
  </si>
  <si>
    <t>PAPEL ALUMINIO MARCADO</t>
  </si>
  <si>
    <t>856645</t>
  </si>
  <si>
    <t>856648</t>
  </si>
  <si>
    <t>856649</t>
  </si>
  <si>
    <t>856650</t>
  </si>
  <si>
    <t>856602</t>
  </si>
  <si>
    <t>856605</t>
  </si>
  <si>
    <t>856808</t>
  </si>
  <si>
    <t>856807</t>
  </si>
  <si>
    <t>856760</t>
  </si>
  <si>
    <t>856761</t>
  </si>
  <si>
    <t>856762</t>
  </si>
  <si>
    <t>856858</t>
  </si>
  <si>
    <t>856859</t>
  </si>
  <si>
    <t>856860</t>
  </si>
  <si>
    <t>856861</t>
  </si>
  <si>
    <t>856862</t>
  </si>
  <si>
    <t>856863</t>
  </si>
  <si>
    <t>856864</t>
  </si>
  <si>
    <t>856698</t>
  </si>
  <si>
    <t>ZAP642</t>
  </si>
  <si>
    <t>JAIME ANDRES RODRIGUEZ</t>
  </si>
  <si>
    <t>857111</t>
  </si>
  <si>
    <t>2010894</t>
  </si>
  <si>
    <t>2025/04/04</t>
  </si>
  <si>
    <t>2010895</t>
  </si>
  <si>
    <t>857052</t>
  </si>
  <si>
    <t>856917</t>
  </si>
  <si>
    <t>856919</t>
  </si>
  <si>
    <t>857054</t>
  </si>
  <si>
    <t>IN HOUSE CLINICA BOLIVARIANA</t>
  </si>
  <si>
    <t>857064</t>
  </si>
  <si>
    <t>ARCHIVO HOSPITALARIO</t>
  </si>
  <si>
    <t>PET-PLÁSTICO SUCIO</t>
  </si>
  <si>
    <t>857065</t>
  </si>
  <si>
    <t>856920</t>
  </si>
  <si>
    <t>16</t>
  </si>
  <si>
    <t>857045</t>
  </si>
  <si>
    <t>856921</t>
  </si>
  <si>
    <t>856922</t>
  </si>
  <si>
    <t>856923</t>
  </si>
  <si>
    <t>2010896</t>
  </si>
  <si>
    <t>13</t>
  </si>
  <si>
    <t>2010897</t>
  </si>
  <si>
    <t>2010898</t>
  </si>
  <si>
    <t>856929</t>
  </si>
  <si>
    <t>856931</t>
  </si>
  <si>
    <t>2010899</t>
  </si>
  <si>
    <t>PANELES SOLARES</t>
  </si>
  <si>
    <t>857021</t>
  </si>
  <si>
    <t>857023</t>
  </si>
  <si>
    <t>857024</t>
  </si>
  <si>
    <t>857122</t>
  </si>
  <si>
    <t>857125</t>
  </si>
  <si>
    <t>857121</t>
  </si>
  <si>
    <t>857123</t>
  </si>
  <si>
    <t>2010900</t>
  </si>
  <si>
    <t>21</t>
  </si>
  <si>
    <t>2010901</t>
  </si>
  <si>
    <t>2010902</t>
  </si>
  <si>
    <t>2010903</t>
  </si>
  <si>
    <t>2010904</t>
  </si>
  <si>
    <t>2010905</t>
  </si>
  <si>
    <t>2010906</t>
  </si>
  <si>
    <t>2010907</t>
  </si>
  <si>
    <t>857124</t>
  </si>
  <si>
    <t>856972</t>
  </si>
  <si>
    <t>DE ANIMALES 404</t>
  </si>
  <si>
    <t>2010908</t>
  </si>
  <si>
    <t>2010909</t>
  </si>
  <si>
    <t>857127</t>
  </si>
  <si>
    <t>857128</t>
  </si>
  <si>
    <t>856973</t>
  </si>
  <si>
    <t>857060</t>
  </si>
  <si>
    <t>856974</t>
  </si>
  <si>
    <t>2010910</t>
  </si>
  <si>
    <t>2010911</t>
  </si>
  <si>
    <t>857061</t>
  </si>
  <si>
    <t>37</t>
  </si>
  <si>
    <t>856975</t>
  </si>
  <si>
    <t>2010912</t>
  </si>
  <si>
    <t>2010913</t>
  </si>
  <si>
    <t>2010914</t>
  </si>
  <si>
    <t>ODT841</t>
  </si>
  <si>
    <t>ORDINARIOS DEL PAE</t>
  </si>
  <si>
    <t>857130</t>
  </si>
  <si>
    <t>RESIDUOS ESPECIALES M3</t>
  </si>
  <si>
    <t>SERVICIOS ESPECIALES</t>
  </si>
  <si>
    <t>2010915</t>
  </si>
  <si>
    <t>2010916</t>
  </si>
  <si>
    <t>857007</t>
  </si>
  <si>
    <t>857008</t>
  </si>
  <si>
    <t>857014</t>
  </si>
  <si>
    <t>PAPEL ENCERADO ROTULOS</t>
  </si>
  <si>
    <t>857015</t>
  </si>
  <si>
    <t>2010918</t>
  </si>
  <si>
    <t>856888</t>
  </si>
  <si>
    <t>856906</t>
  </si>
  <si>
    <t>856908</t>
  </si>
  <si>
    <t>856932</t>
  </si>
  <si>
    <t>2010919</t>
  </si>
  <si>
    <t>856933</t>
  </si>
  <si>
    <t>2010920</t>
  </si>
  <si>
    <t>857047</t>
  </si>
  <si>
    <t>857051</t>
  </si>
  <si>
    <t>857050</t>
  </si>
  <si>
    <t>MATERIAL CONTAMINADO CON MERCURIO</t>
  </si>
  <si>
    <t>SACHETS DE MERCURIO</t>
  </si>
  <si>
    <t>2010921</t>
  </si>
  <si>
    <t>857048</t>
  </si>
  <si>
    <t>2010922</t>
  </si>
  <si>
    <t>857025</t>
  </si>
  <si>
    <t>2010923</t>
  </si>
  <si>
    <t>857027</t>
  </si>
  <si>
    <t>857030</t>
  </si>
  <si>
    <t>CINTA DE ESTAMPACIÓN</t>
  </si>
  <si>
    <t>GUANTES NO CONTAMINADOS</t>
  </si>
  <si>
    <t>TOALLAS DE MANOS</t>
  </si>
  <si>
    <t>ESPUMA DE EMBALAJE</t>
  </si>
  <si>
    <t>MATERIAL DE EMPAQUE CONTAMINADO CON SUSTANCIAS QUIMICAS</t>
  </si>
  <si>
    <t>857031</t>
  </si>
  <si>
    <t>MATERIAL ABSORBENTE</t>
  </si>
  <si>
    <t>856942</t>
  </si>
  <si>
    <t>856943</t>
  </si>
  <si>
    <t>2010924</t>
  </si>
  <si>
    <t>856944</t>
  </si>
  <si>
    <t>856945</t>
  </si>
  <si>
    <t>856946</t>
  </si>
  <si>
    <t>2010925</t>
  </si>
  <si>
    <t>856947</t>
  </si>
  <si>
    <t>856948</t>
  </si>
  <si>
    <t>856949</t>
  </si>
  <si>
    <t>856950</t>
  </si>
  <si>
    <t>856951</t>
  </si>
  <si>
    <t>856952</t>
  </si>
  <si>
    <t>856953</t>
  </si>
  <si>
    <t>856954</t>
  </si>
  <si>
    <t>856955</t>
  </si>
  <si>
    <t>856956</t>
  </si>
  <si>
    <t>856957</t>
  </si>
  <si>
    <t>RECOLECCION FALLIDA</t>
  </si>
  <si>
    <t>857135</t>
  </si>
  <si>
    <t>856958</t>
  </si>
  <si>
    <t>856959</t>
  </si>
  <si>
    <t>856960</t>
  </si>
  <si>
    <t>856915</t>
  </si>
  <si>
    <t>856961</t>
  </si>
  <si>
    <t>856962</t>
  </si>
  <si>
    <t>856963</t>
  </si>
  <si>
    <t>856964</t>
  </si>
  <si>
    <t>856965</t>
  </si>
  <si>
    <t>856966</t>
  </si>
  <si>
    <t>856967</t>
  </si>
  <si>
    <t>856968</t>
  </si>
  <si>
    <t>856969</t>
  </si>
  <si>
    <t>856971</t>
  </si>
  <si>
    <t>856941</t>
  </si>
  <si>
    <t>856940</t>
  </si>
  <si>
    <t>857019</t>
  </si>
  <si>
    <t>857016</t>
  </si>
  <si>
    <t>857018</t>
  </si>
  <si>
    <t>857116</t>
  </si>
  <si>
    <t>857115</t>
  </si>
  <si>
    <t>PILAS Y BATERÍAS</t>
  </si>
  <si>
    <t>POSCONSUMO PILAS</t>
  </si>
  <si>
    <t>857118</t>
  </si>
  <si>
    <t>857119</t>
  </si>
  <si>
    <t>MEZCLA DE RESIDUOS LÍQUIDOS INFLAMABLES</t>
  </si>
  <si>
    <t>KEVIN GIRON LONDOÑO</t>
  </si>
  <si>
    <t>857144</t>
  </si>
  <si>
    <t>857056</t>
  </si>
  <si>
    <t>PEBD-PASTA</t>
  </si>
  <si>
    <t>856909</t>
  </si>
  <si>
    <t>856910</t>
  </si>
  <si>
    <t>856913</t>
  </si>
  <si>
    <t>856914</t>
  </si>
  <si>
    <t>857032</t>
  </si>
  <si>
    <t>CAJAS IMPREGNADAS CON PEROXIDO DE HIDROGENO - CASETTE STERRA</t>
  </si>
  <si>
    <t>DISPOSITIVOS MEDICOS INVESTIGACIÓN</t>
  </si>
  <si>
    <t>857034</t>
  </si>
  <si>
    <t>857035</t>
  </si>
  <si>
    <t>857036</t>
  </si>
  <si>
    <t>SÓLIDOS CONTAMINADOS CON PINTURAS Y SOLVENTES</t>
  </si>
  <si>
    <t>857037</t>
  </si>
  <si>
    <t>857146</t>
  </si>
  <si>
    <t>KIT DE LABORATORIO RDI</t>
  </si>
  <si>
    <t>857147</t>
  </si>
  <si>
    <t>857145</t>
  </si>
  <si>
    <t>856893</t>
  </si>
  <si>
    <t>856892</t>
  </si>
  <si>
    <t>856901</t>
  </si>
  <si>
    <t>FARMACOS COVID 19</t>
  </si>
  <si>
    <t>2010935</t>
  </si>
  <si>
    <t>856924</t>
  </si>
  <si>
    <t>856925</t>
  </si>
  <si>
    <t>857062</t>
  </si>
  <si>
    <t>857063</t>
  </si>
  <si>
    <t>TELA NO TEJIDA</t>
  </si>
  <si>
    <t>857131</t>
  </si>
  <si>
    <t>ESTOPAS Y TARROS CONTAMINADOS CON PINTURA</t>
  </si>
  <si>
    <t>856993</t>
  </si>
  <si>
    <t>856599</t>
  </si>
  <si>
    <t>856999</t>
  </si>
  <si>
    <t>MEZCLA LÍQUIDA DE PINTURAS</t>
  </si>
  <si>
    <t>SOLVENTE THINNER</t>
  </si>
  <si>
    <t>857005</t>
  </si>
  <si>
    <t>856598</t>
  </si>
  <si>
    <t>857057</t>
  </si>
  <si>
    <t>COSTALES DE POLIPROPILENO</t>
  </si>
  <si>
    <t>TRM398</t>
  </si>
  <si>
    <t>RECHAZO DE PERA</t>
  </si>
  <si>
    <t>857148</t>
  </si>
  <si>
    <t>856890</t>
  </si>
  <si>
    <t>856891</t>
  </si>
  <si>
    <t>857152</t>
  </si>
  <si>
    <t>857153</t>
  </si>
  <si>
    <t>857154</t>
  </si>
  <si>
    <t>857151</t>
  </si>
  <si>
    <t>857150</t>
  </si>
  <si>
    <t>857149</t>
  </si>
  <si>
    <t>2010937</t>
  </si>
  <si>
    <t>857112</t>
  </si>
  <si>
    <t>857113</t>
  </si>
  <si>
    <t>856873</t>
  </si>
  <si>
    <t>856874</t>
  </si>
  <si>
    <t>2010938</t>
  </si>
  <si>
    <t>856875</t>
  </si>
  <si>
    <t>INFLAMABLES</t>
  </si>
  <si>
    <t>856876</t>
  </si>
  <si>
    <t>856877</t>
  </si>
  <si>
    <t>856878</t>
  </si>
  <si>
    <t>856880</t>
  </si>
  <si>
    <t>857155</t>
  </si>
  <si>
    <t>856882</t>
  </si>
  <si>
    <t>856884</t>
  </si>
  <si>
    <t>856936</t>
  </si>
  <si>
    <t>856934</t>
  </si>
  <si>
    <t>856935</t>
  </si>
  <si>
    <t>857114</t>
  </si>
  <si>
    <t>856977</t>
  </si>
  <si>
    <t>856978</t>
  </si>
  <si>
    <t>AGUAS DE LAVADO DE LABORATORIO</t>
  </si>
  <si>
    <t>857198</t>
  </si>
  <si>
    <t>WILLIAM DE JESUS RENDON MUÑOZ</t>
  </si>
  <si>
    <t>857156</t>
  </si>
  <si>
    <t>PEBD- PASTA</t>
  </si>
  <si>
    <t>857134</t>
  </si>
  <si>
    <t>APROVECHAMIENTO</t>
  </si>
  <si>
    <t>PASTA</t>
  </si>
  <si>
    <t>PLÁSTICO SUCIO</t>
  </si>
  <si>
    <t>857044</t>
  </si>
  <si>
    <t>857266</t>
  </si>
  <si>
    <t>857267</t>
  </si>
  <si>
    <t>857265</t>
  </si>
  <si>
    <t>856989</t>
  </si>
  <si>
    <t>856990</t>
  </si>
  <si>
    <t>857268</t>
  </si>
  <si>
    <t>857269</t>
  </si>
  <si>
    <t>857270</t>
  </si>
  <si>
    <t>857059</t>
  </si>
  <si>
    <t>857271</t>
  </si>
  <si>
    <t>857058</t>
  </si>
  <si>
    <t>29</t>
  </si>
  <si>
    <t>LLH305</t>
  </si>
  <si>
    <t>857273</t>
  </si>
  <si>
    <t>WAJ969</t>
  </si>
  <si>
    <t>857272</t>
  </si>
  <si>
    <t>FPZ582</t>
  </si>
  <si>
    <t>MATERIAL VOLUMINOSO</t>
  </si>
  <si>
    <t>857274</t>
  </si>
  <si>
    <t>LKO696</t>
  </si>
  <si>
    <t>857275</t>
  </si>
  <si>
    <t>2010947</t>
  </si>
  <si>
    <t>2025/04/05</t>
  </si>
  <si>
    <t>2010948</t>
  </si>
  <si>
    <t>89</t>
  </si>
  <si>
    <t>857230</t>
  </si>
  <si>
    <t>857229</t>
  </si>
  <si>
    <t>69</t>
  </si>
  <si>
    <t>857228</t>
  </si>
  <si>
    <t>857172</t>
  </si>
  <si>
    <t>857204</t>
  </si>
  <si>
    <t>857206</t>
  </si>
  <si>
    <t>857208</t>
  </si>
  <si>
    <t>857200</t>
  </si>
  <si>
    <t>2010949</t>
  </si>
  <si>
    <t>857202</t>
  </si>
  <si>
    <t>857232</t>
  </si>
  <si>
    <t>857169</t>
  </si>
  <si>
    <t>2010950</t>
  </si>
  <si>
    <t>857170</t>
  </si>
  <si>
    <t>857171</t>
  </si>
  <si>
    <t>857143</t>
  </si>
  <si>
    <t>857161</t>
  </si>
  <si>
    <t>857223</t>
  </si>
  <si>
    <t>857222</t>
  </si>
  <si>
    <t>245</t>
  </si>
  <si>
    <t>857221</t>
  </si>
  <si>
    <t>857220</t>
  </si>
  <si>
    <t>857162</t>
  </si>
  <si>
    <t>857142</t>
  </si>
  <si>
    <t>PEBD- PLÁSTICO SUCIO</t>
  </si>
  <si>
    <t>POLIBOARD</t>
  </si>
  <si>
    <t>380</t>
  </si>
  <si>
    <t>857276</t>
  </si>
  <si>
    <t>857173</t>
  </si>
  <si>
    <t>857174</t>
  </si>
  <si>
    <t>857280</t>
  </si>
  <si>
    <t>857282</t>
  </si>
  <si>
    <t>857283</t>
  </si>
  <si>
    <t>PILAS Y BATERIAS</t>
  </si>
  <si>
    <t>857284</t>
  </si>
  <si>
    <t>NO APROVECHABLE CDR</t>
  </si>
  <si>
    <t>857285</t>
  </si>
  <si>
    <t>EXV321</t>
  </si>
  <si>
    <t>COLCHONES - POSCONSUMO - INDUSTRIAS RAMBLER</t>
  </si>
  <si>
    <t>857298</t>
  </si>
  <si>
    <t>SRP256</t>
  </si>
  <si>
    <t>COLCHONES - RESIDUOS COLCHÓN - SPRING</t>
  </si>
  <si>
    <t>857303</t>
  </si>
  <si>
    <t>857138</t>
  </si>
  <si>
    <t>857308</t>
  </si>
  <si>
    <t>857179</t>
  </si>
  <si>
    <t>RESIDUOS LÍQUIDOS DE HEMOCOMPONENTES</t>
  </si>
  <si>
    <t>857309</t>
  </si>
  <si>
    <t>857163</t>
  </si>
  <si>
    <t>857164</t>
  </si>
  <si>
    <t>2010951</t>
  </si>
  <si>
    <t>857234</t>
  </si>
  <si>
    <t>112</t>
  </si>
  <si>
    <t>857233</t>
  </si>
  <si>
    <t>2010952</t>
  </si>
  <si>
    <t>857289</t>
  </si>
  <si>
    <t>857294</t>
  </si>
  <si>
    <t>2010953</t>
  </si>
  <si>
    <t>153</t>
  </si>
  <si>
    <t>857292</t>
  </si>
  <si>
    <t>857295</t>
  </si>
  <si>
    <t>857296</t>
  </si>
  <si>
    <t>2010954</t>
  </si>
  <si>
    <t>162</t>
  </si>
  <si>
    <t>857219</t>
  </si>
  <si>
    <t>2010955</t>
  </si>
  <si>
    <t>2010956</t>
  </si>
  <si>
    <t>857176</t>
  </si>
  <si>
    <t>857211</t>
  </si>
  <si>
    <t>857210</t>
  </si>
  <si>
    <t>857218</t>
  </si>
  <si>
    <t>857217</t>
  </si>
  <si>
    <t>ODU065</t>
  </si>
  <si>
    <t>857369</t>
  </si>
  <si>
    <t>857370</t>
  </si>
  <si>
    <t>857367</t>
  </si>
  <si>
    <t>857371</t>
  </si>
  <si>
    <t>857368</t>
  </si>
  <si>
    <t>857372</t>
  </si>
  <si>
    <t>857366</t>
  </si>
  <si>
    <t>857373</t>
  </si>
  <si>
    <t>857374</t>
  </si>
  <si>
    <t>2010957</t>
  </si>
  <si>
    <t>2010958</t>
  </si>
  <si>
    <t>857299</t>
  </si>
  <si>
    <t>NUW698</t>
  </si>
  <si>
    <t>857300</t>
  </si>
  <si>
    <t>PIGMENTOS INORGANICOS FUERA DE ESPECIFICACIONES</t>
  </si>
  <si>
    <t>857301</t>
  </si>
  <si>
    <t>857302</t>
  </si>
  <si>
    <t>105</t>
  </si>
  <si>
    <t>857213</t>
  </si>
  <si>
    <t>857212</t>
  </si>
  <si>
    <t>117</t>
  </si>
  <si>
    <t>857304</t>
  </si>
  <si>
    <t>EMPAQUES CONTAMINADOS CON SUSTANCIAS QUÍMICAS</t>
  </si>
  <si>
    <t>BPO826</t>
  </si>
  <si>
    <t>AGUAS DE RXN - SUCCION Y CARGA</t>
  </si>
  <si>
    <t>857305</t>
  </si>
  <si>
    <t>2010959</t>
  </si>
  <si>
    <t>2010960</t>
  </si>
  <si>
    <t>857306</t>
  </si>
  <si>
    <t>857177</t>
  </si>
  <si>
    <t>TDK661</t>
  </si>
  <si>
    <t>RESIDUOS DE PROCESOS</t>
  </si>
  <si>
    <t>857307</t>
  </si>
  <si>
    <t>RESIDUOS ESPECIALES KG</t>
  </si>
  <si>
    <t>121</t>
  </si>
  <si>
    <t>857332</t>
  </si>
  <si>
    <t>857178</t>
  </si>
  <si>
    <t>857334</t>
  </si>
  <si>
    <t>ACEITE MINERAL - BARRANQUILLA</t>
  </si>
  <si>
    <t>857335</t>
  </si>
  <si>
    <t>857347</t>
  </si>
  <si>
    <t>857216</t>
  </si>
  <si>
    <t>857215</t>
  </si>
  <si>
    <t>857214</t>
  </si>
  <si>
    <t>857376</t>
  </si>
  <si>
    <t>857379</t>
  </si>
  <si>
    <t>857377</t>
  </si>
  <si>
    <t>857378</t>
  </si>
  <si>
    <t>857380</t>
  </si>
  <si>
    <t>857381</t>
  </si>
  <si>
    <t>857382</t>
  </si>
  <si>
    <t>857383</t>
  </si>
  <si>
    <t>2010961</t>
  </si>
  <si>
    <t>2010962</t>
  </si>
  <si>
    <t>LKO688</t>
  </si>
  <si>
    <t>857385</t>
  </si>
  <si>
    <t>2010963</t>
  </si>
  <si>
    <t>857384</t>
  </si>
  <si>
    <t>857140</t>
  </si>
  <si>
    <t>857235</t>
  </si>
  <si>
    <t>857236</t>
  </si>
  <si>
    <t>857237</t>
  </si>
  <si>
    <t>857238</t>
  </si>
  <si>
    <t>857239</t>
  </si>
  <si>
    <t>857278</t>
  </si>
  <si>
    <t>857240</t>
  </si>
  <si>
    <t>857279</t>
  </si>
  <si>
    <t>857241</t>
  </si>
  <si>
    <t>857242</t>
  </si>
  <si>
    <t>857243</t>
  </si>
  <si>
    <t>857244</t>
  </si>
  <si>
    <t>857245</t>
  </si>
  <si>
    <t>857246</t>
  </si>
  <si>
    <t>857247</t>
  </si>
  <si>
    <t>857248</t>
  </si>
  <si>
    <t>857249</t>
  </si>
  <si>
    <t>857250</t>
  </si>
  <si>
    <t>857251</t>
  </si>
  <si>
    <t>857252</t>
  </si>
  <si>
    <t>857253</t>
  </si>
  <si>
    <t>857255</t>
  </si>
  <si>
    <t>857256</t>
  </si>
  <si>
    <t>857257</t>
  </si>
  <si>
    <t>857258</t>
  </si>
  <si>
    <t>857259</t>
  </si>
  <si>
    <t>857260</t>
  </si>
  <si>
    <t>857261</t>
  </si>
  <si>
    <t>857262</t>
  </si>
  <si>
    <t>857264</t>
  </si>
  <si>
    <t>2010964</t>
  </si>
  <si>
    <t>2010965</t>
  </si>
  <si>
    <t>2010966</t>
  </si>
  <si>
    <t>857166</t>
  </si>
  <si>
    <t>857168</t>
  </si>
  <si>
    <t>RESIDUOS DE OSTEOSINTESIS</t>
  </si>
  <si>
    <t>857158</t>
  </si>
  <si>
    <t>857160</t>
  </si>
  <si>
    <t>857386</t>
  </si>
  <si>
    <t>OKL141</t>
  </si>
  <si>
    <t>857388</t>
  </si>
  <si>
    <t>857183</t>
  </si>
  <si>
    <t>857180</t>
  </si>
  <si>
    <t>857182</t>
  </si>
  <si>
    <t>857389</t>
  </si>
  <si>
    <t>857288</t>
  </si>
  <si>
    <t>857286</t>
  </si>
  <si>
    <t>857287</t>
  </si>
  <si>
    <t>GDX883</t>
  </si>
  <si>
    <t>857390</t>
  </si>
  <si>
    <t>SST840</t>
  </si>
  <si>
    <t>857375</t>
  </si>
  <si>
    <t>857196</t>
  </si>
  <si>
    <t>857195</t>
  </si>
  <si>
    <t>857391</t>
  </si>
  <si>
    <t>857392</t>
  </si>
  <si>
    <t>857393</t>
  </si>
  <si>
    <t>REACTIVOS ROJO INFLAMABLES</t>
  </si>
  <si>
    <t>2010967</t>
  </si>
  <si>
    <t>2010968</t>
  </si>
  <si>
    <t>ARLINTON GARCIA MOSQUERA</t>
  </si>
  <si>
    <t>857348</t>
  </si>
  <si>
    <t>2025/04/06</t>
  </si>
  <si>
    <t>857349</t>
  </si>
  <si>
    <t>183</t>
  </si>
  <si>
    <t>857350</t>
  </si>
  <si>
    <t>857356</t>
  </si>
  <si>
    <t>64</t>
  </si>
  <si>
    <t>857357</t>
  </si>
  <si>
    <t>120</t>
  </si>
  <si>
    <t>857317</t>
  </si>
  <si>
    <t>857315</t>
  </si>
  <si>
    <t>857319</t>
  </si>
  <si>
    <t>857351</t>
  </si>
  <si>
    <t>210</t>
  </si>
  <si>
    <t>857352</t>
  </si>
  <si>
    <t>857353</t>
  </si>
  <si>
    <t>857354</t>
  </si>
  <si>
    <t>857355</t>
  </si>
  <si>
    <t>857359</t>
  </si>
  <si>
    <t>857361</t>
  </si>
  <si>
    <t>857394</t>
  </si>
  <si>
    <t>857362</t>
  </si>
  <si>
    <t>160</t>
  </si>
  <si>
    <t>857358</t>
  </si>
  <si>
    <t>320</t>
  </si>
  <si>
    <t>857363</t>
  </si>
  <si>
    <t>857364</t>
  </si>
  <si>
    <t>857328</t>
  </si>
  <si>
    <t>857395</t>
  </si>
  <si>
    <t>857326</t>
  </si>
  <si>
    <t>857327</t>
  </si>
  <si>
    <t>857329</t>
  </si>
  <si>
    <t>857345</t>
  </si>
  <si>
    <t>857346</t>
  </si>
  <si>
    <t>2010970</t>
  </si>
  <si>
    <t>2025/04/07</t>
  </si>
  <si>
    <t>857397</t>
  </si>
  <si>
    <t>857399</t>
  </si>
  <si>
    <t>857419</t>
  </si>
  <si>
    <t>857417</t>
  </si>
  <si>
    <t>857492</t>
  </si>
  <si>
    <t>857400</t>
  </si>
  <si>
    <t>857401</t>
  </si>
  <si>
    <t>2010974</t>
  </si>
  <si>
    <t>98</t>
  </si>
  <si>
    <t>2010975</t>
  </si>
  <si>
    <t>2010976</t>
  </si>
  <si>
    <t>857412</t>
  </si>
  <si>
    <t>857413</t>
  </si>
  <si>
    <t>2010977</t>
  </si>
  <si>
    <t>2010978</t>
  </si>
  <si>
    <t>2010979</t>
  </si>
  <si>
    <t>857424</t>
  </si>
  <si>
    <t>857422</t>
  </si>
  <si>
    <t>857415</t>
  </si>
  <si>
    <t>857561</t>
  </si>
  <si>
    <t>2010984</t>
  </si>
  <si>
    <t>857563</t>
  </si>
  <si>
    <t>857567</t>
  </si>
  <si>
    <t>2010985</t>
  </si>
  <si>
    <t>857569</t>
  </si>
  <si>
    <t>857444</t>
  </si>
  <si>
    <t>857445</t>
  </si>
  <si>
    <t>2010986</t>
  </si>
  <si>
    <t>2010987</t>
  </si>
  <si>
    <t>2010988</t>
  </si>
  <si>
    <t>2010989</t>
  </si>
  <si>
    <t>2010990</t>
  </si>
  <si>
    <t>2010991</t>
  </si>
  <si>
    <t>2010992</t>
  </si>
  <si>
    <t>2010993</t>
  </si>
  <si>
    <t>2010994</t>
  </si>
  <si>
    <t>2010995</t>
  </si>
  <si>
    <t>857462</t>
  </si>
  <si>
    <t>857463</t>
  </si>
  <si>
    <t>857464</t>
  </si>
  <si>
    <t>857551</t>
  </si>
  <si>
    <t>857552</t>
  </si>
  <si>
    <t>857554</t>
  </si>
  <si>
    <t>857558</t>
  </si>
  <si>
    <t>857559</t>
  </si>
  <si>
    <t>2011000</t>
  </si>
  <si>
    <t>2011001</t>
  </si>
  <si>
    <t>857573</t>
  </si>
  <si>
    <t>857404</t>
  </si>
  <si>
    <t>857403</t>
  </si>
  <si>
    <t>2011002</t>
  </si>
  <si>
    <t>857405</t>
  </si>
  <si>
    <t>2011003</t>
  </si>
  <si>
    <t>857544</t>
  </si>
  <si>
    <t>857420</t>
  </si>
  <si>
    <t>857421</t>
  </si>
  <si>
    <t>857574</t>
  </si>
  <si>
    <t>857575</t>
  </si>
  <si>
    <t>857576</t>
  </si>
  <si>
    <t>857577</t>
  </si>
  <si>
    <t>857578</t>
  </si>
  <si>
    <t>2011004</t>
  </si>
  <si>
    <t>857467</t>
  </si>
  <si>
    <t>857468</t>
  </si>
  <si>
    <t>857469</t>
  </si>
  <si>
    <t>857470</t>
  </si>
  <si>
    <t>857406</t>
  </si>
  <si>
    <t>857472</t>
  </si>
  <si>
    <t>857407</t>
  </si>
  <si>
    <t>857473</t>
  </si>
  <si>
    <t>857474</t>
  </si>
  <si>
    <t>857475</t>
  </si>
  <si>
    <t>857476</t>
  </si>
  <si>
    <t>857477</t>
  </si>
  <si>
    <t>857478</t>
  </si>
  <si>
    <t>857479</t>
  </si>
  <si>
    <t>857480</t>
  </si>
  <si>
    <t>857481</t>
  </si>
  <si>
    <t>857586</t>
  </si>
  <si>
    <t>857482</t>
  </si>
  <si>
    <t>857483</t>
  </si>
  <si>
    <t>857484</t>
  </si>
  <si>
    <t>857485</t>
  </si>
  <si>
    <t>857512</t>
  </si>
  <si>
    <t>857491</t>
  </si>
  <si>
    <t>857587</t>
  </si>
  <si>
    <t>857411</t>
  </si>
  <si>
    <t>857410</t>
  </si>
  <si>
    <t>INSOLUBLES</t>
  </si>
  <si>
    <t>7110</t>
  </si>
  <si>
    <t>857588</t>
  </si>
  <si>
    <t>857589</t>
  </si>
  <si>
    <t>857591</t>
  </si>
  <si>
    <t>857508</t>
  </si>
  <si>
    <t>857511</t>
  </si>
  <si>
    <t>PURGA LIQUIDA DE TINTAS, RESINAS Y AUXILIARES</t>
  </si>
  <si>
    <t>857515</t>
  </si>
  <si>
    <t>857580</t>
  </si>
  <si>
    <t>857581</t>
  </si>
  <si>
    <t>857582</t>
  </si>
  <si>
    <t>BAT1 - BATERÍAS ÁCIDO PLOMO</t>
  </si>
  <si>
    <t>857584</t>
  </si>
  <si>
    <t>857585</t>
  </si>
  <si>
    <t>857541</t>
  </si>
  <si>
    <t>RESIDUOS COLOREADOR SLIDE MAKER</t>
  </si>
  <si>
    <t>857545</t>
  </si>
  <si>
    <t>TAPAS PLASTICAS CON PARAFINA</t>
  </si>
  <si>
    <t>857546</t>
  </si>
  <si>
    <t>PAPEL GRADO MEDICO</t>
  </si>
  <si>
    <t>857598</t>
  </si>
  <si>
    <t>857557</t>
  </si>
  <si>
    <t>PANEL DE ISOCIANURATO</t>
  </si>
  <si>
    <t>857597</t>
  </si>
  <si>
    <t>857460</t>
  </si>
  <si>
    <t>857531</t>
  </si>
  <si>
    <t>857532</t>
  </si>
  <si>
    <t>857533</t>
  </si>
  <si>
    <t>857536</t>
  </si>
  <si>
    <t>857537</t>
  </si>
  <si>
    <t>857538</t>
  </si>
  <si>
    <t>857428</t>
  </si>
  <si>
    <t>857427</t>
  </si>
  <si>
    <t>857504</t>
  </si>
  <si>
    <t>857505</t>
  </si>
  <si>
    <t>SSQ294</t>
  </si>
  <si>
    <t>857600</t>
  </si>
  <si>
    <t>857432</t>
  </si>
  <si>
    <t>857433</t>
  </si>
  <si>
    <t>857601</t>
  </si>
  <si>
    <t>857441</t>
  </si>
  <si>
    <t>857603</t>
  </si>
  <si>
    <t>857494</t>
  </si>
  <si>
    <t>857539</t>
  </si>
  <si>
    <t>857495</t>
  </si>
  <si>
    <t>857543</t>
  </si>
  <si>
    <t>857498</t>
  </si>
  <si>
    <t>PAPEL KRAFT</t>
  </si>
  <si>
    <t>857497</t>
  </si>
  <si>
    <t>PEBD-PLÁSTICO LIMPIO</t>
  </si>
  <si>
    <t>857430</t>
  </si>
  <si>
    <t>857431</t>
  </si>
  <si>
    <t>857571</t>
  </si>
  <si>
    <t>857572</t>
  </si>
  <si>
    <t>857447</t>
  </si>
  <si>
    <t>857448</t>
  </si>
  <si>
    <t>857450</t>
  </si>
  <si>
    <t>857452</t>
  </si>
  <si>
    <t>857454</t>
  </si>
  <si>
    <t>857456</t>
  </si>
  <si>
    <t>857499</t>
  </si>
  <si>
    <t>857465</t>
  </si>
  <si>
    <t>857466</t>
  </si>
  <si>
    <t>857458</t>
  </si>
  <si>
    <t>857459</t>
  </si>
  <si>
    <t>857461</t>
  </si>
  <si>
    <t>857529</t>
  </si>
  <si>
    <t>857773</t>
  </si>
  <si>
    <t>857774</t>
  </si>
  <si>
    <t>857506</t>
  </si>
  <si>
    <t>2011005</t>
  </si>
  <si>
    <t>857502</t>
  </si>
  <si>
    <t>EXX966</t>
  </si>
  <si>
    <t>857775</t>
  </si>
  <si>
    <t>857776</t>
  </si>
  <si>
    <t>857540</t>
  </si>
  <si>
    <t>MATERIALES CONTAMINADOS CON HIDROCARBUROS</t>
  </si>
  <si>
    <t>857777</t>
  </si>
  <si>
    <t>GEL REFRIGERANTE - COMPOSTAJE</t>
  </si>
  <si>
    <t>857778</t>
  </si>
  <si>
    <t>857500</t>
  </si>
  <si>
    <t>70</t>
  </si>
  <si>
    <t>857501</t>
  </si>
  <si>
    <t>857055</t>
  </si>
  <si>
    <t>2025/04/08</t>
  </si>
  <si>
    <t>857656</t>
  </si>
  <si>
    <t>857690</t>
  </si>
  <si>
    <t>857659</t>
  </si>
  <si>
    <t>857650</t>
  </si>
  <si>
    <t>857651</t>
  </si>
  <si>
    <t>857653</t>
  </si>
  <si>
    <t>857647</t>
  </si>
  <si>
    <t>857622</t>
  </si>
  <si>
    <t>SUCCIÓN Y TRANSPORTE AGUA INDUSTRIAL</t>
  </si>
  <si>
    <t>857800</t>
  </si>
  <si>
    <t>857648</t>
  </si>
  <si>
    <t>857621</t>
  </si>
  <si>
    <t>857649</t>
  </si>
  <si>
    <t>857644</t>
  </si>
  <si>
    <t>857645</t>
  </si>
  <si>
    <t>2011010</t>
  </si>
  <si>
    <t>2011016</t>
  </si>
  <si>
    <t>2011017</t>
  </si>
  <si>
    <t>2011020</t>
  </si>
  <si>
    <t>857671</t>
  </si>
  <si>
    <t>857672</t>
  </si>
  <si>
    <t>93</t>
  </si>
  <si>
    <t>857661</t>
  </si>
  <si>
    <t>857663</t>
  </si>
  <si>
    <t>857823</t>
  </si>
  <si>
    <t>857715</t>
  </si>
  <si>
    <t>857824</t>
  </si>
  <si>
    <t>857716</t>
  </si>
  <si>
    <t>857822</t>
  </si>
  <si>
    <t>857825</t>
  </si>
  <si>
    <t>857742</t>
  </si>
  <si>
    <t>2011024</t>
  </si>
  <si>
    <t>857678</t>
  </si>
  <si>
    <t>857616</t>
  </si>
  <si>
    <t>857619</t>
  </si>
  <si>
    <t>BIOSANITARIOS CDR - EPPS</t>
  </si>
  <si>
    <t>857851</t>
  </si>
  <si>
    <t>2011027</t>
  </si>
  <si>
    <t>857852</t>
  </si>
  <si>
    <t>RESIDUOS DE FELPA</t>
  </si>
  <si>
    <t>19</t>
  </si>
  <si>
    <t>857623</t>
  </si>
  <si>
    <t>2011028</t>
  </si>
  <si>
    <t>2011029</t>
  </si>
  <si>
    <t>2011030</t>
  </si>
  <si>
    <t>2011031</t>
  </si>
  <si>
    <t>857675</t>
  </si>
  <si>
    <t>2011032</t>
  </si>
  <si>
    <t>857677</t>
  </si>
  <si>
    <t>857679</t>
  </si>
  <si>
    <t>48</t>
  </si>
  <si>
    <t>2011033</t>
  </si>
  <si>
    <t>2011034</t>
  </si>
  <si>
    <t>2011035</t>
  </si>
  <si>
    <t>2011036</t>
  </si>
  <si>
    <t>857609</t>
  </si>
  <si>
    <t>857741</t>
  </si>
  <si>
    <t>857611</t>
  </si>
  <si>
    <t>857740</t>
  </si>
  <si>
    <t>857739</t>
  </si>
  <si>
    <t>857639</t>
  </si>
  <si>
    <t>857634</t>
  </si>
  <si>
    <t>857813</t>
  </si>
  <si>
    <t>857638</t>
  </si>
  <si>
    <t>857625</t>
  </si>
  <si>
    <t>857814</t>
  </si>
  <si>
    <t>857626</t>
  </si>
  <si>
    <t>857632</t>
  </si>
  <si>
    <t>857633</t>
  </si>
  <si>
    <t>857642</t>
  </si>
  <si>
    <t>857866</t>
  </si>
  <si>
    <t>857643</t>
  </si>
  <si>
    <t>857865</t>
  </si>
  <si>
    <t>14</t>
  </si>
  <si>
    <t>857743</t>
  </si>
  <si>
    <t>857744</t>
  </si>
  <si>
    <t>857702</t>
  </si>
  <si>
    <t>PEAD-PASTA</t>
  </si>
  <si>
    <t>857745</t>
  </si>
  <si>
    <t>857719</t>
  </si>
  <si>
    <t>857705</t>
  </si>
  <si>
    <t>857746</t>
  </si>
  <si>
    <t>857720</t>
  </si>
  <si>
    <t>857747</t>
  </si>
  <si>
    <t>857752</t>
  </si>
  <si>
    <t>857754</t>
  </si>
  <si>
    <t>857755</t>
  </si>
  <si>
    <t>857759</t>
  </si>
  <si>
    <t>857615</t>
  </si>
  <si>
    <t>857764</t>
  </si>
  <si>
    <t>857770</t>
  </si>
  <si>
    <t>857772</t>
  </si>
  <si>
    <t>857879</t>
  </si>
  <si>
    <t>LODOS DE PINTURA</t>
  </si>
  <si>
    <t>857655</t>
  </si>
  <si>
    <t>857658</t>
  </si>
  <si>
    <t>857662</t>
  </si>
  <si>
    <t>857664</t>
  </si>
  <si>
    <t>857682</t>
  </si>
  <si>
    <t>857880</t>
  </si>
  <si>
    <t>857874</t>
  </si>
  <si>
    <t>857875</t>
  </si>
  <si>
    <t>857872</t>
  </si>
  <si>
    <t>857873</t>
  </si>
  <si>
    <t>857868</t>
  </si>
  <si>
    <t>857867</t>
  </si>
  <si>
    <t>857717</t>
  </si>
  <si>
    <t>PERIÓDICO</t>
  </si>
  <si>
    <t>857881</t>
  </si>
  <si>
    <t>857718</t>
  </si>
  <si>
    <t>857870</t>
  </si>
  <si>
    <t>857871</t>
  </si>
  <si>
    <t>857878</t>
  </si>
  <si>
    <t>857883</t>
  </si>
  <si>
    <t>857882</t>
  </si>
  <si>
    <t>857877</t>
  </si>
  <si>
    <t>857892</t>
  </si>
  <si>
    <t>857893</t>
  </si>
  <si>
    <t>857914</t>
  </si>
  <si>
    <t>857902</t>
  </si>
  <si>
    <t>857903</t>
  </si>
  <si>
    <t>857904</t>
  </si>
  <si>
    <t>857915</t>
  </si>
  <si>
    <t>857916</t>
  </si>
  <si>
    <t>857605</t>
  </si>
  <si>
    <t>857606</t>
  </si>
  <si>
    <t>400</t>
  </si>
  <si>
    <t>857607</t>
  </si>
  <si>
    <t>857665</t>
  </si>
  <si>
    <t>857670</t>
  </si>
  <si>
    <t>857673</t>
  </si>
  <si>
    <t>857676</t>
  </si>
  <si>
    <t>857901</t>
  </si>
  <si>
    <t>VIDRIO TEMPLADO PANORÁMICO</t>
  </si>
  <si>
    <t>857931</t>
  </si>
  <si>
    <t>857929</t>
  </si>
  <si>
    <t>857928</t>
  </si>
  <si>
    <t>857930</t>
  </si>
  <si>
    <t>857898</t>
  </si>
  <si>
    <t>857922</t>
  </si>
  <si>
    <t>857899</t>
  </si>
  <si>
    <t>857833</t>
  </si>
  <si>
    <t>857835</t>
  </si>
  <si>
    <t>857923</t>
  </si>
  <si>
    <t>857826</t>
  </si>
  <si>
    <t>857827</t>
  </si>
  <si>
    <t>857829</t>
  </si>
  <si>
    <t>857831</t>
  </si>
  <si>
    <t>857698</t>
  </si>
  <si>
    <t>BIG BAG</t>
  </si>
  <si>
    <t>857701</t>
  </si>
  <si>
    <t>857688</t>
  </si>
  <si>
    <t>857687</t>
  </si>
  <si>
    <t>857918</t>
  </si>
  <si>
    <t>857919</t>
  </si>
  <si>
    <t>857838</t>
  </si>
  <si>
    <t>857837</t>
  </si>
  <si>
    <t>MADERABLES</t>
  </si>
  <si>
    <t>857610</t>
  </si>
  <si>
    <t>857849</t>
  </si>
  <si>
    <t>857850</t>
  </si>
  <si>
    <t>857693</t>
  </si>
  <si>
    <t>158</t>
  </si>
  <si>
    <t>857721</t>
  </si>
  <si>
    <t>857696</t>
  </si>
  <si>
    <t>857722</t>
  </si>
  <si>
    <t>CARNAZA</t>
  </si>
  <si>
    <t>858066</t>
  </si>
  <si>
    <t>858067</t>
  </si>
  <si>
    <t>MYY353</t>
  </si>
  <si>
    <t>858113</t>
  </si>
  <si>
    <t>857683</t>
  </si>
  <si>
    <t>PAÑOS CONTAMINADOS CON SOLVENTE</t>
  </si>
  <si>
    <t>857684</t>
  </si>
  <si>
    <t>DENOMINACIÓN ANTERIOR</t>
  </si>
  <si>
    <t>SUGERENCIA NUEVA DENOMINACIÓN</t>
  </si>
  <si>
    <t>MOVILIDAD 2.0</t>
  </si>
  <si>
    <t>NUEVA PLATAFORMA MOVILIDAD ATICA</t>
  </si>
  <si>
    <t>Nombre de material</t>
  </si>
  <si>
    <t>RESIDUOS QUIMICOS A4090</t>
  </si>
  <si>
    <t>903576</t>
  </si>
  <si>
    <t>RESIDUOS HOSPITALARIOS Y1</t>
  </si>
  <si>
    <t xml:space="preserve">RESIDUOS BIOSANITARIOS </t>
  </si>
  <si>
    <t>ACEITES AMONIACALES  A4090</t>
  </si>
  <si>
    <t xml:space="preserve">ACEITES AMONIACALES </t>
  </si>
  <si>
    <t>ACEITES AMONIACALES  Y35</t>
  </si>
  <si>
    <t xml:space="preserve">ACEITES AMONIACALES  </t>
  </si>
  <si>
    <t>A3040</t>
  </si>
  <si>
    <t>ACEITES DE TRASFERENCIA DE CALOR  A3040</t>
  </si>
  <si>
    <t>903517</t>
  </si>
  <si>
    <t>A3020</t>
  </si>
  <si>
    <t>ACEITES USADOS  A3020</t>
  </si>
  <si>
    <t>903462</t>
  </si>
  <si>
    <t>Y8</t>
  </si>
  <si>
    <t>ACEITES USADOS Y8 KG</t>
  </si>
  <si>
    <t>ACETATO DE BUTILO  Y42</t>
  </si>
  <si>
    <t>903664</t>
  </si>
  <si>
    <t>ACETATO DE BUTILO</t>
  </si>
  <si>
    <t>ACETATO DE ETILO  Y42</t>
  </si>
  <si>
    <t>903712</t>
  </si>
  <si>
    <t>ACETONA  Y42</t>
  </si>
  <si>
    <t>903851</t>
  </si>
  <si>
    <t>ACETONA</t>
  </si>
  <si>
    <t>A4070</t>
  </si>
  <si>
    <t>AEROSOLES TINTES - PINTURAS A4070</t>
  </si>
  <si>
    <t>903572</t>
  </si>
  <si>
    <t>AEROSOLES TINTES - PINTURAS ACRILICO Y12</t>
  </si>
  <si>
    <t>903713</t>
  </si>
  <si>
    <t>A409</t>
  </si>
  <si>
    <t>AGUAS AMONIACALES A409 (KG)</t>
  </si>
  <si>
    <t>903578</t>
  </si>
  <si>
    <t>SOLUCIONES BÁSICAS</t>
  </si>
  <si>
    <t>A4060.4</t>
  </si>
  <si>
    <t>AGUAS HIDROCARBURADAS  A4060.4 (KG)</t>
  </si>
  <si>
    <t>903565</t>
  </si>
  <si>
    <t>Mezcla agua / HC (% solid&lt;15 HC &gt;3) Y9.4</t>
  </si>
  <si>
    <t>903691</t>
  </si>
  <si>
    <t>ALCOHOL ISOPROPILICO  Y42</t>
  </si>
  <si>
    <t>903785</t>
  </si>
  <si>
    <t>Y11</t>
  </si>
  <si>
    <t>ALQUITRAN DE HULLA  Y11</t>
  </si>
  <si>
    <t>903879</t>
  </si>
  <si>
    <t>ALQUITRANADOS SÓLIDOS TTO PRIROLITICO</t>
  </si>
  <si>
    <t>AMALGAMAS Y29</t>
  </si>
  <si>
    <t>903766</t>
  </si>
  <si>
    <t>DESECHOS CON MERCURIO - AMALGAMA DENTAL</t>
  </si>
  <si>
    <t>ANIMALES  A4020</t>
  </si>
  <si>
    <t>903535</t>
  </si>
  <si>
    <t>A4020.4</t>
  </si>
  <si>
    <t>ANIMALES  Y1</t>
  </si>
  <si>
    <t>903634</t>
  </si>
  <si>
    <t>APARATOS ELECTRICOS Y ELECTRONICOS A1180</t>
  </si>
  <si>
    <t>902754</t>
  </si>
  <si>
    <t>MÁQUINAS Y APARATOS DE OFICINA A1180</t>
  </si>
  <si>
    <t>APARATOS ELECTRONICOS A1180</t>
  </si>
  <si>
    <t>ASFALTO  Y11</t>
  </si>
  <si>
    <t>BALASTROS A1180</t>
  </si>
  <si>
    <t>902721</t>
  </si>
  <si>
    <t>COMPONENTES ELECTRÓNICOS A1180</t>
  </si>
  <si>
    <t>A1160</t>
  </si>
  <si>
    <t>BATERIAS ACIDO PLOMO  A1160</t>
  </si>
  <si>
    <t>902771</t>
  </si>
  <si>
    <t>Acumuladores plomo acido A1160</t>
  </si>
  <si>
    <t>BATERIAS DE CELULAR A1180</t>
  </si>
  <si>
    <t>902758</t>
  </si>
  <si>
    <t>PILAS Y ACUMULADORES A1180</t>
  </si>
  <si>
    <t>BICARBONATO DE SODIO Y POTASIO A4090</t>
  </si>
  <si>
    <t>903855</t>
  </si>
  <si>
    <t>BICARBONATO DE SODIO Y POTASIO Y35</t>
  </si>
  <si>
    <t>903905</t>
  </si>
  <si>
    <t>A4060.1</t>
  </si>
  <si>
    <t>BORRAS ACEITOSAS  A4060.1</t>
  </si>
  <si>
    <t>903561</t>
  </si>
  <si>
    <t>BORRAS ACEITOSAS Y9 (KG)</t>
  </si>
  <si>
    <t>903687</t>
  </si>
  <si>
    <t>BROMURO DE ETIDIO  A4020</t>
  </si>
  <si>
    <t>903530</t>
  </si>
  <si>
    <t>SÓLIDOS DE USO DE FÁRMACEUTICOS</t>
  </si>
  <si>
    <t>900577</t>
  </si>
  <si>
    <t>A1040</t>
  </si>
  <si>
    <t>CARBONILOS DE CROMO HEXAVALENTE  A1040</t>
  </si>
  <si>
    <t>903401</t>
  </si>
  <si>
    <t>DESECHOS SÓLIDOS DE CROMO HEXAVALENTE</t>
  </si>
  <si>
    <t>A2060</t>
  </si>
  <si>
    <t>CENIZAS CENTRA ELECT  CARBON  A2060</t>
  </si>
  <si>
    <t>903461</t>
  </si>
  <si>
    <t>CENIZAS DE CENTRAL ELÉCTRICA DE CARBÓN</t>
  </si>
  <si>
    <t>CENIZAS Y18</t>
  </si>
  <si>
    <t>903738</t>
  </si>
  <si>
    <t>903639</t>
  </si>
  <si>
    <t>A4130</t>
  </si>
  <si>
    <t>CORTOPUNZANTE  A4130</t>
  </si>
  <si>
    <t>900594</t>
  </si>
  <si>
    <t>A4040</t>
  </si>
  <si>
    <t>DES PRODUC PRODUCT QUIM LA MADERA  A4040</t>
  </si>
  <si>
    <t>903556</t>
  </si>
  <si>
    <t>PRODUCTOS QUÍMICOS PRESERVACIÓN MADERA</t>
  </si>
  <si>
    <t>Y5</t>
  </si>
  <si>
    <t>DES PRODUC PRODUCT QUIM LA MADERA  Y5</t>
  </si>
  <si>
    <t>A4050</t>
  </si>
  <si>
    <t>DESECH COMPU REACTIV CIANUR ORGANI A4050</t>
  </si>
  <si>
    <t>903558</t>
  </si>
  <si>
    <t>CIANUROS INORGÁNICOS SÓLIDOS</t>
  </si>
  <si>
    <t>DESECH COMPU REACTIV CIANUR ORGANIC Y38</t>
  </si>
  <si>
    <t>903798</t>
  </si>
  <si>
    <t>CIANUROS ORGÁNICOS SÓLIDOS</t>
  </si>
  <si>
    <t>A2050</t>
  </si>
  <si>
    <t>DESECH DE AMIANTO (POLVO Y FIBRAS) A2050</t>
  </si>
  <si>
    <t>903459</t>
  </si>
  <si>
    <t>FIBRA DE AMIANTO /ASBESTO</t>
  </si>
  <si>
    <t>DESECH DE DESMENUZAMIENTO-PELUSAS A3120</t>
  </si>
  <si>
    <t>900601</t>
  </si>
  <si>
    <t>A3010</t>
  </si>
  <si>
    <t>DESECH RESULT PRODUCC DE ASFALTO A3010</t>
  </si>
  <si>
    <t>900602</t>
  </si>
  <si>
    <t>903588</t>
  </si>
  <si>
    <t>DESECHO DE ASBESTO (POLVO Y FIBRAS) Y36</t>
  </si>
  <si>
    <t>903792</t>
  </si>
  <si>
    <t>FIBRA DE  ASBESTO</t>
  </si>
  <si>
    <t>DESECHO DE ASBESTO(POLVO Y FIBRAS) A2050</t>
  </si>
  <si>
    <t>DESECHO DE METABISULFITO DE SODIO  A4090</t>
  </si>
  <si>
    <t>900607</t>
  </si>
  <si>
    <t>DESECHO DE PERMANGANATO DE POTASIO A4090</t>
  </si>
  <si>
    <t>900608</t>
  </si>
  <si>
    <t>A3050</t>
  </si>
  <si>
    <t>DES UTILIZAC RESINA LATEX ADHESIV A3050</t>
  </si>
  <si>
    <t>903473</t>
  </si>
  <si>
    <t>DES PRODUC RESINA LATEX Y ADHESIV A3050</t>
  </si>
  <si>
    <t>DES PRODUC RESINA LATEX Y ADHESIVOS Y13</t>
  </si>
  <si>
    <t>903718</t>
  </si>
  <si>
    <t>DES UTILIZAC RESINA LATEX ADHESIVOS Y13</t>
  </si>
  <si>
    <t>A1070</t>
  </si>
  <si>
    <t>DES DE ZINC, LODOS JAROSITA HEMATI A1070</t>
  </si>
  <si>
    <t>903673</t>
  </si>
  <si>
    <t>LODOS CONTAMINADOS CON METALES PESADOS</t>
  </si>
  <si>
    <t>A3130</t>
  </si>
  <si>
    <t>DESECHO ORGANOFOSFORADOS   A3130</t>
  </si>
  <si>
    <t>903488</t>
  </si>
  <si>
    <t>COMPUESTOS LÍQUIDOS ORGÁNICOS DE FÓSFORO</t>
  </si>
  <si>
    <t>Y4</t>
  </si>
  <si>
    <t>DESECHO PRODUCC BIOC Y FITO FARMACEUT Y4</t>
  </si>
  <si>
    <t>903644</t>
  </si>
  <si>
    <t>BIOCIDAS OBSOLETOS INORGÁNICOS</t>
  </si>
  <si>
    <t>DESECHO UTILIZA BIOC Y FITO FARMACEUT Y4</t>
  </si>
  <si>
    <t>903648</t>
  </si>
  <si>
    <t>ELEMENTOS IMPREGNADOS CON BIOCIDAS</t>
  </si>
  <si>
    <t>DESECHO UTILIZA PLAGUICID Y HERBICIDA Y4</t>
  </si>
  <si>
    <t>903647</t>
  </si>
  <si>
    <t>ELEMENTOS IMPREGNADOS CON PAGUICIDAS</t>
  </si>
  <si>
    <t>DESECHOS ANATOMOPATOLOGICOS A4020</t>
  </si>
  <si>
    <t>903531</t>
  </si>
  <si>
    <t>DESECHOS ANATOMOPATOLOGICOS Y1</t>
  </si>
  <si>
    <t>903629</t>
  </si>
  <si>
    <t>DESECHOS BIOSANITARIOS  A4020</t>
  </si>
  <si>
    <t>903533</t>
  </si>
  <si>
    <t>DESECHOS BIOSANITARIOS Y1</t>
  </si>
  <si>
    <t>903630</t>
  </si>
  <si>
    <t>A3110</t>
  </si>
  <si>
    <t>DESECHOS CON BIOCIDAS A3110</t>
  </si>
  <si>
    <t>903539</t>
  </si>
  <si>
    <t>BIOCIDAS  OBSOLETOS ORGÁNICOS</t>
  </si>
  <si>
    <t>A4030.1</t>
  </si>
  <si>
    <t>Y19</t>
  </si>
  <si>
    <t>DESECHOS CON METALES CARBONILOS Y19</t>
  </si>
  <si>
    <t>903381</t>
  </si>
  <si>
    <t>LÍQUIDOS CON METALES CARBONILOS</t>
  </si>
  <si>
    <t>DESECHOS CON SOLVENTES  ORGA HALOG A3140</t>
  </si>
  <si>
    <t>903812</t>
  </si>
  <si>
    <t>OTROS DESECHOS CON SOLVENTES. ORG HALOGE</t>
  </si>
  <si>
    <t>Y41.2</t>
  </si>
  <si>
    <t>A3150</t>
  </si>
  <si>
    <t>DESECHOS CON SOLVENTES HALOGENADO  A3150</t>
  </si>
  <si>
    <t>903507</t>
  </si>
  <si>
    <t>DESECHOS DISOLVENTE ORGÁNICO HALOGENADO</t>
  </si>
  <si>
    <t>DESECHOS CON SOLVENTES HALOGENADOS Y41</t>
  </si>
  <si>
    <t>DESECHOS CORTOPUNZANTE  Y1</t>
  </si>
  <si>
    <t>903633</t>
  </si>
  <si>
    <t>Y17</t>
  </si>
  <si>
    <t>DESECHOS DE  ELECTROQUIMICOS Y17</t>
  </si>
  <si>
    <t>903734</t>
  </si>
  <si>
    <t>LÍQUIDOS-TRATAMIENTO SUPERFICIE METÁLICA</t>
  </si>
  <si>
    <t>DESECHOS DE ACETATO DE BUTILO  A3140</t>
  </si>
  <si>
    <t>DESECHOS DE ACETATO DE ETILO  A3140</t>
  </si>
  <si>
    <t>DESECHOS DE ACETATO DE ISOPROPILO  A3140</t>
  </si>
  <si>
    <t>903666</t>
  </si>
  <si>
    <t>ACETATO DE ISOPROPILO</t>
  </si>
  <si>
    <t>DESECHOS DE ACETATO DE ISOPROPILO  Y6</t>
  </si>
  <si>
    <t>DESECHOS DE ACETONA  A3140</t>
  </si>
  <si>
    <t>903496</t>
  </si>
  <si>
    <t>DESECHOS DE ACIDO CLORHIDRICO  A4090</t>
  </si>
  <si>
    <t>DESECHOS DE ACIDO CLORHIDRICO  Y34</t>
  </si>
  <si>
    <t>903778</t>
  </si>
  <si>
    <t>ÁCIDO CLORHÍDRICO</t>
  </si>
  <si>
    <t>A2020</t>
  </si>
  <si>
    <t>DESECHOS DE ACIDO FLUORHIDRICO  A2020</t>
  </si>
  <si>
    <t>DESECHOS DE ACIDO NITRICO A4090</t>
  </si>
  <si>
    <t>DESECHOS DE ACIDO NITRICO Y34</t>
  </si>
  <si>
    <t>903780</t>
  </si>
  <si>
    <t>DESECHOS DE ACIDO SULFURICO  A4090</t>
  </si>
  <si>
    <t>DESECHOS DE ACIDO SULFURICO  Y34</t>
  </si>
  <si>
    <t>DESECHOS DE ALCOHOL ISOPROPILICO  A3140</t>
  </si>
  <si>
    <t>903838</t>
  </si>
  <si>
    <t>DESECHOS DE ALCOHOL ISOPROPILICO  Y6</t>
  </si>
  <si>
    <t>903494</t>
  </si>
  <si>
    <t>DESECHOS DE AMIANTO (POLVO Y FIBRAS) Y36</t>
  </si>
  <si>
    <t>DESECHOS DE AMONIACO  A4090</t>
  </si>
  <si>
    <t>903906</t>
  </si>
  <si>
    <t>DESECHOS DE AMONIACO  Y35</t>
  </si>
  <si>
    <t>DESECHOS DE ANHIDRIDO ACETICO A4090 (KG)</t>
  </si>
  <si>
    <t>903668</t>
  </si>
  <si>
    <t>900655</t>
  </si>
  <si>
    <t>900662</t>
  </si>
  <si>
    <t>A3090</t>
  </si>
  <si>
    <t>DESECHOS DE BIOCIDAS A3090</t>
  </si>
  <si>
    <t>A3100</t>
  </si>
  <si>
    <t>DESECHOS DE BIOCIDAS A3100</t>
  </si>
  <si>
    <t>DESECHOS DE BROMURO ETIDIO A4020</t>
  </si>
  <si>
    <t>DESECHOS DE BUTANOL  A3140</t>
  </si>
  <si>
    <t>903497</t>
  </si>
  <si>
    <t>BUTANOL</t>
  </si>
  <si>
    <t>Y26</t>
  </si>
  <si>
    <t>DESECHOS DE CADMIO   Y26</t>
  </si>
  <si>
    <t>903756</t>
  </si>
  <si>
    <t>DESECHOS SÓLIDOS QUE CONTIENEN CADMIO</t>
  </si>
  <si>
    <t>DESECHOS DE CARBONATO  DE SODIO  A4090</t>
  </si>
  <si>
    <t>903599</t>
  </si>
  <si>
    <t>CARBONATO DE SODIO</t>
  </si>
  <si>
    <t>DESECHOS DE CARBONATO  DE SODIO  Y35</t>
  </si>
  <si>
    <t>A2030</t>
  </si>
  <si>
    <t>DESECHOS DE CATALIZADORES  A2030</t>
  </si>
  <si>
    <t>903454</t>
  </si>
  <si>
    <t>DESECHOS LÍQUIDOS DE CATALIZADORES</t>
  </si>
  <si>
    <t>DESECHOS DE CIANUROS  INORGANICOS Y33</t>
  </si>
  <si>
    <t>903776</t>
  </si>
  <si>
    <t>DESECHOS DE CIANUROS INORGANICOS Y33</t>
  </si>
  <si>
    <t>DESECHOS DE CINTAS DE IMPRESORA A4070</t>
  </si>
  <si>
    <t>903571</t>
  </si>
  <si>
    <t>TONER Y CARTUCHOS</t>
  </si>
  <si>
    <t>DESECHOS DE CINTAS DE IMPRESORA Y12</t>
  </si>
  <si>
    <t>DESECHOS DE CLOROFORMO    A3150</t>
  </si>
  <si>
    <t>903411</t>
  </si>
  <si>
    <t>DESECHOS DE CLOROFORMO   A3140</t>
  </si>
  <si>
    <t>DESECHOS DE CLOROFORMO   Y41</t>
  </si>
  <si>
    <t>903506</t>
  </si>
  <si>
    <t>DESECHOS DE CLORURO DE CALCIO  A4090</t>
  </si>
  <si>
    <t>903789</t>
  </si>
  <si>
    <t>CLORURO DE CALCIO</t>
  </si>
  <si>
    <t>DESECHOS DE CLORURO DE CALCIO  Y35</t>
  </si>
  <si>
    <t>DESECHOS DE COLILLA DE SOLDADURA Y17</t>
  </si>
  <si>
    <t>DESECHOS TRATAMIENTO SUPERFICIE METÁLICA</t>
  </si>
  <si>
    <t>Y23</t>
  </si>
  <si>
    <t>DESECHOS DE COMPUESTOS DE ZINC  Y23</t>
  </si>
  <si>
    <t>903750</t>
  </si>
  <si>
    <t>DESECHOS LÍQUIDOS CON COMPUESTOS DE ZINC</t>
  </si>
  <si>
    <t>DESECHOS DE CROMO HEXAVALENTE  Y21</t>
  </si>
  <si>
    <t>903745</t>
  </si>
  <si>
    <t>DESECHOS DE DISOLVENTE 1A GASOLINA Y6</t>
  </si>
  <si>
    <t>903815</t>
  </si>
  <si>
    <t>DISOLVENTE NO. 1 Y 1A</t>
  </si>
  <si>
    <t>DESECHOS DE DISOLVENTE 2  A3140</t>
  </si>
  <si>
    <t>903490</t>
  </si>
  <si>
    <t>DISOLVENTE NO. 2</t>
  </si>
  <si>
    <t>DESECHOS DE DISOLVENTE 2 Y6</t>
  </si>
  <si>
    <t>903816</t>
  </si>
  <si>
    <t>DESECHOS DE DISOLVENTES ORGANICOS A3140</t>
  </si>
  <si>
    <t>DESECHOS DE DISOLVENTES ORGANICOS Y6</t>
  </si>
  <si>
    <t>DISOLVENTES ORGANICOS Y6</t>
  </si>
  <si>
    <t>A3080</t>
  </si>
  <si>
    <t>DESECHOS DE ETER DE PETROLEO A3080</t>
  </si>
  <si>
    <t>903478</t>
  </si>
  <si>
    <t>DESECHOS LÍQUIDOS DE ÉTERES</t>
  </si>
  <si>
    <t>Y40</t>
  </si>
  <si>
    <t>DESECHOS DE ETER DE PETROLEO Y40</t>
  </si>
  <si>
    <t>903802</t>
  </si>
  <si>
    <t>DESECHOS DE ETERES Y40</t>
  </si>
  <si>
    <t>903526</t>
  </si>
  <si>
    <t>SOLUCIONES CONTAMINADAS CON ÉTERES</t>
  </si>
  <si>
    <t>DESECHOS DE FIJADOR Y16</t>
  </si>
  <si>
    <t>903731</t>
  </si>
  <si>
    <t>DESECHOS LÍQUIDOS DE FIJADOR</t>
  </si>
  <si>
    <t>A4060</t>
  </si>
  <si>
    <t>DESECHOS DE GRASA  A4060</t>
  </si>
  <si>
    <t>DESECHOS DE GRASA  Y9</t>
  </si>
  <si>
    <t>DESECHOS DE GRASA  Y8.7</t>
  </si>
  <si>
    <t>DESECHOS DE HEXANO  A3140</t>
  </si>
  <si>
    <t>903500</t>
  </si>
  <si>
    <t>HEXANO</t>
  </si>
  <si>
    <t>DESECHOS DE HEXANO  Y6</t>
  </si>
  <si>
    <t>903825</t>
  </si>
  <si>
    <t>900712</t>
  </si>
  <si>
    <t>DESECHOS DE HIDROXIDO DE SODIO  Y35</t>
  </si>
  <si>
    <t>903782</t>
  </si>
  <si>
    <t>HIDRÓXIDO DE SODIO</t>
  </si>
  <si>
    <t>900714</t>
  </si>
  <si>
    <t>DESECHOS DE LA PROD O TRA DE COQUE A3010</t>
  </si>
  <si>
    <t>900715</t>
  </si>
  <si>
    <t>DESECHOS DE MANGANATO DE POTASIO   A4090</t>
  </si>
  <si>
    <t>900717</t>
  </si>
  <si>
    <t>DESECHOS DE MANGANATO DE POTASIO   Y35</t>
  </si>
  <si>
    <t>903783</t>
  </si>
  <si>
    <t>MANGANATO DE POTASIO</t>
  </si>
  <si>
    <t>903527</t>
  </si>
  <si>
    <t>DESECHOS DE MEDICAMENTOS Y FARMACOS Y3</t>
  </si>
  <si>
    <t>903640</t>
  </si>
  <si>
    <t>DESECHOS DE COMPUESTOS MERCURIO  Y29</t>
  </si>
  <si>
    <t>903762</t>
  </si>
  <si>
    <t>DESECHOS DE MERCURIO  Y29</t>
  </si>
  <si>
    <t>DESECHOS DE MERCURIO A1030</t>
  </si>
  <si>
    <t>903395</t>
  </si>
  <si>
    <t>DESECHOS DE METABISULFITO DE SODIO  Y35</t>
  </si>
  <si>
    <t>903786</t>
  </si>
  <si>
    <t>DESECHOS DE METANOL  A3140</t>
  </si>
  <si>
    <t>903626</t>
  </si>
  <si>
    <t>METANOL</t>
  </si>
  <si>
    <t>DESECHOS DE METANOL  Y6</t>
  </si>
  <si>
    <t>903495</t>
  </si>
  <si>
    <t>DESECHOS DE METIL ETIL CETONA MEK  A3140</t>
  </si>
  <si>
    <t>DESECHOS DE METIL ETIL CETONA MEK  Y6</t>
  </si>
  <si>
    <t>903827</t>
  </si>
  <si>
    <t>DESECHOS DE PARAFINA A4060</t>
  </si>
  <si>
    <t>903562</t>
  </si>
  <si>
    <t>A4060.2</t>
  </si>
  <si>
    <t>DESECHOS DE PARAFINA Y9</t>
  </si>
  <si>
    <t>DESECHOS DE PARAFINA</t>
  </si>
  <si>
    <t>DESECHOS DE PERMANGANATO DE POTASIO  Y35</t>
  </si>
  <si>
    <t>903784</t>
  </si>
  <si>
    <t>PERMANGANATO DE POTASIO</t>
  </si>
  <si>
    <t>DESECHOS DE PEROXIDO DE HIDROGENO  A4120</t>
  </si>
  <si>
    <t>903586</t>
  </si>
  <si>
    <t>DESECHOS LÍQUIDOS DE PERÓXIDOS</t>
  </si>
  <si>
    <t>DESECHOS DE PINTURA ELECTROSTATICA Y12</t>
  </si>
  <si>
    <t>903709</t>
  </si>
  <si>
    <t>DES PRODUCC PINTURAS,COLORANTES  A4070</t>
  </si>
  <si>
    <t>903568</t>
  </si>
  <si>
    <t>DESECHOS DE PINTURAS,COLORANTES  A4070</t>
  </si>
  <si>
    <t>DES PRODUCCION PINTURAS,COLORANTES  Y12</t>
  </si>
  <si>
    <t>DES UTILIZACION PINTURAS,COLORANTES Y12</t>
  </si>
  <si>
    <t>DESECHOS DE PLACAS RX Y16</t>
  </si>
  <si>
    <t>903732</t>
  </si>
  <si>
    <t>DESECHOS DE PLAGUICIDAS Y HERBICIDAS Y4</t>
  </si>
  <si>
    <t>903641</t>
  </si>
  <si>
    <t>PLAGUICIDAS OBSOLETOS ORGANOCLORADOS</t>
  </si>
  <si>
    <t>A1020</t>
  </si>
  <si>
    <t>DESECHOS DE PLOMO A1020</t>
  </si>
  <si>
    <t>903385</t>
  </si>
  <si>
    <t>DESECHOS DE PLOMO Y31</t>
  </si>
  <si>
    <t>903770</t>
  </si>
  <si>
    <t>DESECHOS DE COMP Y REACT PLOMO Y31</t>
  </si>
  <si>
    <t xml:space="preserve">Y2 </t>
  </si>
  <si>
    <t>DESECHOS DE PRODUCTOS   FARMACEUTICOS Y2</t>
  </si>
  <si>
    <t xml:space="preserve">DESECHOS DE PRODUCTOS  FARMACEUTICOS </t>
  </si>
  <si>
    <t>DESECHOS DE REACTIVOS ACIDOS A4090</t>
  </si>
  <si>
    <t>DESECHOS DE REACTIVOS ACIDOS Y34</t>
  </si>
  <si>
    <t>DESECHOS DE REACTIVOS BASICAS  A4090</t>
  </si>
  <si>
    <t xml:space="preserve"> Y35</t>
  </si>
  <si>
    <t>DESECHOS DE REACTIVOS BASICAS  Y35</t>
  </si>
  <si>
    <t>DESECHOS DE SOLUCIONES BÁSICAS</t>
  </si>
  <si>
    <t>A3190</t>
  </si>
  <si>
    <t>DESECHOS DE RESIDUOS ALQUITRANADOS A3190</t>
  </si>
  <si>
    <t>903889</t>
  </si>
  <si>
    <t>DESECHOS DE REVELADOR Y16</t>
  </si>
  <si>
    <t>903730</t>
  </si>
  <si>
    <t>Y25</t>
  </si>
  <si>
    <t>DESECHOS DE SELENIO  Y25</t>
  </si>
  <si>
    <t>903753</t>
  </si>
  <si>
    <t>DESECHOS SÓLIDOS QUE CONTIENEN SELENIO</t>
  </si>
  <si>
    <t>DESECHOS DE SILICONA A3050</t>
  </si>
  <si>
    <t>DESECHOS DE SILICONA CONT Y13</t>
  </si>
  <si>
    <t>DESECHOS DE THINNER    Y6</t>
  </si>
  <si>
    <t>903492</t>
  </si>
  <si>
    <t>903845</t>
  </si>
  <si>
    <t>DESECHOS DE TOLUENO  A3140</t>
  </si>
  <si>
    <t>903493</t>
  </si>
  <si>
    <t>TOLUENO</t>
  </si>
  <si>
    <t>DESECHOS DE TONER Y12</t>
  </si>
  <si>
    <t>903716</t>
  </si>
  <si>
    <t>DESECHOS DE TONER</t>
  </si>
  <si>
    <t>DESECHOS DE XILOL A3140</t>
  </si>
  <si>
    <t>903503</t>
  </si>
  <si>
    <t>DESECHOS DE XILOL Y6</t>
  </si>
  <si>
    <t>A2040</t>
  </si>
  <si>
    <t>DESECHOS DE YESO  A2040</t>
  </si>
  <si>
    <t>903456</t>
  </si>
  <si>
    <t>DESECHOS DE YESO DE INDUSTRIA QUÍMICA</t>
  </si>
  <si>
    <t>A1060</t>
  </si>
  <si>
    <t>DESECHOS DEL DECAPAJE DE METALES  A1060</t>
  </si>
  <si>
    <t>903405</t>
  </si>
  <si>
    <t>LÍQUIDOS DE DESECHO DEL DECAPAJE METALES</t>
  </si>
  <si>
    <t>DESECHOS DISOLVENTE 1 (VARSOL Y6</t>
  </si>
  <si>
    <t>DESECHOS DISOLVENTE 1 VARSOL  A3140</t>
  </si>
  <si>
    <t>903489</t>
  </si>
  <si>
    <t>DESECHOS LIQUID Y SOLID DE ACIDOS  A4090</t>
  </si>
  <si>
    <t>Y37</t>
  </si>
  <si>
    <t>DESECHOS ORGANOFOSFORADOS  Y37</t>
  </si>
  <si>
    <t>903796</t>
  </si>
  <si>
    <t>A4030</t>
  </si>
  <si>
    <t>DESECHOS PRODUC PLAGUI HERBICIDAS A4030</t>
  </si>
  <si>
    <t>903553</t>
  </si>
  <si>
    <t>A4030.6</t>
  </si>
  <si>
    <t>A3070</t>
  </si>
  <si>
    <t>DESECHOS QUE CONTENGAN FENOL A3070</t>
  </si>
  <si>
    <t>903476</t>
  </si>
  <si>
    <t>LÍQUIDOS QUE CONTENGAN FENOLES</t>
  </si>
  <si>
    <t>Y39</t>
  </si>
  <si>
    <t>DESECHOS QUE CONTENGAN FENOL Y39</t>
  </si>
  <si>
    <t>903800</t>
  </si>
  <si>
    <t>DESECHOS QUE CONTENGAN MERCURIO A1010</t>
  </si>
  <si>
    <t>903377</t>
  </si>
  <si>
    <t>DESECHOS METALICOS/ALEACION CON MERCURIO</t>
  </si>
  <si>
    <t>DESECHOS QUE CONTENGAN PLOMO A1010</t>
  </si>
  <si>
    <t>DESECHOS UTILIZA PLAGUICI HERBICID A4030</t>
  </si>
  <si>
    <t>DISOLVENTES ORGANICOS  A3140</t>
  </si>
  <si>
    <t>903498</t>
  </si>
  <si>
    <t>DISOLVENTES ORGANICOS  Y42</t>
  </si>
  <si>
    <t>903824</t>
  </si>
  <si>
    <t>DISOLVENTES ORGANICOS  Y6</t>
  </si>
  <si>
    <t>903662</t>
  </si>
  <si>
    <t>DESECHOS DE DISOLVENTES ORGÁNICOS</t>
  </si>
  <si>
    <t>A4100</t>
  </si>
  <si>
    <t>DISP CONTROL CONTAMI  DEPUR GASES A4100</t>
  </si>
  <si>
    <t>903580</t>
  </si>
  <si>
    <t>SÓLIDOS CONTROL CONTAMINACIÓN INDUSTRIAL</t>
  </si>
  <si>
    <t xml:space="preserve">DISPOSITIVOS MÉDICOS O PROTÉSIS </t>
  </si>
  <si>
    <t>ELECTRODOMESTICOS A1180</t>
  </si>
  <si>
    <t>902712</t>
  </si>
  <si>
    <t>ENSERES MENORES DE HOGAR A1180</t>
  </si>
  <si>
    <t>ELEMENTOS PROTECCION INDIVI (EPI) A4130</t>
  </si>
  <si>
    <t>EPP CONTAMINADOS CON SUSTANCIAS QUÍMICAS</t>
  </si>
  <si>
    <t>ENVASES DE REACTIVOS QUIMICOS A4130.1</t>
  </si>
  <si>
    <t>ENVASES DE REACTIVOS QUIMICOS</t>
  </si>
  <si>
    <t>ENVASES DE VIDRIO DE MEDICAMENTOS A4020</t>
  </si>
  <si>
    <t>903589</t>
  </si>
  <si>
    <t>CONTENEDORES CON SUSTANCIAS DEL ANEXO 1</t>
  </si>
  <si>
    <t>ENVASES DE VIDRIO DE MEDICAMENTOS Y3</t>
  </si>
  <si>
    <t>ENVASES Y EMPAQUES FARMACEUTICOS   A3200</t>
  </si>
  <si>
    <t>ENVASES Y EMPAQUES FARMACEUTICOS   A4010</t>
  </si>
  <si>
    <t>ENVASES Y EMPAQUES FARMACEUTICOS</t>
  </si>
  <si>
    <t>ENVASES Y EMPAQUES FARMACEUTICOS   Y3</t>
  </si>
  <si>
    <t>ENVASES Y EMPAQUES QUIMICOS   A4130.1</t>
  </si>
  <si>
    <t>EPI HOSPITALARIOS Y1</t>
  </si>
  <si>
    <t>EQUIPO DE INFORMATI Y TELECOMUNICA A1180</t>
  </si>
  <si>
    <t>902727</t>
  </si>
  <si>
    <t>EQUIPOS DE TELECOMUNICACIONES A1180</t>
  </si>
  <si>
    <t>ETER ETILICO   Y40</t>
  </si>
  <si>
    <t>FARMACOS PRESURIZADOS  A4020</t>
  </si>
  <si>
    <t>903529</t>
  </si>
  <si>
    <t>LÍQUIDOS DE USO DE FÁRMACEUTICOS</t>
  </si>
  <si>
    <t>FENOL A3070</t>
  </si>
  <si>
    <t>903475</t>
  </si>
  <si>
    <t>DESECHOS LÍQUIDOS DE FENOLES</t>
  </si>
  <si>
    <t>FILTROS ACEITE A4060</t>
  </si>
  <si>
    <t>FILTROS IMPREGNADOS CON ACEITE A3020.2</t>
  </si>
  <si>
    <t>A3020.2</t>
  </si>
  <si>
    <t>FILTROS ACEITE</t>
  </si>
  <si>
    <t>FILTROS CONTAMINADOS  A4100</t>
  </si>
  <si>
    <t>FILTROS DE ACEITE CONTAMINADOS A4130</t>
  </si>
  <si>
    <t>FILTROS IMPREGNADOS CON ACEITE</t>
  </si>
  <si>
    <t>FORMOL  Y42</t>
  </si>
  <si>
    <t>903823</t>
  </si>
  <si>
    <t>GLICOLES  A3040</t>
  </si>
  <si>
    <t>903470</t>
  </si>
  <si>
    <t>LÍQUIDOS TÉRMICOS CON COMPONTE ORGÁNICO</t>
  </si>
  <si>
    <t>HERRAMIENTA ELECTRICA Y ELECTRONIC A1180</t>
  </si>
  <si>
    <t>INSTRUMENTACION  Y1</t>
  </si>
  <si>
    <t>903632</t>
  </si>
  <si>
    <t>INSTRUEMENTACIÓN DE ATENCIÓN EN SALUD</t>
  </si>
  <si>
    <t>LODOS  CONTAMINADOS CON HC Y9</t>
  </si>
  <si>
    <t>LODOS CONTAMINADOS CON HC A4060.1</t>
  </si>
  <si>
    <t>LODOS GALVANICOS A1050</t>
  </si>
  <si>
    <t>903404</t>
  </si>
  <si>
    <t>LODOS QUE CONTENGAN CIANUROS  A4050</t>
  </si>
  <si>
    <t>900851</t>
  </si>
  <si>
    <t>Y7</t>
  </si>
  <si>
    <t>LODOS QUE CONTENGAN CIANUROS  Y7</t>
  </si>
  <si>
    <t>903674</t>
  </si>
  <si>
    <t>RESIDUO DE CIANUROS TRATAMIENTO TÉRMICO</t>
  </si>
  <si>
    <t>A1120</t>
  </si>
  <si>
    <t>LODOS RESIDUALES ELECTROLITICOS  A1120</t>
  </si>
  <si>
    <t>903677</t>
  </si>
  <si>
    <t>LUBRICANTES A4060</t>
  </si>
  <si>
    <t>LUBRICANTES USADOS</t>
  </si>
  <si>
    <t>LUBRICANTES Y9</t>
  </si>
  <si>
    <t>LUBRICANTES Y8.1</t>
  </si>
  <si>
    <t>A2010</t>
  </si>
  <si>
    <t>LUMINARIAS  A2010</t>
  </si>
  <si>
    <t xml:space="preserve">EQUIPOS DE ILUMINACIÓN </t>
  </si>
  <si>
    <t>MATERI PRIMA ELAB PROD FARMACEUTIC A4010</t>
  </si>
  <si>
    <t>903528</t>
  </si>
  <si>
    <t>SÓLIDOS DE PRODUCCIÓN DE FÁRMACOS</t>
  </si>
  <si>
    <t>MATERI PRIMA ELAB PRODUC FARMACEUTICO Y2</t>
  </si>
  <si>
    <t>903636</t>
  </si>
  <si>
    <t>SÓLIDOS PRODUCCIÓN FÁRMACOS</t>
  </si>
  <si>
    <t>MEDICAMENTOS  CONTROLADOS FNE A4010</t>
  </si>
  <si>
    <t>900861</t>
  </si>
  <si>
    <t>MEDICAMENTOS  CONTROLADOS FNE Y3</t>
  </si>
  <si>
    <t>900862</t>
  </si>
  <si>
    <t>MEDIOS DE CULTIVO QUIMICO  A4130</t>
  </si>
  <si>
    <t>903597</t>
  </si>
  <si>
    <t>MEZCLAS SÓLIDAS DE QUÍMICOS</t>
  </si>
  <si>
    <t>METANOL   Y42</t>
  </si>
  <si>
    <t>903847</t>
  </si>
  <si>
    <t>METIL ETIL CETONA    Y42</t>
  </si>
  <si>
    <t>MEZCLAS DE DESECH DE ACEITE Y AGUA A4060</t>
  </si>
  <si>
    <t>MEZCLAS DESECH DE ACEITE Y AGUA A3020.4</t>
  </si>
  <si>
    <t>A3020.4</t>
  </si>
  <si>
    <t>MEZCLAS DE DESECHOS DE ACEITE Y AGUA Y9</t>
  </si>
  <si>
    <t>MEZCLAS DE DESECHOS ACEITE Y AGUA Y8.4</t>
  </si>
  <si>
    <t>MEZCLAS DE DISOLVENTE  Y PINTURAS A4070</t>
  </si>
  <si>
    <t>903499</t>
  </si>
  <si>
    <t>MEZCLAS DE DISOLVENTE  Y PINTURAS Y12</t>
  </si>
  <si>
    <t>NITRATOS Y RESIDUOS CON PLATA  Y16</t>
  </si>
  <si>
    <t>903729</t>
  </si>
  <si>
    <t>DESECHOS LÍQUIDOS ACTIVIDAD FOTOGRAFIA</t>
  </si>
  <si>
    <t>PESTICIDAS A BASE DE FOSFORO   A3130</t>
  </si>
  <si>
    <t>903538</t>
  </si>
  <si>
    <t>PLAGUICIDAS OBSOLETOS ORGANOFOSFORADOS</t>
  </si>
  <si>
    <t>PESTICIDAS A BASE DE FOSFORO   Y37</t>
  </si>
  <si>
    <t>903642</t>
  </si>
  <si>
    <t>PILAS A1010</t>
  </si>
  <si>
    <t>902772</t>
  </si>
  <si>
    <t>Pilas y acumuladores A1010</t>
  </si>
  <si>
    <t>PROTESIS O DISPOSITIVOS MEDICOS OBSOLETO</t>
  </si>
  <si>
    <t>903739</t>
  </si>
  <si>
    <t>QUIMICOS LIQUIDOS O SOLIDOS  A4140</t>
  </si>
  <si>
    <t>REACTIVOS QUÍMICOS</t>
  </si>
  <si>
    <t>REACTIVOS  DE LABORATORIO Y AGUAS  A4140</t>
  </si>
  <si>
    <t>903596</t>
  </si>
  <si>
    <t>REACTIVOS VENCIDOS LIQUIDOS A4140</t>
  </si>
  <si>
    <t>903592</t>
  </si>
  <si>
    <t>QUÍMICOS LÍQUIDOS CADUCADOS</t>
  </si>
  <si>
    <t>RESIDUO CONTAM CON IMPERMEABILIZAN A3050</t>
  </si>
  <si>
    <t>903474</t>
  </si>
  <si>
    <t>RESIDUO CONTAM CON IMPERMEABILIZANTE Y13</t>
  </si>
  <si>
    <t>903719</t>
  </si>
  <si>
    <t>RESIDUOS DE COLORANTES  A4140</t>
  </si>
  <si>
    <t>DESECHOS DE PIGMENTOS Y COLORANTES</t>
  </si>
  <si>
    <t>SENTINAS Y8.1</t>
  </si>
  <si>
    <t>903694</t>
  </si>
  <si>
    <t>A3160</t>
  </si>
  <si>
    <t>SOLID CONTAM DISOLVE ORGAN NO HALO A3160</t>
  </si>
  <si>
    <t>903509</t>
  </si>
  <si>
    <t>SÓLIDOS DE RECUPERACIÓN DE DISOLVENTES</t>
  </si>
  <si>
    <t>SOLID CONTAM DISOLVE ORGAN HALOGEN A3160</t>
  </si>
  <si>
    <t>903508</t>
  </si>
  <si>
    <t>SÓLIDOS DE DESTILACIÓN DE DISOLVENTES</t>
  </si>
  <si>
    <t>SOLIDOS CONTAMINADOS CON HC A4060</t>
  </si>
  <si>
    <t>SOLIDOS CONTAMINADOS CON PINTURAS  A4070</t>
  </si>
  <si>
    <t>SOLIDOS CONTAMINADOS CON QUIMICOS  A4130</t>
  </si>
  <si>
    <t>SOLUCIONES ACIDAS  EN FORMA SOLIDA Y34</t>
  </si>
  <si>
    <t>903904</t>
  </si>
  <si>
    <t>ÁCIDOS EN FORMA SÓLIDA</t>
  </si>
  <si>
    <t>A1130</t>
  </si>
  <si>
    <t>SOLUCIONES ACIDAS DE COBRE  A1130</t>
  </si>
  <si>
    <t>903413</t>
  </si>
  <si>
    <t>SOLUCIONES ACIDAS DE COBRE DISUELTO</t>
  </si>
  <si>
    <t>SOLUCIONES BASICA EN FORMA SOLIDA  A4090</t>
  </si>
  <si>
    <t>SOLUCIONES BASICAS EN FORMA SOLIDA Y35</t>
  </si>
  <si>
    <t>903787</t>
  </si>
  <si>
    <t>A1110</t>
  </si>
  <si>
    <t>SOLUCIONES DE COBRE A1110</t>
  </si>
  <si>
    <t>903747</t>
  </si>
  <si>
    <t>DESECHO LÍQUIDO CON COMPUESTO DE COBRE</t>
  </si>
  <si>
    <t>SOLVENTES HALOGENADOS  A3150</t>
  </si>
  <si>
    <t>SOLVENTES HALOGENADOS Y41</t>
  </si>
  <si>
    <t>903810</t>
  </si>
  <si>
    <t>SOLVENTES ORGÁNICOS HALOGENAD-METILCLORO</t>
  </si>
  <si>
    <t>SOLVENTES ORGANICOS HALOGENADOS A3140</t>
  </si>
  <si>
    <t>A4150</t>
  </si>
  <si>
    <t>SUSTANCIAS QUIM DE INVESTIGACION  A4150</t>
  </si>
  <si>
    <t>903608</t>
  </si>
  <si>
    <t>QUÍMICOS LÍQUIDOS NUEVOS INVESTIGACIÓN</t>
  </si>
  <si>
    <t>SUSTANCIAS QUIM DE INVESTIGACION  Y14</t>
  </si>
  <si>
    <t xml:space="preserve"> Y14</t>
  </si>
  <si>
    <t>TEJAS / TANQUES DE ASBESTO Y36</t>
  </si>
  <si>
    <t>903793</t>
  </si>
  <si>
    <t>TEJAS DE ASBESTO A2050</t>
  </si>
  <si>
    <t>THINNER  Y42</t>
  </si>
  <si>
    <t>TOLUENO   Y42</t>
  </si>
  <si>
    <t>903819</t>
  </si>
  <si>
    <t>VACUNAS ATENUADAS / INACTIVAS  A4020</t>
  </si>
  <si>
    <t>903635</t>
  </si>
  <si>
    <t>LÍQUIDOS  PRODUCCIÓN FÁRMACOS</t>
  </si>
  <si>
    <t>VACUNAS ATENUADAS / INACTIVAS  Y3</t>
  </si>
  <si>
    <t>XILOL Y42</t>
  </si>
  <si>
    <t>903822</t>
  </si>
  <si>
    <t>ZINC Y23</t>
  </si>
  <si>
    <t>903749</t>
  </si>
  <si>
    <t>DESECHOS SÓLIDOS CON COMPUESTO DE ZINC</t>
  </si>
  <si>
    <t>EXTINTORES</t>
  </si>
  <si>
    <t>CONTENEDORES DE EXTINTORES</t>
  </si>
  <si>
    <t>PIPETAS REFRIGERANTES</t>
  </si>
  <si>
    <t>AGUA RESIDU ELIMINACION DESECHOS Y18</t>
  </si>
  <si>
    <t>903737</t>
  </si>
  <si>
    <t>RESIDUOS PELIGROSOS Y18</t>
  </si>
  <si>
    <t>RESIDUOS ELIMINACIÓN DESECHO INDUSTRIAL</t>
  </si>
  <si>
    <t>ACEITE CONTAMINADO Y9</t>
  </si>
  <si>
    <t xml:space="preserve">ACEITE LUBRICANTE CONTAMINADO </t>
  </si>
  <si>
    <t>ACEITES USADOS  Y9</t>
  </si>
  <si>
    <t>ACIDO CLORHIDRICO  Y17</t>
  </si>
  <si>
    <t>ACIDO FOSFORICO  A4140</t>
  </si>
  <si>
    <t>AEROSOLES VACIOS A4130</t>
  </si>
  <si>
    <t>903590</t>
  </si>
  <si>
    <t>AGARES Y14</t>
  </si>
  <si>
    <t>AGUA CONT. CON HCL PAC E NACLO  A4090</t>
  </si>
  <si>
    <t>ALCOSAN  A4140</t>
  </si>
  <si>
    <t>SOLVENTES - ALCOHOLES</t>
  </si>
  <si>
    <t>A41250</t>
  </si>
  <si>
    <t>ANALIISIS DE COCA COLA LIGTH A4150</t>
  </si>
  <si>
    <t>REACTIVOS QUÍMICOS DE INVESTIGACIÓN</t>
  </si>
  <si>
    <t>BATERIAS USADAS PLOMO ACIDO Y31 (KG)</t>
  </si>
  <si>
    <t>902774</t>
  </si>
  <si>
    <t>Pilas y acumuladores  Y31</t>
  </si>
  <si>
    <t>BOOSTER A4140</t>
  </si>
  <si>
    <t>SUSTANCIAS QUÍMICAS FUERA DE ESPECIFIC</t>
  </si>
  <si>
    <t>CEMENTO A4140</t>
  </si>
  <si>
    <t>903790</t>
  </si>
  <si>
    <t>CEMENTO</t>
  </si>
  <si>
    <t>CLORURO DE POTASIO</t>
  </si>
  <si>
    <t>DESECHO DE CLORUROS</t>
  </si>
  <si>
    <t>DESECHOS QUIMICOS CADUCADOS A4140</t>
  </si>
  <si>
    <t>DES ACEITE NO APTO PARA USO INICIAL</t>
  </si>
  <si>
    <t>DESECHOS DE ACEITES O AGUA HIDROCAR. Y9.4</t>
  </si>
  <si>
    <t>REACTIVOS VENCIDOS SOLIDOS A4140</t>
  </si>
  <si>
    <t>903593</t>
  </si>
  <si>
    <t>DESECHOS DE SOL. ACIDAS O BASICAS A4090</t>
  </si>
  <si>
    <t>DESECHOS DE PINTURA,TINTE,COLORANTE Y12</t>
  </si>
  <si>
    <t>DESECHOS DE RESINA LATEX O ADHESIVO Y13</t>
  </si>
  <si>
    <t>DESECHOS DE SOLVENTES ORGANICOS Y6</t>
  </si>
  <si>
    <t>DIVOSAN OSA-N A4140</t>
  </si>
  <si>
    <t>ESTOPAS CONT. CON HIDROCARBUROS Y9</t>
  </si>
  <si>
    <t>903688</t>
  </si>
  <si>
    <t>FILTROS USADOS EN LA FAB. DE FIBRO Y36</t>
  </si>
  <si>
    <t>FOIL CONTAMINADO CON HBO Y12</t>
  </si>
  <si>
    <t>FRAGANCIA A4140</t>
  </si>
  <si>
    <t>GRANALLA DE ACERO A1010</t>
  </si>
  <si>
    <t>903378</t>
  </si>
  <si>
    <t>DESECHOS METALICOS/ALEACION CON SELENIO</t>
  </si>
  <si>
    <t>HIPOCLORITO DE SODIO A4140</t>
  </si>
  <si>
    <t>HIPOCLORITO DE SODIO</t>
  </si>
  <si>
    <t>KIT DQO A1010</t>
  </si>
  <si>
    <t>DESECHOS CON METALES PESADOS</t>
  </si>
  <si>
    <t>KIT FOSFORO Y34</t>
  </si>
  <si>
    <t>KIT HIERRO Y14</t>
  </si>
  <si>
    <t>902461</t>
  </si>
  <si>
    <t>KIT NITRITOS Y14</t>
  </si>
  <si>
    <t>903722</t>
  </si>
  <si>
    <t>QUÍMICOS SÓLIDOS NUEVOS-INVESTIGACIÓN</t>
  </si>
  <si>
    <t>KIT NITROGENO Y34</t>
  </si>
  <si>
    <t>KIT SULFATO Y34 Y34</t>
  </si>
  <si>
    <t>KIT TENSOACTIVOS Y14</t>
  </si>
  <si>
    <t>LODOS PROVENIENTES DE LAVANDERIA A3150</t>
  </si>
  <si>
    <t>LODOS PTAR Y34</t>
  </si>
  <si>
    <t>903777</t>
  </si>
  <si>
    <t>LODOS ÁCIDOS</t>
  </si>
  <si>
    <t>LUMINARIAS  Y29</t>
  </si>
  <si>
    <t>902775</t>
  </si>
  <si>
    <t>EQUIPOS DE ILUMINACIÓN Y29.2</t>
  </si>
  <si>
    <t>MAT ABSORBENTE CONT. CON HIDROCAR Y9</t>
  </si>
  <si>
    <t>MATERIAL ABSORBENTE CONT.CON PINTURA Y12</t>
  </si>
  <si>
    <t>PLASTICO CONT. CON HIDROCARBUROS Y9</t>
  </si>
  <si>
    <t>PLOMO, COMPUESTOS DE PLOMO  Y31</t>
  </si>
  <si>
    <t>RECIPIENTES C.R.C Y8</t>
  </si>
  <si>
    <t>903678</t>
  </si>
  <si>
    <t>RESIDUOS BIOLOGICOS</t>
  </si>
  <si>
    <t>RESIDUOS DE PINTURA ANTICORROSIVA Y12</t>
  </si>
  <si>
    <t>RESIDUOS QUIMICOS SILICE Y18</t>
  </si>
  <si>
    <t>903736</t>
  </si>
  <si>
    <t>SIKA CONTAMINADA Y13</t>
  </si>
  <si>
    <t>SOLIDOS CONT. CON CARBON ACTIVADO A4160</t>
  </si>
  <si>
    <t>SÓLIDOS CONTAMINADOS COJN CARBÓN ACTIVADO</t>
  </si>
  <si>
    <t>SOLIDOS CONTAMINADOS CON HBO Y12</t>
  </si>
  <si>
    <t>SOLIDOS CONTAMINADOS CON HC  Y8</t>
  </si>
  <si>
    <t xml:space="preserve">SOLIDOS IMPREGNADOS CON HC  </t>
  </si>
  <si>
    <t>SOLIDOS CONT. CON HC Y/O DERIVADOS  Y8</t>
  </si>
  <si>
    <t>SOLIDOS CONTAMINADOS CON OXIGENTA Y12</t>
  </si>
  <si>
    <t>903714</t>
  </si>
  <si>
    <t>SOLIDOS CONTAMINADOS CON SOLVENTES  Y6</t>
  </si>
  <si>
    <t>SOLIDOS CONT. CON SUSTANCIAS DE LAB Y34</t>
  </si>
  <si>
    <t>SOLIDOS CONT.CON SUSTANCIAS QUIMICAS</t>
  </si>
  <si>
    <t>SOLIDOS CONTAMINADOS CON TINTURA Y12</t>
  </si>
  <si>
    <t>SOLIDOS CONT. CON CEMENTOS, LATEX Y18</t>
  </si>
  <si>
    <t>SOLUCION ESTANDAR Z DATE  Y2</t>
  </si>
  <si>
    <t>SOL.ACIDAS O ACIDOS EN FORMA SOLIDA Y34</t>
  </si>
  <si>
    <t>SOL.BASICAS O BASES EN FORMA SOLIDAY35</t>
  </si>
  <si>
    <t>SOLVENTE RESIDUAL Y6</t>
  </si>
  <si>
    <t>SUBPRODUCTO LODOS ACIDO SULFONICO  A4090</t>
  </si>
  <si>
    <t>TEJAS DE ASBESTO  Y36</t>
  </si>
  <si>
    <t>TONNER A4070</t>
  </si>
  <si>
    <t>TONNER Y12</t>
  </si>
  <si>
    <t>VIDRIO DE LABORATORIO FRACTURADO  A4130</t>
  </si>
  <si>
    <t>903601</t>
  </si>
  <si>
    <t>RESIDUOS DE COMBUSTIBLE Y8</t>
  </si>
  <si>
    <t>MEDICAMENTOS VENCIDOS Y3</t>
  </si>
  <si>
    <t>901097</t>
  </si>
  <si>
    <t>GENERADORES DE O2  A4130</t>
  </si>
  <si>
    <t>FILTROS CONTAMINADOS AIRE O ACEITE  Y9</t>
  </si>
  <si>
    <t>RESIDUOS DE SOLVENTES Y12</t>
  </si>
  <si>
    <t>RESIDUOS LIQUIDOS FLUORESCENTES Y12</t>
  </si>
  <si>
    <t>903710</t>
  </si>
  <si>
    <t>901105</t>
  </si>
  <si>
    <t>ENVASES  CONTAMINADOS CON ACEITE Y9</t>
  </si>
  <si>
    <t>CONTENEDOR CONTAMINADO CON ACEITE USADO</t>
  </si>
  <si>
    <t>Y8.6</t>
  </si>
  <si>
    <t>PLÁST CONTAM  SOLVENTES Y/O PINTURA  Y12</t>
  </si>
  <si>
    <t>PAPEL CONTAM  SOLVENTES Y/O PINTURA Y12</t>
  </si>
  <si>
    <t>900898</t>
  </si>
  <si>
    <t>ENVASES CONTAMINADOS CON SOLVENTES Y12</t>
  </si>
  <si>
    <t>NITRATO DE PLATA A4150</t>
  </si>
  <si>
    <t>FILTROS DE AIRE Y9</t>
  </si>
  <si>
    <t>HD PLUSFOAM A4140</t>
  </si>
  <si>
    <t>BOLSAS VACIAS CARBONATO DE BARIO A4130</t>
  </si>
  <si>
    <t>GESTIÓN DE RESIDUOS QUÍMICOS Y12</t>
  </si>
  <si>
    <t>ELECTROLITO DE BATERIA</t>
  </si>
  <si>
    <t>ACEITES USADOS Y8 GLN</t>
  </si>
  <si>
    <t>ENVASES Y EMPAQUES CONTAMINADOS A4130</t>
  </si>
  <si>
    <t>RESIDUO DE ENFERMERIA A4020</t>
  </si>
  <si>
    <t>ACIDO MURIATICO Y34</t>
  </si>
  <si>
    <t>EMPAQUES CONTAMINADOS CON PINTURA Y12</t>
  </si>
  <si>
    <t>MATERIAL CONT. CON HIDROCARBUROS Y9</t>
  </si>
  <si>
    <t>CORTOPUNZANTE  A4020</t>
  </si>
  <si>
    <t>903534</t>
  </si>
  <si>
    <t>METAL CONTAMINADOS CON PINTURA Y12</t>
  </si>
  <si>
    <t>PEGANTE Y13</t>
  </si>
  <si>
    <t>RESIDUO DE PINTURA Y THINER Y12</t>
  </si>
  <si>
    <t>VIDRIO CONTAMINADO CON HIDROCARBURO Y9</t>
  </si>
  <si>
    <t>VIDRIO CONTAMINADO CON HIDROCARBURO</t>
  </si>
  <si>
    <t>ACIDO FOSFORICO  Y34</t>
  </si>
  <si>
    <t>ENVASES CONTAMINADOS CON PINTURA Y12</t>
  </si>
  <si>
    <t>FILTROS CONTAMINADOS CON ACEITE  Y9</t>
  </si>
  <si>
    <t>DES O EMUL ACEITE Y AGUAS HIDROCAR Y9</t>
  </si>
  <si>
    <t>TONER CARTUC CINTA ENVA DE IMPRESORA Y12</t>
  </si>
  <si>
    <t>ESTUCO A4140</t>
  </si>
  <si>
    <t>RESID SOL CONTAMIN ESMAL SOLVEN DERIV Y6</t>
  </si>
  <si>
    <t>SÓLIDOS CONTAMINADO CON  SOLVENTES</t>
  </si>
  <si>
    <t>RESID LIQ CONTAMIN ESMAL SOLVEN DERIV Y6</t>
  </si>
  <si>
    <t>LÍQUIDOS CONTAMINADOS CON SOLVENTES</t>
  </si>
  <si>
    <t>PRODUC DESECHO ESMAL REMOV DERIV Y6</t>
  </si>
  <si>
    <t>FRASCOS POSCONSUMO PUNTOS DE VENTA Y6</t>
  </si>
  <si>
    <t>MUESTRAS RETENCIÓN CONTROL CALID Y6</t>
  </si>
  <si>
    <t>MATER PRIMAS RECHA ESMAL SOLV DERIV Y6</t>
  </si>
  <si>
    <t>MATERIAS PRIMAS DE SOLVENTES</t>
  </si>
  <si>
    <t>MUESTRAS DE RETENCION DE I+D Y6</t>
  </si>
  <si>
    <t>ETIQUETAS Y6</t>
  </si>
  <si>
    <t>901058</t>
  </si>
  <si>
    <t>PRODUCTO DE RECALL Y6</t>
  </si>
  <si>
    <t>ETIQUETAS DE RECALL Y6</t>
  </si>
  <si>
    <t>MATERIAL PUBLICITARIO Y6</t>
  </si>
  <si>
    <t>TONER Y CARTUCHOS A4070</t>
  </si>
  <si>
    <t>MATERIAS PRIMAS ESPECIALES TINTURAS Y12</t>
  </si>
  <si>
    <t>MATERIAS PRIMAS PINTURA/TINTAS/BARNICES</t>
  </si>
  <si>
    <t>MATERIAS PRIMAS ESPECIALES ESMALTES Y12</t>
  </si>
  <si>
    <t>GESTION QUIMICOS (PASTOSOS) Y2</t>
  </si>
  <si>
    <t>GESTION QUIMICOS (ACUOSOS) Y2</t>
  </si>
  <si>
    <t>SOLVENTES NO HALOGENADOS Y42</t>
  </si>
  <si>
    <t>CONTAMINADOS HIDROCAR DOTACION A4130</t>
  </si>
  <si>
    <t>CONTAMINADOS HIDROCARBUROS PASTA A4130</t>
  </si>
  <si>
    <t>CONTAMINADOS HIDROCARBUROS VIDRIO A4130</t>
  </si>
  <si>
    <t>CONTAMINADOS HIDROCAR ESTOPAS A4130</t>
  </si>
  <si>
    <t>RESIDUOS DE COMBUSTIBLE Y8 GLN</t>
  </si>
  <si>
    <t>MEZCLA DE MATERIA PRIMAS EN DESUSO Y18</t>
  </si>
  <si>
    <t>901946</t>
  </si>
  <si>
    <t>ACIDO CITRICO Y34</t>
  </si>
  <si>
    <t>MUESTRAS DE LABORATORIO Y34</t>
  </si>
  <si>
    <t>TALADRINA Y9</t>
  </si>
  <si>
    <t>903682</t>
  </si>
  <si>
    <t>RESIDUOS IND DE LABORATORIO A4030</t>
  </si>
  <si>
    <t>RESIDUOS INDUSTRIALES A4030</t>
  </si>
  <si>
    <t>RESIDUOS DE PINTURA A4070</t>
  </si>
  <si>
    <t>MATERIAL DE EMPAQUE FMC A4130</t>
  </si>
  <si>
    <t>903552</t>
  </si>
  <si>
    <t>RECIPIENTE CONTAMINADO-FITOFARMACEUTICO</t>
  </si>
  <si>
    <t>MATERIAL DE EMPAQUE TRITURADO A4130</t>
  </si>
  <si>
    <t>CARTON CONTAMINADO Y4</t>
  </si>
  <si>
    <t>RESIDUOS INDUSTRIALES Y4</t>
  </si>
  <si>
    <t>903645</t>
  </si>
  <si>
    <t>PRODUCTOS FITOFARMACÉUTICOS LÍQUIDOS</t>
  </si>
  <si>
    <t>RESIDUOS INDUS DE SANIDAD ANIMAL Y4</t>
  </si>
  <si>
    <t>903658</t>
  </si>
  <si>
    <t>Y43</t>
  </si>
  <si>
    <t>POLIURETANO CONTAM CON CLORU METIL Y43</t>
  </si>
  <si>
    <t>901365</t>
  </si>
  <si>
    <t>LODOS CONT Y AGUAS CONT A4140</t>
  </si>
  <si>
    <t>LODOS Y12</t>
  </si>
  <si>
    <t>BATERIAS DE NIQUEL A1180</t>
  </si>
  <si>
    <t>SIKAFLEX 1A A3050</t>
  </si>
  <si>
    <t xml:space="preserve">DESECHOS DE MASILLAS  Y ADHESIVOS </t>
  </si>
  <si>
    <t>NITROCELULOSA DE DESECHO A3050</t>
  </si>
  <si>
    <t>POLYESTRI A4140</t>
  </si>
  <si>
    <t>903595</t>
  </si>
  <si>
    <t>LODOS DE PINTURA Y12</t>
  </si>
  <si>
    <t>CERA P3 Y13</t>
  </si>
  <si>
    <t>MASTICK Y13</t>
  </si>
  <si>
    <t>CLORURO DE METILENO Y35</t>
  </si>
  <si>
    <t>POLIOL Y13</t>
  </si>
  <si>
    <t>DESECHOS DE ALCOHOLES</t>
  </si>
  <si>
    <t>TALDAZOL A4140</t>
  </si>
  <si>
    <t>AGUAS CONTAMINADAS CON ESTAÑO A4140</t>
  </si>
  <si>
    <t>DESENGRASANTE A4140</t>
  </si>
  <si>
    <t>RESIDUOS DE LABORATORIO A4020</t>
  </si>
  <si>
    <t>RESIDUOS CON OXONIA A4030</t>
  </si>
  <si>
    <t>RESIDUOS ESP INCINER CL VIIB:INC A4130</t>
  </si>
  <si>
    <t>ACIDOS CL IV: ENCP A4140</t>
  </si>
  <si>
    <t>ADITIVO SOLUCION A4140</t>
  </si>
  <si>
    <t>SUSTANCIA QUÍMICA FUERA DE ESPECIFICACN</t>
  </si>
  <si>
    <t>CARTON CONTAMINADO A4140</t>
  </si>
  <si>
    <t>DISOL ACUO INORGA CL IIIA:ENCP A4140</t>
  </si>
  <si>
    <t>EPIS A4140</t>
  </si>
  <si>
    <t>PRODUC ORGAN CLORAD CL I:ENCP A4140</t>
  </si>
  <si>
    <t>REACTIVOS VENCIDOS A4140</t>
  </si>
  <si>
    <t>RESIDUOS DE DQO A4140</t>
  </si>
  <si>
    <t>RESID ESPEC PELIG CL VIIA:ENCP A4140</t>
  </si>
  <si>
    <t>SAL META PES Y SOL CONT CL VI:ENCP A4140</t>
  </si>
  <si>
    <t>SULFATO DE SODIO A4140</t>
  </si>
  <si>
    <t>ACEITES VEGE (ACEITES Y GRASA CASINO)</t>
  </si>
  <si>
    <t>ACEITES VEGETALES - NO USAR</t>
  </si>
  <si>
    <t>MICROBIOLOGICO LIQUIDOS Y1</t>
  </si>
  <si>
    <t>MICROBIOLOGICO SOLIDOS Y1</t>
  </si>
  <si>
    <t>REACTIVO Y1</t>
  </si>
  <si>
    <t>BARNIZ Y12</t>
  </si>
  <si>
    <t>CUCHILLAS Y12</t>
  </si>
  <si>
    <t>903598</t>
  </si>
  <si>
    <t>MUESTRA DE RETENCION DE LABORATORIO Y2</t>
  </si>
  <si>
    <t>MUESTRAS DE RETENCION Y2</t>
  </si>
  <si>
    <t>SOLVENTES ORGANICOS Y14</t>
  </si>
  <si>
    <t>GUANTES Y WYPES Y18</t>
  </si>
  <si>
    <t>901588</t>
  </si>
  <si>
    <t>UNIFORMES CONTAM EPP DOTACION Y2</t>
  </si>
  <si>
    <t>903638</t>
  </si>
  <si>
    <t>SÓLIDOS DE UTILIZACIÓN DE FÁRMACOS</t>
  </si>
  <si>
    <t>FARMACOS VARIOS PRODUC TERMIN Y3</t>
  </si>
  <si>
    <t>CORROSIVO AGUA Y9</t>
  </si>
  <si>
    <t>TINAS CONTAMINADAS CON ACEITE Y9</t>
  </si>
  <si>
    <t>903684</t>
  </si>
  <si>
    <t>LODO PINTURA Y12</t>
  </si>
  <si>
    <t>LODO FOSFATO Y12</t>
  </si>
  <si>
    <t>LODO FISICOQUIMICO Y17</t>
  </si>
  <si>
    <t>903733</t>
  </si>
  <si>
    <t>SÓLIDOS-TRATAMIENTO SUPERFICIE PLÁSTICA</t>
  </si>
  <si>
    <t>DESECHOS DE ETANOL</t>
  </si>
  <si>
    <t>RESIDUOS CONT CON SUST LABORATORIO Y34</t>
  </si>
  <si>
    <t>LIMPIADOR AC12 Y6</t>
  </si>
  <si>
    <t>DISOCIANATO DIFENILMETANO A4140</t>
  </si>
  <si>
    <t>903594</t>
  </si>
  <si>
    <t>RESIDUOS DE KOLA Y2</t>
  </si>
  <si>
    <t>FUNGICIDA A4140</t>
  </si>
  <si>
    <t>RESIDUOS CONT CON MATERIA PRIMA A4140</t>
  </si>
  <si>
    <t>BETUN A4140</t>
  </si>
  <si>
    <t>PRODUCTO NO CONFORME (CREMA VEET) A4140</t>
  </si>
  <si>
    <t>PRODUCTO NO CONFORME (EASY OFF) A4140</t>
  </si>
  <si>
    <t>BRILLA METAL A4140</t>
  </si>
  <si>
    <t>TADALZOL A4140</t>
  </si>
  <si>
    <t>AGUAS DE PLATEADO Y ESTAÑADO A4140</t>
  </si>
  <si>
    <t>GARDO CLEAN A4140</t>
  </si>
  <si>
    <t>BIOCLEANER A4140</t>
  </si>
  <si>
    <t>SELLANTE A4140</t>
  </si>
  <si>
    <t>GRASAS Y ACEIITES A4140</t>
  </si>
  <si>
    <t>903469</t>
  </si>
  <si>
    <t>AGUAS HIDROCARBURADAS Y9 (BARRIL)</t>
  </si>
  <si>
    <t>AGUAS HIDROCARBURADAS Y9 (M3)</t>
  </si>
  <si>
    <t>AGUAS HIDROCARBURADAS  (M3)</t>
  </si>
  <si>
    <t>AGUAS HIDROCARBURADAS Y9 (GLN)</t>
  </si>
  <si>
    <t>AGUAS HIDROCARBURADAS Y9.4 (GLN)</t>
  </si>
  <si>
    <t>AGUAS HIDROCARBURADAS A4060 (BARRIL)</t>
  </si>
  <si>
    <t>AGUAS HIDROCARBURADAS A4060 (M3)</t>
  </si>
  <si>
    <t>AGUAS HIDROCARBURADAS A4060 (GL)</t>
  </si>
  <si>
    <t>RESIDUOS DE PRODUCCCION (ESTERIL) Y2</t>
  </si>
  <si>
    <t>RESIDUOS CONT CON CLOROFORMO A4140</t>
  </si>
  <si>
    <t>RESIDUOS DE LABORATORIO A4140</t>
  </si>
  <si>
    <t>VARSOL A4140</t>
  </si>
  <si>
    <t>CLOROFORMO A4140</t>
  </si>
  <si>
    <t>RESIDUOS DE CERA PARA PISOS A4140</t>
  </si>
  <si>
    <t>RESIDUOS DE PRODUCCION DE ADHESIVOS Y13</t>
  </si>
  <si>
    <t>RESIDUOS SOLIDOS (EPP, PAPEL, OTROS) Y18</t>
  </si>
  <si>
    <t>SÓLIDO ELIMINACIÓN DESECHOS INDUSTRIALES</t>
  </si>
  <si>
    <t>MEDIOS FILTRANTES - CELULOSA (Y18)</t>
  </si>
  <si>
    <t>ADITIVOS ACIDOS (LARK CLEAN MB PLUS) Y18</t>
  </si>
  <si>
    <t>RESIDUOS DQO Y29</t>
  </si>
  <si>
    <t>ALCOHOL CONTAMINADO Y6</t>
  </si>
  <si>
    <t>RESIDUO IMPREG (ALU,ACEITE, FLU HIDR) Y8</t>
  </si>
  <si>
    <t>YODO LIQUIDO - SOLIDOS IMPREG YODO Y2</t>
  </si>
  <si>
    <t>PRODUCTOS ORGA NO CLORADOS II:INC A4140</t>
  </si>
  <si>
    <t>TRAVASOL Y3</t>
  </si>
  <si>
    <t>RESIDUOS MICROBIOLOGICOS LABORATORIO Y2</t>
  </si>
  <si>
    <t>903631</t>
  </si>
  <si>
    <t>AGARES Y MEDIOS DE CULTIVO BIOLÓGICOS</t>
  </si>
  <si>
    <t>ESTIRENO A4120</t>
  </si>
  <si>
    <t>ACETATO DE VINILO Y41</t>
  </si>
  <si>
    <t>ISOCIANATO A4140</t>
  </si>
  <si>
    <t>CRISTALAN Y41</t>
  </si>
  <si>
    <t>DISOLUCIONES ACUOSAS ORGA IIIB:INC A4130</t>
  </si>
  <si>
    <t>CARAMELO DE GLUCOSA A4140</t>
  </si>
  <si>
    <t>SOLUCION BUFFER A4140</t>
  </si>
  <si>
    <t>901661</t>
  </si>
  <si>
    <t>SPRAY 90 - 50 A4140</t>
  </si>
  <si>
    <t>STEELTEC LM A4140</t>
  </si>
  <si>
    <t>ESMALTES Y PINTURAS A4070</t>
  </si>
  <si>
    <t>GRANEL PRODUCTOS CON ALCOHOL Y6</t>
  </si>
  <si>
    <t>MEZCLAS TINTES Y12</t>
  </si>
  <si>
    <t>MEZCLAS OXIDANTES A4120</t>
  </si>
  <si>
    <t>DESINFECTANTES Y4</t>
  </si>
  <si>
    <t>POLVO DECOLORANTE, SOLIDO BASICO Y35</t>
  </si>
  <si>
    <t>RESIDUOS DE PURGAS DE TINTES Y12</t>
  </si>
  <si>
    <t>AVERIAS TINTES Y12</t>
  </si>
  <si>
    <t>PRODUCTO NO CONFORME VANISH A4140</t>
  </si>
  <si>
    <t>PEROXIDO DE HIDROGENO A4120</t>
  </si>
  <si>
    <t>Y15</t>
  </si>
  <si>
    <t>AZUFRE Y15</t>
  </si>
  <si>
    <t>SOLUCION TAMPON ROJO Y34</t>
  </si>
  <si>
    <t>ACIDO ACETICO Y34</t>
  </si>
  <si>
    <t>SULFATO DE MAGNESIO Y35</t>
  </si>
  <si>
    <t>SOLUCION TAMPON VERDE Y35</t>
  </si>
  <si>
    <t>SOLUCION TAMPON AMARILLO Y35</t>
  </si>
  <si>
    <t>SAL INORGANICA DE CALCIO Y35</t>
  </si>
  <si>
    <t>PLASTOL Y35</t>
  </si>
  <si>
    <t>SOLIDOS CONTAMINADOS CON PEGANTES Y13</t>
  </si>
  <si>
    <t>POLIESTER GELADO A4120</t>
  </si>
  <si>
    <t>POLIESTER SOLIDO A4120</t>
  </si>
  <si>
    <t>MONOMERO DE ESTIRENO A4120</t>
  </si>
  <si>
    <t>HIDROSULFITO DE SODIO A4120</t>
  </si>
  <si>
    <t>ALCOHOLES SOLVENTES A4140</t>
  </si>
  <si>
    <t>FILTROS A3020</t>
  </si>
  <si>
    <t>FILTROS CON ACEITE USADO A3020.2</t>
  </si>
  <si>
    <t>SILICA GEL Y9</t>
  </si>
  <si>
    <t>FIXATIVE 02 A4140</t>
  </si>
  <si>
    <t>ENVASES CONTAMINADOS CON ACEITE Y8</t>
  </si>
  <si>
    <t>FILTROS CONTAMINADOS CON ACEITE Y8</t>
  </si>
  <si>
    <t>GRASAS RESIDUALES Y8</t>
  </si>
  <si>
    <t>903685</t>
  </si>
  <si>
    <t>COLAS DE DESTILACION Y12</t>
  </si>
  <si>
    <t>DESECHOS PRODUCCIÓN PINTURAS/BARNICES</t>
  </si>
  <si>
    <t>DOTACIONES CONTAMINADOS CON PLOMO Y31</t>
  </si>
  <si>
    <t>SOLIDOS CONTAMINADOS CON PLOMO Y31</t>
  </si>
  <si>
    <t>ABSORBENTE DE CONTEN DECAPAJES MET A1060</t>
  </si>
  <si>
    <t>901761</t>
  </si>
  <si>
    <t>ESCORIA DE FUNDICION A1020</t>
  </si>
  <si>
    <t>903755</t>
  </si>
  <si>
    <t>ARENA CONTAMINADA CON HIDROCARBURO Y8</t>
  </si>
  <si>
    <t>BOLSA DE CEMENTO Y18</t>
  </si>
  <si>
    <t>LODOS INDUSTRIALES Y12 (M3)</t>
  </si>
  <si>
    <t>CAL A4140</t>
  </si>
  <si>
    <t>DESECHOS DE BASES EN FORMA SÓLIDA</t>
  </si>
  <si>
    <t>ENVASES DE INSUMOS A4130</t>
  </si>
  <si>
    <t>ENVASES DE INSUMOS QUÍMICOS</t>
  </si>
  <si>
    <t>SORBITAN MONOOLEATE Y15</t>
  </si>
  <si>
    <t>ENVASES CONTAM HIDRO Y SOLVEN Y12</t>
  </si>
  <si>
    <t>903693</t>
  </si>
  <si>
    <t>RESIDUOS ANALISIS DE ACEITE Y9</t>
  </si>
  <si>
    <t>ARENA CONTAMINADA CON HC Y9</t>
  </si>
  <si>
    <t>Y32</t>
  </si>
  <si>
    <t>BATERIAS ALCALINAS Y32</t>
  </si>
  <si>
    <t>LAMPARAS DE MERCURIO A1030</t>
  </si>
  <si>
    <t>RESIDUOS DE ETANOL Y PRUEBAS DE PH A4090</t>
  </si>
  <si>
    <t>RESIDUOS CONTAM CON SODA CAUSTICA A4090</t>
  </si>
  <si>
    <t>MEZCLA DE MATERIAS PRIMAS Y2</t>
  </si>
  <si>
    <t>RESIDUOS DE COLORANTES Y12</t>
  </si>
  <si>
    <t>GLUTARALDEHIDO Y35</t>
  </si>
  <si>
    <t>ALCOHOLES SOLVENTES Y6</t>
  </si>
  <si>
    <t>CLORURO DE ZINC Y35</t>
  </si>
  <si>
    <t>KEROSENE Y6</t>
  </si>
  <si>
    <t>RESIDUOS DE GELES Y6</t>
  </si>
  <si>
    <t>FILTROS CON RESIDUOS CROMO COBALTO Y22</t>
  </si>
  <si>
    <t>903746</t>
  </si>
  <si>
    <t>DESECHO SÓLIDO CON COMPUESTOS DE COBRE</t>
  </si>
  <si>
    <t>ASERRIN CONTAMINADO CON PINTURA A4070</t>
  </si>
  <si>
    <t>CARNAZA CONTAMINADA CON PINTURA A4070</t>
  </si>
  <si>
    <t>PLASTICO CONTAMINADO CON PINTURA A4070</t>
  </si>
  <si>
    <t>DOTACION Y2</t>
  </si>
  <si>
    <t>IMPREGNADOS RESID PROCESO COSMETICO Y2</t>
  </si>
  <si>
    <t>LODOS PTAR A1120</t>
  </si>
  <si>
    <t>DESECHOS DE METALES PESADOS A1010</t>
  </si>
  <si>
    <t>903375</t>
  </si>
  <si>
    <t>DESECHOS METALICOS/ALEACIONES CON CADMIO</t>
  </si>
  <si>
    <t>SOLVENTES HALOGENADOS Y6</t>
  </si>
  <si>
    <t>LODOS  CONTAMINADOS CON HC Y9 (BBL)</t>
  </si>
  <si>
    <t>LODOS CONT CON OXICLORURO COBRE Y22</t>
  </si>
  <si>
    <t>FILTROS CONT CON OXICLORURO COBRE Y22</t>
  </si>
  <si>
    <t>DESECHOS CORTOPUNZANTES QUIMICOS Y1</t>
  </si>
  <si>
    <t>REACTIVOS  DE LABORATORIO Y AGUAS Y35</t>
  </si>
  <si>
    <t>QUIMICOS LIQUIDOS O SOLIDOS Y35</t>
  </si>
  <si>
    <t>QUIMICOS SOLIDOS Y35</t>
  </si>
  <si>
    <t>QUIMICOS LIQUIDOS Y35</t>
  </si>
  <si>
    <t>DESECHOS DE XILOL Y42</t>
  </si>
  <si>
    <t>DESECHOS CONTAMINADOS CORONAVIRUS Y1</t>
  </si>
  <si>
    <t>MANDARINA VERDE PURA 338X A4140</t>
  </si>
  <si>
    <t>AGUAS AMONIACALES A4090 (GLN)</t>
  </si>
  <si>
    <t>EPIS PARA PREVENCION COVID - 19</t>
  </si>
  <si>
    <t>EPIS COVID - NO USAR</t>
  </si>
  <si>
    <t>BORRAS Y9 (GL)</t>
  </si>
  <si>
    <t>ELEMENTO USAD PARA PROTEC DE CORONAVIRUS</t>
  </si>
  <si>
    <t>ENVA EMPAQ EMBAL IMPREG DE PLAGUICIDA Y4</t>
  </si>
  <si>
    <t>903551</t>
  </si>
  <si>
    <t>CONTENEDOR CONTAMINADO CON BIOCIDA</t>
  </si>
  <si>
    <t>MATERIAL DE EMPAQUE A4130</t>
  </si>
  <si>
    <t>MATERIA PRIMA A4140</t>
  </si>
  <si>
    <t>LODO POLICLORURO DE ALUMINIO A4150</t>
  </si>
  <si>
    <t>PENTOXIDO DE BANADIO A4150</t>
  </si>
  <si>
    <t>903610</t>
  </si>
  <si>
    <t>QUÍMICOS SÓLIDOS NUEVOS DE INVESTIGACIÓN</t>
  </si>
  <si>
    <t>PIEDRA A4150</t>
  </si>
  <si>
    <t>RESIDUOSDE BISULFITO DE SODIO A4150</t>
  </si>
  <si>
    <t>RACHING A4150</t>
  </si>
  <si>
    <t>DESECHOS DE ANHIDRIDO ACETICO A4090 (LT)</t>
  </si>
  <si>
    <t>SUSTANCIAS QUIMICAS VENCIDAS A4140</t>
  </si>
  <si>
    <t>SUSTANCIAS QUIM FUERA ESPECIFIC A4140</t>
  </si>
  <si>
    <t>SUSTANCIAS QUIMICAS AVERIADAS A4140</t>
  </si>
  <si>
    <t>SUSTANCIAS QUIMICAS OTROS A4140</t>
  </si>
  <si>
    <t>TUBOS Y BOMBILLAS FLUORESCENTES Y29</t>
  </si>
  <si>
    <t>DOTACION EN DESUSO Y18</t>
  </si>
  <si>
    <t>SOLIDO CONTAM CON HD Y DERIVADOS Y12</t>
  </si>
  <si>
    <t>SÓLIDO CONTAMINADO CON PINTURA</t>
  </si>
  <si>
    <t>LODOS DE SILICATO A4090</t>
  </si>
  <si>
    <t>DESECHOS PRODUCTOS FARMACE LIQ A4010</t>
  </si>
  <si>
    <t>MANGUERAS CONT CON HIDROCARBUROS Y9</t>
  </si>
  <si>
    <t>MANGUERAS CONT CON HIDROCARBUROS A4060</t>
  </si>
  <si>
    <t>ESTIBAS DE MADERA Y4</t>
  </si>
  <si>
    <t>RESIDUOS SOLID DE MAT EMPAQUE CONT Y4.2</t>
  </si>
  <si>
    <t>TAMBORES PLASTICOS VACIOS Y4</t>
  </si>
  <si>
    <t>PRODUCTO TERMINADO Y4</t>
  </si>
  <si>
    <t xml:space="preserve">PLAGUICIDAS OBSOLETOS </t>
  </si>
  <si>
    <t>AGUA DE RESIDUO DE LAVADO DE EQUIPOS Y4</t>
  </si>
  <si>
    <t>RESIDUO DE CASCARILLA DE DITHANE Y4.1</t>
  </si>
  <si>
    <t>903646</t>
  </si>
  <si>
    <t>PRODUCTOS FITOFARMACÉUTICOS SÓLIDOS</t>
  </si>
  <si>
    <t>RESIDUO DE DITHANE OS FUERA DE ESPEC Y4.1</t>
  </si>
  <si>
    <t>RESID PLAST ENVAS CON TRAZ DITHANE Y4.1</t>
  </si>
  <si>
    <t>RESIDUO DE MATERIAS PRIMAS Y4.1</t>
  </si>
  <si>
    <t>903659</t>
  </si>
  <si>
    <t>RESIDUO PASTA DE DITHANE DEL SPARKLER Y4.1</t>
  </si>
  <si>
    <t>VIDRIO DEL LAB CON TRAZAS DE QUIMICOS Y4.2</t>
  </si>
  <si>
    <t>VIDRIO CONTAMINADO A4140</t>
  </si>
  <si>
    <t>TULAS WYPE BOLSAS CON TRAZAS DITHANE Y4.2</t>
  </si>
  <si>
    <t>EPP DESECHADO TRAPOS CON TRAZAS QUIM Y4</t>
  </si>
  <si>
    <t>RESIDUO LANA DE VIDRIO AISLAMIENTO A3120</t>
  </si>
  <si>
    <t>902162</t>
  </si>
  <si>
    <t>FIBRA DE VIDRIO A3120</t>
  </si>
  <si>
    <t>RESI CILIN VACIOS DE TRAZAS REFRIG A4140</t>
  </si>
  <si>
    <t>CILINDROS VACÍOS CONTAMINADOS A4130.1</t>
  </si>
  <si>
    <t>RESIDUO DE LAMPARAS CON MERCURIO Y29</t>
  </si>
  <si>
    <t>RESIDUO DE SOLVENTES DE PINTURA A3140</t>
  </si>
  <si>
    <t>RESIDUO PARTES COMPO ELECTRONICOS  A1180</t>
  </si>
  <si>
    <t>AGUAS CON GLICERINA Y6</t>
  </si>
  <si>
    <t>GLICERINA Y6</t>
  </si>
  <si>
    <t>SOLIDOS CONTAM CON AGROQUIMICOS Y4</t>
  </si>
  <si>
    <t>LIQUIDOS CONTAM CON AGROQUIMICOS Y4</t>
  </si>
  <si>
    <t>903660</t>
  </si>
  <si>
    <t>OTROS RESIDUOS DE FITOFARMACÉUTICOS</t>
  </si>
  <si>
    <t>ISOBUTANOL FUERA DE ESPECIFICACIONES Y6</t>
  </si>
  <si>
    <t>RESIDUO PASTA DE DITHANE Y4.1</t>
  </si>
  <si>
    <t>ARENA CONTAMINADA CON DITHANE Y4.3</t>
  </si>
  <si>
    <t>903650</t>
  </si>
  <si>
    <t>SEDIMENTOS IMPREGNADOS CON PLAGUICIDAS</t>
  </si>
  <si>
    <t>Y4.3</t>
  </si>
  <si>
    <t>ESFERAS DE MOLINO CONTAM CON DITHA Y4.2</t>
  </si>
  <si>
    <t>FILTRO DEL RVD CON TRAZAS DE DITHANE Y4.2</t>
  </si>
  <si>
    <t>SOLIDOS CONTAMINADOS CON DITHANE Y4.2</t>
  </si>
  <si>
    <t>PASTA DE DITHANE DEL FILTRO PRENSA #1 Y4.1</t>
  </si>
  <si>
    <t>FILTROS CONTAM CON TRAZAS DE DITHA Y4.2</t>
  </si>
  <si>
    <t>RESIDUOS MUESTRAS DITHANE DE LABOR Y4.1</t>
  </si>
  <si>
    <t>RESIDUO DE MANGANESO Y4</t>
  </si>
  <si>
    <t>FILTROS CONTAM CON TRAZAS DE MANGA Y4.2</t>
  </si>
  <si>
    <t>PASTA MANGANESO DEL FILTRO PRENSA #2 Y4.1</t>
  </si>
  <si>
    <t>BOLSAS CON TRAZAS DE SULFATO DE ZINC Y4</t>
  </si>
  <si>
    <t>903654</t>
  </si>
  <si>
    <t>BOLSA PLÁSTICA CONTAMINADA CON BIOCIDAS</t>
  </si>
  <si>
    <t>Y4.4</t>
  </si>
  <si>
    <t>RESIDUOS MUESTRAS MATE PRIMA LABOR A4030</t>
  </si>
  <si>
    <t>TAPABOCAS Y1</t>
  </si>
  <si>
    <t>SINPERONIC FUERA DE ESPECIFICACION A4140</t>
  </si>
  <si>
    <t>LIGNOSULFATO CALCIO FUERA ESPECIFI A4140</t>
  </si>
  <si>
    <t>A1170</t>
  </si>
  <si>
    <t>BATERIAS DE LITIO A1170</t>
  </si>
  <si>
    <t>902773</t>
  </si>
  <si>
    <t xml:space="preserve">Pilas y acumuladores  A1170 </t>
  </si>
  <si>
    <t>TAPABOCAS A4020</t>
  </si>
  <si>
    <t>AGUA IMPACTO DE ACEITE / HIDROCARBURO Y9</t>
  </si>
  <si>
    <t>LODOS IMPACTO DE ACEITE/HIDROCARBURO Y9</t>
  </si>
  <si>
    <t>903686</t>
  </si>
  <si>
    <t>LODOS/CORTES DE PERFORACIÓN BASE ACEITE</t>
  </si>
  <si>
    <t>ACEITE, DIESEL, GASOLINA Y8</t>
  </si>
  <si>
    <t>903695</t>
  </si>
  <si>
    <t>SUELO LODO IMPACTADOS HIDROCARBUROS Y9</t>
  </si>
  <si>
    <t>SUELO CON HIDROCARBUROS</t>
  </si>
  <si>
    <t>ENVASES PLAS MET CON HIDRO PINTU QUIM Y9</t>
  </si>
  <si>
    <t>MATERIALES DE ASBESTO Y CEMENTO Y36</t>
  </si>
  <si>
    <t>LUMINARIAS RESIDUOS ELECTRONICOS  A1180</t>
  </si>
  <si>
    <t>903424</t>
  </si>
  <si>
    <t>EQUIPOS DE ILUMINACIÓN</t>
  </si>
  <si>
    <t>GASES REFRIGERANTES</t>
  </si>
  <si>
    <t>AGUA CONTAM TRAZAS HD Y DERIVA A4060</t>
  </si>
  <si>
    <t>903567</t>
  </si>
  <si>
    <t>A4060.6</t>
  </si>
  <si>
    <t>RAEE Y EQUIPOS DE COMPUTO A1180</t>
  </si>
  <si>
    <t>902729</t>
  </si>
  <si>
    <t>SOLIDOS CONTAMINADOS CON HC Y18</t>
  </si>
  <si>
    <t>903689</t>
  </si>
  <si>
    <t>MADERA CONT CON HIDROCARBURO A4060</t>
  </si>
  <si>
    <t>ELEMENTO CONTAMINADOS CON  HIDROCARBUROS</t>
  </si>
  <si>
    <t>FILTROS DE POLVOS INDUSTRIALES Y18</t>
  </si>
  <si>
    <t>FILTRO DE SOLUCIONES NEUTRALIZADOS Y18</t>
  </si>
  <si>
    <t>SOLIDOS CONTAMINADOS CON HERBICIDAS Y4.2</t>
  </si>
  <si>
    <t>903649</t>
  </si>
  <si>
    <t>ELEMENTO IMPREGNADO CON FITOFARMACÉUTICO</t>
  </si>
  <si>
    <t>SOLIDOS CONTAMINADOS CON INSECTICIDAS Y4</t>
  </si>
  <si>
    <t>LIQUIDOS INSECTICIDAS Y4</t>
  </si>
  <si>
    <t>LIQUIDOS INSECTICIDAS Y4.1</t>
  </si>
  <si>
    <t>REFRIGERANTE R-22 A4140</t>
  </si>
  <si>
    <t>AGUAS DE ESTAÑO Y17</t>
  </si>
  <si>
    <t>SALMUERA Y9</t>
  </si>
  <si>
    <t>AGUAS DE FORMACION Y9</t>
  </si>
  <si>
    <t xml:space="preserve">AGUAS DE FORMACION </t>
  </si>
  <si>
    <t>DESECHOS BIOLOGICOS SOLIDOS  A4020</t>
  </si>
  <si>
    <t>DESECHOS BIOLOGICOS  LIQUIDOS  A4020</t>
  </si>
  <si>
    <t>TIERRAS CONTAM HIDROCARBUROS A4060</t>
  </si>
  <si>
    <t>903563</t>
  </si>
  <si>
    <t>A4060.3</t>
  </si>
  <si>
    <t>TARROS RAID Y BIOCIDAS Y4</t>
  </si>
  <si>
    <t>PENETRANTES, LUBRICANTES LIMPIADORES Y8</t>
  </si>
  <si>
    <t>OBJETOS IMPREGNADOS DE ACEITE</t>
  </si>
  <si>
    <t>OBJETOS IMPREGNADOS DE PINTURA Y12</t>
  </si>
  <si>
    <t>LAMPARAS Y29</t>
  </si>
  <si>
    <t>BATERIAS 12 V Y31</t>
  </si>
  <si>
    <t>TARROS DE AMBIENTADORES A4130</t>
  </si>
  <si>
    <t>BOLSAS DE CEMENTO A4130</t>
  </si>
  <si>
    <t>903794</t>
  </si>
  <si>
    <t>SULFATO DE ALUMINIO A4140</t>
  </si>
  <si>
    <t>RESIDUOS DE CAUCHO A4140</t>
  </si>
  <si>
    <t>CONDENSADORES ACUMULADORES ELECT A1180</t>
  </si>
  <si>
    <t>902756</t>
  </si>
  <si>
    <t>OTROS APARATOS Y SISTEMAS A1180</t>
  </si>
  <si>
    <t>AGUAS INDUSTRIALES QUIMICAS Y35</t>
  </si>
  <si>
    <t>BATERIAS A1020</t>
  </si>
  <si>
    <t>PILAS Y ACUMULADORES A1020</t>
  </si>
  <si>
    <t>CARTUCHOS DE IMPRESORA</t>
  </si>
  <si>
    <t>903717</t>
  </si>
  <si>
    <t>TINTA VIDEO JET Y12</t>
  </si>
  <si>
    <t>DESECHOS DE TINTAS/PINTURAS/BARNICES</t>
  </si>
  <si>
    <t>QUIMICOS LIQUIDOS Y11</t>
  </si>
  <si>
    <t>903706</t>
  </si>
  <si>
    <t>ALQUITRANADOS  LÍQUIDOS TTO PRIROLITICO</t>
  </si>
  <si>
    <t>RESIDUOS DE MICROBIOLOGIA Y1</t>
  </si>
  <si>
    <t>ELEMENTOS CONTAMINADOS CON HC Y9</t>
  </si>
  <si>
    <t>ENVASES DE VIDRIO CONT Y9</t>
  </si>
  <si>
    <t>LODOS CONT EMULSION DE AGUA E HC Y9</t>
  </si>
  <si>
    <t>FILTROS DE CARTON CONTAMINADO CON HC Y9</t>
  </si>
  <si>
    <t>RESIDUOS LIQUIDOS DE PINTURA Y12</t>
  </si>
  <si>
    <t>ESPUMA CONTRAINCENDIOS A4140</t>
  </si>
  <si>
    <t>902233</t>
  </si>
  <si>
    <t>SUERO ANTIOFIDICO A4140</t>
  </si>
  <si>
    <t>PILAS A1170</t>
  </si>
  <si>
    <t>COMBUSTIBLE USADO Y9</t>
  </si>
  <si>
    <t>903692</t>
  </si>
  <si>
    <t>DESE TUBOS RAYOS CATOD VIDRIOS ACT A2010</t>
  </si>
  <si>
    <t xml:space="preserve">DESECHOS DE TUBOS Y RAYOS CATODICOS </t>
  </si>
  <si>
    <t>ENVASES METALICOS CONTAMINADOS Y9</t>
  </si>
  <si>
    <t>ENVASES PLASTICOS CONTAMINADOS Y9</t>
  </si>
  <si>
    <t>POLIPROPILENGLICOL A3070</t>
  </si>
  <si>
    <t>DESECHOS PRODUC TINTAS COLOR PIGM A4070</t>
  </si>
  <si>
    <t>903569</t>
  </si>
  <si>
    <t>PATOGENOS A4020</t>
  </si>
  <si>
    <t>PINTURAS LACAS A4070</t>
  </si>
  <si>
    <t>AGUAS INDUSTRIALES Y12</t>
  </si>
  <si>
    <t>SUELO CONT CON MICROORGANISMOS  A4020</t>
  </si>
  <si>
    <t>DESECHOS MEDICAMENTOS VETERINARIOS Y3</t>
  </si>
  <si>
    <t>ENVASES DE VACUNA COVID Y3</t>
  </si>
  <si>
    <t>RESIDUOS DE TUBOS COLORIMETRICOS A4020</t>
  </si>
  <si>
    <t>CARBON ACTIVADO SATURADO Y18</t>
  </si>
  <si>
    <t>RESIDUO DE OXIDO DE ZINC SATURADO A4140</t>
  </si>
  <si>
    <t>RESIDUO ALUMINA SELEXSORB SATURADA Y18</t>
  </si>
  <si>
    <t>AGUA DE LAVADO DE HIPOCLORITO Y18</t>
  </si>
  <si>
    <t>TERGITOL 15-S-9 SURFACTANT A4140</t>
  </si>
  <si>
    <t>LIMALLAS Y17</t>
  </si>
  <si>
    <t>MATE EMP ENV LIMPIO O CONT PLAGUICIDA Y4</t>
  </si>
  <si>
    <t>903655</t>
  </si>
  <si>
    <t>RES SOLIDOS CONT CON PLAGUICIDA A4030</t>
  </si>
  <si>
    <t>903542</t>
  </si>
  <si>
    <t>A4030.2</t>
  </si>
  <si>
    <t>RES LIQ O  SOL INFLAMABLES RESINAS Y13</t>
  </si>
  <si>
    <t>RES LIQ O  SOL MISCELANEAS RESINAS Y13</t>
  </si>
  <si>
    <t>RESIDUOS CONT RESINAS EMULSIONES A3050</t>
  </si>
  <si>
    <t>ENVASES O RES SOLIDOS CONT PINTURA A3050</t>
  </si>
  <si>
    <t>RESIDUOS BIOSANITARIOS A4020</t>
  </si>
  <si>
    <t>RESIDUOS LIQUIDOS  DE ACEITE USADO A4060</t>
  </si>
  <si>
    <t>RESIDUO DE RIESGO BIOLOGICO A4020</t>
  </si>
  <si>
    <t>RESIDUO DE RIESGO BIOLOGICO Y1</t>
  </si>
  <si>
    <t>RESIDUOS SOL CONTAMINADOS CON ACEITE Y8</t>
  </si>
  <si>
    <t>ELEMENTOS CONT CON ACEITE (FILTROS)</t>
  </si>
  <si>
    <t>903463</t>
  </si>
  <si>
    <t>ELEMENTOS CONTAMINADOS CON ACEITE USADO</t>
  </si>
  <si>
    <t>ELEMENTOS CONTA. TINTAS, SOLV, SOL A4070</t>
  </si>
  <si>
    <t>903573</t>
  </si>
  <si>
    <t>ELEMENTOS CONTA. SUST INFLAMABLES A4070</t>
  </si>
  <si>
    <t>ELEMENTOS CONTA. OTRAS SUSTAN SPQ A4130</t>
  </si>
  <si>
    <t>ELEMENTOS CONTAMINADOS CON QUÍMICOS</t>
  </si>
  <si>
    <t>DESECHOS CLINICOS Y AFINES BIOSA A4020.2</t>
  </si>
  <si>
    <t>LODO BASE ACEITE Y9</t>
  </si>
  <si>
    <t>PURIBLENT A4140</t>
  </si>
  <si>
    <t>LODOS PERFORACION SINTETICOS A4140 (KG)</t>
  </si>
  <si>
    <t>LODOS PERFORACION SINTETICOS A4140 (TON)</t>
  </si>
  <si>
    <t>RESIDUO VUELOS INTERNACIONALES A4020</t>
  </si>
  <si>
    <t>FARMACOS VARIOS PRODUC TERMIN Y3 INC CLO</t>
  </si>
  <si>
    <t>FARMACOS VARIOS PRODUC TERMIN Y3 INC</t>
  </si>
  <si>
    <t>MATERIA PRIMA ELAB PROD FARMA Y2 INC CLO</t>
  </si>
  <si>
    <t>MATERIA PRIMA ELAB PROD FARMA Y2 INC</t>
  </si>
  <si>
    <t>DESECHOS CORTOPUNZANTES COVID</t>
  </si>
  <si>
    <t>DESECHOS DEL TRAT SUPERFICIE METALES Y17</t>
  </si>
  <si>
    <t>DELTA S-5206   A4140</t>
  </si>
  <si>
    <t>DUPONT CASPTONE F-61 A4140</t>
  </si>
  <si>
    <t>GOMA XANTAN  A4140</t>
  </si>
  <si>
    <t>HEAVY DUTY COATING STRIPPE  A4140</t>
  </si>
  <si>
    <t>HEAVY DUTY EXTERIOR SEALEN A4140</t>
  </si>
  <si>
    <t>SYLOID C-907  A4140</t>
  </si>
  <si>
    <t>TIERRAS FILTRANTES DE NIQUEL A4140</t>
  </si>
  <si>
    <t>SYLOID C-ED 30 A4140</t>
  </si>
  <si>
    <t>DOWSIL RSN-085 RESIN  A4140</t>
  </si>
  <si>
    <t>EPPS CONTAMINADOS CONS HC</t>
  </si>
  <si>
    <t>ACEITE CONTAMINADO CON AGUA Y9</t>
  </si>
  <si>
    <t>LODO SODA CAUS E HIDROX DE ALUMINIO Y17</t>
  </si>
  <si>
    <t>RESIDUO DE PINTURA LIQUIDA Y12</t>
  </si>
  <si>
    <t>RESIDUO PINTURA EN POLVO Y12</t>
  </si>
  <si>
    <t>RESIDUO DE DECAPADO Y12</t>
  </si>
  <si>
    <t>LIQUIDO CONT CON CLORURO FERRICO A4140</t>
  </si>
  <si>
    <t>DESECHOS DE YODO Y34</t>
  </si>
  <si>
    <t>RESIDUO FUNGICIDA AGRI DITHANE F45 A4140</t>
  </si>
  <si>
    <t>RESIDUO FUNGICIDA FLOWABLE (LESCO) A4140</t>
  </si>
  <si>
    <t>LODOS CONTAMINADOS ACIDO SULFURICO Y34</t>
  </si>
  <si>
    <t>MEDICAMENTOS BIOLOG E INSUM VENCI Y3</t>
  </si>
  <si>
    <t>LODOS FOSFATIZADOS Y34</t>
  </si>
  <si>
    <t>PREFERENZ S100 A4140</t>
  </si>
  <si>
    <t>PLASTILINA Y13</t>
  </si>
  <si>
    <t>EPP CONT CON TRAZAS DE ASBESTO  Y36</t>
  </si>
  <si>
    <t>ANATOMOPATOLOGICOS DE ATEN EN SAL Y1.1</t>
  </si>
  <si>
    <t>BIOSANITARIOS DE ATENCIÓN EN SALUD  Y1.2</t>
  </si>
  <si>
    <t>CORTOPUNZANTES DE ATENCIÓN EN SALUD Y1.3</t>
  </si>
  <si>
    <t>DESECHOS DE ANIMALES Y1.4</t>
  </si>
  <si>
    <t>ENVASES DE REACTIVOS QUIMICOS  A4130</t>
  </si>
  <si>
    <t>FILTRO DE EXTRACCION DE AIRE Y6</t>
  </si>
  <si>
    <t>RESIDUOS SOLIDOS DE PRUE COSM Y6</t>
  </si>
  <si>
    <t>ENV O CIL VACIOS DE EXTINTORES A4140</t>
  </si>
  <si>
    <t xml:space="preserve"> A4130.1</t>
  </si>
  <si>
    <t>CONTENEDORES PRESURIZADOS A4010</t>
  </si>
  <si>
    <t>CONTENEDORES PRESURIZADOS CON FÁRMACOS</t>
  </si>
  <si>
    <t>DESECHOS ANATOMOPATÓLOGICOS A4020.1</t>
  </si>
  <si>
    <t>Productos fitofarmacéuticos  Y4.1</t>
  </si>
  <si>
    <t>OTRAS MEZCLA/EMULSION HC/AGUA Y9.6</t>
  </si>
  <si>
    <t>DESECHOS BIOSANITARIOS A4020.2</t>
  </si>
  <si>
    <t>DESECHOS CORTOPUNZANTES A4020.3</t>
  </si>
  <si>
    <t>DESECHOS DE ANIMALES A4020.4</t>
  </si>
  <si>
    <t>PLAGUICIDAS OBSOLETOS Y4.1</t>
  </si>
  <si>
    <t>BIOCIDAS OBSOLETOS Y4</t>
  </si>
  <si>
    <t>ELEMENTO IMPREGNADO CON PAGUICIDA Y4.2</t>
  </si>
  <si>
    <t>ELEMENTO IMPREGNADO CON BIOCIDA Y4.2</t>
  </si>
  <si>
    <t>Sedimentos impreg con plaguicida Y4.3</t>
  </si>
  <si>
    <t>BOLSA PLÁSTICA CON PLAGUICIDA Y4.4</t>
  </si>
  <si>
    <t>903653</t>
  </si>
  <si>
    <t>BOLSA PLÁSTICA CONTAMINADA-PLAGUICIDA</t>
  </si>
  <si>
    <t>RECIPIENTE CONTAM CON  PLAGUICIDA Y4.5</t>
  </si>
  <si>
    <t>CONTENEDOR CONTAMINADO CON BIOCIDA Y4.5</t>
  </si>
  <si>
    <t>RECIPIENTE CONTAM  FITOFARMACEUTICO Y4.5</t>
  </si>
  <si>
    <t>903657</t>
  </si>
  <si>
    <t>OTROS RESIDUOS DE PLAGUICIDAS Y4.6</t>
  </si>
  <si>
    <t>Plaguicidas obsoletos A4030.1</t>
  </si>
  <si>
    <t>Biocidas obsoletos A4030.1</t>
  </si>
  <si>
    <t>903537</t>
  </si>
  <si>
    <t>ELEMENTO CONTAM CON PLAGUICIDA A4030.2</t>
  </si>
  <si>
    <t>Elementos con fitofarmaceuticos A4030.2</t>
  </si>
  <si>
    <t>903544</t>
  </si>
  <si>
    <t>A4030.4</t>
  </si>
  <si>
    <t>Bolsa plástica con plaguicidas A4030.4</t>
  </si>
  <si>
    <t>903548</t>
  </si>
  <si>
    <t>Recipiente contam con plaguicida A4030.5</t>
  </si>
  <si>
    <t>903550</t>
  </si>
  <si>
    <t>ACEITE LUBRICANTE USADO Y8.1</t>
  </si>
  <si>
    <t>ELEMENTOS CONTAMINADOS CON ALU Y8.2</t>
  </si>
  <si>
    <t>Y8.3</t>
  </si>
  <si>
    <t>LODO IMPREGNADO CON ACEITE USADO Y8.3</t>
  </si>
  <si>
    <t>903681</t>
  </si>
  <si>
    <t>LODOS IMPREGNADOS DE ACEITE USADO</t>
  </si>
  <si>
    <t>MEZCLA DE ACEITE  USADO Y AGUA Y8.4</t>
  </si>
  <si>
    <t>CONTENEDOR CONTAM CON  ACEITE USADO Y8.6</t>
  </si>
  <si>
    <t>Aceite lubricante usado A3020.1</t>
  </si>
  <si>
    <t>Elemento contam con aceite usado A3020.2</t>
  </si>
  <si>
    <t>A3020.3</t>
  </si>
  <si>
    <t>Lodo impregnado de aceite usado A3020.3</t>
  </si>
  <si>
    <t>903466</t>
  </si>
  <si>
    <t>LODOS IMPREGNADOS DE ACEITE LUBR. USADO</t>
  </si>
  <si>
    <t>Tierra impreg con aceite usado A3020.3</t>
  </si>
  <si>
    <t>903464</t>
  </si>
  <si>
    <t>TIERRA IMPREGNADA DE ACEITE LUBRIC USADO</t>
  </si>
  <si>
    <t>Mezcla de aceite usado y agua A3020.4</t>
  </si>
  <si>
    <t>903467</t>
  </si>
  <si>
    <t>LODOS PERFORACIÓN BASE ACEITEA4060.1</t>
  </si>
  <si>
    <t>903560</t>
  </si>
  <si>
    <t>A3020.6</t>
  </si>
  <si>
    <t>CONTENEDOR CONTAM CON  ALU A3020.6</t>
  </si>
  <si>
    <t>903468</t>
  </si>
  <si>
    <t>Otras mezclas de aceite/agua A3020.7</t>
  </si>
  <si>
    <t>BORRAS Y LODOS ACEITOSOS Y9.1</t>
  </si>
  <si>
    <t>LODOS Y BORRAS ACEITOSOS</t>
  </si>
  <si>
    <t>Borras y lodos aceitosos A4060.1</t>
  </si>
  <si>
    <t>Elementos contaminados con HC A4060.2</t>
  </si>
  <si>
    <t>SÓLIDOS IMPREGNADOS CON HC A4060.3</t>
  </si>
  <si>
    <t>MEZCLAAGUA/HC (% SOLID&lt;15 HC &gt;3) A4060.4</t>
  </si>
  <si>
    <t>MEZCLAS DE AGUA CON HIDROCARBURO</t>
  </si>
  <si>
    <t>A4060.5</t>
  </si>
  <si>
    <t>CONTENEDORES CONTAMINADOS CON HC A4060.5</t>
  </si>
  <si>
    <t>903566</t>
  </si>
  <si>
    <t>ELEMENTOS CONTAMINADOS CON HC Y9.2</t>
  </si>
  <si>
    <t>Sólido impregnado con HC  Y9.3</t>
  </si>
  <si>
    <t>Semisólido contaminado con HC Y9.3</t>
  </si>
  <si>
    <t>903690</t>
  </si>
  <si>
    <t>SEMISÓLIDOS IMPREGNADOS CON HIDROCARBURO</t>
  </si>
  <si>
    <t>CONTENEDORES CONTAMINADOS HC Y9.5</t>
  </si>
  <si>
    <t>Otras mezcla/emulsion HC/agua A4060.6</t>
  </si>
  <si>
    <t>Mercurio Metálico Y29.1</t>
  </si>
  <si>
    <t>Compuestos de Mercurio Y29.1</t>
  </si>
  <si>
    <t>Lampáras con Mercurio Y29.2</t>
  </si>
  <si>
    <t>Amalgama dental con Mercurio Y29.2</t>
  </si>
  <si>
    <t>DESECHO CONTAMINADO  CON  HG/COMP Y29.3</t>
  </si>
  <si>
    <t>903767</t>
  </si>
  <si>
    <t>Solventes organic halogenados-CFC Y41.1</t>
  </si>
  <si>
    <t>903806</t>
  </si>
  <si>
    <t>SOLVENTES ORGÁNICOS HALOGENADOS-CFC</t>
  </si>
  <si>
    <t>Otros desechos con solv org haloge Y41.2</t>
  </si>
  <si>
    <t>Contenedores con sustan Anexo 1 A4130</t>
  </si>
  <si>
    <t>DESECHOS DE PRODUCTOS  FARMACEUTICOS Y2</t>
  </si>
  <si>
    <t>RESIDUOS LIQUIDOS DE EMERGENCIA A4060.4</t>
  </si>
  <si>
    <t>SÓLIDOS CONT CRISTALES DICROMATO SODIO</t>
  </si>
  <si>
    <t>CABLES Y CONDUCTORES</t>
  </si>
  <si>
    <t>902748</t>
  </si>
  <si>
    <t>EPP Y DOTACION CONTAMINADA CON HC</t>
  </si>
  <si>
    <t>FILTROS DE AIRE Y8.1</t>
  </si>
  <si>
    <t>SOLIDOS CONTAMINADOS CON ACIDOS A4090</t>
  </si>
  <si>
    <t>903577</t>
  </si>
  <si>
    <t>PRODUCTO NO CONFORME A4140</t>
  </si>
  <si>
    <t>SUSTANCIA QUÍMICA FUERA DE ESPECIFICACIONES</t>
  </si>
  <si>
    <t>A410</t>
  </si>
  <si>
    <t>903448</t>
  </si>
  <si>
    <t>COMPONENTES ELECTRÓNICOS</t>
  </si>
  <si>
    <t xml:space="preserve">Pendiente </t>
  </si>
  <si>
    <t>ENVIASEO ESP - 900423870 - UNIDAD CIENTIFICA AVANZADA EN MEDICINA ESTETICA IPS S.A.S</t>
  </si>
  <si>
    <t>INDUSTRIAS ESTRA S.A</t>
  </si>
  <si>
    <t>PAÑOS WIPASS GUANTES Y ESTOPAS CONTAMINADOS</t>
  </si>
  <si>
    <t>SOLIDOS CONTAMINADOS CON TINTAS</t>
  </si>
  <si>
    <t>PAPELES IMPERMEABLES INDUSTRIALES S.A.S</t>
  </si>
  <si>
    <t>ENVIASEO ESP-ESTABLECIMIENTO DE SANIDAD POLICIAL PRIMARIO BELLO (ESPRI BABEL)</t>
  </si>
  <si>
    <t>ENVIASEO ESP-ESTABLECIMIENTO DE SANIDAD POLICIAL PRIMARIO ESCUELA CARLOS HOLGUIN MALLARINO (ESPRI BAHOL)</t>
  </si>
  <si>
    <t>ENVIASEO ESP-ESTABLECIMIENTO DE SANIDAD POLICIAL PRIMARIO DEL DPTO DE POLICIA DE ANTIOQUIA (ESPRI BAANT)</t>
  </si>
  <si>
    <t>ENVIASEO ESP-ESTABLECIMIENTO DE SANIDAD POLICIAL PRIMARIO POLICIA METROPOLITANA (ESPRI MEVAL)</t>
  </si>
  <si>
    <t>STX944</t>
  </si>
  <si>
    <t>FSV979</t>
  </si>
  <si>
    <t>LKO860</t>
  </si>
  <si>
    <t>EMPRESAS VARIAS DE MEDELLIN S.A. E.S.P-21466138-4-LUZ DAMARIS CARDONA ARISMENDY</t>
  </si>
  <si>
    <t>TARROS CON PINTURA Y SOLVENTE</t>
  </si>
  <si>
    <t>COMBUSTIBLES LA GRAN VIA S.A.S</t>
  </si>
  <si>
    <t>ENVASES PLÁSTICOS CONTAMINADOS CON ACEITES</t>
  </si>
  <si>
    <t>LIQUIDO CONTAMINADO CON HIDROCARBUROS</t>
  </si>
  <si>
    <t>ALICO SAS BIC</t>
  </si>
  <si>
    <t>ETIQUETAS</t>
  </si>
  <si>
    <t>JOV603</t>
  </si>
  <si>
    <t>SSQ320</t>
  </si>
  <si>
    <t>PRODUCTOS FAMILIA S.A</t>
  </si>
  <si>
    <t>BOBINAS DE ETIQUETAS</t>
  </si>
  <si>
    <t>POTES DE JABON INTIMO SIN CONTENIDO</t>
  </si>
  <si>
    <t>SACHETS DE JABON INTIMO CON CONTENIDO</t>
  </si>
  <si>
    <t>CANECAS PLASTICAS CONTAMINADAS CON PINTURA</t>
  </si>
  <si>
    <t>ESTOPAS PAPELES O TRAPOS CONTAMINADOS CON ACEITES</t>
  </si>
  <si>
    <t>EQX064</t>
  </si>
  <si>
    <t>JOV600</t>
  </si>
  <si>
    <t>Cargado</t>
  </si>
  <si>
    <t>CANECAS PLASTICAS CONTAMINADOS CON PINTURAS</t>
  </si>
  <si>
    <t>CANECAS PLÁSTICAS CONTAMINADAS CON INSECTICIDAS</t>
  </si>
  <si>
    <t>CANECAS METÁLICAS CONTAMINADAS CON INSECTICIDAS</t>
  </si>
  <si>
    <t>CONINSA SAS-LA RIVIERE</t>
  </si>
  <si>
    <t>ESTOPAS CONTAMINADAS CON HIDROCARBUROS</t>
  </si>
  <si>
    <t>DESTRUCCION DE MARCA</t>
  </si>
  <si>
    <t>EMPRESAS VARIAS DE MEDELLIN S.A. E.S.P - PLANTA SAN FERNANDO - EPM</t>
  </si>
  <si>
    <t>REACTIVOS LIQUIDOS VENCIDOS</t>
  </si>
  <si>
    <t>ACEITE</t>
  </si>
  <si>
    <t>TARROS, BOLSAS Y EMPAQUES PLASTICOS CONTAMINADOS CON ACEITES.</t>
  </si>
  <si>
    <t>EMPRESAS VARIAS DE MEDELLIN S.A. E.S.P - CENTRAL HIDROELECTRICA TASAJERA</t>
  </si>
  <si>
    <t>CAUCHO</t>
  </si>
  <si>
    <t>JUAN ESTEBAN AGUIRRE CARDONA</t>
  </si>
  <si>
    <t>NATURA COSMETICOS LTDA - CENTRO DE DISTRIBUCION ECOBRANCH</t>
  </si>
  <si>
    <t>MOLIDO</t>
  </si>
  <si>
    <t>SEBASTIAN TRIANA MUÑOZ</t>
  </si>
  <si>
    <t>MEZCLA DE MATERIA PRIMA</t>
  </si>
  <si>
    <t>APROVECHAMIENTO RESPEL</t>
  </si>
  <si>
    <t>RECUPERACIÓN DE SOLVENTES Y/O ALCOHOLES</t>
  </si>
  <si>
    <t>GET084</t>
  </si>
  <si>
    <t>EXZ185</t>
  </si>
  <si>
    <t>ECOPOSITIVA S.A.S E.S.P. - GECOLSA (SABANETA)</t>
  </si>
  <si>
    <t>LLANTAS ESPECIALES</t>
  </si>
  <si>
    <t>POSCONSUMO LLANTAS ESPECIALES</t>
  </si>
  <si>
    <t>TONER</t>
  </si>
  <si>
    <t>FUNDACION SOCYA - LOCERIA COLOMBIANA S.A.S</t>
  </si>
  <si>
    <t>SÓLIDOS CONTAMINADOS CON HIDROCARBUROS</t>
  </si>
  <si>
    <t>LODOS DE PINTURAS</t>
  </si>
  <si>
    <t>ELEMENTOS IMPREGNADOS DE PINTURAS Y SOLVENTES</t>
  </si>
  <si>
    <t>EMPRESAS VARIAS DE MEDELLIN S.A. E.S.P-900306221-DIAGNOSTICARTE S.A.S</t>
  </si>
  <si>
    <t>LICOR DE DECAPADO</t>
  </si>
  <si>
    <t>AM ALTERNATIVA AMBIENTAL S.A.S - AIRPLAN S.A.S AEROPUERTO OLAYA HERRERA</t>
  </si>
  <si>
    <t>GET385</t>
  </si>
  <si>
    <t>SNY879</t>
  </si>
  <si>
    <t>ICOPOR CONTAMINADO CON PINTURA</t>
  </si>
  <si>
    <t>OKL284</t>
  </si>
  <si>
    <t>COLORLINK S.A.S.</t>
  </si>
  <si>
    <t>ESR001</t>
  </si>
  <si>
    <t>SSR214</t>
  </si>
  <si>
    <t>FGO307</t>
  </si>
  <si>
    <t>LQO622</t>
  </si>
  <si>
    <t>LJT978</t>
  </si>
  <si>
    <t>BIOSANITARIOS - PAPELES DE BAÑO</t>
  </si>
  <si>
    <t>OPERADORA AVÍCOLA COLOMBIA S.A.S. - GRANJA EL HATILLO</t>
  </si>
  <si>
    <t>OPERADORA AVÍCOLA COLOMBIA S.A.S. - PLANTA BARBOSA DE INCUBACIÓN</t>
  </si>
  <si>
    <t>CONINSA SAS - COMEDAL</t>
  </si>
  <si>
    <t>SOLIDOS CONTAMINADOS DE SUSTANCIAS QUIMICAS</t>
  </si>
  <si>
    <t>IMPREGNADOS DEL SECTOR FARMACEUTICO</t>
  </si>
  <si>
    <t>AGUA BENDITA S.A.S</t>
  </si>
  <si>
    <t>PICADILLO DE TELA (RETAL)</t>
  </si>
  <si>
    <t>MCM COMPANY S.A.S.</t>
  </si>
  <si>
    <t>PROTECCIÓN Y DESTRUCCIÓN DE MARCA</t>
  </si>
  <si>
    <t>SSR123</t>
  </si>
  <si>
    <t>EQX367</t>
  </si>
  <si>
    <t>RESIDUOS PELIGROSOS PARA CDR</t>
  </si>
  <si>
    <t>METALES PESADOS</t>
  </si>
  <si>
    <t>CORRUGRAF S.A.S</t>
  </si>
  <si>
    <t>SÓLIDOS CONTAMINADOS CON TINTA Y ACEITE</t>
  </si>
  <si>
    <t>G.M.P. PRODUCTOS QUIMICOS S.A.S. - BODEGA PRINCIPAL RESPEL</t>
  </si>
  <si>
    <t>RESIDUOS DE POLIOL</t>
  </si>
  <si>
    <t>RESIDUOS DE EMPAQUES QUIMICOS</t>
  </si>
  <si>
    <t>ESCOMBROS M3</t>
  </si>
  <si>
    <t>INDUSTRIAS FATELARES S.A.S.</t>
  </si>
  <si>
    <t>LAPICEROS Y MARCADORES</t>
  </si>
  <si>
    <t>LIQUIDO CONTAMINADO CON TINTAS</t>
  </si>
  <si>
    <t>EQZ828</t>
  </si>
  <si>
    <t>TAU978</t>
  </si>
  <si>
    <t>ENVIASEO ESP</t>
  </si>
  <si>
    <t>EMPRESAS VARIAS DE MEDELLIN S.A. E.S.P-800094506-LITOCROMIA</t>
  </si>
  <si>
    <t>ESTOPAS GUANTES Y TAPABOCAS CONTAMINADOS CON VARSOL</t>
  </si>
  <si>
    <t>EMPRESAS VARIAS DE MEDELLIN S.A. E.S.P - 800184385 - FOTOMONTAJES SAS</t>
  </si>
  <si>
    <t>CORBETA S.A. Y/O ALKOSTO S.A. - ALKOMPRAR AKT LA 33 # 2</t>
  </si>
  <si>
    <t>GUQ694</t>
  </si>
  <si>
    <t>SSQ304</t>
  </si>
  <si>
    <t>MADERA M3</t>
  </si>
  <si>
    <t>FUNDACION JARDIN BOTANICO "JOAQUIN ANTONIO URIBE" DE MEDELLIN - CHUSCALITO</t>
  </si>
  <si>
    <t xml:space="preserve">Estado </t>
  </si>
  <si>
    <t>SUGERENCIA HOMOLOGACIÓN CON CODIGOS DISPONIBLES EN SAP (ATICA)</t>
  </si>
  <si>
    <t>Nombre del Material2</t>
  </si>
  <si>
    <t>Código SAP de Material2</t>
  </si>
  <si>
    <t>Corriente2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</si>
</sst>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numFmts>
  <fonts count="57">
    <font>
      <sz val="12"/>
      <color theme="1"/>
      <name val="Aptos Narrow"/>
      <scheme val="minor"/>
    </font>
    <font>
      <sz val="12"/>
      <color rgb="FF99E7D9"/>
      <name val="Calibri"/>
      <family val="2"/>
    </font>
    <font>
      <sz val="12"/>
      <color rgb="FF000000"/>
      <name val="Calibri"/>
      <family val="2"/>
    </font>
    <font>
      <sz val="11"/>
      <color rgb="FF000000"/>
      <name val="Calibri"/>
      <family val="2"/>
    </font>
    <font>
      <b/>
      <sz val="16"/>
      <color rgb="FF2E1A46"/>
      <name val="Aptos Narrow"/>
      <family val="2"/>
    </font>
    <font>
      <sz val="12"/>
      <name val="Aptos Narrow"/>
      <family val="2"/>
    </font>
    <font>
      <b/>
      <sz val="16"/>
      <color rgb="FF99E7D9"/>
      <name val="Aptos Narrow"/>
      <family val="2"/>
    </font>
    <font>
      <sz val="12"/>
      <color theme="1"/>
      <name val="Aptos Narrow"/>
      <family val="2"/>
    </font>
    <font>
      <sz val="12"/>
      <color rgb="FF000000"/>
      <name val="Aptos Narrow"/>
      <family val="2"/>
    </font>
    <font>
      <sz val="10"/>
      <color rgb="FF000000"/>
      <name val="Arial"/>
      <family val="2"/>
    </font>
    <font>
      <sz val="12"/>
      <color rgb="FF000000"/>
      <name val="Play"/>
    </font>
    <font>
      <sz val="11"/>
      <color rgb="FF000000"/>
      <name val="Play"/>
    </font>
    <font>
      <sz val="11"/>
      <color rgb="FF000000"/>
      <name val="Avenir"/>
    </font>
    <font>
      <sz val="11"/>
      <color rgb="FF000000"/>
      <name val="Aptos"/>
      <family val="2"/>
    </font>
    <font>
      <sz val="11"/>
      <color rgb="FF000000"/>
      <name val="Aptos Narrow"/>
      <family val="2"/>
    </font>
    <font>
      <sz val="12"/>
      <color rgb="FF000000"/>
      <name val="Source Sans Pro"/>
      <family val="2"/>
    </font>
    <font>
      <sz val="12"/>
      <color rgb="FFD6E4E8"/>
      <name val="Calibri"/>
      <family val="2"/>
    </font>
    <font>
      <sz val="11"/>
      <color theme="1"/>
      <name val="Aptos Narrow"/>
      <family val="2"/>
    </font>
    <font>
      <sz val="11"/>
      <color rgb="FF2E1A46"/>
      <name val="Aptos Narrow"/>
      <family val="2"/>
    </font>
    <font>
      <sz val="12"/>
      <color rgb="FF2E1A46"/>
      <name val="Aptos Narrow"/>
      <family val="2"/>
    </font>
    <font>
      <b/>
      <sz val="12"/>
      <color rgb="FF2E1A46"/>
      <name val="Aptos Narrow"/>
      <family val="2"/>
    </font>
    <font>
      <b/>
      <sz val="12"/>
      <color theme="1"/>
      <name val="Aptos Narrow"/>
      <family val="2"/>
    </font>
    <font>
      <sz val="11"/>
      <color theme="1"/>
      <name val="Arial"/>
      <family val="2"/>
    </font>
    <font>
      <sz val="12"/>
      <color theme="1"/>
      <name val="Arial"/>
      <family val="2"/>
    </font>
    <font>
      <sz val="12"/>
      <color theme="1"/>
      <name val="Aptos Narrow"/>
      <family val="2"/>
      <scheme val="minor"/>
    </font>
    <font>
      <sz val="12"/>
      <color rgb="FF000000"/>
      <name val="&quot;Aptos Display&quot;"/>
    </font>
    <font>
      <sz val="12"/>
      <color rgb="FF000000"/>
      <name val="Arial"/>
      <family val="2"/>
    </font>
    <font>
      <sz val="12"/>
      <color rgb="FF000000"/>
      <name val="&quot;Aptos Narrow&quot;"/>
    </font>
    <font>
      <sz val="10"/>
      <color theme="1"/>
      <name val="Aptos Narrow"/>
      <family val="2"/>
    </font>
    <font>
      <b/>
      <sz val="10"/>
      <color theme="1"/>
      <name val="Arial"/>
      <family val="2"/>
    </font>
    <font>
      <sz val="11"/>
      <color rgb="FF3F3F46"/>
      <name val="Inter"/>
    </font>
    <font>
      <sz val="12"/>
      <color theme="1"/>
      <name val="Arial"/>
      <family val="2"/>
    </font>
    <font>
      <sz val="10"/>
      <color theme="1"/>
      <name val="Arial"/>
      <family val="2"/>
    </font>
    <font>
      <b/>
      <sz val="10"/>
      <color theme="1"/>
      <name val="Aptos Narrow"/>
      <family val="2"/>
    </font>
    <font>
      <b/>
      <sz val="20"/>
      <color theme="0"/>
      <name val="Segoe UI"/>
      <family val="2"/>
    </font>
    <font>
      <b/>
      <sz val="14"/>
      <color rgb="FF3C235B"/>
      <name val="Segoe UI"/>
      <family val="2"/>
    </font>
    <font>
      <b/>
      <sz val="12"/>
      <color theme="0"/>
      <name val="Segoe UI"/>
      <family val="2"/>
    </font>
    <font>
      <sz val="12"/>
      <name val="Aptos Narrow"/>
      <family val="2"/>
      <scheme val="major"/>
    </font>
    <font>
      <sz val="12"/>
      <color theme="1"/>
      <name val="Aptos Narrow"/>
      <family val="2"/>
      <scheme val="major"/>
    </font>
    <font>
      <sz val="12"/>
      <color theme="0"/>
      <name val="Aptos Narrow"/>
      <family val="2"/>
      <scheme val="major"/>
    </font>
    <font>
      <sz val="10"/>
      <name val="Aptos Narrow"/>
      <family val="2"/>
      <scheme val="major"/>
    </font>
    <font>
      <sz val="9"/>
      <color indexed="8"/>
      <name val="Avenir Next LT Pro"/>
      <family val="2"/>
    </font>
    <font>
      <sz val="10"/>
      <name val="Arial"/>
      <family val="2"/>
    </font>
    <font>
      <sz val="11"/>
      <color rgb="FF000000"/>
      <name val="Aptos Narrow"/>
      <family val="2"/>
    </font>
    <font>
      <sz val="12"/>
      <color rgb="FF000000"/>
      <name val="Aptos Display"/>
      <family val="2"/>
    </font>
    <font>
      <sz val="11"/>
      <color rgb="FF000000"/>
      <name val="Aptos Display"/>
      <family val="2"/>
    </font>
    <font>
      <sz val="10"/>
      <color rgb="FF000000"/>
      <name val="Calibri"/>
      <family val="2"/>
    </font>
    <font>
      <sz val="10"/>
      <color theme="1"/>
      <name val="Aptos Narrow"/>
      <family val="2"/>
      <scheme val="minor"/>
    </font>
    <font>
      <b/>
      <sz val="16"/>
      <color rgb="FF000000"/>
      <name val="Aptos Narrow"/>
      <family val="2"/>
    </font>
    <font>
      <b/>
      <sz val="16"/>
      <color rgb="FFFFFFFF"/>
      <name val="Aptos Narrow"/>
      <family val="2"/>
    </font>
    <font>
      <sz val="12"/>
      <color rgb="FF000000"/>
      <name val="Aptos Narrow"/>
      <family val="2"/>
    </font>
    <font>
      <sz val="10"/>
      <color rgb="FF000000"/>
      <name val="Arial"/>
      <family val="2"/>
    </font>
    <font>
      <sz val="11"/>
      <color rgb="FF000000"/>
      <name val="Avenir Next LT Pro"/>
      <family val="2"/>
    </font>
    <font>
      <sz val="11"/>
      <color rgb="FF000000"/>
      <name val="Calibri"/>
      <family val="2"/>
    </font>
    <font>
      <sz val="12"/>
      <color rgb="FF000000"/>
      <name val="Calibri"/>
      <family val="2"/>
    </font>
    <font>
      <sz val="11"/>
      <color rgb="FF000000"/>
      <name val="Aptos"/>
      <family val="2"/>
    </font>
    <font>
      <sz val="12"/>
      <color rgb="FF000000"/>
      <name val="Source Sans Pro"/>
      <family val="2"/>
    </font>
  </fonts>
  <fills count="21">
    <fill>
      <patternFill patternType="none"/>
    </fill>
    <fill>
      <patternFill patternType="gray125"/>
    </fill>
    <fill>
      <patternFill patternType="solid">
        <fgColor rgb="FF2E1A46"/>
        <bgColor rgb="FF2E1A46"/>
      </patternFill>
    </fill>
    <fill>
      <patternFill patternType="solid">
        <fgColor rgb="FF99E7D9"/>
        <bgColor rgb="FF99E7D9"/>
      </patternFill>
    </fill>
    <fill>
      <patternFill patternType="solid">
        <fgColor rgb="FFFFFFFF"/>
        <bgColor rgb="FFFFFFFF"/>
      </patternFill>
    </fill>
    <fill>
      <patternFill patternType="solid">
        <fgColor rgb="FFF4F5FC"/>
        <bgColor rgb="FFF4F5FC"/>
      </patternFill>
    </fill>
    <fill>
      <patternFill patternType="solid">
        <fgColor rgb="FFBABAC1"/>
        <bgColor rgb="FFBABAC1"/>
      </patternFill>
    </fill>
    <fill>
      <patternFill patternType="solid">
        <fgColor rgb="FF00FF00"/>
        <bgColor rgb="FF00FF00"/>
      </patternFill>
    </fill>
    <fill>
      <patternFill patternType="solid">
        <fgColor rgb="FF156239"/>
        <bgColor indexed="64"/>
      </patternFill>
    </fill>
    <fill>
      <patternFill patternType="solid">
        <fgColor rgb="FF7030A0"/>
        <bgColor indexed="64"/>
      </patternFill>
    </fill>
    <fill>
      <patternFill patternType="solid">
        <fgColor theme="9" tint="0.39997558519241921"/>
        <bgColor indexed="64"/>
      </patternFill>
    </fill>
    <fill>
      <patternFill patternType="solid">
        <fgColor rgb="FFBFB8C4"/>
        <bgColor indexed="64"/>
      </patternFill>
    </fill>
    <fill>
      <patternFill patternType="solid">
        <fgColor theme="9" tint="-0.249977111117893"/>
        <bgColor indexed="64"/>
      </patternFill>
    </fill>
    <fill>
      <patternFill patternType="solid">
        <fgColor theme="8"/>
        <bgColor indexed="64"/>
      </patternFill>
    </fill>
    <fill>
      <patternFill patternType="solid">
        <fgColor theme="0"/>
        <bgColor indexed="64"/>
      </patternFill>
    </fill>
    <fill>
      <patternFill patternType="solid">
        <fgColor rgb="FFFFF2CC"/>
        <bgColor rgb="FFFFF2CC"/>
      </patternFill>
    </fill>
    <fill>
      <patternFill patternType="solid">
        <fgColor rgb="FFB6D7A8"/>
        <bgColor rgb="FFB6D7A8"/>
      </patternFill>
    </fill>
    <fill>
      <patternFill patternType="solid">
        <fgColor rgb="FF83E28E"/>
        <bgColor rgb="FF000000"/>
      </patternFill>
    </fill>
    <fill>
      <patternFill patternType="solid">
        <fgColor rgb="FF7030A0"/>
        <bgColor rgb="FF000000"/>
      </patternFill>
    </fill>
    <fill>
      <patternFill patternType="solid">
        <fgColor rgb="FFFFFFFF"/>
        <bgColor rgb="FF000000"/>
      </patternFill>
    </fill>
    <fill>
      <patternFill patternType="solid">
        <fgColor rgb="FFFFFFFF"/>
        <bgColor rgb="FFC0E6F5"/>
      </patternFill>
    </fill>
  </fills>
  <borders count="37">
    <border>
      <left/>
      <right/>
      <top/>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dotted">
        <color rgb="FF000000"/>
      </left>
      <right style="dotted">
        <color rgb="FF000000"/>
      </right>
      <top style="dotted">
        <color rgb="FF000000"/>
      </top>
      <bottom style="dotted">
        <color rgb="FF000000"/>
      </bottom>
      <diagonal/>
    </border>
    <border>
      <left style="dotted">
        <color rgb="FF000000"/>
      </left>
      <right style="medium">
        <color rgb="FF000000"/>
      </right>
      <top style="dotted">
        <color rgb="FF000000"/>
      </top>
      <bottom style="dotted">
        <color rgb="FF000000"/>
      </bottom>
      <diagonal/>
    </border>
    <border>
      <left style="dotted">
        <color rgb="FF000000"/>
      </left>
      <right style="dotted">
        <color rgb="FF000000"/>
      </right>
      <top style="dotted">
        <color rgb="FF000000"/>
      </top>
      <bottom style="medium">
        <color rgb="FF000000"/>
      </bottom>
      <diagonal/>
    </border>
    <border>
      <left style="dotted">
        <color rgb="FF000000"/>
      </left>
      <right style="medium">
        <color rgb="FF000000"/>
      </right>
      <top style="dotted">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diagonal/>
    </border>
    <border>
      <left/>
      <right style="thin">
        <color rgb="FF000000"/>
      </right>
      <top/>
      <bottom/>
      <diagonal/>
    </border>
    <border>
      <left/>
      <right style="medium">
        <color rgb="FF000000"/>
      </right>
      <top/>
      <bottom/>
      <diagonal/>
    </border>
    <border>
      <left style="thin">
        <color rgb="FF2E1A46"/>
      </left>
      <right style="thin">
        <color rgb="FF2E1A46"/>
      </right>
      <top style="thin">
        <color rgb="FF2E1A46"/>
      </top>
      <bottom style="thin">
        <color rgb="FF2E1A46"/>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2">
    <xf numFmtId="0" fontId="0" fillId="0" borderId="0"/>
    <xf numFmtId="0" fontId="42" fillId="0" borderId="17"/>
  </cellStyleXfs>
  <cellXfs count="207">
    <xf numFmtId="0" fontId="0" fillId="0" borderId="0" xfId="0"/>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2" fillId="0" borderId="0" xfId="0" applyFont="1" applyAlignment="1">
      <alignment horizontal="center"/>
    </xf>
    <xf numFmtId="0" fontId="3" fillId="0" borderId="3" xfId="0" applyFont="1" applyBorder="1" applyAlignment="1">
      <alignment vertical="center"/>
    </xf>
    <xf numFmtId="0" fontId="3" fillId="0" borderId="4" xfId="0" applyFont="1" applyBorder="1" applyAlignment="1">
      <alignment vertical="center"/>
    </xf>
    <xf numFmtId="0" fontId="3" fillId="0" borderId="0" xfId="0" applyFont="1"/>
    <xf numFmtId="0" fontId="3" fillId="0" borderId="5" xfId="0" applyFont="1" applyBorder="1" applyAlignment="1">
      <alignment vertical="center"/>
    </xf>
    <xf numFmtId="0" fontId="3" fillId="0" borderId="6" xfId="0" applyFont="1" applyBorder="1" applyAlignment="1">
      <alignment vertical="center"/>
    </xf>
    <xf numFmtId="0" fontId="7" fillId="0" borderId="0" xfId="0" applyFont="1" applyAlignment="1">
      <alignment vertical="center"/>
    </xf>
    <xf numFmtId="0" fontId="4" fillId="3" borderId="12" xfId="0" applyFont="1" applyFill="1" applyBorder="1" applyAlignment="1">
      <alignment wrapText="1"/>
    </xf>
    <xf numFmtId="0" fontId="4" fillId="3" borderId="13" xfId="0" applyFont="1" applyFill="1" applyBorder="1" applyAlignment="1">
      <alignment horizontal="left"/>
    </xf>
    <xf numFmtId="0" fontId="4" fillId="3" borderId="13" xfId="0" applyFont="1" applyFill="1" applyBorder="1"/>
    <xf numFmtId="0" fontId="6" fillId="2" borderId="13" xfId="0" applyFont="1" applyFill="1" applyBorder="1" applyAlignment="1">
      <alignment wrapText="1"/>
    </xf>
    <xf numFmtId="0" fontId="6" fillId="2" borderId="14" xfId="0" applyFont="1" applyFill="1" applyBorder="1"/>
    <xf numFmtId="0" fontId="8" fillId="0" borderId="15" xfId="0" applyFont="1" applyBorder="1" applyAlignment="1">
      <alignment wrapText="1"/>
    </xf>
    <xf numFmtId="0" fontId="8" fillId="0" borderId="15" xfId="0" applyFont="1" applyBorder="1" applyAlignment="1">
      <alignment horizontal="left"/>
    </xf>
    <xf numFmtId="0" fontId="9" fillId="4" borderId="15" xfId="0" applyFont="1" applyFill="1" applyBorder="1"/>
    <xf numFmtId="0" fontId="10" fillId="4" borderId="15" xfId="0" applyFont="1" applyFill="1" applyBorder="1" applyAlignment="1">
      <alignment wrapText="1"/>
    </xf>
    <xf numFmtId="0" fontId="11" fillId="4" borderId="15" xfId="0" applyFont="1" applyFill="1" applyBorder="1" applyAlignment="1">
      <alignment wrapText="1"/>
    </xf>
    <xf numFmtId="0" fontId="10" fillId="4" borderId="15" xfId="0" applyFont="1" applyFill="1" applyBorder="1"/>
    <xf numFmtId="0" fontId="8" fillId="4" borderId="15" xfId="0" applyFont="1" applyFill="1" applyBorder="1" applyAlignment="1">
      <alignment wrapText="1"/>
    </xf>
    <xf numFmtId="0" fontId="8" fillId="4" borderId="15" xfId="0" applyFont="1" applyFill="1" applyBorder="1"/>
    <xf numFmtId="0" fontId="10" fillId="0" borderId="15" xfId="0" applyFont="1" applyBorder="1" applyAlignment="1">
      <alignment wrapText="1"/>
    </xf>
    <xf numFmtId="0" fontId="11" fillId="0" borderId="15" xfId="0" applyFont="1" applyBorder="1" applyAlignment="1">
      <alignment wrapText="1"/>
    </xf>
    <xf numFmtId="0" fontId="10" fillId="0" borderId="15" xfId="0" applyFont="1" applyBorder="1"/>
    <xf numFmtId="0" fontId="12" fillId="4" borderId="15" xfId="0" applyFont="1" applyFill="1" applyBorder="1" applyAlignment="1">
      <alignment wrapText="1"/>
    </xf>
    <xf numFmtId="0" fontId="3" fillId="4" borderId="15" xfId="0" applyFont="1" applyFill="1" applyBorder="1" applyAlignment="1">
      <alignment wrapText="1"/>
    </xf>
    <xf numFmtId="0" fontId="2" fillId="4" borderId="15" xfId="0" applyFont="1" applyFill="1" applyBorder="1" applyAlignment="1">
      <alignment wrapText="1"/>
    </xf>
    <xf numFmtId="0" fontId="8" fillId="4" borderId="15" xfId="0" applyFont="1" applyFill="1" applyBorder="1" applyAlignment="1">
      <alignment horizontal="left"/>
    </xf>
    <xf numFmtId="0" fontId="13" fillId="0" borderId="15" xfId="0" applyFont="1" applyBorder="1" applyAlignment="1">
      <alignment wrapText="1"/>
    </xf>
    <xf numFmtId="0" fontId="14" fillId="4" borderId="15" xfId="0" applyFont="1" applyFill="1" applyBorder="1" applyAlignment="1">
      <alignment wrapText="1"/>
    </xf>
    <xf numFmtId="0" fontId="3" fillId="0" borderId="15" xfId="0" applyFont="1" applyBorder="1" applyAlignment="1">
      <alignment wrapText="1"/>
    </xf>
    <xf numFmtId="0" fontId="15" fillId="0" borderId="15" xfId="0" applyFont="1" applyBorder="1" applyAlignment="1">
      <alignment wrapText="1"/>
    </xf>
    <xf numFmtId="0" fontId="7" fillId="0" borderId="0" xfId="0" applyFont="1" applyAlignment="1">
      <alignment horizontal="left"/>
    </xf>
    <xf numFmtId="0" fontId="2" fillId="0" borderId="0" xfId="0" applyFont="1" applyAlignment="1">
      <alignment horizontal="center" vertical="center"/>
    </xf>
    <xf numFmtId="0" fontId="16" fillId="2" borderId="16" xfId="0" applyFont="1" applyFill="1" applyBorder="1" applyAlignment="1">
      <alignment horizontal="center" vertical="center" wrapText="1"/>
    </xf>
    <xf numFmtId="164" fontId="16" fillId="2" borderId="16" xfId="0" applyNumberFormat="1" applyFont="1" applyFill="1" applyBorder="1" applyAlignment="1">
      <alignment horizontal="center" vertical="center" wrapText="1"/>
    </xf>
    <xf numFmtId="0" fontId="17" fillId="0" borderId="0" xfId="0" applyFont="1" applyAlignment="1">
      <alignment wrapText="1"/>
    </xf>
    <xf numFmtId="0" fontId="18" fillId="5" borderId="17" xfId="0" applyFont="1" applyFill="1" applyBorder="1" applyAlignment="1">
      <alignment horizontal="left" vertical="center" wrapText="1"/>
    </xf>
    <xf numFmtId="0" fontId="18" fillId="6" borderId="17" xfId="0" applyFont="1" applyFill="1" applyBorder="1" applyAlignment="1">
      <alignment horizontal="left" vertical="center" wrapText="1"/>
    </xf>
    <xf numFmtId="0" fontId="18" fillId="0" borderId="0" xfId="0" applyFont="1" applyAlignment="1">
      <alignment horizontal="left" vertical="center" wrapText="1"/>
    </xf>
    <xf numFmtId="0" fontId="19" fillId="5" borderId="17" xfId="0" applyFont="1" applyFill="1" applyBorder="1" applyAlignment="1">
      <alignment horizontal="center" wrapText="1"/>
    </xf>
    <xf numFmtId="0" fontId="20" fillId="5" borderId="17" xfId="0" applyFont="1" applyFill="1" applyBorder="1" applyAlignment="1">
      <alignment horizontal="center" wrapText="1"/>
    </xf>
    <xf numFmtId="0" fontId="20" fillId="6" borderId="17" xfId="0" applyFont="1" applyFill="1" applyBorder="1" applyAlignment="1">
      <alignment horizontal="center" vertical="center" wrapText="1"/>
    </xf>
    <xf numFmtId="0" fontId="21" fillId="0" borderId="0" xfId="0" applyFont="1" applyAlignment="1">
      <alignment horizontal="center" wrapText="1"/>
    </xf>
    <xf numFmtId="0" fontId="22" fillId="0" borderId="0" xfId="0" applyFont="1" applyAlignment="1">
      <alignment wrapText="1"/>
    </xf>
    <xf numFmtId="0" fontId="1" fillId="2" borderId="15" xfId="0" applyFont="1" applyFill="1" applyBorder="1" applyAlignment="1">
      <alignment horizontal="center" vertical="center" wrapText="1"/>
    </xf>
    <xf numFmtId="164" fontId="1" fillId="2" borderId="15" xfId="0" applyNumberFormat="1" applyFont="1" applyFill="1" applyBorder="1" applyAlignment="1">
      <alignment horizontal="center" vertical="center" wrapText="1"/>
    </xf>
    <xf numFmtId="0" fontId="1" fillId="2" borderId="15" xfId="0" applyFont="1" applyFill="1" applyBorder="1" applyAlignment="1">
      <alignment horizontal="right" vertical="center" wrapText="1"/>
    </xf>
    <xf numFmtId="0" fontId="21" fillId="0" borderId="0" xfId="0" applyFont="1"/>
    <xf numFmtId="0" fontId="23" fillId="0" borderId="15" xfId="0" applyFont="1" applyBorder="1"/>
    <xf numFmtId="0" fontId="7" fillId="0" borderId="15" xfId="0" applyFont="1" applyBorder="1"/>
    <xf numFmtId="49" fontId="23" fillId="0" borderId="15" xfId="0" applyNumberFormat="1" applyFont="1" applyBorder="1"/>
    <xf numFmtId="0" fontId="24" fillId="0" borderId="0" xfId="0" applyFont="1"/>
    <xf numFmtId="49" fontId="7" fillId="0" borderId="15" xfId="0" applyNumberFormat="1" applyFont="1" applyBorder="1"/>
    <xf numFmtId="0" fontId="25" fillId="4" borderId="15" xfId="0" applyFont="1" applyFill="1" applyBorder="1" applyAlignment="1">
      <alignment horizontal="right"/>
    </xf>
    <xf numFmtId="0" fontId="26" fillId="4" borderId="15" xfId="0" applyFont="1" applyFill="1" applyBorder="1" applyAlignment="1">
      <alignment horizontal="right"/>
    </xf>
    <xf numFmtId="0" fontId="23" fillId="0" borderId="15" xfId="0" applyFont="1" applyBorder="1" applyAlignment="1">
      <alignment horizontal="right"/>
    </xf>
    <xf numFmtId="49" fontId="7" fillId="0" borderId="15" xfId="0" applyNumberFormat="1" applyFont="1" applyBorder="1" applyAlignment="1">
      <alignment horizontal="right"/>
    </xf>
    <xf numFmtId="0" fontId="7" fillId="0" borderId="15" xfId="0" applyFont="1" applyBorder="1" applyAlignment="1">
      <alignment horizontal="right"/>
    </xf>
    <xf numFmtId="49" fontId="24" fillId="0" borderId="0" xfId="0" applyNumberFormat="1" applyFont="1"/>
    <xf numFmtId="0" fontId="27" fillId="0" borderId="15" xfId="0" applyFont="1" applyBorder="1" applyAlignment="1">
      <alignment horizontal="right"/>
    </xf>
    <xf numFmtId="49" fontId="7" fillId="0" borderId="0" xfId="0" applyNumberFormat="1" applyFont="1" applyAlignment="1">
      <alignment horizontal="right"/>
    </xf>
    <xf numFmtId="49" fontId="23" fillId="0" borderId="15" xfId="0" applyNumberFormat="1" applyFont="1" applyBorder="1" applyAlignment="1">
      <alignment horizontal="right"/>
    </xf>
    <xf numFmtId="49" fontId="23" fillId="0" borderId="0" xfId="0" applyNumberFormat="1" applyFont="1"/>
    <xf numFmtId="0" fontId="25" fillId="0" borderId="16" xfId="0" applyFont="1" applyBorder="1" applyAlignment="1">
      <alignment horizontal="right"/>
    </xf>
    <xf numFmtId="0" fontId="25" fillId="4" borderId="18" xfId="0" applyFont="1" applyFill="1" applyBorder="1" applyAlignment="1">
      <alignment horizontal="right"/>
    </xf>
    <xf numFmtId="0" fontId="25" fillId="4" borderId="0" xfId="0" applyFont="1" applyFill="1" applyAlignment="1">
      <alignment horizontal="right"/>
    </xf>
    <xf numFmtId="49" fontId="7" fillId="0" borderId="0" xfId="0" applyNumberFormat="1" applyFont="1"/>
    <xf numFmtId="0" fontId="25" fillId="0" borderId="18" xfId="0" applyFont="1" applyBorder="1" applyAlignment="1">
      <alignment horizontal="right"/>
    </xf>
    <xf numFmtId="0" fontId="27" fillId="0" borderId="16" xfId="0" applyFont="1" applyBorder="1" applyAlignment="1">
      <alignment horizontal="right"/>
    </xf>
    <xf numFmtId="49" fontId="28" fillId="0" borderId="0" xfId="0" applyNumberFormat="1" applyFont="1" applyAlignment="1">
      <alignment horizontal="right"/>
    </xf>
    <xf numFmtId="0" fontId="26" fillId="0" borderId="16" xfId="0" applyFont="1" applyBorder="1" applyAlignment="1">
      <alignment horizontal="right"/>
    </xf>
    <xf numFmtId="0" fontId="27" fillId="0" borderId="18" xfId="0" applyFont="1" applyBorder="1" applyAlignment="1">
      <alignment horizontal="right"/>
    </xf>
    <xf numFmtId="0" fontId="25" fillId="4" borderId="19" xfId="0" applyFont="1" applyFill="1" applyBorder="1" applyAlignment="1">
      <alignment horizontal="right"/>
    </xf>
    <xf numFmtId="0" fontId="25" fillId="0" borderId="19" xfId="0" applyFont="1" applyBorder="1" applyAlignment="1">
      <alignment horizontal="right"/>
    </xf>
    <xf numFmtId="49" fontId="23" fillId="0" borderId="0" xfId="0" applyNumberFormat="1" applyFont="1" applyAlignment="1">
      <alignment wrapText="1"/>
    </xf>
    <xf numFmtId="49" fontId="23" fillId="7" borderId="15" xfId="0" applyNumberFormat="1" applyFont="1" applyFill="1" applyBorder="1"/>
    <xf numFmtId="0" fontId="7" fillId="7" borderId="15" xfId="0" applyFont="1" applyFill="1" applyBorder="1"/>
    <xf numFmtId="0" fontId="7" fillId="7" borderId="15" xfId="0" applyFont="1" applyFill="1" applyBorder="1" applyAlignment="1">
      <alignment horizontal="right"/>
    </xf>
    <xf numFmtId="0" fontId="23" fillId="7" borderId="15" xfId="0" applyFont="1" applyFill="1" applyBorder="1"/>
    <xf numFmtId="49" fontId="7" fillId="7" borderId="15" xfId="0" applyNumberFormat="1" applyFont="1" applyFill="1" applyBorder="1"/>
    <xf numFmtId="0" fontId="25" fillId="7" borderId="18" xfId="0" applyFont="1" applyFill="1" applyBorder="1" applyAlignment="1">
      <alignment horizontal="right"/>
    </xf>
    <xf numFmtId="49" fontId="7" fillId="7" borderId="15" xfId="0" applyNumberFormat="1" applyFont="1" applyFill="1" applyBorder="1" applyAlignment="1">
      <alignment horizontal="right"/>
    </xf>
    <xf numFmtId="0" fontId="7" fillId="0" borderId="0" xfId="0" applyFont="1"/>
    <xf numFmtId="0" fontId="7" fillId="0" borderId="0" xfId="0" applyFont="1" applyAlignment="1">
      <alignment horizontal="right"/>
    </xf>
    <xf numFmtId="0" fontId="29" fillId="0" borderId="0" xfId="0" applyFont="1" applyAlignment="1">
      <alignment horizontal="center" vertical="center" wrapText="1"/>
    </xf>
    <xf numFmtId="0" fontId="7" fillId="5" borderId="17" xfId="0" applyFont="1" applyFill="1" applyBorder="1"/>
    <xf numFmtId="49" fontId="28" fillId="0" borderId="0" xfId="0" applyNumberFormat="1" applyFont="1" applyAlignment="1">
      <alignment wrapText="1"/>
    </xf>
    <xf numFmtId="0" fontId="7" fillId="0" borderId="0" xfId="0" applyFont="1" applyAlignment="1">
      <alignment wrapText="1"/>
    </xf>
    <xf numFmtId="0" fontId="30" fillId="5" borderId="0" xfId="0" applyFont="1" applyFill="1"/>
    <xf numFmtId="0" fontId="23" fillId="5" borderId="17" xfId="0" applyFont="1" applyFill="1" applyBorder="1"/>
    <xf numFmtId="0" fontId="27" fillId="5" borderId="0" xfId="0" applyFont="1" applyFill="1" applyAlignment="1">
      <alignment horizontal="right"/>
    </xf>
    <xf numFmtId="0" fontId="26" fillId="5" borderId="0" xfId="0" applyFont="1" applyFill="1" applyAlignment="1">
      <alignment horizontal="right"/>
    </xf>
    <xf numFmtId="49" fontId="22" fillId="0" borderId="0" xfId="0" applyNumberFormat="1" applyFont="1" applyAlignment="1">
      <alignment wrapText="1"/>
    </xf>
    <xf numFmtId="0" fontId="27" fillId="0" borderId="0" xfId="0" applyFont="1" applyAlignment="1">
      <alignment horizontal="right"/>
    </xf>
    <xf numFmtId="0" fontId="31" fillId="0" borderId="0" xfId="0" applyFont="1"/>
    <xf numFmtId="49" fontId="32" fillId="0" borderId="0" xfId="0" applyNumberFormat="1" applyFont="1" applyAlignment="1">
      <alignment wrapText="1"/>
    </xf>
    <xf numFmtId="0" fontId="27" fillId="5" borderId="0" xfId="0" applyFont="1" applyFill="1"/>
    <xf numFmtId="0" fontId="32" fillId="3" borderId="17" xfId="0" applyFont="1" applyFill="1" applyBorder="1" applyAlignment="1">
      <alignment horizontal="right" vertical="center" wrapText="1"/>
    </xf>
    <xf numFmtId="0" fontId="33" fillId="0" borderId="0" xfId="0" applyFont="1" applyAlignment="1">
      <alignment horizontal="center" vertical="center"/>
    </xf>
    <xf numFmtId="0" fontId="33" fillId="0" borderId="0" xfId="0" applyFont="1" applyAlignment="1">
      <alignment horizontal="center" vertical="center" wrapText="1"/>
    </xf>
    <xf numFmtId="0" fontId="33" fillId="0" borderId="0" xfId="0" applyFont="1" applyAlignment="1">
      <alignment horizontal="left" vertical="center"/>
    </xf>
    <xf numFmtId="0" fontId="28" fillId="3" borderId="17" xfId="0" applyFont="1" applyFill="1" applyBorder="1" applyAlignment="1">
      <alignment horizontal="right" wrapText="1"/>
    </xf>
    <xf numFmtId="49" fontId="28" fillId="0" borderId="0" xfId="0" applyNumberFormat="1" applyFont="1"/>
    <xf numFmtId="49" fontId="32" fillId="0" borderId="0" xfId="0" applyNumberFormat="1" applyFont="1"/>
    <xf numFmtId="0" fontId="36" fillId="12" borderId="23" xfId="0" applyFont="1" applyFill="1" applyBorder="1" applyAlignment="1">
      <alignment horizontal="center" vertical="center" wrapText="1"/>
    </xf>
    <xf numFmtId="0" fontId="36" fillId="12" borderId="23" xfId="0" applyFont="1" applyFill="1" applyBorder="1" applyAlignment="1">
      <alignment horizontal="center" vertical="center"/>
    </xf>
    <xf numFmtId="0" fontId="36" fillId="13" borderId="23" xfId="0" applyFont="1" applyFill="1" applyBorder="1" applyAlignment="1">
      <alignment horizontal="center" vertical="center" wrapText="1"/>
    </xf>
    <xf numFmtId="0" fontId="36" fillId="13" borderId="23" xfId="0" applyFont="1" applyFill="1" applyBorder="1" applyAlignment="1">
      <alignment horizontal="center" vertical="center"/>
    </xf>
    <xf numFmtId="0" fontId="37" fillId="0" borderId="23" xfId="0" applyFont="1" applyBorder="1" applyAlignment="1">
      <alignment horizontal="center"/>
    </xf>
    <xf numFmtId="0" fontId="38" fillId="0" borderId="23" xfId="0" applyFont="1" applyBorder="1" applyAlignment="1">
      <alignment horizontal="center"/>
    </xf>
    <xf numFmtId="0" fontId="0" fillId="0" borderId="23" xfId="0" applyBorder="1" applyAlignment="1">
      <alignment horizontal="center"/>
    </xf>
    <xf numFmtId="0" fontId="38" fillId="0" borderId="23" xfId="0" applyFont="1" applyBorder="1"/>
    <xf numFmtId="0" fontId="38" fillId="0" borderId="23" xfId="0" applyFont="1" applyBorder="1" applyAlignment="1">
      <alignment horizontal="center" vertical="center"/>
    </xf>
    <xf numFmtId="49" fontId="38" fillId="0" borderId="23" xfId="0" applyNumberFormat="1" applyFont="1" applyBorder="1" applyAlignment="1">
      <alignment horizontal="center"/>
    </xf>
    <xf numFmtId="0" fontId="39" fillId="0" borderId="0" xfId="0" applyFont="1" applyAlignment="1">
      <alignment horizontal="center"/>
    </xf>
    <xf numFmtId="0" fontId="0" fillId="0" borderId="0" xfId="0" applyAlignment="1">
      <alignment horizontal="left"/>
    </xf>
    <xf numFmtId="0" fontId="0" fillId="0" borderId="0" xfId="0" applyAlignment="1">
      <alignment horizontal="center"/>
    </xf>
    <xf numFmtId="0" fontId="38" fillId="0" borderId="23" xfId="0" applyFont="1" applyBorder="1" applyAlignment="1">
      <alignment horizontal="left"/>
    </xf>
    <xf numFmtId="0" fontId="40" fillId="0" borderId="23" xfId="0" applyFont="1" applyBorder="1" applyAlignment="1">
      <alignment horizontal="center"/>
    </xf>
    <xf numFmtId="0" fontId="41" fillId="0" borderId="23" xfId="0" applyFont="1" applyBorder="1" applyAlignment="1">
      <alignment horizontal="center" vertical="center"/>
    </xf>
    <xf numFmtId="0" fontId="40" fillId="0" borderId="23" xfId="1" applyFont="1" applyBorder="1" applyAlignment="1">
      <alignment horizontal="center"/>
    </xf>
    <xf numFmtId="0" fontId="0" fillId="0" borderId="23" xfId="0" applyBorder="1"/>
    <xf numFmtId="0" fontId="43" fillId="14" borderId="23" xfId="0" applyFont="1" applyFill="1" applyBorder="1"/>
    <xf numFmtId="0" fontId="43" fillId="14" borderId="24" xfId="0" applyFont="1" applyFill="1" applyBorder="1"/>
    <xf numFmtId="0" fontId="40" fillId="0" borderId="23" xfId="1" applyFont="1" applyBorder="1" applyAlignment="1">
      <alignment horizontal="center" vertical="center"/>
    </xf>
    <xf numFmtId="0" fontId="44" fillId="0" borderId="23" xfId="0" applyFont="1" applyBorder="1"/>
    <xf numFmtId="0" fontId="45" fillId="0" borderId="25" xfId="0" applyFont="1" applyBorder="1"/>
    <xf numFmtId="0" fontId="44" fillId="0" borderId="25" xfId="0" applyFont="1" applyBorder="1"/>
    <xf numFmtId="0" fontId="0" fillId="0" borderId="23" xfId="0" applyBorder="1" applyAlignment="1">
      <alignment horizontal="center" vertical="center"/>
    </xf>
    <xf numFmtId="0" fontId="0" fillId="0" borderId="23" xfId="0" applyBorder="1" applyAlignment="1">
      <alignment vertical="center"/>
    </xf>
    <xf numFmtId="0" fontId="46" fillId="7" borderId="0" xfId="0" applyFont="1" applyFill="1"/>
    <xf numFmtId="165" fontId="46" fillId="7" borderId="0" xfId="0" applyNumberFormat="1" applyFont="1" applyFill="1"/>
    <xf numFmtId="0" fontId="47" fillId="15" borderId="0" xfId="0" applyFont="1" applyFill="1"/>
    <xf numFmtId="0" fontId="46" fillId="0" borderId="0" xfId="0" applyFont="1"/>
    <xf numFmtId="165" fontId="46" fillId="0" borderId="0" xfId="0" applyNumberFormat="1" applyFont="1"/>
    <xf numFmtId="0" fontId="47" fillId="16" borderId="0" xfId="0" applyFont="1" applyFill="1"/>
    <xf numFmtId="4" fontId="46" fillId="0" borderId="0" xfId="0" applyNumberFormat="1" applyFont="1"/>
    <xf numFmtId="3" fontId="46" fillId="0" borderId="0" xfId="0" applyNumberFormat="1" applyFont="1"/>
    <xf numFmtId="0" fontId="48" fillId="17" borderId="31" xfId="0" applyFont="1" applyFill="1" applyBorder="1" applyAlignment="1">
      <alignment wrapText="1"/>
    </xf>
    <xf numFmtId="0" fontId="48" fillId="17" borderId="32" xfId="0" applyFont="1" applyFill="1" applyBorder="1" applyAlignment="1">
      <alignment horizontal="left"/>
    </xf>
    <xf numFmtId="0" fontId="48" fillId="17" borderId="32" xfId="0" applyFont="1" applyFill="1" applyBorder="1"/>
    <xf numFmtId="0" fontId="49" fillId="18" borderId="32" xfId="0" applyFont="1" applyFill="1" applyBorder="1" applyAlignment="1">
      <alignment wrapText="1"/>
    </xf>
    <xf numFmtId="0" fontId="49" fillId="18" borderId="33" xfId="0" applyFont="1" applyFill="1" applyBorder="1"/>
    <xf numFmtId="0" fontId="50" fillId="0" borderId="23" xfId="0" applyFont="1" applyBorder="1" applyAlignment="1">
      <alignment wrapText="1"/>
    </xf>
    <xf numFmtId="0" fontId="50" fillId="0" borderId="25" xfId="0" applyFont="1" applyBorder="1" applyAlignment="1">
      <alignment horizontal="left"/>
    </xf>
    <xf numFmtId="0" fontId="51" fillId="19" borderId="25" xfId="0" applyFont="1" applyFill="1" applyBorder="1"/>
    <xf numFmtId="0" fontId="44" fillId="19" borderId="25" xfId="0" applyFont="1" applyFill="1" applyBorder="1" applyAlignment="1">
      <alignment wrapText="1"/>
    </xf>
    <xf numFmtId="0" fontId="45" fillId="19" borderId="25" xfId="0" applyFont="1" applyFill="1" applyBorder="1" applyAlignment="1">
      <alignment wrapText="1"/>
    </xf>
    <xf numFmtId="0" fontId="44" fillId="19" borderId="25" xfId="0" applyFont="1" applyFill="1" applyBorder="1"/>
    <xf numFmtId="0" fontId="50" fillId="0" borderId="34" xfId="0" applyFont="1" applyBorder="1" applyAlignment="1">
      <alignment wrapText="1"/>
    </xf>
    <xf numFmtId="0" fontId="50" fillId="0" borderId="35" xfId="0" applyFont="1" applyBorder="1" applyAlignment="1">
      <alignment horizontal="left"/>
    </xf>
    <xf numFmtId="0" fontId="51" fillId="20" borderId="35" xfId="0" applyFont="1" applyFill="1" applyBorder="1"/>
    <xf numFmtId="0" fontId="50" fillId="19" borderId="35" xfId="0" applyFont="1" applyFill="1" applyBorder="1" applyAlignment="1">
      <alignment wrapText="1"/>
    </xf>
    <xf numFmtId="0" fontId="44" fillId="19" borderId="35" xfId="0" applyFont="1" applyFill="1" applyBorder="1"/>
    <xf numFmtId="0" fontId="44" fillId="19" borderId="35" xfId="0" applyFont="1" applyFill="1" applyBorder="1" applyAlignment="1">
      <alignment wrapText="1"/>
    </xf>
    <xf numFmtId="0" fontId="45" fillId="19" borderId="35" xfId="0" applyFont="1" applyFill="1" applyBorder="1" applyAlignment="1">
      <alignment wrapText="1"/>
    </xf>
    <xf numFmtId="0" fontId="51" fillId="19" borderId="35" xfId="0" applyFont="1" applyFill="1" applyBorder="1"/>
    <xf numFmtId="0" fontId="50" fillId="19" borderId="35" xfId="0" applyFont="1" applyFill="1" applyBorder="1"/>
    <xf numFmtId="0" fontId="50" fillId="0" borderId="35" xfId="0" applyFont="1" applyBorder="1" applyAlignment="1">
      <alignment wrapText="1"/>
    </xf>
    <xf numFmtId="0" fontId="50" fillId="19" borderId="34" xfId="0" applyFont="1" applyFill="1" applyBorder="1" applyAlignment="1">
      <alignment wrapText="1"/>
    </xf>
    <xf numFmtId="0" fontId="44" fillId="19" borderId="0" xfId="0" applyFont="1" applyFill="1" applyAlignment="1">
      <alignment wrapText="1"/>
    </xf>
    <xf numFmtId="0" fontId="45" fillId="19" borderId="0" xfId="0" applyFont="1" applyFill="1" applyAlignment="1">
      <alignment wrapText="1"/>
    </xf>
    <xf numFmtId="0" fontId="44" fillId="19" borderId="0" xfId="0" applyFont="1" applyFill="1"/>
    <xf numFmtId="0" fontId="44" fillId="0" borderId="35" xfId="0" applyFont="1" applyBorder="1" applyAlignment="1">
      <alignment wrapText="1"/>
    </xf>
    <xf numFmtId="0" fontId="45" fillId="0" borderId="35" xfId="0" applyFont="1" applyBorder="1" applyAlignment="1">
      <alignment wrapText="1"/>
    </xf>
    <xf numFmtId="0" fontId="44" fillId="0" borderId="35" xfId="0" applyFont="1" applyBorder="1"/>
    <xf numFmtId="0" fontId="52" fillId="19" borderId="35" xfId="0" applyFont="1" applyFill="1" applyBorder="1" applyAlignment="1">
      <alignment wrapText="1"/>
    </xf>
    <xf numFmtId="0" fontId="44" fillId="0" borderId="0" xfId="0" applyFont="1"/>
    <xf numFmtId="0" fontId="53" fillId="19" borderId="35" xfId="0" applyFont="1" applyFill="1" applyBorder="1" applyAlignment="1">
      <alignment wrapText="1"/>
    </xf>
    <xf numFmtId="0" fontId="44" fillId="0" borderId="0" xfId="0" applyFont="1" applyAlignment="1">
      <alignment wrapText="1"/>
    </xf>
    <xf numFmtId="0" fontId="45" fillId="0" borderId="0" xfId="0" applyFont="1" applyAlignment="1">
      <alignment wrapText="1"/>
    </xf>
    <xf numFmtId="0" fontId="44" fillId="0" borderId="25" xfId="0" applyFont="1" applyBorder="1" applyAlignment="1">
      <alignment wrapText="1"/>
    </xf>
    <xf numFmtId="0" fontId="45" fillId="0" borderId="25" xfId="0" applyFont="1" applyBorder="1" applyAlignment="1">
      <alignment wrapText="1"/>
    </xf>
    <xf numFmtId="0" fontId="54" fillId="19" borderId="35" xfId="0" applyFont="1" applyFill="1" applyBorder="1" applyAlignment="1">
      <alignment wrapText="1"/>
    </xf>
    <xf numFmtId="0" fontId="50" fillId="0" borderId="35" xfId="0" applyFont="1" applyBorder="1"/>
    <xf numFmtId="0" fontId="52" fillId="19" borderId="0" xfId="0" applyFont="1" applyFill="1" applyAlignment="1">
      <alignment wrapText="1"/>
    </xf>
    <xf numFmtId="0" fontId="50" fillId="0" borderId="25" xfId="0" applyFont="1" applyBorder="1" applyAlignment="1">
      <alignment wrapText="1"/>
    </xf>
    <xf numFmtId="0" fontId="50" fillId="19" borderId="35" xfId="0" applyFont="1" applyFill="1" applyBorder="1" applyAlignment="1">
      <alignment horizontal="left"/>
    </xf>
    <xf numFmtId="0" fontId="55" fillId="0" borderId="35" xfId="0" applyFont="1" applyBorder="1" applyAlignment="1">
      <alignment wrapText="1"/>
    </xf>
    <xf numFmtId="0" fontId="43" fillId="19" borderId="35" xfId="0" applyFont="1" applyFill="1" applyBorder="1" applyAlignment="1">
      <alignment wrapText="1"/>
    </xf>
    <xf numFmtId="0" fontId="44" fillId="19" borderId="33" xfId="0" applyFont="1" applyFill="1" applyBorder="1" applyAlignment="1">
      <alignment wrapText="1"/>
    </xf>
    <xf numFmtId="0" fontId="45" fillId="19" borderId="34" xfId="0" applyFont="1" applyFill="1" applyBorder="1" applyAlignment="1">
      <alignment wrapText="1"/>
    </xf>
    <xf numFmtId="0" fontId="54" fillId="19" borderId="25" xfId="0" applyFont="1" applyFill="1" applyBorder="1" applyAlignment="1">
      <alignment wrapText="1"/>
    </xf>
    <xf numFmtId="0" fontId="50" fillId="0" borderId="0" xfId="0" applyFont="1"/>
    <xf numFmtId="0" fontId="53" fillId="0" borderId="35" xfId="0" applyFont="1" applyBorder="1" applyAlignment="1">
      <alignment wrapText="1"/>
    </xf>
    <xf numFmtId="0" fontId="50" fillId="0" borderId="25" xfId="0" applyFont="1" applyBorder="1"/>
    <xf numFmtId="0" fontId="50" fillId="19" borderId="25" xfId="0" applyFont="1" applyFill="1" applyBorder="1"/>
    <xf numFmtId="0" fontId="56" fillId="0" borderId="35" xfId="0" applyFont="1" applyBorder="1" applyAlignment="1">
      <alignment wrapText="1"/>
    </xf>
    <xf numFmtId="0" fontId="44" fillId="19" borderId="36" xfId="0" applyFont="1" applyFill="1" applyBorder="1"/>
    <xf numFmtId="0" fontId="4" fillId="3" borderId="7" xfId="0" applyFont="1" applyFill="1" applyBorder="1" applyAlignment="1">
      <alignment horizontal="center" vertical="center" wrapText="1"/>
    </xf>
    <xf numFmtId="0" fontId="5" fillId="0" borderId="8" xfId="0" applyFont="1" applyBorder="1"/>
    <xf numFmtId="0" fontId="5" fillId="0" borderId="9" xfId="0" applyFont="1" applyBorder="1"/>
    <xf numFmtId="0" fontId="6" fillId="2" borderId="10" xfId="0" applyFont="1" applyFill="1" applyBorder="1" applyAlignment="1">
      <alignment horizontal="center" vertical="center" wrapText="1"/>
    </xf>
    <xf numFmtId="0" fontId="5" fillId="0" borderId="11" xfId="0" applyFont="1" applyBorder="1"/>
    <xf numFmtId="0" fontId="34" fillId="8" borderId="0" xfId="0" applyFont="1" applyFill="1" applyAlignment="1">
      <alignment horizontal="center" vertical="center"/>
    </xf>
    <xf numFmtId="0" fontId="34" fillId="9" borderId="20" xfId="0" applyFont="1" applyFill="1" applyBorder="1" applyAlignment="1">
      <alignment horizontal="center" vertical="center"/>
    </xf>
    <xf numFmtId="0" fontId="35" fillId="10" borderId="21" xfId="0" applyFont="1" applyFill="1" applyBorder="1" applyAlignment="1">
      <alignment horizontal="center" vertical="center"/>
    </xf>
    <xf numFmtId="0" fontId="35" fillId="11" borderId="22" xfId="0" applyFont="1" applyFill="1" applyBorder="1" applyAlignment="1">
      <alignment horizontal="center" vertical="center"/>
    </xf>
    <xf numFmtId="0" fontId="48" fillId="17" borderId="26" xfId="0" applyFont="1" applyFill="1" applyBorder="1" applyAlignment="1">
      <alignment horizontal="center" wrapText="1"/>
    </xf>
    <xf numFmtId="0" fontId="48" fillId="17" borderId="27" xfId="0" applyFont="1" applyFill="1" applyBorder="1" applyAlignment="1">
      <alignment horizontal="center" wrapText="1"/>
    </xf>
    <xf numFmtId="0" fontId="48" fillId="17" borderId="28" xfId="0" applyFont="1" applyFill="1" applyBorder="1" applyAlignment="1">
      <alignment horizontal="center" wrapText="1"/>
    </xf>
    <xf numFmtId="0" fontId="49" fillId="18" borderId="29" xfId="0" applyFont="1" applyFill="1" applyBorder="1" applyAlignment="1">
      <alignment horizontal="center" wrapText="1"/>
    </xf>
    <xf numFmtId="0" fontId="49" fillId="18" borderId="27" xfId="0" applyFont="1" applyFill="1" applyBorder="1" applyAlignment="1">
      <alignment horizontal="center" wrapText="1"/>
    </xf>
    <xf numFmtId="0" fontId="49" fillId="18" borderId="30" xfId="0" applyFont="1" applyFill="1" applyBorder="1" applyAlignment="1">
      <alignment horizontal="center" wrapText="1"/>
    </xf>
  </cellXfs>
  <cellStyles count="2">
    <cellStyle name="Normal" xfId="0" builtinId="0"/>
    <cellStyle name="Normal 2" xfId="1" xr:uid="{6D2BE46A-3685-4431-B779-257F56338309}"/>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100"/>
      </font>
      <fill>
        <patternFill patternType="solid">
          <fgColor rgb="FFC6EFCE"/>
          <bgColor rgb="FFC6EFCE"/>
        </patternFill>
      </fill>
    </dxf>
    <dxf>
      <font>
        <color rgb="FF9C5700"/>
      </font>
      <fill>
        <patternFill patternType="solid">
          <fgColor rgb="FFFFEB9C"/>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EE96"/>
  </sheetPr>
  <dimension ref="A1:Z1000"/>
  <sheetViews>
    <sheetView workbookViewId="0">
      <pane ySplit="1" topLeftCell="A2" activePane="bottomLeft" state="frozen"/>
      <selection pane="bottomLeft" activeCell="B3" sqref="B3"/>
    </sheetView>
  </sheetViews>
  <sheetFormatPr baseColWidth="10" defaultColWidth="11.25" defaultRowHeight="15" customHeight="1"/>
  <cols>
    <col min="1" max="1" width="31.625" customWidth="1"/>
    <col min="2" max="2" width="10.5" customWidth="1"/>
    <col min="3" max="3" width="21.125" customWidth="1"/>
    <col min="4" max="4" width="12.75" customWidth="1"/>
    <col min="5" max="7" width="58.75" customWidth="1"/>
    <col min="8" max="8" width="16.5" customWidth="1"/>
    <col min="9" max="9" width="36.5" customWidth="1"/>
    <col min="10" max="11" width="30.5" customWidth="1"/>
    <col min="12" max="12" width="38.75" customWidth="1"/>
    <col min="13" max="13" width="28.125" customWidth="1"/>
    <col min="14" max="26" width="8.75" customWidth="1"/>
  </cols>
  <sheetData>
    <row r="1" spans="1:26" ht="15.75">
      <c r="A1" s="1" t="s">
        <v>0</v>
      </c>
      <c r="B1" s="1" t="s">
        <v>1</v>
      </c>
      <c r="C1" s="1" t="s">
        <v>2</v>
      </c>
      <c r="D1" s="1" t="s">
        <v>3</v>
      </c>
      <c r="E1" s="1" t="s">
        <v>4</v>
      </c>
      <c r="F1" s="1" t="s">
        <v>5</v>
      </c>
      <c r="G1" s="1" t="s">
        <v>6</v>
      </c>
      <c r="H1" s="1" t="s">
        <v>7</v>
      </c>
      <c r="I1" s="1" t="s">
        <v>8</v>
      </c>
      <c r="J1" s="1" t="s">
        <v>9</v>
      </c>
      <c r="K1" s="1" t="s">
        <v>10</v>
      </c>
      <c r="L1" s="1" t="s">
        <v>11</v>
      </c>
      <c r="M1" s="2" t="s">
        <v>12</v>
      </c>
      <c r="N1" s="3"/>
      <c r="O1" s="3"/>
      <c r="P1" s="3"/>
      <c r="Q1" s="3"/>
      <c r="R1" s="3"/>
      <c r="S1" s="3"/>
      <c r="T1" s="3"/>
      <c r="U1" s="3"/>
      <c r="V1" s="3"/>
      <c r="W1" s="3"/>
      <c r="X1" s="3"/>
      <c r="Y1" s="3"/>
      <c r="Z1" s="3"/>
    </row>
    <row r="2" spans="1:26" ht="15.75">
      <c r="A2" s="4" t="s">
        <v>13</v>
      </c>
      <c r="B2" s="4" t="s">
        <v>14</v>
      </c>
      <c r="C2" s="4">
        <v>2011</v>
      </c>
      <c r="D2" s="4">
        <v>8315073</v>
      </c>
      <c r="E2" s="4" t="s">
        <v>15</v>
      </c>
      <c r="F2" s="4" t="s">
        <v>15</v>
      </c>
      <c r="G2" s="4" t="str">
        <f t="shared" ref="G2:G256" si="0">LOWER(SUBSTITUTE(SUBSTITUTE(TRIM(F2), ".", ""), " ", ""))</f>
        <v>guillermoorozco</v>
      </c>
      <c r="H2" s="4">
        <v>80004099</v>
      </c>
      <c r="I2" s="4" t="s">
        <v>16</v>
      </c>
      <c r="J2" s="4" t="s">
        <v>17</v>
      </c>
      <c r="K2" s="4" t="s">
        <v>18</v>
      </c>
      <c r="L2" s="4" t="s">
        <v>19</v>
      </c>
      <c r="M2" s="5" t="s">
        <v>20</v>
      </c>
      <c r="N2" s="6"/>
      <c r="O2" s="6"/>
      <c r="P2" s="6"/>
      <c r="Q2" s="6"/>
      <c r="R2" s="6"/>
      <c r="S2" s="6"/>
      <c r="T2" s="6"/>
      <c r="U2" s="6"/>
      <c r="V2" s="6"/>
      <c r="W2" s="6"/>
      <c r="X2" s="6"/>
      <c r="Y2" s="6"/>
      <c r="Z2" s="6"/>
    </row>
    <row r="3" spans="1:26" ht="15.75">
      <c r="A3" s="4" t="s">
        <v>13</v>
      </c>
      <c r="B3" s="4" t="s">
        <v>14</v>
      </c>
      <c r="C3" s="4">
        <v>2011</v>
      </c>
      <c r="D3" s="4">
        <v>15257237</v>
      </c>
      <c r="E3" s="4" t="s">
        <v>21</v>
      </c>
      <c r="F3" s="4" t="s">
        <v>21</v>
      </c>
      <c r="G3" s="4" t="str">
        <f t="shared" si="0"/>
        <v>josesantiagovalenciaprieto</v>
      </c>
      <c r="H3" s="4">
        <v>80004102</v>
      </c>
      <c r="I3" s="4" t="s">
        <v>22</v>
      </c>
      <c r="J3" s="4" t="s">
        <v>17</v>
      </c>
      <c r="K3" s="4" t="s">
        <v>18</v>
      </c>
      <c r="L3" s="4" t="s">
        <v>19</v>
      </c>
      <c r="M3" s="5" t="s">
        <v>20</v>
      </c>
      <c r="N3" s="6"/>
      <c r="O3" s="6"/>
      <c r="P3" s="6"/>
      <c r="Q3" s="6"/>
      <c r="R3" s="6"/>
      <c r="S3" s="6"/>
      <c r="T3" s="6"/>
      <c r="U3" s="6"/>
      <c r="V3" s="6"/>
      <c r="W3" s="6"/>
      <c r="X3" s="6"/>
      <c r="Y3" s="6"/>
      <c r="Z3" s="6"/>
    </row>
    <row r="4" spans="1:26" ht="15.75">
      <c r="A4" s="4" t="s">
        <v>13</v>
      </c>
      <c r="B4" s="4" t="s">
        <v>14</v>
      </c>
      <c r="C4" s="4">
        <v>2011</v>
      </c>
      <c r="D4" s="4">
        <v>15380360</v>
      </c>
      <c r="E4" s="4" t="s">
        <v>23</v>
      </c>
      <c r="F4" s="4" t="s">
        <v>23</v>
      </c>
      <c r="G4" s="4" t="str">
        <f t="shared" si="0"/>
        <v>ramoneduardoloperalopera</v>
      </c>
      <c r="H4" s="4">
        <v>80004111</v>
      </c>
      <c r="I4" s="4" t="s">
        <v>24</v>
      </c>
      <c r="J4" s="4" t="s">
        <v>17</v>
      </c>
      <c r="K4" s="4" t="s">
        <v>18</v>
      </c>
      <c r="L4" s="4" t="s">
        <v>19</v>
      </c>
      <c r="M4" s="5" t="s">
        <v>20</v>
      </c>
      <c r="N4" s="6"/>
      <c r="O4" s="6"/>
      <c r="P4" s="6"/>
      <c r="Q4" s="6"/>
      <c r="R4" s="6"/>
      <c r="S4" s="6"/>
      <c r="T4" s="6"/>
      <c r="U4" s="6"/>
      <c r="V4" s="6"/>
      <c r="W4" s="6"/>
      <c r="X4" s="6"/>
      <c r="Y4" s="6"/>
      <c r="Z4" s="6"/>
    </row>
    <row r="5" spans="1:26" ht="15.75">
      <c r="A5" s="4" t="s">
        <v>13</v>
      </c>
      <c r="B5" s="4" t="s">
        <v>14</v>
      </c>
      <c r="C5" s="4">
        <v>2011</v>
      </c>
      <c r="D5" s="4">
        <v>15422938</v>
      </c>
      <c r="E5" s="4" t="s">
        <v>25</v>
      </c>
      <c r="F5" s="4" t="s">
        <v>25</v>
      </c>
      <c r="G5" s="4" t="str">
        <f t="shared" si="0"/>
        <v>luisalbertocastro</v>
      </c>
      <c r="H5" s="4">
        <v>80004106</v>
      </c>
      <c r="I5" s="4" t="s">
        <v>26</v>
      </c>
      <c r="J5" s="4" t="s">
        <v>17</v>
      </c>
      <c r="K5" s="4" t="s">
        <v>18</v>
      </c>
      <c r="L5" s="4" t="s">
        <v>19</v>
      </c>
      <c r="M5" s="5" t="s">
        <v>20</v>
      </c>
      <c r="N5" s="6"/>
      <c r="O5" s="6"/>
      <c r="P5" s="6"/>
      <c r="Q5" s="6"/>
      <c r="R5" s="6"/>
      <c r="S5" s="6"/>
      <c r="T5" s="6"/>
      <c r="U5" s="6"/>
      <c r="V5" s="6"/>
      <c r="W5" s="6"/>
      <c r="X5" s="6"/>
      <c r="Y5" s="6"/>
      <c r="Z5" s="6"/>
    </row>
    <row r="6" spans="1:26" ht="15.75">
      <c r="A6" s="4" t="s">
        <v>13</v>
      </c>
      <c r="B6" s="4" t="s">
        <v>14</v>
      </c>
      <c r="C6" s="4">
        <v>2011</v>
      </c>
      <c r="D6" s="4">
        <v>15432123</v>
      </c>
      <c r="E6" s="4" t="s">
        <v>27</v>
      </c>
      <c r="F6" s="4" t="s">
        <v>27</v>
      </c>
      <c r="G6" s="4" t="str">
        <f t="shared" si="0"/>
        <v>carlosmauriciomartinez</v>
      </c>
      <c r="H6" s="4">
        <v>80004095</v>
      </c>
      <c r="I6" s="4" t="s">
        <v>28</v>
      </c>
      <c r="J6" s="4" t="s">
        <v>17</v>
      </c>
      <c r="K6" s="4" t="s">
        <v>18</v>
      </c>
      <c r="L6" s="4" t="s">
        <v>19</v>
      </c>
      <c r="M6" s="5" t="s">
        <v>20</v>
      </c>
      <c r="N6" s="6"/>
      <c r="O6" s="6"/>
      <c r="P6" s="6"/>
      <c r="Q6" s="6"/>
      <c r="R6" s="6"/>
      <c r="S6" s="6"/>
      <c r="T6" s="6"/>
      <c r="U6" s="6"/>
      <c r="V6" s="6"/>
      <c r="W6" s="6"/>
      <c r="X6" s="6"/>
      <c r="Y6" s="6"/>
      <c r="Z6" s="6"/>
    </row>
    <row r="7" spans="1:26" ht="15.75">
      <c r="A7" s="4" t="s">
        <v>13</v>
      </c>
      <c r="B7" s="4" t="s">
        <v>14</v>
      </c>
      <c r="C7" s="4">
        <v>2011</v>
      </c>
      <c r="D7" s="4">
        <v>19336927</v>
      </c>
      <c r="E7" s="4" t="s">
        <v>29</v>
      </c>
      <c r="F7" s="4" t="s">
        <v>29</v>
      </c>
      <c r="G7" s="4" t="str">
        <f t="shared" si="0"/>
        <v>frankjospina</v>
      </c>
      <c r="H7" s="4">
        <v>80004098</v>
      </c>
      <c r="I7" s="4" t="s">
        <v>30</v>
      </c>
      <c r="J7" s="4" t="s">
        <v>17</v>
      </c>
      <c r="K7" s="4" t="s">
        <v>18</v>
      </c>
      <c r="L7" s="4" t="s">
        <v>19</v>
      </c>
      <c r="M7" s="5" t="s">
        <v>20</v>
      </c>
      <c r="N7" s="6"/>
      <c r="O7" s="6"/>
      <c r="P7" s="6"/>
      <c r="Q7" s="6"/>
      <c r="R7" s="6"/>
      <c r="S7" s="6"/>
      <c r="T7" s="6"/>
      <c r="U7" s="6"/>
      <c r="V7" s="6"/>
      <c r="W7" s="6"/>
      <c r="X7" s="6"/>
      <c r="Y7" s="6"/>
      <c r="Z7" s="6"/>
    </row>
    <row r="8" spans="1:26" ht="15.75">
      <c r="A8" s="4" t="s">
        <v>13</v>
      </c>
      <c r="B8" s="4" t="s">
        <v>14</v>
      </c>
      <c r="C8" s="4">
        <v>2011</v>
      </c>
      <c r="D8" s="4">
        <v>32243035</v>
      </c>
      <c r="E8" s="4" t="s">
        <v>31</v>
      </c>
      <c r="F8" s="4" t="s">
        <v>31</v>
      </c>
      <c r="G8" s="4" t="str">
        <f t="shared" si="0"/>
        <v>julianazapatagarces</v>
      </c>
      <c r="H8" s="4">
        <v>80004105</v>
      </c>
      <c r="I8" s="4" t="s">
        <v>32</v>
      </c>
      <c r="J8" s="4" t="s">
        <v>17</v>
      </c>
      <c r="K8" s="4" t="s">
        <v>18</v>
      </c>
      <c r="L8" s="4" t="s">
        <v>19</v>
      </c>
      <c r="M8" s="5" t="s">
        <v>33</v>
      </c>
      <c r="N8" s="6"/>
      <c r="O8" s="6"/>
      <c r="P8" s="6"/>
      <c r="Q8" s="6"/>
      <c r="R8" s="6"/>
      <c r="S8" s="6"/>
      <c r="T8" s="6"/>
      <c r="U8" s="6"/>
      <c r="V8" s="6"/>
      <c r="W8" s="6"/>
      <c r="X8" s="6"/>
      <c r="Y8" s="6"/>
      <c r="Z8" s="6"/>
    </row>
    <row r="9" spans="1:26" ht="15.75">
      <c r="A9" s="4" t="s">
        <v>13</v>
      </c>
      <c r="B9" s="4" t="s">
        <v>14</v>
      </c>
      <c r="C9" s="4">
        <v>2011</v>
      </c>
      <c r="D9" s="4">
        <v>39449892</v>
      </c>
      <c r="E9" s="4" t="s">
        <v>34</v>
      </c>
      <c r="F9" s="4" t="s">
        <v>34</v>
      </c>
      <c r="G9" s="4" t="str">
        <f t="shared" si="0"/>
        <v>mariacristinaflorezlemus</v>
      </c>
      <c r="H9" s="4">
        <v>80004108</v>
      </c>
      <c r="I9" s="4" t="s">
        <v>35</v>
      </c>
      <c r="J9" s="4" t="s">
        <v>17</v>
      </c>
      <c r="K9" s="4" t="s">
        <v>18</v>
      </c>
      <c r="L9" s="4" t="s">
        <v>19</v>
      </c>
      <c r="M9" s="5" t="s">
        <v>20</v>
      </c>
      <c r="N9" s="6"/>
      <c r="O9" s="6"/>
      <c r="P9" s="6"/>
      <c r="Q9" s="6"/>
      <c r="R9" s="6"/>
      <c r="S9" s="6"/>
      <c r="T9" s="6"/>
      <c r="U9" s="6"/>
      <c r="V9" s="6"/>
      <c r="W9" s="6"/>
      <c r="X9" s="6"/>
      <c r="Y9" s="6"/>
      <c r="Z9" s="6"/>
    </row>
    <row r="10" spans="1:26" ht="15.75">
      <c r="A10" s="4" t="s">
        <v>13</v>
      </c>
      <c r="B10" s="4" t="s">
        <v>14</v>
      </c>
      <c r="C10" s="4">
        <v>2011</v>
      </c>
      <c r="D10" s="4">
        <v>43081998</v>
      </c>
      <c r="E10" s="4" t="s">
        <v>36</v>
      </c>
      <c r="F10" s="4" t="s">
        <v>36</v>
      </c>
      <c r="G10" s="4" t="str">
        <f t="shared" si="0"/>
        <v>martaluzocampo</v>
      </c>
      <c r="H10" s="4">
        <v>80004135</v>
      </c>
      <c r="I10" s="4" t="s">
        <v>37</v>
      </c>
      <c r="J10" s="4"/>
      <c r="K10" s="4" t="s">
        <v>38</v>
      </c>
      <c r="L10" s="4"/>
      <c r="M10" s="5" t="s">
        <v>33</v>
      </c>
      <c r="N10" s="6"/>
      <c r="O10" s="6"/>
      <c r="P10" s="6"/>
      <c r="Q10" s="6"/>
      <c r="R10" s="6"/>
      <c r="S10" s="6"/>
      <c r="T10" s="6"/>
      <c r="U10" s="6"/>
      <c r="V10" s="6"/>
      <c r="W10" s="6"/>
      <c r="X10" s="6"/>
      <c r="Y10" s="6"/>
      <c r="Z10" s="6"/>
    </row>
    <row r="11" spans="1:26" ht="15.75">
      <c r="A11" s="4" t="s">
        <v>13</v>
      </c>
      <c r="B11" s="4" t="s">
        <v>14</v>
      </c>
      <c r="C11" s="4">
        <v>2011</v>
      </c>
      <c r="D11" s="4">
        <v>43872892</v>
      </c>
      <c r="E11" s="4" t="s">
        <v>39</v>
      </c>
      <c r="F11" s="4" t="s">
        <v>39</v>
      </c>
      <c r="G11" s="4" t="str">
        <f t="shared" si="0"/>
        <v>mariaadelaidagaviriamejia</v>
      </c>
      <c r="H11" s="4">
        <v>80004107</v>
      </c>
      <c r="I11" s="4" t="s">
        <v>40</v>
      </c>
      <c r="J11" s="4" t="s">
        <v>17</v>
      </c>
      <c r="K11" s="4" t="s">
        <v>18</v>
      </c>
      <c r="L11" s="4" t="s">
        <v>19</v>
      </c>
      <c r="M11" s="5" t="s">
        <v>20</v>
      </c>
      <c r="N11" s="6"/>
      <c r="O11" s="6"/>
      <c r="P11" s="6"/>
      <c r="Q11" s="6"/>
      <c r="R11" s="6"/>
      <c r="S11" s="6"/>
      <c r="T11" s="6"/>
      <c r="U11" s="6"/>
      <c r="V11" s="6"/>
      <c r="W11" s="6"/>
      <c r="X11" s="6"/>
      <c r="Y11" s="6"/>
      <c r="Z11" s="6"/>
    </row>
    <row r="12" spans="1:26" ht="15.75">
      <c r="A12" s="4" t="s">
        <v>13</v>
      </c>
      <c r="B12" s="4" t="s">
        <v>14</v>
      </c>
      <c r="C12" s="4">
        <v>2011</v>
      </c>
      <c r="D12" s="4">
        <v>52104078</v>
      </c>
      <c r="E12" s="4" t="s">
        <v>41</v>
      </c>
      <c r="F12" s="4" t="s">
        <v>41</v>
      </c>
      <c r="G12" s="4" t="str">
        <f t="shared" si="0"/>
        <v>mariaisabelpargagomez</v>
      </c>
      <c r="H12" s="4">
        <v>80004109</v>
      </c>
      <c r="I12" s="4" t="s">
        <v>42</v>
      </c>
      <c r="J12" s="4" t="s">
        <v>17</v>
      </c>
      <c r="K12" s="4" t="s">
        <v>18</v>
      </c>
      <c r="L12" s="4" t="s">
        <v>19</v>
      </c>
      <c r="M12" s="5" t="s">
        <v>20</v>
      </c>
      <c r="N12" s="6"/>
      <c r="O12" s="6"/>
      <c r="P12" s="6"/>
      <c r="Q12" s="6"/>
      <c r="R12" s="6"/>
      <c r="S12" s="6"/>
      <c r="T12" s="6"/>
      <c r="U12" s="6"/>
      <c r="V12" s="6"/>
      <c r="W12" s="6"/>
      <c r="X12" s="6"/>
      <c r="Y12" s="6"/>
      <c r="Z12" s="6"/>
    </row>
    <row r="13" spans="1:26" ht="15.75">
      <c r="A13" s="4" t="s">
        <v>13</v>
      </c>
      <c r="B13" s="4" t="s">
        <v>14</v>
      </c>
      <c r="C13" s="4">
        <v>2011</v>
      </c>
      <c r="D13" s="4">
        <v>52162017</v>
      </c>
      <c r="E13" s="4" t="s">
        <v>43</v>
      </c>
      <c r="F13" s="4" t="s">
        <v>43</v>
      </c>
      <c r="G13" s="4" t="str">
        <f t="shared" si="0"/>
        <v>angelicamariaamortegui</v>
      </c>
      <c r="H13" s="4">
        <v>80003873</v>
      </c>
      <c r="I13" s="4" t="s">
        <v>44</v>
      </c>
      <c r="J13" s="4"/>
      <c r="K13" s="4" t="s">
        <v>38</v>
      </c>
      <c r="L13" s="4"/>
      <c r="M13" s="5" t="s">
        <v>33</v>
      </c>
      <c r="N13" s="6"/>
      <c r="O13" s="6"/>
      <c r="P13" s="6"/>
      <c r="Q13" s="6"/>
      <c r="R13" s="6"/>
      <c r="S13" s="6"/>
      <c r="T13" s="6"/>
      <c r="U13" s="6"/>
      <c r="V13" s="6"/>
      <c r="W13" s="6"/>
      <c r="X13" s="6"/>
      <c r="Y13" s="6"/>
      <c r="Z13" s="6"/>
    </row>
    <row r="14" spans="1:26" ht="15.75">
      <c r="A14" s="4" t="s">
        <v>13</v>
      </c>
      <c r="B14" s="4" t="s">
        <v>14</v>
      </c>
      <c r="C14" s="4">
        <v>2011</v>
      </c>
      <c r="D14" s="4">
        <v>70049889</v>
      </c>
      <c r="E14" s="4" t="s">
        <v>45</v>
      </c>
      <c r="F14" s="4" t="s">
        <v>45</v>
      </c>
      <c r="G14" s="4" t="str">
        <f t="shared" si="0"/>
        <v>juanguillermorestrepo</v>
      </c>
      <c r="H14" s="4">
        <v>80004104</v>
      </c>
      <c r="I14" s="4" t="s">
        <v>46</v>
      </c>
      <c r="J14" s="4" t="s">
        <v>17</v>
      </c>
      <c r="K14" s="4" t="s">
        <v>18</v>
      </c>
      <c r="L14" s="4" t="s">
        <v>19</v>
      </c>
      <c r="M14" s="5" t="s">
        <v>20</v>
      </c>
      <c r="N14" s="6"/>
      <c r="O14" s="6"/>
      <c r="P14" s="6"/>
      <c r="Q14" s="6"/>
      <c r="R14" s="6"/>
      <c r="S14" s="6"/>
      <c r="T14" s="6"/>
      <c r="U14" s="6"/>
      <c r="V14" s="6"/>
      <c r="W14" s="6"/>
      <c r="X14" s="6"/>
      <c r="Y14" s="6"/>
      <c r="Z14" s="6"/>
    </row>
    <row r="15" spans="1:26" ht="15.75">
      <c r="A15" s="4" t="s">
        <v>13</v>
      </c>
      <c r="B15" s="4" t="s">
        <v>14</v>
      </c>
      <c r="C15" s="4">
        <v>2011</v>
      </c>
      <c r="D15" s="4">
        <v>70060247</v>
      </c>
      <c r="E15" s="4" t="s">
        <v>47</v>
      </c>
      <c r="F15" s="4" t="s">
        <v>47</v>
      </c>
      <c r="G15" s="4" t="str">
        <f t="shared" si="0"/>
        <v>alvaroveleztrujillo</v>
      </c>
      <c r="H15" s="4">
        <v>80003872</v>
      </c>
      <c r="I15" s="4" t="s">
        <v>48</v>
      </c>
      <c r="J15" s="4"/>
      <c r="K15" s="4" t="s">
        <v>38</v>
      </c>
      <c r="L15" s="4" t="s">
        <v>49</v>
      </c>
      <c r="M15" s="5" t="s">
        <v>33</v>
      </c>
      <c r="N15" s="6"/>
      <c r="O15" s="6"/>
      <c r="P15" s="6"/>
      <c r="Q15" s="6"/>
      <c r="R15" s="6"/>
      <c r="S15" s="6"/>
      <c r="T15" s="6"/>
      <c r="U15" s="6"/>
      <c r="V15" s="6"/>
      <c r="W15" s="6"/>
      <c r="X15" s="6"/>
      <c r="Y15" s="6"/>
      <c r="Z15" s="6"/>
    </row>
    <row r="16" spans="1:26" ht="15.75">
      <c r="A16" s="4" t="s">
        <v>13</v>
      </c>
      <c r="B16" s="4" t="s">
        <v>14</v>
      </c>
      <c r="C16" s="4">
        <v>2011</v>
      </c>
      <c r="D16" s="4">
        <v>70088202</v>
      </c>
      <c r="E16" s="4" t="s">
        <v>50</v>
      </c>
      <c r="F16" s="4" t="s">
        <v>50</v>
      </c>
      <c r="G16" s="4" t="str">
        <f t="shared" si="0"/>
        <v>mariohumbertocarvajal</v>
      </c>
      <c r="H16" s="4">
        <v>80004110</v>
      </c>
      <c r="I16" s="4" t="s">
        <v>51</v>
      </c>
      <c r="J16" s="4" t="s">
        <v>17</v>
      </c>
      <c r="K16" s="4" t="s">
        <v>18</v>
      </c>
      <c r="L16" s="4" t="s">
        <v>19</v>
      </c>
      <c r="M16" s="5" t="s">
        <v>20</v>
      </c>
      <c r="N16" s="6"/>
      <c r="O16" s="6"/>
      <c r="P16" s="6"/>
      <c r="Q16" s="6"/>
      <c r="R16" s="6"/>
      <c r="S16" s="6"/>
      <c r="T16" s="6"/>
      <c r="U16" s="6"/>
      <c r="V16" s="6"/>
      <c r="W16" s="6"/>
      <c r="X16" s="6"/>
      <c r="Y16" s="6"/>
      <c r="Z16" s="6"/>
    </row>
    <row r="17" spans="1:26" ht="15.75">
      <c r="A17" s="4" t="s">
        <v>13</v>
      </c>
      <c r="B17" s="4" t="s">
        <v>14</v>
      </c>
      <c r="C17" s="4">
        <v>2011</v>
      </c>
      <c r="D17" s="4">
        <v>70091195</v>
      </c>
      <c r="E17" s="4" t="s">
        <v>52</v>
      </c>
      <c r="F17" s="4" t="s">
        <v>52</v>
      </c>
      <c r="G17" s="4" t="str">
        <f t="shared" si="0"/>
        <v>gustavoalonsovasquezvelasquez</v>
      </c>
      <c r="H17" s="4">
        <v>80004100</v>
      </c>
      <c r="I17" s="4" t="s">
        <v>53</v>
      </c>
      <c r="J17" s="4" t="s">
        <v>17</v>
      </c>
      <c r="K17" s="4" t="s">
        <v>18</v>
      </c>
      <c r="L17" s="4" t="s">
        <v>19</v>
      </c>
      <c r="M17" s="5" t="s">
        <v>20</v>
      </c>
      <c r="N17" s="6"/>
      <c r="O17" s="6"/>
      <c r="P17" s="6"/>
      <c r="Q17" s="6"/>
      <c r="R17" s="6"/>
      <c r="S17" s="6"/>
      <c r="T17" s="6"/>
      <c r="U17" s="6"/>
      <c r="V17" s="6"/>
      <c r="W17" s="6"/>
      <c r="X17" s="6"/>
      <c r="Y17" s="6"/>
      <c r="Z17" s="6"/>
    </row>
    <row r="18" spans="1:26" ht="15.75">
      <c r="A18" s="4" t="s">
        <v>13</v>
      </c>
      <c r="B18" s="4" t="s">
        <v>14</v>
      </c>
      <c r="C18" s="4">
        <v>2011</v>
      </c>
      <c r="D18" s="4">
        <v>70125139</v>
      </c>
      <c r="E18" s="4" t="s">
        <v>54</v>
      </c>
      <c r="F18" s="4" t="s">
        <v>54</v>
      </c>
      <c r="G18" s="4" t="str">
        <f t="shared" si="0"/>
        <v>franciscojaviermedina</v>
      </c>
      <c r="H18" s="4">
        <v>80004097</v>
      </c>
      <c r="I18" s="4" t="s">
        <v>55</v>
      </c>
      <c r="J18" s="4" t="s">
        <v>17</v>
      </c>
      <c r="K18" s="4" t="s">
        <v>18</v>
      </c>
      <c r="L18" s="4" t="s">
        <v>19</v>
      </c>
      <c r="M18" s="5" t="s">
        <v>20</v>
      </c>
      <c r="N18" s="6"/>
      <c r="O18" s="6"/>
      <c r="P18" s="6"/>
      <c r="Q18" s="6"/>
      <c r="R18" s="6"/>
      <c r="S18" s="6"/>
      <c r="T18" s="6"/>
      <c r="U18" s="6"/>
      <c r="V18" s="6"/>
      <c r="W18" s="6"/>
      <c r="X18" s="6"/>
      <c r="Y18" s="6"/>
      <c r="Z18" s="6"/>
    </row>
    <row r="19" spans="1:26" ht="15.75">
      <c r="A19" s="4" t="s">
        <v>13</v>
      </c>
      <c r="B19" s="4" t="s">
        <v>14</v>
      </c>
      <c r="C19" s="4">
        <v>2011</v>
      </c>
      <c r="D19" s="4">
        <v>70546960</v>
      </c>
      <c r="E19" s="4" t="s">
        <v>56</v>
      </c>
      <c r="F19" s="4" t="s">
        <v>56</v>
      </c>
      <c r="G19" s="4" t="str">
        <f t="shared" si="0"/>
        <v>zapataposadacarlosarturo</v>
      </c>
      <c r="H19" s="4">
        <v>80004124</v>
      </c>
      <c r="I19" s="4" t="s">
        <v>57</v>
      </c>
      <c r="J19" s="4"/>
      <c r="K19" s="4" t="s">
        <v>38</v>
      </c>
      <c r="L19" s="4"/>
      <c r="M19" s="5" t="s">
        <v>33</v>
      </c>
      <c r="N19" s="6"/>
      <c r="O19" s="6"/>
      <c r="P19" s="6"/>
      <c r="Q19" s="6"/>
      <c r="R19" s="6"/>
      <c r="S19" s="6"/>
      <c r="T19" s="6"/>
      <c r="U19" s="6"/>
      <c r="V19" s="6"/>
      <c r="W19" s="6"/>
      <c r="X19" s="6"/>
      <c r="Y19" s="6"/>
      <c r="Z19" s="6"/>
    </row>
    <row r="20" spans="1:26" ht="15.75">
      <c r="A20" s="4" t="s">
        <v>13</v>
      </c>
      <c r="B20" s="4" t="s">
        <v>14</v>
      </c>
      <c r="C20" s="4">
        <v>2011</v>
      </c>
      <c r="D20" s="4">
        <v>70550808</v>
      </c>
      <c r="E20" s="4" t="s">
        <v>58</v>
      </c>
      <c r="F20" s="4" t="s">
        <v>58</v>
      </c>
      <c r="G20" s="4" t="str">
        <f t="shared" si="0"/>
        <v>julioalbertogiraldomesa</v>
      </c>
      <c r="H20" s="4">
        <v>80003874</v>
      </c>
      <c r="I20" s="4" t="s">
        <v>59</v>
      </c>
      <c r="J20" s="4" t="s">
        <v>17</v>
      </c>
      <c r="K20" s="4" t="s">
        <v>18</v>
      </c>
      <c r="L20" s="4" t="s">
        <v>49</v>
      </c>
      <c r="M20" s="5" t="s">
        <v>33</v>
      </c>
      <c r="N20" s="6"/>
      <c r="O20" s="6"/>
      <c r="P20" s="6"/>
      <c r="Q20" s="6"/>
      <c r="R20" s="6"/>
      <c r="S20" s="6"/>
      <c r="T20" s="6"/>
      <c r="U20" s="6"/>
      <c r="V20" s="6"/>
      <c r="W20" s="6"/>
      <c r="X20" s="6"/>
      <c r="Y20" s="6"/>
      <c r="Z20" s="6"/>
    </row>
    <row r="21" spans="1:26" ht="15.75" customHeight="1">
      <c r="A21" s="4" t="s">
        <v>13</v>
      </c>
      <c r="B21" s="4" t="s">
        <v>14</v>
      </c>
      <c r="C21" s="4">
        <v>2011</v>
      </c>
      <c r="D21" s="4">
        <v>71620829</v>
      </c>
      <c r="E21" s="4" t="s">
        <v>60</v>
      </c>
      <c r="F21" s="4" t="s">
        <v>60</v>
      </c>
      <c r="G21" s="4" t="str">
        <f t="shared" si="0"/>
        <v>sergiorestrepo</v>
      </c>
      <c r="H21" s="4">
        <v>80004112</v>
      </c>
      <c r="I21" s="4" t="s">
        <v>61</v>
      </c>
      <c r="J21" s="4" t="s">
        <v>17</v>
      </c>
      <c r="K21" s="4" t="s">
        <v>18</v>
      </c>
      <c r="L21" s="4" t="s">
        <v>19</v>
      </c>
      <c r="M21" s="5" t="s">
        <v>20</v>
      </c>
      <c r="N21" s="6"/>
      <c r="O21" s="6"/>
      <c r="P21" s="6"/>
      <c r="Q21" s="6"/>
      <c r="R21" s="6"/>
      <c r="S21" s="6"/>
      <c r="T21" s="6"/>
      <c r="U21" s="6"/>
      <c r="V21" s="6"/>
      <c r="W21" s="6"/>
      <c r="X21" s="6"/>
      <c r="Y21" s="6"/>
      <c r="Z21" s="6"/>
    </row>
    <row r="22" spans="1:26" ht="15.75" customHeight="1">
      <c r="A22" s="4" t="s">
        <v>13</v>
      </c>
      <c r="B22" s="4" t="s">
        <v>14</v>
      </c>
      <c r="C22" s="4">
        <v>2011</v>
      </c>
      <c r="D22" s="4">
        <v>71648746</v>
      </c>
      <c r="E22" s="4" t="s">
        <v>62</v>
      </c>
      <c r="F22" s="4" t="s">
        <v>62</v>
      </c>
      <c r="G22" s="4" t="str">
        <f t="shared" si="0"/>
        <v>juancarloscorrea</v>
      </c>
      <c r="H22" s="4">
        <v>80004103</v>
      </c>
      <c r="I22" s="4" t="s">
        <v>63</v>
      </c>
      <c r="J22" s="4" t="s">
        <v>17</v>
      </c>
      <c r="K22" s="4" t="s">
        <v>18</v>
      </c>
      <c r="L22" s="4" t="s">
        <v>19</v>
      </c>
      <c r="M22" s="5" t="s">
        <v>20</v>
      </c>
      <c r="N22" s="6"/>
      <c r="O22" s="6"/>
      <c r="P22" s="6"/>
      <c r="Q22" s="6"/>
      <c r="R22" s="6"/>
      <c r="S22" s="6"/>
      <c r="T22" s="6"/>
      <c r="U22" s="6"/>
      <c r="V22" s="6"/>
      <c r="W22" s="6"/>
      <c r="X22" s="6"/>
      <c r="Y22" s="6"/>
      <c r="Z22" s="6"/>
    </row>
    <row r="23" spans="1:26" ht="15.75" customHeight="1">
      <c r="A23" s="4" t="s">
        <v>13</v>
      </c>
      <c r="B23" s="4" t="s">
        <v>14</v>
      </c>
      <c r="C23" s="4">
        <v>2011</v>
      </c>
      <c r="D23" s="4">
        <v>71659540</v>
      </c>
      <c r="E23" s="4" t="s">
        <v>64</v>
      </c>
      <c r="F23" s="4" t="s">
        <v>64</v>
      </c>
      <c r="G23" s="4" t="str">
        <f t="shared" si="0"/>
        <v>luisfernandolopezarbelaez</v>
      </c>
      <c r="H23" s="4">
        <v>80003889</v>
      </c>
      <c r="I23" s="4" t="s">
        <v>65</v>
      </c>
      <c r="J23" s="4"/>
      <c r="K23" s="4" t="s">
        <v>38</v>
      </c>
      <c r="L23" s="4"/>
      <c r="M23" s="5" t="s">
        <v>33</v>
      </c>
      <c r="N23" s="6"/>
      <c r="O23" s="6"/>
      <c r="P23" s="6"/>
      <c r="Q23" s="6"/>
      <c r="R23" s="6"/>
      <c r="S23" s="6"/>
      <c r="T23" s="6"/>
      <c r="U23" s="6"/>
      <c r="V23" s="6"/>
      <c r="W23" s="6"/>
      <c r="X23" s="6"/>
      <c r="Y23" s="6"/>
      <c r="Z23" s="6"/>
    </row>
    <row r="24" spans="1:26" ht="15.75" customHeight="1">
      <c r="A24" s="4" t="s">
        <v>13</v>
      </c>
      <c r="B24" s="4" t="s">
        <v>14</v>
      </c>
      <c r="C24" s="4">
        <v>2011</v>
      </c>
      <c r="D24" s="4">
        <v>71739299</v>
      </c>
      <c r="E24" s="4" t="s">
        <v>66</v>
      </c>
      <c r="F24" s="4" t="s">
        <v>66</v>
      </c>
      <c r="G24" s="4" t="str">
        <f t="shared" si="0"/>
        <v>jaimeeduardosanin</v>
      </c>
      <c r="H24" s="4">
        <v>80004101</v>
      </c>
      <c r="I24" s="4" t="s">
        <v>67</v>
      </c>
      <c r="J24" s="4" t="s">
        <v>17</v>
      </c>
      <c r="K24" s="4" t="s">
        <v>18</v>
      </c>
      <c r="L24" s="4" t="s">
        <v>19</v>
      </c>
      <c r="M24" s="5" t="s">
        <v>20</v>
      </c>
      <c r="N24" s="6"/>
      <c r="O24" s="6"/>
      <c r="P24" s="6"/>
      <c r="Q24" s="6"/>
      <c r="R24" s="6"/>
      <c r="S24" s="6"/>
      <c r="T24" s="6"/>
      <c r="U24" s="6"/>
      <c r="V24" s="6"/>
      <c r="W24" s="6"/>
      <c r="X24" s="6"/>
      <c r="Y24" s="6"/>
      <c r="Z24" s="6"/>
    </row>
    <row r="25" spans="1:26" ht="15.75" customHeight="1">
      <c r="A25" s="4" t="s">
        <v>13</v>
      </c>
      <c r="B25" s="4" t="s">
        <v>14</v>
      </c>
      <c r="C25" s="4">
        <v>2011</v>
      </c>
      <c r="D25" s="4">
        <v>71793346</v>
      </c>
      <c r="E25" s="4" t="s">
        <v>68</v>
      </c>
      <c r="F25" s="4" t="s">
        <v>68</v>
      </c>
      <c r="G25" s="4" t="str">
        <f t="shared" si="0"/>
        <v>eliseobustamante</v>
      </c>
      <c r="H25" s="4">
        <v>80004096</v>
      </c>
      <c r="I25" s="4" t="s">
        <v>69</v>
      </c>
      <c r="J25" s="4" t="s">
        <v>17</v>
      </c>
      <c r="K25" s="4" t="s">
        <v>18</v>
      </c>
      <c r="L25" s="4" t="s">
        <v>19</v>
      </c>
      <c r="M25" s="5" t="s">
        <v>20</v>
      </c>
      <c r="N25" s="6"/>
      <c r="O25" s="6"/>
      <c r="P25" s="6"/>
      <c r="Q25" s="6"/>
      <c r="R25" s="6"/>
      <c r="S25" s="6"/>
      <c r="T25" s="6"/>
      <c r="U25" s="6"/>
      <c r="V25" s="6"/>
      <c r="W25" s="6"/>
      <c r="X25" s="6"/>
      <c r="Y25" s="6"/>
      <c r="Z25" s="6"/>
    </row>
    <row r="26" spans="1:26" ht="15.75" customHeight="1">
      <c r="A26" s="4" t="s">
        <v>13</v>
      </c>
      <c r="B26" s="4" t="s">
        <v>14</v>
      </c>
      <c r="C26" s="4">
        <v>2011</v>
      </c>
      <c r="D26" s="4">
        <v>80412144</v>
      </c>
      <c r="E26" s="4" t="s">
        <v>70</v>
      </c>
      <c r="F26" s="4" t="s">
        <v>70</v>
      </c>
      <c r="G26" s="4" t="str">
        <f t="shared" si="0"/>
        <v>herbertjoseffkarpfrivera</v>
      </c>
      <c r="H26" s="4">
        <v>80004006</v>
      </c>
      <c r="I26" s="4" t="s">
        <v>71</v>
      </c>
      <c r="J26" s="4"/>
      <c r="K26" s="4" t="s">
        <v>38</v>
      </c>
      <c r="L26" s="4"/>
      <c r="M26" s="5" t="s">
        <v>33</v>
      </c>
      <c r="N26" s="6"/>
      <c r="O26" s="6"/>
      <c r="P26" s="6"/>
      <c r="Q26" s="6"/>
      <c r="R26" s="6"/>
      <c r="S26" s="6"/>
      <c r="T26" s="6"/>
      <c r="U26" s="6"/>
      <c r="V26" s="6"/>
      <c r="W26" s="6"/>
      <c r="X26" s="6"/>
      <c r="Y26" s="6"/>
      <c r="Z26" s="6"/>
    </row>
    <row r="27" spans="1:26" ht="15.75" customHeight="1">
      <c r="A27" s="4" t="s">
        <v>13</v>
      </c>
      <c r="B27" s="4" t="s">
        <v>14</v>
      </c>
      <c r="C27" s="4">
        <v>2011</v>
      </c>
      <c r="D27" s="4">
        <v>717162370</v>
      </c>
      <c r="E27" s="4" t="s">
        <v>72</v>
      </c>
      <c r="F27" s="4" t="s">
        <v>72</v>
      </c>
      <c r="G27" s="4" t="str">
        <f t="shared" si="0"/>
        <v>williamenriquevalenciavelez</v>
      </c>
      <c r="H27" s="4">
        <v>80024398</v>
      </c>
      <c r="I27" s="4"/>
      <c r="J27" s="4"/>
      <c r="K27" s="4" t="s">
        <v>38</v>
      </c>
      <c r="L27" s="4"/>
      <c r="M27" s="5" t="s">
        <v>33</v>
      </c>
      <c r="N27" s="6"/>
      <c r="O27" s="6"/>
      <c r="P27" s="6"/>
      <c r="Q27" s="6"/>
      <c r="R27" s="6"/>
      <c r="S27" s="6"/>
      <c r="T27" s="6"/>
      <c r="U27" s="6"/>
      <c r="V27" s="6"/>
      <c r="W27" s="6"/>
      <c r="X27" s="6"/>
      <c r="Y27" s="6"/>
      <c r="Z27" s="6"/>
    </row>
    <row r="28" spans="1:26" ht="15.75" customHeight="1">
      <c r="A28" s="4" t="s">
        <v>13</v>
      </c>
      <c r="B28" s="4" t="s">
        <v>14</v>
      </c>
      <c r="C28" s="4">
        <v>2011</v>
      </c>
      <c r="D28" s="4">
        <v>1020421968</v>
      </c>
      <c r="E28" s="4" t="s">
        <v>73</v>
      </c>
      <c r="F28" s="4" t="s">
        <v>73</v>
      </c>
      <c r="G28" s="4" t="str">
        <f t="shared" si="0"/>
        <v>canolopezluisafernanda</v>
      </c>
      <c r="H28" s="4">
        <v>80004126</v>
      </c>
      <c r="I28" s="4" t="s">
        <v>74</v>
      </c>
      <c r="J28" s="4"/>
      <c r="K28" s="4" t="s">
        <v>38</v>
      </c>
      <c r="L28" s="4"/>
      <c r="M28" s="5" t="s">
        <v>33</v>
      </c>
      <c r="N28" s="6"/>
      <c r="O28" s="6"/>
      <c r="P28" s="6"/>
      <c r="Q28" s="6"/>
      <c r="R28" s="6"/>
      <c r="S28" s="6"/>
      <c r="T28" s="6"/>
      <c r="U28" s="6"/>
      <c r="V28" s="6"/>
      <c r="W28" s="6"/>
      <c r="X28" s="6"/>
      <c r="Y28" s="6"/>
      <c r="Z28" s="6"/>
    </row>
    <row r="29" spans="1:26" ht="15.75" customHeight="1">
      <c r="A29" s="4" t="s">
        <v>13</v>
      </c>
      <c r="B29" s="4" t="s">
        <v>14</v>
      </c>
      <c r="C29" s="4">
        <v>2011</v>
      </c>
      <c r="D29" s="4">
        <v>1037594288</v>
      </c>
      <c r="E29" s="4" t="s">
        <v>75</v>
      </c>
      <c r="F29" s="4" t="s">
        <v>75</v>
      </c>
      <c r="G29" s="4" t="str">
        <f t="shared" si="0"/>
        <v>johnalexandercarvajaldiez</v>
      </c>
      <c r="H29" s="4">
        <v>80004125</v>
      </c>
      <c r="I29" s="4" t="s">
        <v>76</v>
      </c>
      <c r="J29" s="4"/>
      <c r="K29" s="4" t="s">
        <v>38</v>
      </c>
      <c r="L29" s="4"/>
      <c r="M29" s="5" t="s">
        <v>33</v>
      </c>
      <c r="N29" s="6"/>
      <c r="O29" s="6"/>
      <c r="P29" s="6"/>
      <c r="Q29" s="6"/>
      <c r="R29" s="6"/>
      <c r="S29" s="6"/>
      <c r="T29" s="6"/>
      <c r="U29" s="6"/>
      <c r="V29" s="6"/>
      <c r="W29" s="6"/>
      <c r="X29" s="6"/>
      <c r="Y29" s="6"/>
      <c r="Z29" s="6"/>
    </row>
    <row r="30" spans="1:26" ht="15.75" customHeight="1">
      <c r="A30" s="4" t="s">
        <v>13</v>
      </c>
      <c r="B30" s="4" t="s">
        <v>14</v>
      </c>
      <c r="C30" s="4">
        <v>2011</v>
      </c>
      <c r="D30" s="4">
        <v>1110489601</v>
      </c>
      <c r="E30" s="4" t="s">
        <v>77</v>
      </c>
      <c r="F30" s="4" t="s">
        <v>77</v>
      </c>
      <c r="G30" s="4" t="str">
        <f t="shared" si="0"/>
        <v>contextoambientalsas</v>
      </c>
      <c r="H30" s="4">
        <v>80003888</v>
      </c>
      <c r="I30" s="4" t="s">
        <v>78</v>
      </c>
      <c r="J30" s="4"/>
      <c r="K30" s="4" t="s">
        <v>38</v>
      </c>
      <c r="L30" s="4"/>
      <c r="M30" s="5" t="s">
        <v>33</v>
      </c>
      <c r="N30" s="6"/>
      <c r="O30" s="6"/>
      <c r="P30" s="6"/>
      <c r="Q30" s="6"/>
      <c r="R30" s="6"/>
      <c r="S30" s="6"/>
      <c r="T30" s="6"/>
      <c r="U30" s="6"/>
      <c r="V30" s="6"/>
      <c r="W30" s="6"/>
      <c r="X30" s="6"/>
      <c r="Y30" s="6"/>
      <c r="Z30" s="6"/>
    </row>
    <row r="31" spans="1:26" ht="15.75" customHeight="1">
      <c r="A31" s="4" t="s">
        <v>13</v>
      </c>
      <c r="B31" s="4" t="s">
        <v>14</v>
      </c>
      <c r="C31" s="4">
        <v>2011</v>
      </c>
      <c r="D31" s="4">
        <v>8000025691</v>
      </c>
      <c r="E31" s="4" t="s">
        <v>79</v>
      </c>
      <c r="F31" s="4" t="s">
        <v>79</v>
      </c>
      <c r="G31" s="4" t="str">
        <f t="shared" si="0"/>
        <v>metromallassas</v>
      </c>
      <c r="H31" s="4">
        <v>80003967</v>
      </c>
      <c r="I31" s="4" t="s">
        <v>80</v>
      </c>
      <c r="J31" s="4" t="s">
        <v>81</v>
      </c>
      <c r="K31" s="4" t="s">
        <v>18</v>
      </c>
      <c r="L31" s="4" t="s">
        <v>82</v>
      </c>
      <c r="M31" s="5" t="s">
        <v>83</v>
      </c>
      <c r="N31" s="6"/>
      <c r="O31" s="6"/>
      <c r="P31" s="6"/>
      <c r="Q31" s="6"/>
      <c r="R31" s="6"/>
      <c r="S31" s="6"/>
      <c r="T31" s="6"/>
      <c r="U31" s="6"/>
      <c r="V31" s="6"/>
      <c r="W31" s="6"/>
      <c r="X31" s="6"/>
      <c r="Y31" s="6"/>
      <c r="Z31" s="6"/>
    </row>
    <row r="32" spans="1:26" ht="15.75" customHeight="1">
      <c r="A32" s="4" t="s">
        <v>13</v>
      </c>
      <c r="B32" s="4" t="s">
        <v>14</v>
      </c>
      <c r="C32" s="4">
        <v>2011</v>
      </c>
      <c r="D32" s="4">
        <v>8000223674</v>
      </c>
      <c r="E32" s="4" t="s">
        <v>84</v>
      </c>
      <c r="F32" s="4" t="s">
        <v>85</v>
      </c>
      <c r="G32" s="4" t="str">
        <f t="shared" si="0"/>
        <v>laestrella</v>
      </c>
      <c r="H32" s="4">
        <v>12028684</v>
      </c>
      <c r="I32" s="4" t="s">
        <v>86</v>
      </c>
      <c r="J32" s="4" t="s">
        <v>81</v>
      </c>
      <c r="K32" s="4" t="s">
        <v>18</v>
      </c>
      <c r="L32" s="4" t="s">
        <v>87</v>
      </c>
      <c r="M32" s="5" t="s">
        <v>33</v>
      </c>
      <c r="N32" s="6"/>
      <c r="O32" s="6"/>
      <c r="P32" s="6"/>
      <c r="Q32" s="6"/>
      <c r="R32" s="6"/>
      <c r="S32" s="6"/>
      <c r="T32" s="6"/>
      <c r="U32" s="6"/>
      <c r="V32" s="6"/>
      <c r="W32" s="6"/>
      <c r="X32" s="6"/>
      <c r="Y32" s="6"/>
      <c r="Z32" s="6"/>
    </row>
    <row r="33" spans="1:26" ht="15.75" customHeight="1">
      <c r="A33" s="4" t="s">
        <v>13</v>
      </c>
      <c r="B33" s="4" t="s">
        <v>14</v>
      </c>
      <c r="C33" s="4">
        <v>2011</v>
      </c>
      <c r="D33" s="4">
        <v>8000223674</v>
      </c>
      <c r="E33" s="4" t="s">
        <v>84</v>
      </c>
      <c r="F33" s="4" t="s">
        <v>84</v>
      </c>
      <c r="G33" s="4" t="str">
        <f t="shared" si="0"/>
        <v>fundacionsocya</v>
      </c>
      <c r="H33" s="4">
        <v>80004026</v>
      </c>
      <c r="I33" s="4" t="s">
        <v>88</v>
      </c>
      <c r="J33" s="4" t="s">
        <v>81</v>
      </c>
      <c r="K33" s="4" t="s">
        <v>18</v>
      </c>
      <c r="L33" s="4" t="s">
        <v>87</v>
      </c>
      <c r="M33" s="5" t="s">
        <v>33</v>
      </c>
      <c r="N33" s="6"/>
      <c r="O33" s="6"/>
      <c r="P33" s="6"/>
      <c r="Q33" s="6"/>
      <c r="R33" s="6"/>
      <c r="S33" s="6"/>
      <c r="T33" s="6"/>
      <c r="U33" s="6"/>
      <c r="V33" s="6"/>
      <c r="W33" s="6"/>
      <c r="X33" s="6"/>
      <c r="Y33" s="6"/>
      <c r="Z33" s="6"/>
    </row>
    <row r="34" spans="1:26" ht="15.75" customHeight="1">
      <c r="A34" s="4" t="s">
        <v>13</v>
      </c>
      <c r="B34" s="4" t="s">
        <v>14</v>
      </c>
      <c r="C34" s="4">
        <v>2011</v>
      </c>
      <c r="D34" s="4">
        <v>8000444029</v>
      </c>
      <c r="E34" s="4" t="s">
        <v>89</v>
      </c>
      <c r="F34" s="4" t="s">
        <v>89</v>
      </c>
      <c r="G34" s="4" t="str">
        <f t="shared" si="0"/>
        <v>inversionesmedicasdeantioquiasa</v>
      </c>
      <c r="H34" s="4">
        <v>80004079</v>
      </c>
      <c r="I34" s="4" t="s">
        <v>90</v>
      </c>
      <c r="J34" s="4" t="s">
        <v>91</v>
      </c>
      <c r="K34" s="4" t="s">
        <v>18</v>
      </c>
      <c r="L34" s="4" t="s">
        <v>19</v>
      </c>
      <c r="M34" s="5" t="s">
        <v>20</v>
      </c>
      <c r="N34" s="6"/>
      <c r="O34" s="6"/>
      <c r="P34" s="6"/>
      <c r="Q34" s="6"/>
      <c r="R34" s="6"/>
      <c r="S34" s="6"/>
      <c r="T34" s="6"/>
      <c r="U34" s="6"/>
      <c r="V34" s="6"/>
      <c r="W34" s="6"/>
      <c r="X34" s="6"/>
      <c r="Y34" s="6"/>
      <c r="Z34" s="6"/>
    </row>
    <row r="35" spans="1:26" ht="15.75" customHeight="1">
      <c r="A35" s="4" t="s">
        <v>13</v>
      </c>
      <c r="B35" s="4" t="s">
        <v>14</v>
      </c>
      <c r="C35" s="4">
        <v>2011</v>
      </c>
      <c r="D35" s="4">
        <v>8000470313</v>
      </c>
      <c r="E35" s="4" t="s">
        <v>92</v>
      </c>
      <c r="F35" s="4" t="s">
        <v>93</v>
      </c>
      <c r="G35" s="4" t="str">
        <f t="shared" si="0"/>
        <v>vivero</v>
      </c>
      <c r="H35" s="4">
        <v>12028627</v>
      </c>
      <c r="I35" s="4" t="s">
        <v>94</v>
      </c>
      <c r="J35" s="4" t="s">
        <v>95</v>
      </c>
      <c r="K35" s="4" t="s">
        <v>18</v>
      </c>
      <c r="L35" s="4" t="s">
        <v>87</v>
      </c>
      <c r="M35" s="5" t="s">
        <v>20</v>
      </c>
      <c r="N35" s="6"/>
      <c r="O35" s="6"/>
      <c r="P35" s="6"/>
      <c r="Q35" s="6"/>
      <c r="R35" s="6"/>
      <c r="S35" s="6"/>
      <c r="T35" s="6"/>
      <c r="U35" s="6"/>
      <c r="V35" s="6"/>
      <c r="W35" s="6"/>
      <c r="X35" s="6"/>
      <c r="Y35" s="6"/>
      <c r="Z35" s="6"/>
    </row>
    <row r="36" spans="1:26" ht="15.75" customHeight="1">
      <c r="A36" s="4" t="s">
        <v>13</v>
      </c>
      <c r="B36" s="4" t="s">
        <v>14</v>
      </c>
      <c r="C36" s="4">
        <v>2011</v>
      </c>
      <c r="D36" s="4">
        <v>8000470313</v>
      </c>
      <c r="E36" s="4" t="s">
        <v>92</v>
      </c>
      <c r="F36" s="4" t="s">
        <v>96</v>
      </c>
      <c r="G36" s="4" t="str">
        <f t="shared" si="0"/>
        <v>medellin</v>
      </c>
      <c r="H36" s="4">
        <v>12028628</v>
      </c>
      <c r="I36" s="4" t="s">
        <v>97</v>
      </c>
      <c r="J36" s="4" t="s">
        <v>81</v>
      </c>
      <c r="K36" s="4" t="s">
        <v>18</v>
      </c>
      <c r="L36" s="4" t="s">
        <v>87</v>
      </c>
      <c r="M36" s="5" t="s">
        <v>83</v>
      </c>
      <c r="N36" s="6"/>
      <c r="O36" s="6"/>
      <c r="P36" s="6"/>
      <c r="Q36" s="6"/>
      <c r="R36" s="6"/>
      <c r="S36" s="6"/>
      <c r="T36" s="6"/>
      <c r="U36" s="6"/>
      <c r="V36" s="6"/>
      <c r="W36" s="6"/>
      <c r="X36" s="6"/>
      <c r="Y36" s="6"/>
      <c r="Z36" s="6"/>
    </row>
    <row r="37" spans="1:26" ht="15.75" customHeight="1">
      <c r="A37" s="4" t="s">
        <v>13</v>
      </c>
      <c r="B37" s="4" t="s">
        <v>14</v>
      </c>
      <c r="C37" s="4">
        <v>2011</v>
      </c>
      <c r="D37" s="4">
        <v>8000470313</v>
      </c>
      <c r="E37" s="4" t="s">
        <v>92</v>
      </c>
      <c r="F37" s="4" t="s">
        <v>98</v>
      </c>
      <c r="G37" s="4" t="str">
        <f t="shared" si="0"/>
        <v>yarumal</v>
      </c>
      <c r="H37" s="4">
        <v>12028629</v>
      </c>
      <c r="I37" s="4" t="s">
        <v>99</v>
      </c>
      <c r="J37" s="4" t="s">
        <v>81</v>
      </c>
      <c r="K37" s="4" t="s">
        <v>18</v>
      </c>
      <c r="L37" s="4" t="s">
        <v>87</v>
      </c>
      <c r="M37" s="5" t="s">
        <v>33</v>
      </c>
      <c r="N37" s="6"/>
      <c r="O37" s="6"/>
      <c r="P37" s="6"/>
      <c r="Q37" s="6"/>
      <c r="R37" s="6"/>
      <c r="S37" s="6"/>
      <c r="T37" s="6"/>
      <c r="U37" s="6"/>
      <c r="V37" s="6"/>
      <c r="W37" s="6"/>
      <c r="X37" s="6"/>
      <c r="Y37" s="6"/>
      <c r="Z37" s="6"/>
    </row>
    <row r="38" spans="1:26" ht="15.75" customHeight="1">
      <c r="A38" s="4" t="s">
        <v>13</v>
      </c>
      <c r="B38" s="4" t="s">
        <v>14</v>
      </c>
      <c r="C38" s="4">
        <v>2011</v>
      </c>
      <c r="D38" s="4">
        <v>8000470313</v>
      </c>
      <c r="E38" s="4" t="s">
        <v>92</v>
      </c>
      <c r="F38" s="4" t="s">
        <v>92</v>
      </c>
      <c r="G38" s="4" t="str">
        <f t="shared" si="0"/>
        <v>dexcocolombiasa</v>
      </c>
      <c r="H38" s="4">
        <v>80004021</v>
      </c>
      <c r="I38" s="4" t="s">
        <v>100</v>
      </c>
      <c r="J38" s="4"/>
      <c r="K38" s="4" t="s">
        <v>38</v>
      </c>
      <c r="L38" s="4"/>
      <c r="M38" s="5" t="s">
        <v>33</v>
      </c>
      <c r="N38" s="6"/>
      <c r="O38" s="6"/>
      <c r="P38" s="6"/>
      <c r="Q38" s="6"/>
      <c r="R38" s="6"/>
      <c r="S38" s="6"/>
      <c r="T38" s="6"/>
      <c r="U38" s="6"/>
      <c r="V38" s="6"/>
      <c r="W38" s="6"/>
      <c r="X38" s="6"/>
      <c r="Y38" s="6"/>
      <c r="Z38" s="6"/>
    </row>
    <row r="39" spans="1:26" ht="15.75" customHeight="1">
      <c r="A39" s="4" t="s">
        <v>13</v>
      </c>
      <c r="B39" s="4" t="s">
        <v>14</v>
      </c>
      <c r="C39" s="4">
        <v>2011</v>
      </c>
      <c r="D39" s="4">
        <v>8000540082</v>
      </c>
      <c r="E39" s="4" t="s">
        <v>101</v>
      </c>
      <c r="F39" s="4" t="s">
        <v>101</v>
      </c>
      <c r="G39" s="4" t="str">
        <f t="shared" si="0"/>
        <v>grupomacarsasas</v>
      </c>
      <c r="H39" s="4">
        <v>80003943</v>
      </c>
      <c r="I39" s="4" t="s">
        <v>102</v>
      </c>
      <c r="J39" s="4"/>
      <c r="K39" s="4" t="s">
        <v>38</v>
      </c>
      <c r="L39" s="4" t="s">
        <v>82</v>
      </c>
      <c r="M39" s="5" t="s">
        <v>33</v>
      </c>
      <c r="N39" s="6"/>
      <c r="O39" s="6"/>
      <c r="P39" s="6"/>
      <c r="Q39" s="6"/>
      <c r="R39" s="6"/>
      <c r="S39" s="6"/>
      <c r="T39" s="6"/>
      <c r="U39" s="6"/>
      <c r="V39" s="6"/>
      <c r="W39" s="6"/>
      <c r="X39" s="6"/>
      <c r="Y39" s="6"/>
      <c r="Z39" s="6"/>
    </row>
    <row r="40" spans="1:26" ht="15.75" customHeight="1">
      <c r="A40" s="4" t="s">
        <v>13</v>
      </c>
      <c r="B40" s="4" t="s">
        <v>14</v>
      </c>
      <c r="C40" s="4">
        <v>2011</v>
      </c>
      <c r="D40" s="4">
        <v>8000559303</v>
      </c>
      <c r="E40" s="4" t="s">
        <v>103</v>
      </c>
      <c r="F40" s="4" t="s">
        <v>104</v>
      </c>
      <c r="G40" s="4" t="str">
        <f t="shared" si="0"/>
        <v>bodegabarriocolombia</v>
      </c>
      <c r="H40" s="4">
        <v>12028694</v>
      </c>
      <c r="I40" s="4" t="s">
        <v>105</v>
      </c>
      <c r="J40" s="4"/>
      <c r="K40" s="4" t="s">
        <v>38</v>
      </c>
      <c r="L40" s="4" t="s">
        <v>82</v>
      </c>
      <c r="M40" s="5" t="s">
        <v>33</v>
      </c>
      <c r="N40" s="6"/>
      <c r="O40" s="6"/>
      <c r="P40" s="6"/>
      <c r="Q40" s="6"/>
      <c r="R40" s="6"/>
      <c r="S40" s="6"/>
      <c r="T40" s="6"/>
      <c r="U40" s="6"/>
      <c r="V40" s="6"/>
      <c r="W40" s="6"/>
      <c r="X40" s="6"/>
      <c r="Y40" s="6"/>
      <c r="Z40" s="6"/>
    </row>
    <row r="41" spans="1:26" ht="15.75" customHeight="1">
      <c r="A41" s="4" t="s">
        <v>13</v>
      </c>
      <c r="B41" s="4" t="s">
        <v>14</v>
      </c>
      <c r="C41" s="4">
        <v>2011</v>
      </c>
      <c r="D41" s="4">
        <v>8000559303</v>
      </c>
      <c r="E41" s="4" t="s">
        <v>103</v>
      </c>
      <c r="F41" s="4" t="s">
        <v>103</v>
      </c>
      <c r="G41" s="4" t="str">
        <f t="shared" si="0"/>
        <v>ingenieriatotalsas</v>
      </c>
      <c r="H41" s="4">
        <v>80003955</v>
      </c>
      <c r="I41" s="4" t="s">
        <v>106</v>
      </c>
      <c r="J41" s="4"/>
      <c r="K41" s="4" t="s">
        <v>38</v>
      </c>
      <c r="L41" s="4"/>
      <c r="M41" s="5" t="s">
        <v>33</v>
      </c>
      <c r="N41" s="6"/>
      <c r="O41" s="6"/>
      <c r="P41" s="6"/>
      <c r="Q41" s="6"/>
      <c r="R41" s="6"/>
      <c r="S41" s="6"/>
      <c r="T41" s="6"/>
      <c r="U41" s="6"/>
      <c r="V41" s="6"/>
      <c r="W41" s="6"/>
      <c r="X41" s="6"/>
      <c r="Y41" s="6"/>
      <c r="Z41" s="6"/>
    </row>
    <row r="42" spans="1:26" ht="15.75" customHeight="1">
      <c r="A42" s="4" t="s">
        <v>13</v>
      </c>
      <c r="B42" s="4" t="s">
        <v>14</v>
      </c>
      <c r="C42" s="4">
        <v>2011</v>
      </c>
      <c r="D42" s="4">
        <v>8000577843</v>
      </c>
      <c r="E42" s="4" t="s">
        <v>107</v>
      </c>
      <c r="F42" s="4" t="s">
        <v>107</v>
      </c>
      <c r="G42" s="4" t="str">
        <f t="shared" si="0"/>
        <v>clinicamedico-odontologicapromta</v>
      </c>
      <c r="H42" s="4">
        <v>80004059</v>
      </c>
      <c r="I42" s="4" t="s">
        <v>108</v>
      </c>
      <c r="J42" s="4"/>
      <c r="K42" s="4" t="s">
        <v>38</v>
      </c>
      <c r="L42" s="4"/>
      <c r="M42" s="5" t="s">
        <v>33</v>
      </c>
      <c r="N42" s="6"/>
      <c r="O42" s="6"/>
      <c r="P42" s="6"/>
      <c r="Q42" s="6"/>
      <c r="R42" s="6"/>
      <c r="S42" s="6"/>
      <c r="T42" s="6"/>
      <c r="U42" s="6"/>
      <c r="V42" s="6"/>
      <c r="W42" s="6"/>
      <c r="X42" s="6"/>
      <c r="Y42" s="6"/>
      <c r="Z42" s="6"/>
    </row>
    <row r="43" spans="1:26" ht="15.75" customHeight="1">
      <c r="A43" s="4" t="s">
        <v>13</v>
      </c>
      <c r="B43" s="4" t="s">
        <v>14</v>
      </c>
      <c r="C43" s="4">
        <v>2011</v>
      </c>
      <c r="D43" s="4">
        <v>8000612285</v>
      </c>
      <c r="E43" s="4" t="s">
        <v>109</v>
      </c>
      <c r="F43" s="4" t="s">
        <v>109</v>
      </c>
      <c r="G43" s="4" t="str">
        <f t="shared" si="0"/>
        <v>gruposanpiosas</v>
      </c>
      <c r="H43" s="4">
        <v>80003944</v>
      </c>
      <c r="I43" s="4" t="s">
        <v>110</v>
      </c>
      <c r="J43" s="4" t="s">
        <v>81</v>
      </c>
      <c r="K43" s="4" t="s">
        <v>18</v>
      </c>
      <c r="L43" s="4" t="s">
        <v>82</v>
      </c>
      <c r="M43" s="5" t="s">
        <v>83</v>
      </c>
      <c r="N43" s="6"/>
      <c r="O43" s="6"/>
      <c r="P43" s="6"/>
      <c r="Q43" s="6"/>
      <c r="R43" s="6"/>
      <c r="S43" s="6"/>
      <c r="T43" s="6"/>
      <c r="U43" s="6"/>
      <c r="V43" s="6"/>
      <c r="W43" s="6"/>
      <c r="X43" s="6"/>
      <c r="Y43" s="6"/>
      <c r="Z43" s="6"/>
    </row>
    <row r="44" spans="1:26" ht="15.75" customHeight="1">
      <c r="A44" s="4" t="s">
        <v>13</v>
      </c>
      <c r="B44" s="4" t="s">
        <v>14</v>
      </c>
      <c r="C44" s="4">
        <v>2011</v>
      </c>
      <c r="D44" s="4">
        <v>8000670659</v>
      </c>
      <c r="E44" s="4" t="s">
        <v>111</v>
      </c>
      <c r="F44" s="4" t="s">
        <v>112</v>
      </c>
      <c r="G44" s="4" t="str">
        <f t="shared" si="0"/>
        <v>800149026institutodecancerologia</v>
      </c>
      <c r="H44" s="4">
        <v>12028719</v>
      </c>
      <c r="I44" s="4" t="s">
        <v>113</v>
      </c>
      <c r="J44" s="4" t="s">
        <v>91</v>
      </c>
      <c r="K44" s="4" t="s">
        <v>18</v>
      </c>
      <c r="L44" s="4" t="s">
        <v>19</v>
      </c>
      <c r="M44" s="5" t="s">
        <v>20</v>
      </c>
      <c r="N44" s="6"/>
      <c r="O44" s="6"/>
      <c r="P44" s="6"/>
      <c r="Q44" s="6"/>
      <c r="R44" s="6"/>
      <c r="S44" s="6"/>
      <c r="T44" s="6"/>
      <c r="U44" s="6"/>
      <c r="V44" s="6"/>
      <c r="W44" s="6"/>
      <c r="X44" s="6"/>
      <c r="Y44" s="6"/>
      <c r="Z44" s="6"/>
    </row>
    <row r="45" spans="1:26" ht="15.75" customHeight="1">
      <c r="A45" s="4" t="s">
        <v>13</v>
      </c>
      <c r="B45" s="4" t="s">
        <v>14</v>
      </c>
      <c r="C45" s="4">
        <v>2011</v>
      </c>
      <c r="D45" s="4">
        <v>8000670659</v>
      </c>
      <c r="E45" s="4" t="s">
        <v>111</v>
      </c>
      <c r="F45" s="4" t="s">
        <v>114</v>
      </c>
      <c r="G45" s="4" t="str">
        <f t="shared" si="0"/>
        <v>clinicalasamericassedesur</v>
      </c>
      <c r="H45" s="4">
        <v>12028720</v>
      </c>
      <c r="I45" s="4" t="s">
        <v>115</v>
      </c>
      <c r="J45" s="4" t="s">
        <v>91</v>
      </c>
      <c r="K45" s="4" t="s">
        <v>18</v>
      </c>
      <c r="L45" s="4" t="s">
        <v>19</v>
      </c>
      <c r="M45" s="5" t="s">
        <v>20</v>
      </c>
      <c r="N45" s="6"/>
      <c r="O45" s="6"/>
      <c r="P45" s="6"/>
      <c r="Q45" s="6"/>
      <c r="R45" s="6"/>
      <c r="S45" s="6"/>
      <c r="T45" s="6"/>
      <c r="U45" s="6"/>
      <c r="V45" s="6"/>
      <c r="W45" s="6"/>
      <c r="X45" s="6"/>
      <c r="Y45" s="6"/>
      <c r="Z45" s="6"/>
    </row>
    <row r="46" spans="1:26" ht="15.75" customHeight="1">
      <c r="A46" s="4" t="s">
        <v>13</v>
      </c>
      <c r="B46" s="4" t="s">
        <v>14</v>
      </c>
      <c r="C46" s="4">
        <v>2011</v>
      </c>
      <c r="D46" s="4">
        <v>8000670659</v>
      </c>
      <c r="E46" s="4" t="s">
        <v>111</v>
      </c>
      <c r="F46" s="4" t="s">
        <v>116</v>
      </c>
      <c r="G46" s="4" t="str">
        <f t="shared" si="0"/>
        <v>jardinesdellanogrande</v>
      </c>
      <c r="H46" s="4">
        <v>12028721</v>
      </c>
      <c r="I46" s="4" t="s">
        <v>117</v>
      </c>
      <c r="J46" s="4" t="s">
        <v>118</v>
      </c>
      <c r="K46" s="4" t="s">
        <v>18</v>
      </c>
      <c r="L46" s="4" t="s">
        <v>19</v>
      </c>
      <c r="M46" s="5" t="s">
        <v>20</v>
      </c>
      <c r="N46" s="6"/>
      <c r="O46" s="6"/>
      <c r="P46" s="6"/>
      <c r="Q46" s="6"/>
      <c r="R46" s="6"/>
      <c r="S46" s="6"/>
      <c r="T46" s="6"/>
      <c r="U46" s="6"/>
      <c r="V46" s="6"/>
      <c r="W46" s="6"/>
      <c r="X46" s="6"/>
      <c r="Y46" s="6"/>
      <c r="Z46" s="6"/>
    </row>
    <row r="47" spans="1:26" ht="15.75" customHeight="1">
      <c r="A47" s="4" t="s">
        <v>13</v>
      </c>
      <c r="B47" s="4" t="s">
        <v>14</v>
      </c>
      <c r="C47" s="4">
        <v>2011</v>
      </c>
      <c r="D47" s="4">
        <v>8000670659</v>
      </c>
      <c r="E47" s="4" t="s">
        <v>111</v>
      </c>
      <c r="F47" s="4" t="s">
        <v>119</v>
      </c>
      <c r="G47" s="4" t="str">
        <f t="shared" si="0"/>
        <v>laboratoriosedecityplazaenvigad</v>
      </c>
      <c r="H47" s="4">
        <v>12028722</v>
      </c>
      <c r="I47" s="4" t="s">
        <v>120</v>
      </c>
      <c r="J47" s="4" t="s">
        <v>17</v>
      </c>
      <c r="K47" s="4" t="s">
        <v>18</v>
      </c>
      <c r="L47" s="4" t="s">
        <v>19</v>
      </c>
      <c r="M47" s="5" t="s">
        <v>20</v>
      </c>
      <c r="N47" s="6"/>
      <c r="O47" s="6"/>
      <c r="P47" s="6"/>
      <c r="Q47" s="6"/>
      <c r="R47" s="6"/>
      <c r="S47" s="6"/>
      <c r="T47" s="6"/>
      <c r="U47" s="6"/>
      <c r="V47" s="6"/>
      <c r="W47" s="6"/>
      <c r="X47" s="6"/>
      <c r="Y47" s="6"/>
      <c r="Z47" s="6"/>
    </row>
    <row r="48" spans="1:26" ht="15.75" customHeight="1">
      <c r="A48" s="4" t="s">
        <v>13</v>
      </c>
      <c r="B48" s="4" t="s">
        <v>14</v>
      </c>
      <c r="C48" s="4">
        <v>2011</v>
      </c>
      <c r="D48" s="4">
        <v>8000670659</v>
      </c>
      <c r="E48" s="4" t="s">
        <v>111</v>
      </c>
      <c r="F48" s="4" t="s">
        <v>121</v>
      </c>
      <c r="G48" s="4" t="str">
        <f t="shared" si="0"/>
        <v>laboratoriosedesanfernandoplaza</v>
      </c>
      <c r="H48" s="4">
        <v>12028723</v>
      </c>
      <c r="I48" s="4" t="s">
        <v>122</v>
      </c>
      <c r="J48" s="4" t="s">
        <v>17</v>
      </c>
      <c r="K48" s="4" t="s">
        <v>18</v>
      </c>
      <c r="L48" s="4" t="s">
        <v>19</v>
      </c>
      <c r="M48" s="5" t="s">
        <v>20</v>
      </c>
      <c r="N48" s="6"/>
      <c r="O48" s="6"/>
      <c r="P48" s="6"/>
      <c r="Q48" s="6"/>
      <c r="R48" s="6"/>
      <c r="S48" s="6"/>
      <c r="T48" s="6"/>
      <c r="U48" s="6"/>
      <c r="V48" s="6"/>
      <c r="W48" s="6"/>
      <c r="X48" s="6"/>
      <c r="Y48" s="6"/>
      <c r="Z48" s="6"/>
    </row>
    <row r="49" spans="1:26" ht="15.75" customHeight="1">
      <c r="A49" s="4" t="s">
        <v>13</v>
      </c>
      <c r="B49" s="4" t="s">
        <v>14</v>
      </c>
      <c r="C49" s="4">
        <v>2011</v>
      </c>
      <c r="D49" s="4">
        <v>8000670659</v>
      </c>
      <c r="E49" s="4" t="s">
        <v>111</v>
      </c>
      <c r="F49" s="4" t="s">
        <v>123</v>
      </c>
      <c r="G49" s="4" t="str">
        <f t="shared" si="0"/>
        <v>sedecentrocomercialvizcaya</v>
      </c>
      <c r="H49" s="4">
        <v>12028724</v>
      </c>
      <c r="I49" s="4" t="s">
        <v>124</v>
      </c>
      <c r="J49" s="4" t="s">
        <v>118</v>
      </c>
      <c r="K49" s="4" t="s">
        <v>18</v>
      </c>
      <c r="L49" s="4" t="s">
        <v>19</v>
      </c>
      <c r="M49" s="5" t="s">
        <v>20</v>
      </c>
      <c r="N49" s="6"/>
      <c r="O49" s="6"/>
      <c r="P49" s="6"/>
      <c r="Q49" s="6"/>
      <c r="R49" s="6"/>
      <c r="S49" s="6"/>
      <c r="T49" s="6"/>
      <c r="U49" s="6"/>
      <c r="V49" s="6"/>
      <c r="W49" s="6"/>
      <c r="X49" s="6"/>
      <c r="Y49" s="6"/>
      <c r="Z49" s="6"/>
    </row>
    <row r="50" spans="1:26" ht="15.75" customHeight="1">
      <c r="A50" s="4" t="s">
        <v>13</v>
      </c>
      <c r="B50" s="4" t="s">
        <v>14</v>
      </c>
      <c r="C50" s="4">
        <v>2011</v>
      </c>
      <c r="D50" s="4">
        <v>8000670659</v>
      </c>
      <c r="E50" s="4" t="s">
        <v>111</v>
      </c>
      <c r="F50" s="4" t="s">
        <v>125</v>
      </c>
      <c r="G50" s="4" t="str">
        <f t="shared" si="0"/>
        <v>sedeplatinumsuperior</v>
      </c>
      <c r="H50" s="4">
        <v>12028725</v>
      </c>
      <c r="I50" s="4" t="s">
        <v>126</v>
      </c>
      <c r="J50" s="4" t="s">
        <v>118</v>
      </c>
      <c r="K50" s="4" t="s">
        <v>18</v>
      </c>
      <c r="L50" s="4" t="s">
        <v>19</v>
      </c>
      <c r="M50" s="5" t="s">
        <v>20</v>
      </c>
      <c r="N50" s="6"/>
      <c r="O50" s="6"/>
      <c r="P50" s="6"/>
      <c r="Q50" s="6"/>
      <c r="R50" s="6"/>
      <c r="S50" s="6"/>
      <c r="T50" s="6"/>
      <c r="U50" s="6"/>
      <c r="V50" s="6"/>
      <c r="W50" s="6"/>
      <c r="X50" s="6"/>
      <c r="Y50" s="6"/>
      <c r="Z50" s="6"/>
    </row>
    <row r="51" spans="1:26" ht="15.75" customHeight="1">
      <c r="A51" s="4" t="s">
        <v>13</v>
      </c>
      <c r="B51" s="4" t="s">
        <v>14</v>
      </c>
      <c r="C51" s="4">
        <v>2011</v>
      </c>
      <c r="D51" s="4">
        <v>8000670659</v>
      </c>
      <c r="E51" s="4" t="s">
        <v>111</v>
      </c>
      <c r="F51" s="4" t="s">
        <v>127</v>
      </c>
      <c r="G51" s="4" t="str">
        <f t="shared" si="0"/>
        <v>centromastologiasanfernando</v>
      </c>
      <c r="H51" s="4">
        <v>12028726</v>
      </c>
      <c r="I51" s="4" t="s">
        <v>128</v>
      </c>
      <c r="J51" s="4" t="s">
        <v>17</v>
      </c>
      <c r="K51" s="4" t="s">
        <v>18</v>
      </c>
      <c r="L51" s="4" t="s">
        <v>19</v>
      </c>
      <c r="M51" s="5" t="s">
        <v>20</v>
      </c>
      <c r="N51" s="6"/>
      <c r="O51" s="6"/>
      <c r="P51" s="6"/>
      <c r="Q51" s="6"/>
      <c r="R51" s="6"/>
      <c r="S51" s="6"/>
      <c r="T51" s="6"/>
      <c r="U51" s="6"/>
      <c r="V51" s="6"/>
      <c r="W51" s="6"/>
      <c r="X51" s="6"/>
      <c r="Y51" s="6"/>
      <c r="Z51" s="6"/>
    </row>
    <row r="52" spans="1:26" ht="15.75" customHeight="1">
      <c r="A52" s="4" t="s">
        <v>13</v>
      </c>
      <c r="B52" s="4" t="s">
        <v>14</v>
      </c>
      <c r="C52" s="4">
        <v>2011</v>
      </c>
      <c r="D52" s="4">
        <v>8000670659</v>
      </c>
      <c r="E52" s="4" t="s">
        <v>111</v>
      </c>
      <c r="F52" s="4" t="s">
        <v>129</v>
      </c>
      <c r="G52" s="4" t="str">
        <f t="shared" si="0"/>
        <v>centromedicoarkadia</v>
      </c>
      <c r="H52" s="4">
        <v>12028727</v>
      </c>
      <c r="I52" s="4" t="s">
        <v>130</v>
      </c>
      <c r="J52" s="4" t="s">
        <v>91</v>
      </c>
      <c r="K52" s="4" t="s">
        <v>18</v>
      </c>
      <c r="L52" s="4" t="s">
        <v>19</v>
      </c>
      <c r="M52" s="5" t="s">
        <v>20</v>
      </c>
      <c r="N52" s="6"/>
      <c r="O52" s="6"/>
      <c r="P52" s="6"/>
      <c r="Q52" s="6"/>
      <c r="R52" s="6"/>
      <c r="S52" s="6"/>
      <c r="T52" s="6"/>
      <c r="U52" s="6"/>
      <c r="V52" s="6"/>
      <c r="W52" s="6"/>
      <c r="X52" s="6"/>
      <c r="Y52" s="6"/>
      <c r="Z52" s="6"/>
    </row>
    <row r="53" spans="1:26" ht="15.75" customHeight="1">
      <c r="A53" s="4" t="s">
        <v>13</v>
      </c>
      <c r="B53" s="4" t="s">
        <v>14</v>
      </c>
      <c r="C53" s="4">
        <v>2011</v>
      </c>
      <c r="D53" s="4">
        <v>8000670659</v>
      </c>
      <c r="E53" s="4" t="s">
        <v>111</v>
      </c>
      <c r="F53" s="4" t="s">
        <v>131</v>
      </c>
      <c r="G53" s="4" t="str">
        <f t="shared" si="0"/>
        <v>sedelaureles</v>
      </c>
      <c r="H53" s="4">
        <v>12028728</v>
      </c>
      <c r="I53" s="4" t="s">
        <v>132</v>
      </c>
      <c r="J53" s="4" t="s">
        <v>118</v>
      </c>
      <c r="K53" s="4" t="s">
        <v>18</v>
      </c>
      <c r="L53" s="4" t="s">
        <v>19</v>
      </c>
      <c r="M53" s="5" t="s">
        <v>20</v>
      </c>
      <c r="N53" s="6"/>
      <c r="O53" s="6"/>
      <c r="P53" s="6"/>
      <c r="Q53" s="6"/>
      <c r="R53" s="6"/>
      <c r="S53" s="6"/>
      <c r="T53" s="6"/>
      <c r="U53" s="6"/>
      <c r="V53" s="6"/>
      <c r="W53" s="6"/>
      <c r="X53" s="6"/>
      <c r="Y53" s="6"/>
      <c r="Z53" s="6"/>
    </row>
    <row r="54" spans="1:26" ht="15.75" customHeight="1">
      <c r="A54" s="4" t="s">
        <v>13</v>
      </c>
      <c r="B54" s="4" t="s">
        <v>14</v>
      </c>
      <c r="C54" s="4">
        <v>2011</v>
      </c>
      <c r="D54" s="4">
        <v>8000670659</v>
      </c>
      <c r="E54" s="4" t="s">
        <v>111</v>
      </c>
      <c r="F54" s="4" t="s">
        <v>111</v>
      </c>
      <c r="G54" s="4" t="str">
        <f t="shared" si="0"/>
        <v>promotoramedicalasamericassa</v>
      </c>
      <c r="H54" s="4">
        <v>80004086</v>
      </c>
      <c r="I54" s="4" t="s">
        <v>133</v>
      </c>
      <c r="J54" s="4" t="s">
        <v>91</v>
      </c>
      <c r="K54" s="4" t="s">
        <v>18</v>
      </c>
      <c r="L54" s="4" t="s">
        <v>19</v>
      </c>
      <c r="M54" s="5" t="s">
        <v>20</v>
      </c>
      <c r="N54" s="6"/>
      <c r="O54" s="6"/>
      <c r="P54" s="6"/>
      <c r="Q54" s="6"/>
      <c r="R54" s="6"/>
      <c r="S54" s="6"/>
      <c r="T54" s="6"/>
      <c r="U54" s="6"/>
      <c r="V54" s="6"/>
      <c r="W54" s="6"/>
      <c r="X54" s="6"/>
      <c r="Y54" s="6"/>
      <c r="Z54" s="6"/>
    </row>
    <row r="55" spans="1:26" ht="15.75" customHeight="1">
      <c r="A55" s="4" t="s">
        <v>13</v>
      </c>
      <c r="B55" s="4" t="s">
        <v>14</v>
      </c>
      <c r="C55" s="4">
        <v>2011</v>
      </c>
      <c r="D55" s="4">
        <v>8000853991</v>
      </c>
      <c r="E55" s="4" t="s">
        <v>134</v>
      </c>
      <c r="F55" s="4" t="s">
        <v>134</v>
      </c>
      <c r="G55" s="4" t="str">
        <f t="shared" si="0"/>
        <v>cooperativadetrabajoasociadodeserviciosdev</v>
      </c>
      <c r="H55" s="4">
        <v>80003916</v>
      </c>
      <c r="I55" s="4" t="s">
        <v>135</v>
      </c>
      <c r="J55" s="4"/>
      <c r="K55" s="4" t="s">
        <v>38</v>
      </c>
      <c r="L55" s="4" t="s">
        <v>82</v>
      </c>
      <c r="M55" s="5" t="s">
        <v>33</v>
      </c>
      <c r="N55" s="6"/>
      <c r="O55" s="6"/>
      <c r="P55" s="6"/>
      <c r="Q55" s="6"/>
      <c r="R55" s="6"/>
      <c r="S55" s="6"/>
      <c r="T55" s="6"/>
      <c r="U55" s="6"/>
      <c r="V55" s="6"/>
      <c r="W55" s="6"/>
      <c r="X55" s="6"/>
      <c r="Y55" s="6"/>
      <c r="Z55" s="6"/>
    </row>
    <row r="56" spans="1:26" ht="15.75" customHeight="1">
      <c r="A56" s="4" t="s">
        <v>13</v>
      </c>
      <c r="B56" s="4" t="s">
        <v>14</v>
      </c>
      <c r="C56" s="4">
        <v>2011</v>
      </c>
      <c r="D56" s="4">
        <v>8000927232</v>
      </c>
      <c r="E56" s="4" t="s">
        <v>136</v>
      </c>
      <c r="F56" s="4" t="s">
        <v>136</v>
      </c>
      <c r="G56" s="4" t="str">
        <f t="shared" si="0"/>
        <v>gmpproductosquimicossas</v>
      </c>
      <c r="H56" s="4">
        <v>80003838</v>
      </c>
      <c r="I56" s="4" t="s">
        <v>137</v>
      </c>
      <c r="J56" s="4"/>
      <c r="K56" s="4" t="s">
        <v>38</v>
      </c>
      <c r="L56" s="4"/>
      <c r="M56" s="5" t="s">
        <v>33</v>
      </c>
      <c r="N56" s="6"/>
      <c r="O56" s="6"/>
      <c r="P56" s="6"/>
      <c r="Q56" s="6"/>
      <c r="R56" s="6"/>
      <c r="S56" s="6"/>
      <c r="T56" s="6"/>
      <c r="U56" s="6"/>
      <c r="V56" s="6"/>
      <c r="W56" s="6"/>
      <c r="X56" s="6"/>
      <c r="Y56" s="6"/>
      <c r="Z56" s="6"/>
    </row>
    <row r="57" spans="1:26" ht="15.75" customHeight="1">
      <c r="A57" s="4" t="s">
        <v>13</v>
      </c>
      <c r="B57" s="4" t="s">
        <v>14</v>
      </c>
      <c r="C57" s="4">
        <v>2011</v>
      </c>
      <c r="D57" s="4">
        <v>8000927232</v>
      </c>
      <c r="E57" s="4" t="s">
        <v>136</v>
      </c>
      <c r="F57" s="4" t="s">
        <v>138</v>
      </c>
      <c r="G57" s="4" t="str">
        <f t="shared" si="0"/>
        <v>bodegaprincipalrespel</v>
      </c>
      <c r="H57" s="4">
        <v>12046166</v>
      </c>
      <c r="I57" s="4" t="s">
        <v>139</v>
      </c>
      <c r="J57" s="4"/>
      <c r="K57" s="4" t="s">
        <v>38</v>
      </c>
      <c r="L57" s="4"/>
      <c r="M57" s="5" t="s">
        <v>33</v>
      </c>
      <c r="N57" s="6"/>
      <c r="O57" s="6"/>
      <c r="P57" s="6"/>
      <c r="Q57" s="6"/>
      <c r="R57" s="6"/>
      <c r="S57" s="6"/>
      <c r="T57" s="6"/>
      <c r="U57" s="6"/>
      <c r="V57" s="6"/>
      <c r="W57" s="6"/>
      <c r="X57" s="6"/>
      <c r="Y57" s="6"/>
      <c r="Z57" s="6"/>
    </row>
    <row r="58" spans="1:26" ht="15.75" customHeight="1">
      <c r="A58" s="4" t="s">
        <v>13</v>
      </c>
      <c r="B58" s="4" t="s">
        <v>14</v>
      </c>
      <c r="C58" s="4">
        <v>2011</v>
      </c>
      <c r="D58" s="4">
        <v>8000931173</v>
      </c>
      <c r="E58" s="4" t="s">
        <v>140</v>
      </c>
      <c r="F58" s="4" t="s">
        <v>140</v>
      </c>
      <c r="G58" s="4" t="str">
        <f t="shared" si="0"/>
        <v>arquitecturayconcretosas</v>
      </c>
      <c r="H58" s="4">
        <v>80003897</v>
      </c>
      <c r="I58" s="4" t="s">
        <v>141</v>
      </c>
      <c r="J58" s="4"/>
      <c r="K58" s="4" t="s">
        <v>38</v>
      </c>
      <c r="L58" s="4" t="s">
        <v>82</v>
      </c>
      <c r="M58" s="5" t="s">
        <v>33</v>
      </c>
      <c r="N58" s="6"/>
      <c r="O58" s="6"/>
      <c r="P58" s="6"/>
      <c r="Q58" s="6"/>
      <c r="R58" s="6"/>
      <c r="S58" s="6"/>
      <c r="T58" s="6"/>
      <c r="U58" s="6"/>
      <c r="V58" s="6"/>
      <c r="W58" s="6"/>
      <c r="X58" s="6"/>
      <c r="Y58" s="6"/>
      <c r="Z58" s="6"/>
    </row>
    <row r="59" spans="1:26" ht="15.75" customHeight="1">
      <c r="A59" s="4" t="s">
        <v>13</v>
      </c>
      <c r="B59" s="4" t="s">
        <v>14</v>
      </c>
      <c r="C59" s="4">
        <v>2011</v>
      </c>
      <c r="D59" s="4">
        <v>8000985652</v>
      </c>
      <c r="E59" s="4" t="s">
        <v>142</v>
      </c>
      <c r="F59" s="4" t="s">
        <v>142</v>
      </c>
      <c r="G59" s="4" t="str">
        <f t="shared" si="0"/>
        <v>cimetalsa</v>
      </c>
      <c r="H59" s="4">
        <v>80004115</v>
      </c>
      <c r="I59" s="4" t="s">
        <v>143</v>
      </c>
      <c r="J59" s="4"/>
      <c r="K59" s="4" t="s">
        <v>38</v>
      </c>
      <c r="L59" s="4" t="s">
        <v>49</v>
      </c>
      <c r="M59" s="5" t="s">
        <v>33</v>
      </c>
      <c r="N59" s="6"/>
      <c r="O59" s="6"/>
      <c r="P59" s="6"/>
      <c r="Q59" s="6"/>
      <c r="R59" s="6"/>
      <c r="S59" s="6"/>
      <c r="T59" s="6"/>
      <c r="U59" s="6"/>
      <c r="V59" s="6"/>
      <c r="W59" s="6"/>
      <c r="X59" s="6"/>
      <c r="Y59" s="6"/>
      <c r="Z59" s="6"/>
    </row>
    <row r="60" spans="1:26" ht="15.75" customHeight="1">
      <c r="A60" s="4" t="s">
        <v>13</v>
      </c>
      <c r="B60" s="4" t="s">
        <v>14</v>
      </c>
      <c r="C60" s="4">
        <v>2011</v>
      </c>
      <c r="D60" s="4">
        <v>8001071792</v>
      </c>
      <c r="E60" s="4" t="s">
        <v>144</v>
      </c>
      <c r="F60" s="4" t="s">
        <v>144</v>
      </c>
      <c r="G60" s="4" t="str">
        <f t="shared" si="0"/>
        <v>institutodelcorazonsas</v>
      </c>
      <c r="H60" s="4">
        <v>80004078</v>
      </c>
      <c r="I60" s="4" t="s">
        <v>145</v>
      </c>
      <c r="J60" s="4" t="s">
        <v>91</v>
      </c>
      <c r="K60" s="4" t="s">
        <v>18</v>
      </c>
      <c r="L60" s="4" t="s">
        <v>19</v>
      </c>
      <c r="M60" s="5" t="s">
        <v>20</v>
      </c>
      <c r="N60" s="6"/>
      <c r="O60" s="6"/>
      <c r="P60" s="6"/>
      <c r="Q60" s="6"/>
      <c r="R60" s="6"/>
      <c r="S60" s="6"/>
      <c r="T60" s="6"/>
      <c r="U60" s="6"/>
      <c r="V60" s="6"/>
      <c r="W60" s="6"/>
      <c r="X60" s="6"/>
      <c r="Y60" s="6"/>
      <c r="Z60" s="6"/>
    </row>
    <row r="61" spans="1:26" ht="15.75" customHeight="1">
      <c r="A61" s="4" t="s">
        <v>13</v>
      </c>
      <c r="B61" s="4" t="s">
        <v>14</v>
      </c>
      <c r="C61" s="4">
        <v>2011</v>
      </c>
      <c r="D61" s="4">
        <v>8001112574</v>
      </c>
      <c r="E61" s="4" t="s">
        <v>146</v>
      </c>
      <c r="F61" s="4" t="s">
        <v>146</v>
      </c>
      <c r="G61" s="4" t="str">
        <f t="shared" si="0"/>
        <v>laboratoriosmedicksas</v>
      </c>
      <c r="H61" s="4">
        <v>80003959</v>
      </c>
      <c r="I61" s="4" t="s">
        <v>147</v>
      </c>
      <c r="J61" s="4" t="s">
        <v>91</v>
      </c>
      <c r="K61" s="4" t="s">
        <v>18</v>
      </c>
      <c r="L61" s="4" t="s">
        <v>82</v>
      </c>
      <c r="M61" s="5" t="s">
        <v>20</v>
      </c>
      <c r="N61" s="6"/>
      <c r="O61" s="6"/>
      <c r="P61" s="6"/>
      <c r="Q61" s="6"/>
      <c r="R61" s="6"/>
      <c r="S61" s="6"/>
      <c r="T61" s="6"/>
      <c r="U61" s="6"/>
      <c r="V61" s="6"/>
      <c r="W61" s="6"/>
      <c r="X61" s="6"/>
      <c r="Y61" s="6"/>
      <c r="Z61" s="6"/>
    </row>
    <row r="62" spans="1:26" ht="15.75" customHeight="1">
      <c r="A62" s="4" t="s">
        <v>13</v>
      </c>
      <c r="B62" s="4" t="s">
        <v>14</v>
      </c>
      <c r="C62" s="4">
        <v>2011</v>
      </c>
      <c r="D62" s="4">
        <v>8001145382</v>
      </c>
      <c r="E62" s="4" t="s">
        <v>148</v>
      </c>
      <c r="F62" s="4" t="s">
        <v>148</v>
      </c>
      <c r="G62" s="4" t="str">
        <f t="shared" si="0"/>
        <v>cooperativadetrabajoasociadoservimosdelori</v>
      </c>
      <c r="H62" s="4">
        <v>80003880</v>
      </c>
      <c r="I62" s="4" t="s">
        <v>149</v>
      </c>
      <c r="J62" s="4"/>
      <c r="K62" s="4" t="s">
        <v>38</v>
      </c>
      <c r="L62" s="4"/>
      <c r="M62" s="5" t="s">
        <v>33</v>
      </c>
      <c r="N62" s="6"/>
      <c r="O62" s="6"/>
      <c r="P62" s="6"/>
      <c r="Q62" s="6"/>
      <c r="R62" s="6"/>
      <c r="S62" s="6"/>
      <c r="T62" s="6"/>
      <c r="U62" s="6"/>
      <c r="V62" s="6"/>
      <c r="W62" s="6"/>
      <c r="X62" s="6"/>
      <c r="Y62" s="6"/>
      <c r="Z62" s="6"/>
    </row>
    <row r="63" spans="1:26" ht="15.75" customHeight="1">
      <c r="A63" s="4" t="s">
        <v>13</v>
      </c>
      <c r="B63" s="4" t="s">
        <v>14</v>
      </c>
      <c r="C63" s="4">
        <v>2011</v>
      </c>
      <c r="D63" s="4">
        <v>8001256395</v>
      </c>
      <c r="E63" s="4" t="s">
        <v>150</v>
      </c>
      <c r="F63" s="4" t="s">
        <v>150</v>
      </c>
      <c r="G63" s="4" t="str">
        <f t="shared" si="0"/>
        <v>kenworthdelamontanasas</v>
      </c>
      <c r="H63" s="4">
        <v>80003958</v>
      </c>
      <c r="I63" s="4" t="s">
        <v>151</v>
      </c>
      <c r="J63" s="4"/>
      <c r="K63" s="4" t="s">
        <v>38</v>
      </c>
      <c r="L63" s="4"/>
      <c r="M63" s="5" t="s">
        <v>33</v>
      </c>
      <c r="N63" s="6"/>
      <c r="O63" s="6"/>
      <c r="P63" s="6"/>
      <c r="Q63" s="6"/>
      <c r="R63" s="6"/>
      <c r="S63" s="6"/>
      <c r="T63" s="6"/>
      <c r="U63" s="6"/>
      <c r="V63" s="6"/>
      <c r="W63" s="6"/>
      <c r="X63" s="6"/>
      <c r="Y63" s="6"/>
      <c r="Z63" s="6"/>
    </row>
    <row r="64" spans="1:26" ht="15.75" customHeight="1">
      <c r="A64" s="4" t="s">
        <v>13</v>
      </c>
      <c r="B64" s="4" t="s">
        <v>14</v>
      </c>
      <c r="C64" s="4">
        <v>2011</v>
      </c>
      <c r="D64" s="4">
        <v>8001262397</v>
      </c>
      <c r="E64" s="4" t="s">
        <v>152</v>
      </c>
      <c r="F64" s="4" t="s">
        <v>152</v>
      </c>
      <c r="G64" s="4" t="str">
        <f t="shared" si="0"/>
        <v>disolventesdeantioquiayciasas</v>
      </c>
      <c r="H64" s="4">
        <v>80003921</v>
      </c>
      <c r="I64" s="4" t="s">
        <v>153</v>
      </c>
      <c r="J64" s="4"/>
      <c r="K64" s="4" t="s">
        <v>38</v>
      </c>
      <c r="L64" s="4" t="s">
        <v>82</v>
      </c>
      <c r="M64" s="5" t="s">
        <v>33</v>
      </c>
      <c r="N64" s="6"/>
      <c r="O64" s="6"/>
      <c r="P64" s="6"/>
      <c r="Q64" s="6"/>
      <c r="R64" s="6"/>
      <c r="S64" s="6"/>
      <c r="T64" s="6"/>
      <c r="U64" s="6"/>
      <c r="V64" s="6"/>
      <c r="W64" s="6"/>
      <c r="X64" s="6"/>
      <c r="Y64" s="6"/>
      <c r="Z64" s="6"/>
    </row>
    <row r="65" spans="1:26" ht="15.75" customHeight="1">
      <c r="A65" s="4" t="s">
        <v>13</v>
      </c>
      <c r="B65" s="4" t="s">
        <v>14</v>
      </c>
      <c r="C65" s="4">
        <v>2011</v>
      </c>
      <c r="D65" s="4">
        <v>8001428118</v>
      </c>
      <c r="E65" s="4" t="s">
        <v>154</v>
      </c>
      <c r="F65" s="4" t="s">
        <v>155</v>
      </c>
      <c r="G65" s="4" t="str">
        <f t="shared" si="0"/>
        <v>cecolor</v>
      </c>
      <c r="H65" s="4">
        <v>12028612</v>
      </c>
      <c r="I65" s="4" t="s">
        <v>156</v>
      </c>
      <c r="J65" s="4"/>
      <c r="K65" s="4" t="s">
        <v>38</v>
      </c>
      <c r="L65" s="4" t="s">
        <v>49</v>
      </c>
      <c r="M65" s="5" t="s">
        <v>33</v>
      </c>
      <c r="N65" s="6"/>
      <c r="O65" s="6"/>
      <c r="P65" s="6"/>
      <c r="Q65" s="6"/>
      <c r="R65" s="6"/>
      <c r="S65" s="6"/>
      <c r="T65" s="6"/>
      <c r="U65" s="6"/>
      <c r="V65" s="6"/>
      <c r="W65" s="6"/>
      <c r="X65" s="6"/>
      <c r="Y65" s="6"/>
      <c r="Z65" s="6"/>
    </row>
    <row r="66" spans="1:26" ht="15.75" customHeight="1">
      <c r="A66" s="4" t="s">
        <v>13</v>
      </c>
      <c r="B66" s="4" t="s">
        <v>14</v>
      </c>
      <c r="C66" s="4">
        <v>2011</v>
      </c>
      <c r="D66" s="4">
        <v>8001428118</v>
      </c>
      <c r="E66" s="4" t="s">
        <v>154</v>
      </c>
      <c r="F66" s="4" t="s">
        <v>154</v>
      </c>
      <c r="G66" s="4" t="str">
        <f t="shared" si="0"/>
        <v>comercializadorainternacionaldecolorantessas</v>
      </c>
      <c r="H66" s="4">
        <v>80003828</v>
      </c>
      <c r="I66" s="4" t="s">
        <v>157</v>
      </c>
      <c r="J66" s="4"/>
      <c r="K66" s="4" t="s">
        <v>38</v>
      </c>
      <c r="L66" s="4"/>
      <c r="M66" s="5" t="s">
        <v>33</v>
      </c>
      <c r="N66" s="6"/>
      <c r="O66" s="6"/>
      <c r="P66" s="6"/>
      <c r="Q66" s="6"/>
      <c r="R66" s="6"/>
      <c r="S66" s="6"/>
      <c r="T66" s="6"/>
      <c r="U66" s="6"/>
      <c r="V66" s="6"/>
      <c r="W66" s="6"/>
      <c r="X66" s="6"/>
      <c r="Y66" s="6"/>
      <c r="Z66" s="6"/>
    </row>
    <row r="67" spans="1:26" ht="15.75" customHeight="1">
      <c r="A67" s="4" t="s">
        <v>13</v>
      </c>
      <c r="B67" s="4" t="s">
        <v>14</v>
      </c>
      <c r="C67" s="4">
        <v>2011</v>
      </c>
      <c r="D67" s="4">
        <v>8001471944</v>
      </c>
      <c r="E67" s="4" t="s">
        <v>158</v>
      </c>
      <c r="F67" s="4" t="s">
        <v>158</v>
      </c>
      <c r="G67" s="4" t="str">
        <f t="shared" si="0"/>
        <v>gemisas</v>
      </c>
      <c r="H67" s="4">
        <v>80003937</v>
      </c>
      <c r="I67" s="4" t="s">
        <v>159</v>
      </c>
      <c r="J67" s="4"/>
      <c r="K67" s="4" t="s">
        <v>38</v>
      </c>
      <c r="L67" s="4"/>
      <c r="M67" s="5" t="s">
        <v>33</v>
      </c>
      <c r="N67" s="6"/>
      <c r="O67" s="6"/>
      <c r="P67" s="6"/>
      <c r="Q67" s="6"/>
      <c r="R67" s="6"/>
      <c r="S67" s="6"/>
      <c r="T67" s="6"/>
      <c r="U67" s="6"/>
      <c r="V67" s="6"/>
      <c r="W67" s="6"/>
      <c r="X67" s="6"/>
      <c r="Y67" s="6"/>
      <c r="Z67" s="6"/>
    </row>
    <row r="68" spans="1:26" ht="15.75" customHeight="1">
      <c r="A68" s="4" t="s">
        <v>13</v>
      </c>
      <c r="B68" s="4" t="s">
        <v>14</v>
      </c>
      <c r="C68" s="4">
        <v>2011</v>
      </c>
      <c r="D68" s="4">
        <v>8001632601</v>
      </c>
      <c r="E68" s="4" t="s">
        <v>160</v>
      </c>
      <c r="F68" s="4" t="s">
        <v>160</v>
      </c>
      <c r="G68" s="4" t="str">
        <f t="shared" si="0"/>
        <v>industriasfantasiasas</v>
      </c>
      <c r="H68" s="4">
        <v>80003951</v>
      </c>
      <c r="I68" s="4" t="s">
        <v>161</v>
      </c>
      <c r="J68" s="4"/>
      <c r="K68" s="4" t="s">
        <v>38</v>
      </c>
      <c r="L68" s="4" t="s">
        <v>82</v>
      </c>
      <c r="M68" s="5" t="s">
        <v>33</v>
      </c>
      <c r="N68" s="6"/>
      <c r="O68" s="6"/>
      <c r="P68" s="6"/>
      <c r="Q68" s="6"/>
      <c r="R68" s="6"/>
      <c r="S68" s="6"/>
      <c r="T68" s="6"/>
      <c r="U68" s="6"/>
      <c r="V68" s="6"/>
      <c r="W68" s="6"/>
      <c r="X68" s="6"/>
      <c r="Y68" s="6"/>
      <c r="Z68" s="6"/>
    </row>
    <row r="69" spans="1:26" ht="15.75" customHeight="1">
      <c r="A69" s="4" t="s">
        <v>13</v>
      </c>
      <c r="B69" s="4" t="s">
        <v>14</v>
      </c>
      <c r="C69" s="4">
        <v>2011</v>
      </c>
      <c r="D69" s="4">
        <v>8001703875</v>
      </c>
      <c r="E69" s="4" t="s">
        <v>162</v>
      </c>
      <c r="F69" s="4" t="s">
        <v>162</v>
      </c>
      <c r="G69" s="4" t="str">
        <f t="shared" si="0"/>
        <v>torremedicalasamericasph</v>
      </c>
      <c r="H69" s="4">
        <v>80004093</v>
      </c>
      <c r="I69" s="4" t="s">
        <v>163</v>
      </c>
      <c r="J69" s="4" t="s">
        <v>17</v>
      </c>
      <c r="K69" s="4" t="s">
        <v>18</v>
      </c>
      <c r="L69" s="4" t="s">
        <v>19</v>
      </c>
      <c r="M69" s="5" t="s">
        <v>20</v>
      </c>
      <c r="N69" s="6"/>
      <c r="O69" s="6"/>
      <c r="P69" s="6"/>
      <c r="Q69" s="6"/>
      <c r="R69" s="6"/>
      <c r="S69" s="6"/>
      <c r="T69" s="6"/>
      <c r="U69" s="6"/>
      <c r="V69" s="6"/>
      <c r="W69" s="6"/>
      <c r="X69" s="6"/>
      <c r="Y69" s="6"/>
      <c r="Z69" s="6"/>
    </row>
    <row r="70" spans="1:26" ht="15.75" customHeight="1">
      <c r="A70" s="4" t="s">
        <v>13</v>
      </c>
      <c r="B70" s="4" t="s">
        <v>14</v>
      </c>
      <c r="C70" s="4">
        <v>2011</v>
      </c>
      <c r="D70" s="4">
        <v>8001899251</v>
      </c>
      <c r="E70" s="4" t="s">
        <v>164</v>
      </c>
      <c r="F70" s="4" t="s">
        <v>164</v>
      </c>
      <c r="G70" s="4" t="str">
        <f t="shared" si="0"/>
        <v>serviciosytransportesltda</v>
      </c>
      <c r="H70" s="4">
        <v>80003990</v>
      </c>
      <c r="I70" s="4" t="s">
        <v>165</v>
      </c>
      <c r="J70" s="4"/>
      <c r="K70" s="4" t="s">
        <v>38</v>
      </c>
      <c r="L70" s="4"/>
      <c r="M70" s="5" t="s">
        <v>33</v>
      </c>
      <c r="N70" s="6"/>
      <c r="O70" s="6"/>
      <c r="P70" s="6"/>
      <c r="Q70" s="6"/>
      <c r="R70" s="6"/>
      <c r="S70" s="6"/>
      <c r="T70" s="6"/>
      <c r="U70" s="6"/>
      <c r="V70" s="6"/>
      <c r="W70" s="6"/>
      <c r="X70" s="6"/>
      <c r="Y70" s="6"/>
      <c r="Z70" s="6"/>
    </row>
    <row r="71" spans="1:26" ht="15.75" customHeight="1">
      <c r="A71" s="4" t="s">
        <v>13</v>
      </c>
      <c r="B71" s="4" t="s">
        <v>14</v>
      </c>
      <c r="C71" s="4">
        <v>2011</v>
      </c>
      <c r="D71" s="4">
        <v>8001966328</v>
      </c>
      <c r="E71" s="4" t="s">
        <v>166</v>
      </c>
      <c r="F71" s="4" t="s">
        <v>166</v>
      </c>
      <c r="G71" s="4" t="str">
        <f t="shared" si="0"/>
        <v>artesasas</v>
      </c>
      <c r="H71" s="4">
        <v>80003823</v>
      </c>
      <c r="I71" s="4" t="s">
        <v>167</v>
      </c>
      <c r="J71" s="4"/>
      <c r="K71" s="4" t="s">
        <v>38</v>
      </c>
      <c r="L71" s="4"/>
      <c r="M71" s="5" t="s">
        <v>33</v>
      </c>
      <c r="N71" s="6"/>
      <c r="O71" s="6"/>
      <c r="P71" s="6"/>
      <c r="Q71" s="6"/>
      <c r="R71" s="6"/>
      <c r="S71" s="6"/>
      <c r="T71" s="6"/>
      <c r="U71" s="6"/>
      <c r="V71" s="6"/>
      <c r="W71" s="6"/>
      <c r="X71" s="6"/>
      <c r="Y71" s="6"/>
      <c r="Z71" s="6"/>
    </row>
    <row r="72" spans="1:26" ht="15.75" customHeight="1">
      <c r="A72" s="4" t="s">
        <v>13</v>
      </c>
      <c r="B72" s="4" t="s">
        <v>14</v>
      </c>
      <c r="C72" s="4">
        <v>2011</v>
      </c>
      <c r="D72" s="4">
        <v>8001980201</v>
      </c>
      <c r="E72" s="4" t="s">
        <v>168</v>
      </c>
      <c r="F72" s="4" t="s">
        <v>169</v>
      </c>
      <c r="G72" s="4" t="str">
        <f t="shared" si="0"/>
        <v>plantasabaneta</v>
      </c>
      <c r="H72" s="4">
        <v>12028536</v>
      </c>
      <c r="I72" s="4" t="s">
        <v>170</v>
      </c>
      <c r="J72" s="4" t="s">
        <v>81</v>
      </c>
      <c r="K72" s="4" t="s">
        <v>18</v>
      </c>
      <c r="L72" s="4" t="s">
        <v>82</v>
      </c>
      <c r="M72" s="5" t="s">
        <v>20</v>
      </c>
      <c r="N72" s="6"/>
      <c r="O72" s="6"/>
      <c r="P72" s="6"/>
      <c r="Q72" s="6"/>
      <c r="R72" s="6"/>
      <c r="S72" s="6"/>
      <c r="T72" s="6"/>
      <c r="U72" s="6"/>
      <c r="V72" s="6"/>
      <c r="W72" s="6"/>
      <c r="X72" s="6"/>
      <c r="Y72" s="6"/>
      <c r="Z72" s="6"/>
    </row>
    <row r="73" spans="1:26" ht="15.75" customHeight="1">
      <c r="A73" s="4" t="s">
        <v>13</v>
      </c>
      <c r="B73" s="4" t="s">
        <v>14</v>
      </c>
      <c r="C73" s="4">
        <v>2011</v>
      </c>
      <c r="D73" s="4">
        <v>8001980201</v>
      </c>
      <c r="E73" s="4" t="s">
        <v>168</v>
      </c>
      <c r="F73" s="4" t="s">
        <v>168</v>
      </c>
      <c r="G73" s="4" t="str">
        <f t="shared" si="0"/>
        <v>carnescasablancasas</v>
      </c>
      <c r="H73" s="4">
        <v>80003903</v>
      </c>
      <c r="I73" s="4" t="s">
        <v>171</v>
      </c>
      <c r="J73" s="4" t="s">
        <v>17</v>
      </c>
      <c r="K73" s="4" t="s">
        <v>18</v>
      </c>
      <c r="L73" s="4" t="s">
        <v>82</v>
      </c>
      <c r="M73" s="5" t="s">
        <v>20</v>
      </c>
      <c r="N73" s="6"/>
      <c r="O73" s="6"/>
      <c r="P73" s="6"/>
      <c r="Q73" s="6"/>
      <c r="R73" s="6"/>
      <c r="S73" s="6"/>
      <c r="T73" s="6"/>
      <c r="U73" s="6"/>
      <c r="V73" s="6"/>
      <c r="W73" s="6"/>
      <c r="X73" s="6"/>
      <c r="Y73" s="6"/>
      <c r="Z73" s="6"/>
    </row>
    <row r="74" spans="1:26" ht="15.75" customHeight="1">
      <c r="A74" s="4" t="s">
        <v>13</v>
      </c>
      <c r="B74" s="4" t="s">
        <v>14</v>
      </c>
      <c r="C74" s="4">
        <v>2011</v>
      </c>
      <c r="D74" s="4">
        <v>8002016487</v>
      </c>
      <c r="E74" s="4" t="s">
        <v>172</v>
      </c>
      <c r="F74" s="4" t="s">
        <v>172</v>
      </c>
      <c r="G74" s="4" t="str">
        <f t="shared" si="0"/>
        <v>asesoriasserviciosecologicoseindustrialessa</v>
      </c>
      <c r="H74" s="4">
        <v>80003876</v>
      </c>
      <c r="I74" s="4" t="s">
        <v>173</v>
      </c>
      <c r="J74" s="4"/>
      <c r="K74" s="4" t="s">
        <v>38</v>
      </c>
      <c r="L74" s="4"/>
      <c r="M74" s="5" t="s">
        <v>33</v>
      </c>
      <c r="N74" s="6"/>
      <c r="O74" s="6"/>
      <c r="P74" s="6"/>
      <c r="Q74" s="6"/>
      <c r="R74" s="6"/>
      <c r="S74" s="6"/>
      <c r="T74" s="6"/>
      <c r="U74" s="6"/>
      <c r="V74" s="6"/>
      <c r="W74" s="6"/>
      <c r="X74" s="6"/>
      <c r="Y74" s="6"/>
      <c r="Z74" s="6"/>
    </row>
    <row r="75" spans="1:26" ht="15.75" customHeight="1">
      <c r="A75" s="4" t="s">
        <v>13</v>
      </c>
      <c r="B75" s="4" t="s">
        <v>14</v>
      </c>
      <c r="C75" s="4">
        <v>2011</v>
      </c>
      <c r="D75" s="4">
        <v>8002047235</v>
      </c>
      <c r="E75" s="4" t="s">
        <v>174</v>
      </c>
      <c r="F75" s="4" t="s">
        <v>174</v>
      </c>
      <c r="G75" s="4" t="str">
        <f t="shared" si="0"/>
        <v>megapinturassas</v>
      </c>
      <c r="H75" s="4">
        <v>80003966</v>
      </c>
      <c r="I75" s="4" t="s">
        <v>175</v>
      </c>
      <c r="J75" s="4"/>
      <c r="K75" s="4" t="s">
        <v>38</v>
      </c>
      <c r="L75" s="4"/>
      <c r="M75" s="5" t="s">
        <v>33</v>
      </c>
      <c r="N75" s="6"/>
      <c r="O75" s="6"/>
      <c r="P75" s="6"/>
      <c r="Q75" s="6"/>
      <c r="R75" s="6"/>
      <c r="S75" s="6"/>
      <c r="T75" s="6"/>
      <c r="U75" s="6"/>
      <c r="V75" s="6"/>
      <c r="W75" s="6"/>
      <c r="X75" s="6"/>
      <c r="Y75" s="6"/>
      <c r="Z75" s="6"/>
    </row>
    <row r="76" spans="1:26" ht="15.75" customHeight="1">
      <c r="A76" s="4" t="s">
        <v>13</v>
      </c>
      <c r="B76" s="4" t="s">
        <v>14</v>
      </c>
      <c r="C76" s="4">
        <v>2011</v>
      </c>
      <c r="D76" s="4">
        <v>8002098046</v>
      </c>
      <c r="E76" s="4" t="s">
        <v>176</v>
      </c>
      <c r="F76" s="4" t="s">
        <v>176</v>
      </c>
      <c r="G76" s="4" t="str">
        <f t="shared" si="0"/>
        <v>laboratoriomedicolasamericassas</v>
      </c>
      <c r="H76" s="4">
        <v>80004138</v>
      </c>
      <c r="I76" s="4" t="s">
        <v>177</v>
      </c>
      <c r="J76" s="4"/>
      <c r="K76" s="4" t="s">
        <v>38</v>
      </c>
      <c r="L76" s="4"/>
      <c r="M76" s="5" t="s">
        <v>33</v>
      </c>
      <c r="N76" s="6"/>
      <c r="O76" s="6"/>
      <c r="P76" s="6"/>
      <c r="Q76" s="6"/>
      <c r="R76" s="6"/>
      <c r="S76" s="6"/>
      <c r="T76" s="6"/>
      <c r="U76" s="6"/>
      <c r="V76" s="6"/>
      <c r="W76" s="6"/>
      <c r="X76" s="6"/>
      <c r="Y76" s="6"/>
      <c r="Z76" s="6"/>
    </row>
    <row r="77" spans="1:26" ht="15.75" customHeight="1">
      <c r="A77" s="4" t="s">
        <v>13</v>
      </c>
      <c r="B77" s="4" t="s">
        <v>14</v>
      </c>
      <c r="C77" s="4">
        <v>2011</v>
      </c>
      <c r="D77" s="4">
        <v>8002192903</v>
      </c>
      <c r="E77" s="4" t="s">
        <v>178</v>
      </c>
      <c r="F77" s="4" t="s">
        <v>178</v>
      </c>
      <c r="G77" s="4" t="str">
        <f t="shared" si="0"/>
        <v>servibarrassas</v>
      </c>
      <c r="H77" s="4">
        <v>80004039</v>
      </c>
      <c r="I77" s="4" t="s">
        <v>179</v>
      </c>
      <c r="J77" s="4" t="s">
        <v>17</v>
      </c>
      <c r="K77" s="4" t="s">
        <v>18</v>
      </c>
      <c r="L77" s="4" t="s">
        <v>87</v>
      </c>
      <c r="M77" s="5" t="s">
        <v>20</v>
      </c>
      <c r="N77" s="6"/>
      <c r="O77" s="6"/>
      <c r="P77" s="6"/>
      <c r="Q77" s="6"/>
      <c r="R77" s="6"/>
      <c r="S77" s="6"/>
      <c r="T77" s="6"/>
      <c r="U77" s="6"/>
      <c r="V77" s="6"/>
      <c r="W77" s="6"/>
      <c r="X77" s="6"/>
      <c r="Y77" s="6"/>
      <c r="Z77" s="6"/>
    </row>
    <row r="78" spans="1:26" ht="15.75" customHeight="1">
      <c r="A78" s="4" t="s">
        <v>13</v>
      </c>
      <c r="B78" s="4" t="s">
        <v>14</v>
      </c>
      <c r="C78" s="4">
        <v>2011</v>
      </c>
      <c r="D78" s="4">
        <v>8002406745</v>
      </c>
      <c r="E78" s="4" t="s">
        <v>180</v>
      </c>
      <c r="F78" s="4" t="s">
        <v>180</v>
      </c>
      <c r="G78" s="4" t="str">
        <f t="shared" si="0"/>
        <v>skysas</v>
      </c>
      <c r="H78" s="4">
        <v>80003994</v>
      </c>
      <c r="I78" s="4" t="s">
        <v>181</v>
      </c>
      <c r="J78" s="4" t="s">
        <v>81</v>
      </c>
      <c r="K78" s="4" t="s">
        <v>18</v>
      </c>
      <c r="L78" s="4" t="s">
        <v>82</v>
      </c>
      <c r="M78" s="5" t="s">
        <v>20</v>
      </c>
      <c r="N78" s="6"/>
      <c r="O78" s="6"/>
      <c r="P78" s="6"/>
      <c r="Q78" s="6"/>
      <c r="R78" s="6"/>
      <c r="S78" s="6"/>
      <c r="T78" s="6"/>
      <c r="U78" s="6"/>
      <c r="V78" s="6"/>
      <c r="W78" s="6"/>
      <c r="X78" s="6"/>
      <c r="Y78" s="6"/>
      <c r="Z78" s="6"/>
    </row>
    <row r="79" spans="1:26" ht="15.75" customHeight="1">
      <c r="A79" s="4" t="s">
        <v>13</v>
      </c>
      <c r="B79" s="4" t="s">
        <v>14</v>
      </c>
      <c r="C79" s="4">
        <v>2011</v>
      </c>
      <c r="D79" s="4">
        <v>8002416021</v>
      </c>
      <c r="E79" s="4" t="s">
        <v>182</v>
      </c>
      <c r="F79" s="4" t="s">
        <v>183</v>
      </c>
      <c r="G79" s="4" t="str">
        <f t="shared" si="0"/>
        <v>sede80</v>
      </c>
      <c r="H79" s="4">
        <v>12028677</v>
      </c>
      <c r="I79" s="4" t="s">
        <v>184</v>
      </c>
      <c r="J79" s="4" t="s">
        <v>91</v>
      </c>
      <c r="K79" s="4" t="s">
        <v>18</v>
      </c>
      <c r="L79" s="4" t="s">
        <v>19</v>
      </c>
      <c r="M79" s="5" t="s">
        <v>20</v>
      </c>
      <c r="N79" s="6"/>
      <c r="O79" s="6"/>
      <c r="P79" s="6"/>
      <c r="Q79" s="6"/>
      <c r="R79" s="6"/>
      <c r="S79" s="6"/>
      <c r="T79" s="6"/>
      <c r="U79" s="6"/>
      <c r="V79" s="6"/>
      <c r="W79" s="6"/>
      <c r="X79" s="6"/>
      <c r="Y79" s="6"/>
      <c r="Z79" s="6"/>
    </row>
    <row r="80" spans="1:26" ht="15.75" customHeight="1">
      <c r="A80" s="4" t="s">
        <v>13</v>
      </c>
      <c r="B80" s="4" t="s">
        <v>14</v>
      </c>
      <c r="C80" s="4">
        <v>2011</v>
      </c>
      <c r="D80" s="4">
        <v>8002416021</v>
      </c>
      <c r="E80" s="4" t="s">
        <v>182</v>
      </c>
      <c r="F80" s="4" t="s">
        <v>185</v>
      </c>
      <c r="G80" s="4" t="str">
        <f t="shared" si="0"/>
        <v>sedeconquistadores</v>
      </c>
      <c r="H80" s="4">
        <v>12028678</v>
      </c>
      <c r="I80" s="4" t="s">
        <v>186</v>
      </c>
      <c r="J80" s="4" t="s">
        <v>91</v>
      </c>
      <c r="K80" s="4" t="s">
        <v>18</v>
      </c>
      <c r="L80" s="4" t="s">
        <v>19</v>
      </c>
      <c r="M80" s="5" t="s">
        <v>20</v>
      </c>
      <c r="N80" s="6"/>
      <c r="O80" s="6"/>
      <c r="P80" s="6"/>
      <c r="Q80" s="6"/>
      <c r="R80" s="6"/>
      <c r="S80" s="6"/>
      <c r="T80" s="6"/>
      <c r="U80" s="6"/>
      <c r="V80" s="6"/>
      <c r="W80" s="6"/>
      <c r="X80" s="6"/>
      <c r="Y80" s="6"/>
      <c r="Z80" s="6"/>
    </row>
    <row r="81" spans="1:26" ht="15.75" customHeight="1">
      <c r="A81" s="4" t="s">
        <v>13</v>
      </c>
      <c r="B81" s="4" t="s">
        <v>14</v>
      </c>
      <c r="C81" s="4">
        <v>2011</v>
      </c>
      <c r="D81" s="4">
        <v>8002416021</v>
      </c>
      <c r="E81" s="4" t="s">
        <v>182</v>
      </c>
      <c r="F81" s="4" t="s">
        <v>187</v>
      </c>
      <c r="G81" s="4" t="str">
        <f t="shared" si="0"/>
        <v>sedehospitalaria</v>
      </c>
      <c r="H81" s="4">
        <v>12028679</v>
      </c>
      <c r="I81" s="4" t="s">
        <v>188</v>
      </c>
      <c r="J81" s="4" t="s">
        <v>91</v>
      </c>
      <c r="K81" s="4" t="s">
        <v>18</v>
      </c>
      <c r="L81" s="4" t="s">
        <v>19</v>
      </c>
      <c r="M81" s="5" t="s">
        <v>20</v>
      </c>
      <c r="N81" s="6"/>
      <c r="O81" s="6"/>
      <c r="P81" s="6"/>
      <c r="Q81" s="6"/>
      <c r="R81" s="6"/>
      <c r="S81" s="6"/>
      <c r="T81" s="6"/>
      <c r="U81" s="6"/>
      <c r="V81" s="6"/>
      <c r="W81" s="6"/>
      <c r="X81" s="6"/>
      <c r="Y81" s="6"/>
      <c r="Z81" s="6"/>
    </row>
    <row r="82" spans="1:26" ht="15.75" customHeight="1">
      <c r="A82" s="4" t="s">
        <v>13</v>
      </c>
      <c r="B82" s="4" t="s">
        <v>14</v>
      </c>
      <c r="C82" s="4">
        <v>2011</v>
      </c>
      <c r="D82" s="4">
        <v>8002416021</v>
      </c>
      <c r="E82" s="4" t="s">
        <v>182</v>
      </c>
      <c r="F82" s="4" t="s">
        <v>189</v>
      </c>
      <c r="G82" s="4" t="str">
        <f t="shared" si="0"/>
        <v>fundacioncolombianadecancelorogi</v>
      </c>
      <c r="H82" s="4">
        <v>12028680</v>
      </c>
      <c r="I82" s="4" t="s">
        <v>190</v>
      </c>
      <c r="J82" s="4" t="s">
        <v>17</v>
      </c>
      <c r="K82" s="4" t="s">
        <v>18</v>
      </c>
      <c r="L82" s="4" t="s">
        <v>19</v>
      </c>
      <c r="M82" s="5" t="s">
        <v>20</v>
      </c>
      <c r="N82" s="6"/>
      <c r="O82" s="6"/>
      <c r="P82" s="6"/>
      <c r="Q82" s="6"/>
      <c r="R82" s="6"/>
      <c r="S82" s="6"/>
      <c r="T82" s="6"/>
      <c r="U82" s="6"/>
      <c r="V82" s="6"/>
      <c r="W82" s="6"/>
      <c r="X82" s="6"/>
      <c r="Y82" s="6"/>
      <c r="Z82" s="6"/>
    </row>
    <row r="83" spans="1:26" ht="15.75" customHeight="1">
      <c r="A83" s="4" t="s">
        <v>13</v>
      </c>
      <c r="B83" s="4" t="s">
        <v>14</v>
      </c>
      <c r="C83" s="4">
        <v>2011</v>
      </c>
      <c r="D83" s="4">
        <v>8002416021</v>
      </c>
      <c r="E83" s="4" t="s">
        <v>182</v>
      </c>
      <c r="F83" s="4" t="s">
        <v>182</v>
      </c>
      <c r="G83" s="4" t="str">
        <f t="shared" si="0"/>
        <v>fundacioncolombianadecancerologiaclinicavida</v>
      </c>
      <c r="H83" s="4">
        <v>80004072</v>
      </c>
      <c r="I83" s="4" t="s">
        <v>191</v>
      </c>
      <c r="J83" s="4"/>
      <c r="K83" s="4" t="s">
        <v>38</v>
      </c>
      <c r="L83" s="4"/>
      <c r="M83" s="5" t="s">
        <v>33</v>
      </c>
      <c r="N83" s="6"/>
      <c r="O83" s="6"/>
      <c r="P83" s="6"/>
      <c r="Q83" s="6"/>
      <c r="R83" s="6"/>
      <c r="S83" s="6"/>
      <c r="T83" s="6"/>
      <c r="U83" s="6"/>
      <c r="V83" s="6"/>
      <c r="W83" s="6"/>
      <c r="X83" s="6"/>
      <c r="Y83" s="6"/>
      <c r="Z83" s="6"/>
    </row>
    <row r="84" spans="1:26" ht="15.75" customHeight="1">
      <c r="A84" s="4" t="s">
        <v>13</v>
      </c>
      <c r="B84" s="4" t="s">
        <v>14</v>
      </c>
      <c r="C84" s="4">
        <v>2011</v>
      </c>
      <c r="D84" s="4">
        <v>8002506264</v>
      </c>
      <c r="E84" s="4" t="s">
        <v>192</v>
      </c>
      <c r="F84" s="4" t="s">
        <v>192</v>
      </c>
      <c r="G84" s="4" t="str">
        <f t="shared" si="0"/>
        <v>oxigenadosyderivadossas</v>
      </c>
      <c r="H84" s="4">
        <v>80003973</v>
      </c>
      <c r="I84" s="4" t="s">
        <v>193</v>
      </c>
      <c r="J84" s="4" t="s">
        <v>81</v>
      </c>
      <c r="K84" s="4" t="s">
        <v>18</v>
      </c>
      <c r="L84" s="4" t="s">
        <v>82</v>
      </c>
      <c r="M84" s="5" t="s">
        <v>20</v>
      </c>
      <c r="N84" s="6"/>
      <c r="O84" s="6"/>
      <c r="P84" s="6"/>
      <c r="Q84" s="6"/>
      <c r="R84" s="6"/>
      <c r="S84" s="6"/>
      <c r="T84" s="6"/>
      <c r="U84" s="6"/>
      <c r="V84" s="6"/>
      <c r="W84" s="6"/>
      <c r="X84" s="6"/>
      <c r="Y84" s="6"/>
      <c r="Z84" s="6"/>
    </row>
    <row r="85" spans="1:26" ht="15.75" customHeight="1">
      <c r="A85" s="4" t="s">
        <v>13</v>
      </c>
      <c r="B85" s="4" t="s">
        <v>14</v>
      </c>
      <c r="C85" s="4">
        <v>2011</v>
      </c>
      <c r="D85" s="4">
        <v>8002535349</v>
      </c>
      <c r="E85" s="4" t="s">
        <v>194</v>
      </c>
      <c r="F85" s="4" t="s">
        <v>194</v>
      </c>
      <c r="G85" s="4" t="str">
        <f t="shared" si="0"/>
        <v>soincosas</v>
      </c>
      <c r="H85" s="4">
        <v>80003996</v>
      </c>
      <c r="I85" s="4" t="s">
        <v>195</v>
      </c>
      <c r="J85" s="4"/>
      <c r="K85" s="4" t="s">
        <v>38</v>
      </c>
      <c r="L85" s="4" t="s">
        <v>82</v>
      </c>
      <c r="M85" s="5" t="s">
        <v>33</v>
      </c>
      <c r="N85" s="6"/>
      <c r="O85" s="6"/>
      <c r="P85" s="6"/>
      <c r="Q85" s="6"/>
      <c r="R85" s="6"/>
      <c r="S85" s="6"/>
      <c r="T85" s="6"/>
      <c r="U85" s="6"/>
      <c r="V85" s="6"/>
      <c r="W85" s="6"/>
      <c r="X85" s="6"/>
      <c r="Y85" s="6"/>
      <c r="Z85" s="6"/>
    </row>
    <row r="86" spans="1:26" ht="15.75" customHeight="1">
      <c r="A86" s="4" t="s">
        <v>13</v>
      </c>
      <c r="B86" s="4" t="s">
        <v>14</v>
      </c>
      <c r="C86" s="4">
        <v>2011</v>
      </c>
      <c r="D86" s="4">
        <v>8050015385</v>
      </c>
      <c r="E86" s="4" t="s">
        <v>196</v>
      </c>
      <c r="F86" s="4" t="s">
        <v>196</v>
      </c>
      <c r="G86" s="4" t="str">
        <f t="shared" si="0"/>
        <v>veoliaserviciosindustrialescolombiasases</v>
      </c>
      <c r="H86" s="4">
        <v>80003887</v>
      </c>
      <c r="I86" s="4" t="s">
        <v>197</v>
      </c>
      <c r="J86" s="4"/>
      <c r="K86" s="4" t="s">
        <v>38</v>
      </c>
      <c r="L86" s="4"/>
      <c r="M86" s="5" t="s">
        <v>33</v>
      </c>
      <c r="N86" s="6"/>
      <c r="O86" s="6"/>
      <c r="P86" s="6"/>
      <c r="Q86" s="6"/>
      <c r="R86" s="6"/>
      <c r="S86" s="6"/>
      <c r="T86" s="6"/>
      <c r="U86" s="6"/>
      <c r="V86" s="6"/>
      <c r="W86" s="6"/>
      <c r="X86" s="6"/>
      <c r="Y86" s="6"/>
      <c r="Z86" s="6"/>
    </row>
    <row r="87" spans="1:26" ht="15.75" customHeight="1">
      <c r="A87" s="4" t="s">
        <v>13</v>
      </c>
      <c r="B87" s="4" t="s">
        <v>14</v>
      </c>
      <c r="C87" s="4">
        <v>2011</v>
      </c>
      <c r="D87" s="4">
        <v>8110002893</v>
      </c>
      <c r="E87" s="4" t="s">
        <v>198</v>
      </c>
      <c r="F87" s="4" t="s">
        <v>198</v>
      </c>
      <c r="G87" s="4" t="str">
        <f t="shared" si="0"/>
        <v>goldenhawkindustriessas</v>
      </c>
      <c r="H87" s="4">
        <v>80003940</v>
      </c>
      <c r="I87" s="4" t="s">
        <v>199</v>
      </c>
      <c r="J87" s="4"/>
      <c r="K87" s="4" t="s">
        <v>38</v>
      </c>
      <c r="L87" s="4" t="s">
        <v>82</v>
      </c>
      <c r="M87" s="5" t="s">
        <v>33</v>
      </c>
      <c r="N87" s="6"/>
      <c r="O87" s="6"/>
      <c r="P87" s="6"/>
      <c r="Q87" s="6"/>
      <c r="R87" s="6"/>
      <c r="S87" s="6"/>
      <c r="T87" s="6"/>
      <c r="U87" s="6"/>
      <c r="V87" s="6"/>
      <c r="W87" s="6"/>
      <c r="X87" s="6"/>
      <c r="Y87" s="6"/>
      <c r="Z87" s="6"/>
    </row>
    <row r="88" spans="1:26" ht="15.75" customHeight="1">
      <c r="A88" s="4" t="s">
        <v>13</v>
      </c>
      <c r="B88" s="4" t="s">
        <v>14</v>
      </c>
      <c r="C88" s="4">
        <v>2011</v>
      </c>
      <c r="D88" s="4">
        <v>8110064098</v>
      </c>
      <c r="E88" s="4" t="s">
        <v>200</v>
      </c>
      <c r="F88" s="4" t="s">
        <v>96</v>
      </c>
      <c r="G88" s="4" t="str">
        <f t="shared" si="0"/>
        <v>medellin</v>
      </c>
      <c r="H88" s="4">
        <v>12028631</v>
      </c>
      <c r="I88" s="4" t="s">
        <v>201</v>
      </c>
      <c r="J88" s="4" t="s">
        <v>17</v>
      </c>
      <c r="K88" s="4" t="s">
        <v>18</v>
      </c>
      <c r="L88" s="4" t="s">
        <v>49</v>
      </c>
      <c r="M88" s="5" t="s">
        <v>20</v>
      </c>
      <c r="N88" s="6"/>
      <c r="O88" s="6"/>
      <c r="P88" s="6"/>
      <c r="Q88" s="6"/>
      <c r="R88" s="6"/>
      <c r="S88" s="6"/>
      <c r="T88" s="6"/>
      <c r="U88" s="6"/>
      <c r="V88" s="6"/>
      <c r="W88" s="6"/>
      <c r="X88" s="6"/>
      <c r="Y88" s="6"/>
      <c r="Z88" s="6"/>
    </row>
    <row r="89" spans="1:26" ht="15.75" customHeight="1">
      <c r="A89" s="4" t="s">
        <v>13</v>
      </c>
      <c r="B89" s="4" t="s">
        <v>14</v>
      </c>
      <c r="C89" s="4">
        <v>2011</v>
      </c>
      <c r="D89" s="4">
        <v>8110064098</v>
      </c>
      <c r="E89" s="4" t="s">
        <v>200</v>
      </c>
      <c r="F89" s="4" t="s">
        <v>200</v>
      </c>
      <c r="G89" s="4" t="str">
        <f t="shared" si="0"/>
        <v>dieselandinosa</v>
      </c>
      <c r="H89" s="4">
        <v>80003832</v>
      </c>
      <c r="I89" s="4" t="s">
        <v>202</v>
      </c>
      <c r="J89" s="4" t="s">
        <v>17</v>
      </c>
      <c r="K89" s="4" t="s">
        <v>18</v>
      </c>
      <c r="L89" s="4" t="s">
        <v>49</v>
      </c>
      <c r="M89" s="5" t="s">
        <v>83</v>
      </c>
      <c r="N89" s="6"/>
      <c r="O89" s="6"/>
      <c r="P89" s="6"/>
      <c r="Q89" s="6"/>
      <c r="R89" s="6"/>
      <c r="S89" s="6"/>
      <c r="T89" s="6"/>
      <c r="U89" s="6"/>
      <c r="V89" s="6"/>
      <c r="W89" s="6"/>
      <c r="X89" s="6"/>
      <c r="Y89" s="6"/>
      <c r="Z89" s="6"/>
    </row>
    <row r="90" spans="1:26" ht="15.75" customHeight="1">
      <c r="A90" s="4" t="s">
        <v>13</v>
      </c>
      <c r="B90" s="4" t="s">
        <v>14</v>
      </c>
      <c r="C90" s="4">
        <v>2011</v>
      </c>
      <c r="D90" s="4">
        <v>8110071256</v>
      </c>
      <c r="E90" s="4" t="s">
        <v>203</v>
      </c>
      <c r="F90" s="4" t="s">
        <v>203</v>
      </c>
      <c r="G90" s="4" t="str">
        <f t="shared" si="0"/>
        <v>empresadeserviciospublicosderionegrosas</v>
      </c>
      <c r="H90" s="4">
        <v>80004005</v>
      </c>
      <c r="I90" s="4" t="s">
        <v>204</v>
      </c>
      <c r="J90" s="4"/>
      <c r="K90" s="4" t="s">
        <v>38</v>
      </c>
      <c r="L90" s="4"/>
      <c r="M90" s="5" t="s">
        <v>33</v>
      </c>
      <c r="N90" s="6"/>
      <c r="O90" s="6"/>
      <c r="P90" s="6"/>
      <c r="Q90" s="6"/>
      <c r="R90" s="6"/>
      <c r="S90" s="6"/>
      <c r="T90" s="6"/>
      <c r="U90" s="6"/>
      <c r="V90" s="6"/>
      <c r="W90" s="6"/>
      <c r="X90" s="6"/>
      <c r="Y90" s="6"/>
      <c r="Z90" s="6"/>
    </row>
    <row r="91" spans="1:26" ht="15.75" customHeight="1">
      <c r="A91" s="4" t="s">
        <v>13</v>
      </c>
      <c r="B91" s="4" t="s">
        <v>14</v>
      </c>
      <c r="C91" s="4">
        <v>2011</v>
      </c>
      <c r="D91" s="4">
        <v>8110071446</v>
      </c>
      <c r="E91" s="4" t="s">
        <v>205</v>
      </c>
      <c r="F91" s="4" t="s">
        <v>206</v>
      </c>
      <c r="G91" s="4" t="str">
        <f t="shared" si="0"/>
        <v>sedealmacentro</v>
      </c>
      <c r="H91" s="4">
        <v>12028540</v>
      </c>
      <c r="I91" s="4" t="s">
        <v>207</v>
      </c>
      <c r="J91" s="4" t="s">
        <v>17</v>
      </c>
      <c r="K91" s="4" t="s">
        <v>18</v>
      </c>
      <c r="L91" s="4" t="s">
        <v>19</v>
      </c>
      <c r="M91" s="5" t="s">
        <v>83</v>
      </c>
      <c r="N91" s="6"/>
      <c r="O91" s="6"/>
      <c r="P91" s="6"/>
      <c r="Q91" s="6"/>
      <c r="R91" s="6"/>
      <c r="S91" s="6"/>
      <c r="T91" s="6"/>
      <c r="U91" s="6"/>
      <c r="V91" s="6"/>
      <c r="W91" s="6"/>
      <c r="X91" s="6"/>
      <c r="Y91" s="6"/>
      <c r="Z91" s="6"/>
    </row>
    <row r="92" spans="1:26" ht="15.75" customHeight="1">
      <c r="A92" s="4" t="s">
        <v>13</v>
      </c>
      <c r="B92" s="4" t="s">
        <v>14</v>
      </c>
      <c r="C92" s="4">
        <v>2011</v>
      </c>
      <c r="D92" s="4">
        <v>8110071446</v>
      </c>
      <c r="E92" s="4" t="s">
        <v>205</v>
      </c>
      <c r="F92" s="4" t="s">
        <v>208</v>
      </c>
      <c r="G92" s="4" t="str">
        <f t="shared" si="0"/>
        <v>sedecoa</v>
      </c>
      <c r="H92" s="4">
        <v>12028541</v>
      </c>
      <c r="I92" s="4" t="s">
        <v>209</v>
      </c>
      <c r="J92" s="4" t="s">
        <v>17</v>
      </c>
      <c r="K92" s="4" t="s">
        <v>18</v>
      </c>
      <c r="L92" s="4" t="s">
        <v>19</v>
      </c>
      <c r="M92" s="5" t="s">
        <v>20</v>
      </c>
      <c r="N92" s="6"/>
      <c r="O92" s="6"/>
      <c r="P92" s="6"/>
      <c r="Q92" s="6"/>
      <c r="R92" s="6"/>
      <c r="S92" s="6"/>
      <c r="T92" s="6"/>
      <c r="U92" s="6"/>
      <c r="V92" s="6"/>
      <c r="W92" s="6"/>
      <c r="X92" s="6"/>
      <c r="Y92" s="6"/>
      <c r="Z92" s="6"/>
    </row>
    <row r="93" spans="1:26" ht="15.75" customHeight="1">
      <c r="A93" s="4" t="s">
        <v>13</v>
      </c>
      <c r="B93" s="4" t="s">
        <v>14</v>
      </c>
      <c r="C93" s="4">
        <v>2011</v>
      </c>
      <c r="D93" s="4">
        <v>8110071446</v>
      </c>
      <c r="E93" s="4" t="s">
        <v>205</v>
      </c>
      <c r="F93" s="4" t="s">
        <v>210</v>
      </c>
      <c r="G93" s="4" t="str">
        <f t="shared" si="0"/>
        <v>sedeintermedica</v>
      </c>
      <c r="H93" s="4">
        <v>12028542</v>
      </c>
      <c r="I93" s="4" t="s">
        <v>211</v>
      </c>
      <c r="J93" s="4" t="s">
        <v>91</v>
      </c>
      <c r="K93" s="4" t="s">
        <v>18</v>
      </c>
      <c r="L93" s="4" t="s">
        <v>19</v>
      </c>
      <c r="M93" s="5" t="s">
        <v>20</v>
      </c>
      <c r="N93" s="6"/>
      <c r="O93" s="6"/>
      <c r="P93" s="6"/>
      <c r="Q93" s="6"/>
      <c r="R93" s="6"/>
      <c r="S93" s="6"/>
      <c r="T93" s="6"/>
      <c r="U93" s="6"/>
      <c r="V93" s="6"/>
      <c r="W93" s="6"/>
      <c r="X93" s="6"/>
      <c r="Y93" s="6"/>
      <c r="Z93" s="6"/>
    </row>
    <row r="94" spans="1:26" ht="15.75" customHeight="1">
      <c r="A94" s="4" t="s">
        <v>13</v>
      </c>
      <c r="B94" s="4" t="s">
        <v>14</v>
      </c>
      <c r="C94" s="4">
        <v>2011</v>
      </c>
      <c r="D94" s="4">
        <v>8110071446</v>
      </c>
      <c r="E94" s="4" t="s">
        <v>205</v>
      </c>
      <c r="F94" s="4" t="s">
        <v>131</v>
      </c>
      <c r="G94" s="4" t="str">
        <f t="shared" si="0"/>
        <v>sedelaureles</v>
      </c>
      <c r="H94" s="4">
        <v>12028543</v>
      </c>
      <c r="I94" s="4" t="s">
        <v>212</v>
      </c>
      <c r="J94" s="4" t="s">
        <v>91</v>
      </c>
      <c r="K94" s="4" t="s">
        <v>18</v>
      </c>
      <c r="L94" s="4" t="s">
        <v>19</v>
      </c>
      <c r="M94" s="5" t="s">
        <v>20</v>
      </c>
      <c r="N94" s="6"/>
      <c r="O94" s="6"/>
      <c r="P94" s="6"/>
      <c r="Q94" s="6"/>
      <c r="R94" s="6"/>
      <c r="S94" s="6"/>
      <c r="T94" s="6"/>
      <c r="U94" s="6"/>
      <c r="V94" s="6"/>
      <c r="W94" s="6"/>
      <c r="X94" s="6"/>
      <c r="Y94" s="6"/>
      <c r="Z94" s="6"/>
    </row>
    <row r="95" spans="1:26" ht="15.75" customHeight="1">
      <c r="A95" s="4" t="s">
        <v>13</v>
      </c>
      <c r="B95" s="4" t="s">
        <v>14</v>
      </c>
      <c r="C95" s="4">
        <v>2011</v>
      </c>
      <c r="D95" s="4">
        <v>8110071446</v>
      </c>
      <c r="E95" s="4" t="s">
        <v>205</v>
      </c>
      <c r="F95" s="4" t="s">
        <v>213</v>
      </c>
      <c r="G95" s="4" t="str">
        <f t="shared" si="0"/>
        <v>sedemedical</v>
      </c>
      <c r="H95" s="4">
        <v>12028544</v>
      </c>
      <c r="I95" s="4" t="s">
        <v>214</v>
      </c>
      <c r="J95" s="4" t="s">
        <v>91</v>
      </c>
      <c r="K95" s="4" t="s">
        <v>18</v>
      </c>
      <c r="L95" s="4" t="s">
        <v>19</v>
      </c>
      <c r="M95" s="5" t="s">
        <v>20</v>
      </c>
      <c r="N95" s="6"/>
      <c r="O95" s="6"/>
      <c r="P95" s="6"/>
      <c r="Q95" s="6"/>
      <c r="R95" s="6"/>
      <c r="S95" s="6"/>
      <c r="T95" s="6"/>
      <c r="U95" s="6"/>
      <c r="V95" s="6"/>
      <c r="W95" s="6"/>
      <c r="X95" s="6"/>
      <c r="Y95" s="6"/>
      <c r="Z95" s="6"/>
    </row>
    <row r="96" spans="1:26" ht="15.75" customHeight="1">
      <c r="A96" s="4" t="s">
        <v>13</v>
      </c>
      <c r="B96" s="4" t="s">
        <v>14</v>
      </c>
      <c r="C96" s="4">
        <v>2011</v>
      </c>
      <c r="D96" s="4">
        <v>8110071446</v>
      </c>
      <c r="E96" s="4" t="s">
        <v>205</v>
      </c>
      <c r="F96" s="4" t="s">
        <v>215</v>
      </c>
      <c r="G96" s="4" t="str">
        <f t="shared" si="0"/>
        <v>sedeoccidente</v>
      </c>
      <c r="H96" s="4">
        <v>12028545</v>
      </c>
      <c r="I96" s="4" t="s">
        <v>216</v>
      </c>
      <c r="J96" s="4" t="s">
        <v>91</v>
      </c>
      <c r="K96" s="4" t="s">
        <v>18</v>
      </c>
      <c r="L96" s="4" t="s">
        <v>19</v>
      </c>
      <c r="M96" s="5" t="s">
        <v>20</v>
      </c>
      <c r="N96" s="6"/>
      <c r="O96" s="6"/>
      <c r="P96" s="6"/>
      <c r="Q96" s="6"/>
      <c r="R96" s="6"/>
      <c r="S96" s="6"/>
      <c r="T96" s="6"/>
      <c r="U96" s="6"/>
      <c r="V96" s="6"/>
      <c r="W96" s="6"/>
      <c r="X96" s="6"/>
      <c r="Y96" s="6"/>
      <c r="Z96" s="6"/>
    </row>
    <row r="97" spans="1:26" ht="15.75" customHeight="1">
      <c r="A97" s="4" t="s">
        <v>13</v>
      </c>
      <c r="B97" s="4" t="s">
        <v>14</v>
      </c>
      <c r="C97" s="4">
        <v>2011</v>
      </c>
      <c r="D97" s="4">
        <v>8110071446</v>
      </c>
      <c r="E97" s="4" t="s">
        <v>205</v>
      </c>
      <c r="F97" s="4" t="s">
        <v>217</v>
      </c>
      <c r="G97" s="4" t="str">
        <f t="shared" si="0"/>
        <v>sedetesoroi</v>
      </c>
      <c r="H97" s="4">
        <v>12028546</v>
      </c>
      <c r="I97" s="4" t="s">
        <v>218</v>
      </c>
      <c r="J97" s="4" t="s">
        <v>17</v>
      </c>
      <c r="K97" s="4" t="s">
        <v>18</v>
      </c>
      <c r="L97" s="4" t="s">
        <v>19</v>
      </c>
      <c r="M97" s="5" t="s">
        <v>83</v>
      </c>
      <c r="N97" s="6"/>
      <c r="O97" s="6"/>
      <c r="P97" s="6"/>
      <c r="Q97" s="6"/>
      <c r="R97" s="6"/>
      <c r="S97" s="6"/>
      <c r="T97" s="6"/>
      <c r="U97" s="6"/>
      <c r="V97" s="6"/>
      <c r="W97" s="6"/>
      <c r="X97" s="6"/>
      <c r="Y97" s="6"/>
      <c r="Z97" s="6"/>
    </row>
    <row r="98" spans="1:26" ht="15.75" customHeight="1">
      <c r="A98" s="4" t="s">
        <v>13</v>
      </c>
      <c r="B98" s="4" t="s">
        <v>14</v>
      </c>
      <c r="C98" s="4">
        <v>2011</v>
      </c>
      <c r="D98" s="4">
        <v>8110071446</v>
      </c>
      <c r="E98" s="4" t="s">
        <v>205</v>
      </c>
      <c r="F98" s="4" t="s">
        <v>219</v>
      </c>
      <c r="G98" s="4" t="str">
        <f t="shared" si="0"/>
        <v>almacentro</v>
      </c>
      <c r="H98" s="4">
        <v>12028547</v>
      </c>
      <c r="I98" s="4" t="s">
        <v>207</v>
      </c>
      <c r="J98" s="4" t="s">
        <v>91</v>
      </c>
      <c r="K98" s="4" t="s">
        <v>18</v>
      </c>
      <c r="L98" s="4" t="s">
        <v>19</v>
      </c>
      <c r="M98" s="5" t="s">
        <v>20</v>
      </c>
      <c r="N98" s="6"/>
      <c r="O98" s="6"/>
      <c r="P98" s="6"/>
      <c r="Q98" s="6"/>
      <c r="R98" s="6"/>
      <c r="S98" s="6"/>
      <c r="T98" s="6"/>
      <c r="U98" s="6"/>
      <c r="V98" s="6"/>
      <c r="W98" s="6"/>
      <c r="X98" s="6"/>
      <c r="Y98" s="6"/>
      <c r="Z98" s="6"/>
    </row>
    <row r="99" spans="1:26" ht="15.75" customHeight="1">
      <c r="A99" s="4" t="s">
        <v>13</v>
      </c>
      <c r="B99" s="4" t="s">
        <v>14</v>
      </c>
      <c r="C99" s="4">
        <v>2011</v>
      </c>
      <c r="D99" s="4">
        <v>8110071446</v>
      </c>
      <c r="E99" s="4" t="s">
        <v>205</v>
      </c>
      <c r="F99" s="4" t="s">
        <v>220</v>
      </c>
      <c r="G99" s="4" t="str">
        <f t="shared" si="0"/>
        <v>edetesoroi</v>
      </c>
      <c r="H99" s="4">
        <v>12028548</v>
      </c>
      <c r="I99" s="4" t="s">
        <v>218</v>
      </c>
      <c r="J99" s="4"/>
      <c r="K99" s="4" t="s">
        <v>38</v>
      </c>
      <c r="L99" s="4" t="s">
        <v>19</v>
      </c>
      <c r="M99" s="5" t="s">
        <v>33</v>
      </c>
      <c r="N99" s="6"/>
      <c r="O99" s="6"/>
      <c r="P99" s="6"/>
      <c r="Q99" s="6"/>
      <c r="R99" s="6"/>
      <c r="S99" s="6"/>
      <c r="T99" s="6"/>
      <c r="U99" s="6"/>
      <c r="V99" s="6"/>
      <c r="W99" s="6"/>
      <c r="X99" s="6"/>
      <c r="Y99" s="6"/>
      <c r="Z99" s="6"/>
    </row>
    <row r="100" spans="1:26" ht="15.75" customHeight="1">
      <c r="A100" s="4" t="s">
        <v>13</v>
      </c>
      <c r="B100" s="4" t="s">
        <v>14</v>
      </c>
      <c r="C100" s="4">
        <v>2011</v>
      </c>
      <c r="D100" s="4">
        <v>8110071446</v>
      </c>
      <c r="E100" s="4" t="s">
        <v>205</v>
      </c>
      <c r="F100" s="4" t="s">
        <v>205</v>
      </c>
      <c r="G100" s="4" t="str">
        <f t="shared" si="0"/>
        <v>cedimedsas</v>
      </c>
      <c r="H100" s="4">
        <v>80004050</v>
      </c>
      <c r="I100" s="4" t="s">
        <v>221</v>
      </c>
      <c r="J100" s="4" t="s">
        <v>91</v>
      </c>
      <c r="K100" s="4" t="s">
        <v>18</v>
      </c>
      <c r="L100" s="4" t="s">
        <v>19</v>
      </c>
      <c r="M100" s="5" t="s">
        <v>20</v>
      </c>
      <c r="N100" s="6"/>
      <c r="O100" s="6"/>
      <c r="P100" s="6"/>
      <c r="Q100" s="6"/>
      <c r="R100" s="6"/>
      <c r="S100" s="6"/>
      <c r="T100" s="6"/>
      <c r="U100" s="6"/>
      <c r="V100" s="6"/>
      <c r="W100" s="6"/>
      <c r="X100" s="6"/>
      <c r="Y100" s="6"/>
      <c r="Z100" s="6"/>
    </row>
    <row r="101" spans="1:26" ht="15.75" customHeight="1">
      <c r="A101" s="4" t="s">
        <v>13</v>
      </c>
      <c r="B101" s="4" t="s">
        <v>14</v>
      </c>
      <c r="C101" s="4">
        <v>2011</v>
      </c>
      <c r="D101" s="4">
        <v>8110071779</v>
      </c>
      <c r="E101" s="4" t="s">
        <v>222</v>
      </c>
      <c r="F101" s="4" t="s">
        <v>222</v>
      </c>
      <c r="G101" s="4" t="str">
        <f t="shared" si="0"/>
        <v>incorprotsas</v>
      </c>
      <c r="H101" s="4">
        <v>80003947</v>
      </c>
      <c r="I101" s="4" t="s">
        <v>223</v>
      </c>
      <c r="J101" s="4"/>
      <c r="K101" s="4" t="s">
        <v>38</v>
      </c>
      <c r="L101" s="4"/>
      <c r="M101" s="5" t="s">
        <v>33</v>
      </c>
      <c r="N101" s="6"/>
      <c r="O101" s="6"/>
      <c r="P101" s="6"/>
      <c r="Q101" s="6"/>
      <c r="R101" s="6"/>
      <c r="S101" s="6"/>
      <c r="T101" s="6"/>
      <c r="U101" s="6"/>
      <c r="V101" s="6"/>
      <c r="W101" s="6"/>
      <c r="X101" s="6"/>
      <c r="Y101" s="6"/>
      <c r="Z101" s="6"/>
    </row>
    <row r="102" spans="1:26" ht="15.75" customHeight="1">
      <c r="A102" s="4" t="s">
        <v>13</v>
      </c>
      <c r="B102" s="4" t="s">
        <v>14</v>
      </c>
      <c r="C102" s="4">
        <v>2011</v>
      </c>
      <c r="D102" s="4">
        <v>8110074125</v>
      </c>
      <c r="E102" s="4" t="s">
        <v>224</v>
      </c>
      <c r="F102" s="4" t="s">
        <v>224</v>
      </c>
      <c r="G102" s="4" t="str">
        <f t="shared" si="0"/>
        <v>chalasas</v>
      </c>
      <c r="H102" s="4">
        <v>80003908</v>
      </c>
      <c r="I102" s="4" t="s">
        <v>225</v>
      </c>
      <c r="J102" s="4"/>
      <c r="K102" s="4" t="s">
        <v>38</v>
      </c>
      <c r="L102" s="4" t="s">
        <v>82</v>
      </c>
      <c r="M102" s="5" t="s">
        <v>33</v>
      </c>
      <c r="N102" s="6"/>
      <c r="O102" s="6"/>
      <c r="P102" s="6"/>
      <c r="Q102" s="6"/>
      <c r="R102" s="6"/>
      <c r="S102" s="6"/>
      <c r="T102" s="6"/>
      <c r="U102" s="6"/>
      <c r="V102" s="6"/>
      <c r="W102" s="6"/>
      <c r="X102" s="6"/>
      <c r="Y102" s="6"/>
      <c r="Z102" s="6"/>
    </row>
    <row r="103" spans="1:26" ht="15.75" customHeight="1">
      <c r="A103" s="4" t="s">
        <v>13</v>
      </c>
      <c r="B103" s="4" t="s">
        <v>14</v>
      </c>
      <c r="C103" s="4">
        <v>2011</v>
      </c>
      <c r="D103" s="4">
        <v>8110092443</v>
      </c>
      <c r="E103" s="4" t="s">
        <v>226</v>
      </c>
      <c r="F103" s="4" t="s">
        <v>226</v>
      </c>
      <c r="G103" s="4" t="str">
        <f t="shared" si="0"/>
        <v>cicolombianmintsas</v>
      </c>
      <c r="H103" s="4">
        <v>80003899</v>
      </c>
      <c r="I103" s="4" t="s">
        <v>227</v>
      </c>
      <c r="J103" s="4" t="s">
        <v>81</v>
      </c>
      <c r="K103" s="4" t="s">
        <v>18</v>
      </c>
      <c r="L103" s="4" t="s">
        <v>82</v>
      </c>
      <c r="M103" s="5" t="s">
        <v>33</v>
      </c>
      <c r="N103" s="6"/>
      <c r="O103" s="6"/>
      <c r="P103" s="6"/>
      <c r="Q103" s="6"/>
      <c r="R103" s="6"/>
      <c r="S103" s="6"/>
      <c r="T103" s="6"/>
      <c r="U103" s="6"/>
      <c r="V103" s="6"/>
      <c r="W103" s="6"/>
      <c r="X103" s="6"/>
      <c r="Y103" s="6"/>
      <c r="Z103" s="6"/>
    </row>
    <row r="104" spans="1:26" ht="15.75" customHeight="1">
      <c r="A104" s="4" t="s">
        <v>13</v>
      </c>
      <c r="B104" s="4" t="s">
        <v>14</v>
      </c>
      <c r="C104" s="4">
        <v>2011</v>
      </c>
      <c r="D104" s="4">
        <v>8110122089</v>
      </c>
      <c r="E104" s="4" t="s">
        <v>228</v>
      </c>
      <c r="F104" s="4" t="s">
        <v>229</v>
      </c>
      <c r="G104" s="4" t="str">
        <f t="shared" si="0"/>
        <v>organizacionjaksas</v>
      </c>
      <c r="H104" s="4">
        <v>12028663</v>
      </c>
      <c r="I104" s="4" t="s">
        <v>230</v>
      </c>
      <c r="J104" s="4" t="s">
        <v>17</v>
      </c>
      <c r="K104" s="4" t="s">
        <v>18</v>
      </c>
      <c r="L104" s="4" t="s">
        <v>19</v>
      </c>
      <c r="M104" s="5" t="s">
        <v>20</v>
      </c>
      <c r="N104" s="6"/>
      <c r="O104" s="6"/>
      <c r="P104" s="6"/>
      <c r="Q104" s="6"/>
      <c r="R104" s="6"/>
      <c r="S104" s="6"/>
      <c r="T104" s="6"/>
      <c r="U104" s="6"/>
      <c r="V104" s="6"/>
      <c r="W104" s="6"/>
      <c r="X104" s="6"/>
      <c r="Y104" s="6"/>
      <c r="Z104" s="6"/>
    </row>
    <row r="105" spans="1:26" ht="15.75" customHeight="1">
      <c r="A105" s="4" t="s">
        <v>13</v>
      </c>
      <c r="B105" s="4" t="s">
        <v>14</v>
      </c>
      <c r="C105" s="4">
        <v>2011</v>
      </c>
      <c r="D105" s="4">
        <v>8110122089</v>
      </c>
      <c r="E105" s="4" t="s">
        <v>228</v>
      </c>
      <c r="F105" s="4" t="s">
        <v>231</v>
      </c>
      <c r="G105" s="4" t="str">
        <f t="shared" si="0"/>
        <v>clinicadelapolicia</v>
      </c>
      <c r="H105" s="4">
        <v>12028664</v>
      </c>
      <c r="I105" s="4" t="s">
        <v>232</v>
      </c>
      <c r="J105" s="4" t="s">
        <v>91</v>
      </c>
      <c r="K105" s="4" t="s">
        <v>18</v>
      </c>
      <c r="L105" s="4" t="s">
        <v>19</v>
      </c>
      <c r="M105" s="5" t="s">
        <v>83</v>
      </c>
      <c r="N105" s="6"/>
      <c r="O105" s="6"/>
      <c r="P105" s="6"/>
      <c r="Q105" s="6"/>
      <c r="R105" s="6"/>
      <c r="S105" s="6"/>
      <c r="T105" s="6"/>
      <c r="U105" s="6"/>
      <c r="V105" s="6"/>
      <c r="W105" s="6"/>
      <c r="X105" s="6"/>
      <c r="Y105" s="6"/>
      <c r="Z105" s="6"/>
    </row>
    <row r="106" spans="1:26" ht="15.75" customHeight="1">
      <c r="A106" s="4" t="s">
        <v>13</v>
      </c>
      <c r="B106" s="4" t="s">
        <v>14</v>
      </c>
      <c r="C106" s="4">
        <v>2011</v>
      </c>
      <c r="D106" s="4">
        <v>8110122089</v>
      </c>
      <c r="E106" s="4" t="s">
        <v>228</v>
      </c>
      <c r="F106" s="4" t="s">
        <v>233</v>
      </c>
      <c r="G106" s="4" t="str">
        <f t="shared" si="0"/>
        <v>diegoleonospinaospina</v>
      </c>
      <c r="H106" s="4">
        <v>12028665</v>
      </c>
      <c r="I106" s="4" t="s">
        <v>234</v>
      </c>
      <c r="J106" s="4" t="s">
        <v>91</v>
      </c>
      <c r="K106" s="4" t="s">
        <v>18</v>
      </c>
      <c r="L106" s="4" t="s">
        <v>19</v>
      </c>
      <c r="M106" s="5" t="s">
        <v>83</v>
      </c>
      <c r="N106" s="6"/>
      <c r="O106" s="6"/>
      <c r="P106" s="6"/>
      <c r="Q106" s="6"/>
      <c r="R106" s="6"/>
      <c r="S106" s="6"/>
      <c r="T106" s="6"/>
      <c r="U106" s="6"/>
      <c r="V106" s="6"/>
      <c r="W106" s="6"/>
      <c r="X106" s="6"/>
      <c r="Y106" s="6"/>
      <c r="Z106" s="6"/>
    </row>
    <row r="107" spans="1:26" ht="15.75" customHeight="1">
      <c r="A107" s="4" t="s">
        <v>13</v>
      </c>
      <c r="B107" s="4" t="s">
        <v>14</v>
      </c>
      <c r="C107" s="4">
        <v>2011</v>
      </c>
      <c r="D107" s="4">
        <v>8110122089</v>
      </c>
      <c r="E107" s="4" t="s">
        <v>228</v>
      </c>
      <c r="F107" s="4" t="s">
        <v>235</v>
      </c>
      <c r="G107" s="4" t="str">
        <f t="shared" si="0"/>
        <v>unidadcientificaavanzadaenmedic</v>
      </c>
      <c r="H107" s="4">
        <v>12028666</v>
      </c>
      <c r="I107" s="4" t="s">
        <v>236</v>
      </c>
      <c r="J107" s="4" t="s">
        <v>17</v>
      </c>
      <c r="K107" s="4" t="s">
        <v>18</v>
      </c>
      <c r="L107" s="4" t="s">
        <v>19</v>
      </c>
      <c r="M107" s="5" t="s">
        <v>20</v>
      </c>
      <c r="N107" s="6"/>
      <c r="O107" s="6"/>
      <c r="P107" s="6"/>
      <c r="Q107" s="6"/>
      <c r="R107" s="6"/>
      <c r="S107" s="6"/>
      <c r="T107" s="6"/>
      <c r="U107" s="6"/>
      <c r="V107" s="6"/>
      <c r="W107" s="6"/>
      <c r="X107" s="6"/>
      <c r="Y107" s="6"/>
      <c r="Z107" s="6"/>
    </row>
    <row r="108" spans="1:26" ht="15.75" customHeight="1">
      <c r="A108" s="4" t="s">
        <v>13</v>
      </c>
      <c r="B108" s="4" t="s">
        <v>14</v>
      </c>
      <c r="C108" s="4">
        <v>2011</v>
      </c>
      <c r="D108" s="4">
        <v>8110122089</v>
      </c>
      <c r="E108" s="4" t="s">
        <v>228</v>
      </c>
      <c r="F108" s="4" t="s">
        <v>237</v>
      </c>
      <c r="G108" s="4" t="str">
        <f t="shared" si="0"/>
        <v>hospitalmanueluribeangelmua</v>
      </c>
      <c r="H108" s="4">
        <v>12028667</v>
      </c>
      <c r="I108" s="4" t="s">
        <v>238</v>
      </c>
      <c r="J108" s="4" t="s">
        <v>17</v>
      </c>
      <c r="K108" s="4" t="s">
        <v>18</v>
      </c>
      <c r="L108" s="4" t="s">
        <v>19</v>
      </c>
      <c r="M108" s="5" t="s">
        <v>20</v>
      </c>
      <c r="N108" s="6"/>
      <c r="O108" s="6"/>
      <c r="P108" s="6"/>
      <c r="Q108" s="6"/>
      <c r="R108" s="6"/>
      <c r="S108" s="6"/>
      <c r="T108" s="6"/>
      <c r="U108" s="6"/>
      <c r="V108" s="6"/>
      <c r="W108" s="6"/>
      <c r="X108" s="6"/>
      <c r="Y108" s="6"/>
      <c r="Z108" s="6"/>
    </row>
    <row r="109" spans="1:26" ht="15.75" customHeight="1">
      <c r="A109" s="4" t="s">
        <v>13</v>
      </c>
      <c r="B109" s="4" t="s">
        <v>14</v>
      </c>
      <c r="C109" s="4">
        <v>2011</v>
      </c>
      <c r="D109" s="4">
        <v>8110122089</v>
      </c>
      <c r="E109" s="4" t="s">
        <v>228</v>
      </c>
      <c r="F109" s="4" t="s">
        <v>239</v>
      </c>
      <c r="G109" s="4" t="str">
        <f t="shared" si="0"/>
        <v>clinicaplasticayesteticanovasas</v>
      </c>
      <c r="H109" s="4">
        <v>12028668</v>
      </c>
      <c r="I109" s="4" t="s">
        <v>240</v>
      </c>
      <c r="J109" s="4" t="s">
        <v>17</v>
      </c>
      <c r="K109" s="4" t="s">
        <v>18</v>
      </c>
      <c r="L109" s="4" t="s">
        <v>19</v>
      </c>
      <c r="M109" s="5" t="s">
        <v>20</v>
      </c>
      <c r="N109" s="6"/>
      <c r="O109" s="6"/>
      <c r="P109" s="6"/>
      <c r="Q109" s="6"/>
      <c r="R109" s="6"/>
      <c r="S109" s="6"/>
      <c r="T109" s="6"/>
      <c r="U109" s="6"/>
      <c r="V109" s="6"/>
      <c r="W109" s="6"/>
      <c r="X109" s="6"/>
      <c r="Y109" s="6"/>
      <c r="Z109" s="6"/>
    </row>
    <row r="110" spans="1:26" ht="15.75" customHeight="1">
      <c r="A110" s="4" t="s">
        <v>13</v>
      </c>
      <c r="B110" s="4" t="s">
        <v>14</v>
      </c>
      <c r="C110" s="4">
        <v>2011</v>
      </c>
      <c r="D110" s="4">
        <v>8110122089</v>
      </c>
      <c r="E110" s="4" t="s">
        <v>228</v>
      </c>
      <c r="F110" s="4" t="s">
        <v>241</v>
      </c>
      <c r="G110" s="4" t="str">
        <f t="shared" si="0"/>
        <v>establecimientodesanidadpolicial</v>
      </c>
      <c r="H110" s="4">
        <v>12028669</v>
      </c>
      <c r="I110" s="4" t="s">
        <v>242</v>
      </c>
      <c r="J110" s="4" t="s">
        <v>17</v>
      </c>
      <c r="K110" s="4" t="s">
        <v>18</v>
      </c>
      <c r="L110" s="4" t="s">
        <v>19</v>
      </c>
      <c r="M110" s="5" t="s">
        <v>83</v>
      </c>
      <c r="N110" s="6"/>
      <c r="O110" s="6"/>
      <c r="P110" s="6"/>
      <c r="Q110" s="6"/>
      <c r="R110" s="6"/>
      <c r="S110" s="6"/>
      <c r="T110" s="6"/>
      <c r="U110" s="6"/>
      <c r="V110" s="6"/>
      <c r="W110" s="6"/>
      <c r="X110" s="6"/>
      <c r="Y110" s="6"/>
      <c r="Z110" s="6"/>
    </row>
    <row r="111" spans="1:26" ht="15.75" customHeight="1">
      <c r="A111" s="4" t="s">
        <v>13</v>
      </c>
      <c r="B111" s="4" t="s">
        <v>14</v>
      </c>
      <c r="C111" s="4">
        <v>2011</v>
      </c>
      <c r="D111" s="4">
        <v>8110122089</v>
      </c>
      <c r="E111" s="4" t="s">
        <v>228</v>
      </c>
      <c r="F111" s="4" t="s">
        <v>241</v>
      </c>
      <c r="G111" s="4" t="str">
        <f t="shared" si="0"/>
        <v>establecimientodesanidadpolicial</v>
      </c>
      <c r="H111" s="4">
        <v>12028670</v>
      </c>
      <c r="I111" s="4" t="s">
        <v>232</v>
      </c>
      <c r="J111" s="4"/>
      <c r="K111" s="4" t="s">
        <v>38</v>
      </c>
      <c r="L111" s="4"/>
      <c r="M111" s="5" t="s">
        <v>33</v>
      </c>
      <c r="N111" s="6"/>
      <c r="O111" s="6"/>
      <c r="P111" s="6"/>
      <c r="Q111" s="6"/>
      <c r="R111" s="6"/>
      <c r="S111" s="6"/>
      <c r="T111" s="6"/>
      <c r="U111" s="6"/>
      <c r="V111" s="6"/>
      <c r="W111" s="6"/>
      <c r="X111" s="6"/>
      <c r="Y111" s="6"/>
      <c r="Z111" s="6"/>
    </row>
    <row r="112" spans="1:26" ht="15.75" customHeight="1">
      <c r="A112" s="4" t="s">
        <v>13</v>
      </c>
      <c r="B112" s="4" t="s">
        <v>14</v>
      </c>
      <c r="C112" s="4">
        <v>2011</v>
      </c>
      <c r="D112" s="4">
        <v>8110122089</v>
      </c>
      <c r="E112" s="4" t="s">
        <v>228</v>
      </c>
      <c r="F112" s="4" t="s">
        <v>243</v>
      </c>
      <c r="G112" s="4" t="str">
        <f t="shared" si="0"/>
        <v>odu065</v>
      </c>
      <c r="H112" s="4">
        <v>12028671</v>
      </c>
      <c r="I112" s="4" t="s">
        <v>232</v>
      </c>
      <c r="J112" s="4" t="s">
        <v>91</v>
      </c>
      <c r="K112" s="4" t="s">
        <v>18</v>
      </c>
      <c r="L112" s="4" t="s">
        <v>19</v>
      </c>
      <c r="M112" s="5" t="s">
        <v>83</v>
      </c>
      <c r="N112" s="6"/>
      <c r="O112" s="6"/>
      <c r="P112" s="6"/>
      <c r="Q112" s="6"/>
      <c r="R112" s="6"/>
      <c r="S112" s="6"/>
      <c r="T112" s="6"/>
      <c r="U112" s="6"/>
      <c r="V112" s="6"/>
      <c r="W112" s="6"/>
      <c r="X112" s="6"/>
      <c r="Y112" s="6"/>
      <c r="Z112" s="6"/>
    </row>
    <row r="113" spans="1:26" ht="15.75" customHeight="1">
      <c r="A113" s="4" t="s">
        <v>13</v>
      </c>
      <c r="B113" s="4" t="s">
        <v>14</v>
      </c>
      <c r="C113" s="4">
        <v>2011</v>
      </c>
      <c r="D113" s="4">
        <v>8110122089</v>
      </c>
      <c r="E113" s="4" t="s">
        <v>228</v>
      </c>
      <c r="F113" s="4" t="s">
        <v>244</v>
      </c>
      <c r="G113" s="4" t="str">
        <f t="shared" si="0"/>
        <v>unidadprestadoradesaluddeantioquia</v>
      </c>
      <c r="H113" s="4">
        <v>12028672</v>
      </c>
      <c r="I113" s="4" t="s">
        <v>232</v>
      </c>
      <c r="J113" s="4" t="s">
        <v>91</v>
      </c>
      <c r="K113" s="4" t="s">
        <v>18</v>
      </c>
      <c r="L113" s="4" t="s">
        <v>19</v>
      </c>
      <c r="M113" s="5" t="s">
        <v>83</v>
      </c>
      <c r="N113" s="6"/>
      <c r="O113" s="6"/>
      <c r="P113" s="6"/>
      <c r="Q113" s="6"/>
      <c r="R113" s="6"/>
      <c r="S113" s="6"/>
      <c r="T113" s="6"/>
      <c r="U113" s="6"/>
      <c r="V113" s="6"/>
      <c r="W113" s="6"/>
      <c r="X113" s="6"/>
      <c r="Y113" s="6"/>
      <c r="Z113" s="6"/>
    </row>
    <row r="114" spans="1:26" ht="15.75" customHeight="1">
      <c r="A114" s="4" t="s">
        <v>13</v>
      </c>
      <c r="B114" s="4" t="s">
        <v>14</v>
      </c>
      <c r="C114" s="4">
        <v>2011</v>
      </c>
      <c r="D114" s="4">
        <v>8110122089</v>
      </c>
      <c r="E114" s="4" t="s">
        <v>228</v>
      </c>
      <c r="F114" s="4" t="s">
        <v>241</v>
      </c>
      <c r="G114" s="4" t="str">
        <f t="shared" si="0"/>
        <v>establecimientodesanidadpolicial</v>
      </c>
      <c r="H114" s="4">
        <v>12028673</v>
      </c>
      <c r="I114" s="4" t="s">
        <v>232</v>
      </c>
      <c r="J114" s="4"/>
      <c r="K114" s="4" t="s">
        <v>38</v>
      </c>
      <c r="L114" s="4"/>
      <c r="M114" s="5" t="s">
        <v>33</v>
      </c>
      <c r="N114" s="6"/>
      <c r="O114" s="6"/>
      <c r="P114" s="6"/>
      <c r="Q114" s="6"/>
      <c r="R114" s="6"/>
      <c r="S114" s="6"/>
      <c r="T114" s="6"/>
      <c r="U114" s="6"/>
      <c r="V114" s="6"/>
      <c r="W114" s="6"/>
      <c r="X114" s="6"/>
      <c r="Y114" s="6"/>
      <c r="Z114" s="6"/>
    </row>
    <row r="115" spans="1:26" ht="15.75" customHeight="1">
      <c r="A115" s="4" t="s">
        <v>13</v>
      </c>
      <c r="B115" s="4" t="s">
        <v>14</v>
      </c>
      <c r="C115" s="4">
        <v>2011</v>
      </c>
      <c r="D115" s="4">
        <v>8110122089</v>
      </c>
      <c r="E115" s="4" t="s">
        <v>228</v>
      </c>
      <c r="F115" s="4" t="s">
        <v>245</v>
      </c>
      <c r="G115" s="4" t="str">
        <f t="shared" si="0"/>
        <v>adj518</v>
      </c>
      <c r="H115" s="4">
        <v>12028674</v>
      </c>
      <c r="I115" s="4" t="s">
        <v>232</v>
      </c>
      <c r="J115" s="4" t="s">
        <v>17</v>
      </c>
      <c r="K115" s="4" t="s">
        <v>18</v>
      </c>
      <c r="L115" s="4" t="s">
        <v>19</v>
      </c>
      <c r="M115" s="5" t="s">
        <v>20</v>
      </c>
      <c r="N115" s="6"/>
      <c r="O115" s="6"/>
      <c r="P115" s="6"/>
      <c r="Q115" s="6"/>
      <c r="R115" s="6"/>
      <c r="S115" s="6"/>
      <c r="T115" s="6"/>
      <c r="U115" s="6"/>
      <c r="V115" s="6"/>
      <c r="W115" s="6"/>
      <c r="X115" s="6"/>
      <c r="Y115" s="6"/>
      <c r="Z115" s="6"/>
    </row>
    <row r="116" spans="1:26" ht="15.75" customHeight="1">
      <c r="A116" s="4" t="s">
        <v>13</v>
      </c>
      <c r="B116" s="4" t="s">
        <v>14</v>
      </c>
      <c r="C116" s="4">
        <v>2011</v>
      </c>
      <c r="D116" s="4">
        <v>8110122089</v>
      </c>
      <c r="E116" s="4" t="s">
        <v>228</v>
      </c>
      <c r="F116" s="4" t="s">
        <v>246</v>
      </c>
      <c r="G116" s="4" t="str">
        <f t="shared" si="0"/>
        <v>okl201</v>
      </c>
      <c r="H116" s="4">
        <v>12028675</v>
      </c>
      <c r="I116" s="4" t="s">
        <v>232</v>
      </c>
      <c r="J116" s="4" t="s">
        <v>17</v>
      </c>
      <c r="K116" s="4" t="s">
        <v>18</v>
      </c>
      <c r="L116" s="4" t="s">
        <v>19</v>
      </c>
      <c r="M116" s="5" t="s">
        <v>20</v>
      </c>
      <c r="N116" s="6"/>
      <c r="O116" s="6"/>
      <c r="P116" s="6"/>
      <c r="Q116" s="6"/>
      <c r="R116" s="6"/>
      <c r="S116" s="6"/>
      <c r="T116" s="6"/>
      <c r="U116" s="6"/>
      <c r="V116" s="6"/>
      <c r="W116" s="6"/>
      <c r="X116" s="6"/>
      <c r="Y116" s="6"/>
      <c r="Z116" s="6"/>
    </row>
    <row r="117" spans="1:26" ht="15.75" customHeight="1">
      <c r="A117" s="4" t="s">
        <v>13</v>
      </c>
      <c r="B117" s="4" t="s">
        <v>14</v>
      </c>
      <c r="C117" s="4">
        <v>2011</v>
      </c>
      <c r="D117" s="4">
        <v>8110122089</v>
      </c>
      <c r="E117" s="4" t="s">
        <v>228</v>
      </c>
      <c r="F117" s="4" t="s">
        <v>228</v>
      </c>
      <c r="G117" s="4" t="str">
        <f t="shared" si="0"/>
        <v>enviaseoesp</v>
      </c>
      <c r="H117" s="4">
        <v>80003835</v>
      </c>
      <c r="I117" s="4" t="s">
        <v>247</v>
      </c>
      <c r="J117" s="4" t="s">
        <v>17</v>
      </c>
      <c r="K117" s="4" t="s">
        <v>18</v>
      </c>
      <c r="L117" s="4" t="s">
        <v>19</v>
      </c>
      <c r="M117" s="5" t="s">
        <v>20</v>
      </c>
      <c r="N117" s="6"/>
      <c r="O117" s="6"/>
      <c r="P117" s="6"/>
      <c r="Q117" s="6"/>
      <c r="R117" s="6"/>
      <c r="S117" s="6"/>
      <c r="T117" s="6"/>
      <c r="U117" s="6"/>
      <c r="V117" s="6"/>
      <c r="W117" s="6"/>
      <c r="X117" s="6"/>
      <c r="Y117" s="6"/>
      <c r="Z117" s="6"/>
    </row>
    <row r="118" spans="1:26" ht="15.75" customHeight="1">
      <c r="A118" s="4" t="s">
        <v>13</v>
      </c>
      <c r="B118" s="4" t="s">
        <v>14</v>
      </c>
      <c r="C118" s="4">
        <v>2011</v>
      </c>
      <c r="D118" s="4">
        <v>8110122089</v>
      </c>
      <c r="E118" s="4" t="s">
        <v>228</v>
      </c>
      <c r="F118" s="4" t="s">
        <v>248</v>
      </c>
      <c r="G118" s="4" t="str">
        <f t="shared" si="0"/>
        <v>odt 745</v>
      </c>
      <c r="H118" s="4">
        <v>12046157</v>
      </c>
      <c r="I118" s="4" t="s">
        <v>247</v>
      </c>
      <c r="J118" s="4" t="s">
        <v>91</v>
      </c>
      <c r="K118" s="4" t="s">
        <v>18</v>
      </c>
      <c r="L118" s="4" t="s">
        <v>19</v>
      </c>
      <c r="M118" s="5" t="s">
        <v>20</v>
      </c>
      <c r="N118" s="6"/>
      <c r="O118" s="6"/>
      <c r="P118" s="6"/>
      <c r="Q118" s="6"/>
      <c r="R118" s="6"/>
      <c r="S118" s="6"/>
      <c r="T118" s="6"/>
      <c r="U118" s="6"/>
      <c r="V118" s="6"/>
      <c r="W118" s="6"/>
      <c r="X118" s="6"/>
      <c r="Y118" s="6"/>
      <c r="Z118" s="6"/>
    </row>
    <row r="119" spans="1:26" ht="15.75" customHeight="1">
      <c r="A119" s="4" t="s">
        <v>13</v>
      </c>
      <c r="B119" s="4" t="s">
        <v>14</v>
      </c>
      <c r="C119" s="4">
        <v>2011</v>
      </c>
      <c r="D119" s="4">
        <v>8110122089</v>
      </c>
      <c r="E119" s="4" t="s">
        <v>228</v>
      </c>
      <c r="F119" s="4" t="s">
        <v>249</v>
      </c>
      <c r="G119" s="4" t="str">
        <f t="shared" si="0"/>
        <v>agatarionegro</v>
      </c>
      <c r="H119" s="4">
        <v>12046162</v>
      </c>
      <c r="I119" s="4"/>
      <c r="J119" s="4"/>
      <c r="K119" s="4" t="s">
        <v>38</v>
      </c>
      <c r="L119" s="4"/>
      <c r="M119" s="5" t="s">
        <v>33</v>
      </c>
      <c r="N119" s="6"/>
      <c r="O119" s="6"/>
      <c r="P119" s="6"/>
      <c r="Q119" s="6"/>
      <c r="R119" s="6"/>
      <c r="S119" s="6"/>
      <c r="T119" s="6"/>
      <c r="U119" s="6"/>
      <c r="V119" s="6"/>
      <c r="W119" s="6"/>
      <c r="X119" s="6"/>
      <c r="Y119" s="6"/>
      <c r="Z119" s="6"/>
    </row>
    <row r="120" spans="1:26" ht="15.75" customHeight="1">
      <c r="A120" s="4" t="s">
        <v>13</v>
      </c>
      <c r="B120" s="4" t="s">
        <v>14</v>
      </c>
      <c r="C120" s="4">
        <v>2011</v>
      </c>
      <c r="D120" s="4">
        <v>8110122089</v>
      </c>
      <c r="E120" s="4" t="s">
        <v>228</v>
      </c>
      <c r="F120" s="4" t="s">
        <v>250</v>
      </c>
      <c r="G120" s="4" t="str">
        <f t="shared" si="0"/>
        <v>jorgeivanechavvarria perez</v>
      </c>
      <c r="H120" s="4">
        <v>12046163</v>
      </c>
      <c r="I120" s="4" t="s">
        <v>247</v>
      </c>
      <c r="J120" s="4" t="s">
        <v>17</v>
      </c>
      <c r="K120" s="4" t="s">
        <v>18</v>
      </c>
      <c r="L120" s="4" t="s">
        <v>19</v>
      </c>
      <c r="M120" s="5" t="s">
        <v>20</v>
      </c>
      <c r="N120" s="6"/>
      <c r="O120" s="6"/>
      <c r="P120" s="6"/>
      <c r="Q120" s="6"/>
      <c r="R120" s="6"/>
      <c r="S120" s="6"/>
      <c r="T120" s="6"/>
      <c r="U120" s="6"/>
      <c r="V120" s="6"/>
      <c r="W120" s="6"/>
      <c r="X120" s="6"/>
      <c r="Y120" s="6"/>
      <c r="Z120" s="6"/>
    </row>
    <row r="121" spans="1:26" ht="15.75" customHeight="1">
      <c r="A121" s="4" t="s">
        <v>13</v>
      </c>
      <c r="B121" s="4" t="s">
        <v>14</v>
      </c>
      <c r="C121" s="4">
        <v>2011</v>
      </c>
      <c r="D121" s="4">
        <v>8110139865</v>
      </c>
      <c r="E121" s="4" t="s">
        <v>251</v>
      </c>
      <c r="F121" s="4" t="s">
        <v>251</v>
      </c>
      <c r="G121" s="4" t="str">
        <f t="shared" si="0"/>
        <v>cooperativaindustrialmarinillacooperativadet</v>
      </c>
      <c r="H121" s="4">
        <v>80003917</v>
      </c>
      <c r="I121" s="4" t="s">
        <v>252</v>
      </c>
      <c r="J121" s="4"/>
      <c r="K121" s="4" t="s">
        <v>38</v>
      </c>
      <c r="L121" s="4"/>
      <c r="M121" s="5" t="s">
        <v>33</v>
      </c>
      <c r="N121" s="6"/>
      <c r="O121" s="6"/>
      <c r="P121" s="6"/>
      <c r="Q121" s="6"/>
      <c r="R121" s="6"/>
      <c r="S121" s="6"/>
      <c r="T121" s="6"/>
      <c r="U121" s="6"/>
      <c r="V121" s="6"/>
      <c r="W121" s="6"/>
      <c r="X121" s="6"/>
      <c r="Y121" s="6"/>
      <c r="Z121" s="6"/>
    </row>
    <row r="122" spans="1:26" ht="15.75" customHeight="1">
      <c r="A122" s="4" t="s">
        <v>13</v>
      </c>
      <c r="B122" s="4" t="s">
        <v>14</v>
      </c>
      <c r="C122" s="4">
        <v>2011</v>
      </c>
      <c r="D122" s="4">
        <v>8110144701</v>
      </c>
      <c r="E122" s="4" t="s">
        <v>253</v>
      </c>
      <c r="F122" s="4" t="s">
        <v>253</v>
      </c>
      <c r="G122" s="4" t="str">
        <f t="shared" si="0"/>
        <v>empresadeserviciospublicosdesanjosedelam</v>
      </c>
      <c r="H122" s="4">
        <v>80004068</v>
      </c>
      <c r="I122" s="4" t="s">
        <v>254</v>
      </c>
      <c r="J122" s="4"/>
      <c r="K122" s="4" t="s">
        <v>38</v>
      </c>
      <c r="L122" s="4"/>
      <c r="M122" s="5" t="s">
        <v>33</v>
      </c>
      <c r="N122" s="6"/>
      <c r="O122" s="6"/>
      <c r="P122" s="6"/>
      <c r="Q122" s="6"/>
      <c r="R122" s="6"/>
      <c r="S122" s="6"/>
      <c r="T122" s="6"/>
      <c r="U122" s="6"/>
      <c r="V122" s="6"/>
      <c r="W122" s="6"/>
      <c r="X122" s="6"/>
      <c r="Y122" s="6"/>
      <c r="Z122" s="6"/>
    </row>
    <row r="123" spans="1:26" ht="15.75" customHeight="1">
      <c r="A123" s="4" t="s">
        <v>13</v>
      </c>
      <c r="B123" s="4" t="s">
        <v>14</v>
      </c>
      <c r="C123" s="4">
        <v>2011</v>
      </c>
      <c r="D123" s="4">
        <v>8110148499</v>
      </c>
      <c r="E123" s="4" t="s">
        <v>255</v>
      </c>
      <c r="F123" s="4" t="s">
        <v>256</v>
      </c>
      <c r="G123" s="4" t="str">
        <f t="shared" si="0"/>
        <v>haceb</v>
      </c>
      <c r="H123" s="4">
        <v>12028700</v>
      </c>
      <c r="I123" s="4" t="s">
        <v>257</v>
      </c>
      <c r="J123" s="4" t="s">
        <v>118</v>
      </c>
      <c r="K123" s="4" t="s">
        <v>18</v>
      </c>
      <c r="L123" s="4" t="s">
        <v>82</v>
      </c>
      <c r="M123" s="5" t="s">
        <v>33</v>
      </c>
      <c r="N123" s="6"/>
      <c r="O123" s="6"/>
      <c r="P123" s="6"/>
      <c r="Q123" s="6"/>
      <c r="R123" s="6"/>
      <c r="S123" s="6"/>
      <c r="T123" s="6"/>
      <c r="U123" s="6"/>
      <c r="V123" s="6"/>
      <c r="W123" s="6"/>
      <c r="X123" s="6"/>
      <c r="Y123" s="6"/>
      <c r="Z123" s="6"/>
    </row>
    <row r="124" spans="1:26" ht="15.75" customHeight="1">
      <c r="A124" s="4" t="s">
        <v>13</v>
      </c>
      <c r="B124" s="4" t="s">
        <v>14</v>
      </c>
      <c r="C124" s="4">
        <v>2011</v>
      </c>
      <c r="D124" s="4">
        <v>8110148499</v>
      </c>
      <c r="E124" s="4" t="s">
        <v>255</v>
      </c>
      <c r="F124" s="4" t="s">
        <v>255</v>
      </c>
      <c r="G124" s="4" t="str">
        <f t="shared" si="0"/>
        <v>montacargasam&amp;msas</v>
      </c>
      <c r="H124" s="4">
        <v>80003969</v>
      </c>
      <c r="I124" s="4" t="s">
        <v>258</v>
      </c>
      <c r="J124" s="4" t="s">
        <v>17</v>
      </c>
      <c r="K124" s="4" t="s">
        <v>18</v>
      </c>
      <c r="L124" s="4" t="s">
        <v>82</v>
      </c>
      <c r="M124" s="5" t="s">
        <v>20</v>
      </c>
      <c r="N124" s="6"/>
      <c r="O124" s="6"/>
      <c r="P124" s="6"/>
      <c r="Q124" s="6"/>
      <c r="R124" s="6"/>
      <c r="S124" s="6"/>
      <c r="T124" s="6"/>
      <c r="U124" s="6"/>
      <c r="V124" s="6"/>
      <c r="W124" s="6"/>
      <c r="X124" s="6"/>
      <c r="Y124" s="6"/>
      <c r="Z124" s="6"/>
    </row>
    <row r="125" spans="1:26" ht="15.75" customHeight="1">
      <c r="A125" s="4" t="s">
        <v>13</v>
      </c>
      <c r="B125" s="4" t="s">
        <v>14</v>
      </c>
      <c r="C125" s="4">
        <v>2011</v>
      </c>
      <c r="D125" s="4">
        <v>8110151582</v>
      </c>
      <c r="E125" s="4" t="s">
        <v>259</v>
      </c>
      <c r="F125" s="4" t="s">
        <v>259</v>
      </c>
      <c r="G125" s="4" t="str">
        <f t="shared" si="0"/>
        <v>shirleyzuluagasalazaryciasas</v>
      </c>
      <c r="H125" s="4">
        <v>80003992</v>
      </c>
      <c r="I125" s="4" t="s">
        <v>260</v>
      </c>
      <c r="J125" s="4"/>
      <c r="K125" s="4" t="s">
        <v>38</v>
      </c>
      <c r="L125" s="4"/>
      <c r="M125" s="5" t="s">
        <v>33</v>
      </c>
      <c r="N125" s="6"/>
      <c r="O125" s="6"/>
      <c r="P125" s="6"/>
      <c r="Q125" s="6"/>
      <c r="R125" s="6"/>
      <c r="S125" s="6"/>
      <c r="T125" s="6"/>
      <c r="U125" s="6"/>
      <c r="V125" s="6"/>
      <c r="W125" s="6"/>
      <c r="X125" s="6"/>
      <c r="Y125" s="6"/>
      <c r="Z125" s="6"/>
    </row>
    <row r="126" spans="1:26" ht="15.75" customHeight="1">
      <c r="A126" s="4" t="s">
        <v>13</v>
      </c>
      <c r="B126" s="4" t="s">
        <v>14</v>
      </c>
      <c r="C126" s="4">
        <v>2011</v>
      </c>
      <c r="D126" s="4">
        <v>8110170007</v>
      </c>
      <c r="E126" s="4" t="s">
        <v>261</v>
      </c>
      <c r="F126" s="4" t="s">
        <v>262</v>
      </c>
      <c r="G126" s="4" t="str">
        <f t="shared" si="0"/>
        <v>lineadirectasas</v>
      </c>
      <c r="H126" s="4">
        <v>12028695</v>
      </c>
      <c r="I126" s="4" t="s">
        <v>263</v>
      </c>
      <c r="J126" s="4"/>
      <c r="K126" s="4" t="s">
        <v>38</v>
      </c>
      <c r="L126" s="4" t="s">
        <v>87</v>
      </c>
      <c r="M126" s="5" t="s">
        <v>33</v>
      </c>
      <c r="N126" s="6"/>
      <c r="O126" s="6"/>
      <c r="P126" s="6"/>
      <c r="Q126" s="6"/>
      <c r="R126" s="6"/>
      <c r="S126" s="6"/>
      <c r="T126" s="6"/>
      <c r="U126" s="6"/>
      <c r="V126" s="6"/>
      <c r="W126" s="6"/>
      <c r="X126" s="6"/>
      <c r="Y126" s="6"/>
      <c r="Z126" s="6"/>
    </row>
    <row r="127" spans="1:26" ht="15.75" customHeight="1">
      <c r="A127" s="4" t="s">
        <v>13</v>
      </c>
      <c r="B127" s="4" t="s">
        <v>14</v>
      </c>
      <c r="C127" s="4">
        <v>2011</v>
      </c>
      <c r="D127" s="4">
        <v>8110170007</v>
      </c>
      <c r="E127" s="4" t="s">
        <v>261</v>
      </c>
      <c r="F127" s="4" t="s">
        <v>261</v>
      </c>
      <c r="G127" s="4" t="str">
        <f t="shared" si="0"/>
        <v>internacionaldedistribucionesdevestuariodem</v>
      </c>
      <c r="H127" s="4">
        <v>80004032</v>
      </c>
      <c r="I127" s="4" t="s">
        <v>264</v>
      </c>
      <c r="J127" s="4"/>
      <c r="K127" s="4" t="s">
        <v>38</v>
      </c>
      <c r="L127" s="4"/>
      <c r="M127" s="5" t="s">
        <v>33</v>
      </c>
      <c r="N127" s="6"/>
      <c r="O127" s="6"/>
      <c r="P127" s="6"/>
      <c r="Q127" s="6"/>
      <c r="R127" s="6"/>
      <c r="S127" s="6"/>
      <c r="T127" s="6"/>
      <c r="U127" s="6"/>
      <c r="V127" s="6"/>
      <c r="W127" s="6"/>
      <c r="X127" s="6"/>
      <c r="Y127" s="6"/>
      <c r="Z127" s="6"/>
    </row>
    <row r="128" spans="1:26" ht="15.75" customHeight="1">
      <c r="A128" s="4" t="s">
        <v>13</v>
      </c>
      <c r="B128" s="4" t="s">
        <v>14</v>
      </c>
      <c r="C128" s="4">
        <v>2011</v>
      </c>
      <c r="D128" s="4">
        <v>8110174341</v>
      </c>
      <c r="E128" s="4" t="s">
        <v>265</v>
      </c>
      <c r="F128" s="4" t="s">
        <v>265</v>
      </c>
      <c r="G128" s="4" t="str">
        <f t="shared" si="0"/>
        <v>ykkcolombiasas</v>
      </c>
      <c r="H128" s="4">
        <v>80004004</v>
      </c>
      <c r="I128" s="4" t="s">
        <v>266</v>
      </c>
      <c r="J128" s="4"/>
      <c r="K128" s="4" t="s">
        <v>38</v>
      </c>
      <c r="L128" s="4"/>
      <c r="M128" s="5" t="s">
        <v>33</v>
      </c>
      <c r="N128" s="6"/>
      <c r="O128" s="6"/>
      <c r="P128" s="6"/>
      <c r="Q128" s="6"/>
      <c r="R128" s="6"/>
      <c r="S128" s="6"/>
      <c r="T128" s="6"/>
      <c r="U128" s="6"/>
      <c r="V128" s="6"/>
      <c r="W128" s="6"/>
      <c r="X128" s="6"/>
      <c r="Y128" s="6"/>
      <c r="Z128" s="6"/>
    </row>
    <row r="129" spans="1:26" ht="15.75" customHeight="1">
      <c r="A129" s="4" t="s">
        <v>13</v>
      </c>
      <c r="B129" s="4" t="s">
        <v>14</v>
      </c>
      <c r="C129" s="4">
        <v>2011</v>
      </c>
      <c r="D129" s="4">
        <v>8110223477</v>
      </c>
      <c r="E129" s="4" t="s">
        <v>267</v>
      </c>
      <c r="F129" s="4" t="s">
        <v>267</v>
      </c>
      <c r="G129" s="4" t="str">
        <f t="shared" si="0"/>
        <v>colombianadeautopartescolautosas</v>
      </c>
      <c r="H129" s="4">
        <v>80003826</v>
      </c>
      <c r="I129" s="4" t="s">
        <v>268</v>
      </c>
      <c r="J129" s="4"/>
      <c r="K129" s="4" t="s">
        <v>38</v>
      </c>
      <c r="L129" s="4"/>
      <c r="M129" s="5" t="s">
        <v>33</v>
      </c>
      <c r="N129" s="6"/>
      <c r="O129" s="6"/>
      <c r="P129" s="6"/>
      <c r="Q129" s="6"/>
      <c r="R129" s="6"/>
      <c r="S129" s="6"/>
      <c r="T129" s="6"/>
      <c r="U129" s="6"/>
      <c r="V129" s="6"/>
      <c r="W129" s="6"/>
      <c r="X129" s="6"/>
      <c r="Y129" s="6"/>
      <c r="Z129" s="6"/>
    </row>
    <row r="130" spans="1:26" ht="15.75" customHeight="1">
      <c r="A130" s="4" t="s">
        <v>13</v>
      </c>
      <c r="B130" s="4" t="s">
        <v>14</v>
      </c>
      <c r="C130" s="4">
        <v>2011</v>
      </c>
      <c r="D130" s="4">
        <v>8110227154</v>
      </c>
      <c r="E130" s="4" t="s">
        <v>269</v>
      </c>
      <c r="F130" s="4" t="s">
        <v>270</v>
      </c>
      <c r="G130" s="4" t="str">
        <f t="shared" si="0"/>
        <v>pronalce</v>
      </c>
      <c r="H130" s="4">
        <v>12028717</v>
      </c>
      <c r="I130" s="4" t="s">
        <v>271</v>
      </c>
      <c r="J130" s="4"/>
      <c r="K130" s="4" t="s">
        <v>38</v>
      </c>
      <c r="L130" s="4" t="s">
        <v>82</v>
      </c>
      <c r="M130" s="5" t="s">
        <v>33</v>
      </c>
      <c r="N130" s="6"/>
      <c r="O130" s="6"/>
      <c r="P130" s="6"/>
      <c r="Q130" s="6"/>
      <c r="R130" s="6"/>
      <c r="S130" s="6"/>
      <c r="T130" s="6"/>
      <c r="U130" s="6"/>
      <c r="V130" s="6"/>
      <c r="W130" s="6"/>
      <c r="X130" s="6"/>
      <c r="Y130" s="6"/>
      <c r="Z130" s="6"/>
    </row>
    <row r="131" spans="1:26" ht="15.75" customHeight="1">
      <c r="A131" s="4" t="s">
        <v>13</v>
      </c>
      <c r="B131" s="4" t="s">
        <v>14</v>
      </c>
      <c r="C131" s="4">
        <v>2011</v>
      </c>
      <c r="D131" s="4">
        <v>8110227154</v>
      </c>
      <c r="E131" s="4" t="s">
        <v>269</v>
      </c>
      <c r="F131" s="4" t="s">
        <v>269</v>
      </c>
      <c r="G131" s="4" t="str">
        <f t="shared" si="0"/>
        <v>procesadoranacionaldecerealessa</v>
      </c>
      <c r="H131" s="4">
        <v>80003977</v>
      </c>
      <c r="I131" s="4" t="s">
        <v>272</v>
      </c>
      <c r="J131" s="4"/>
      <c r="K131" s="4" t="s">
        <v>38</v>
      </c>
      <c r="L131" s="4"/>
      <c r="M131" s="5" t="s">
        <v>33</v>
      </c>
      <c r="N131" s="6"/>
      <c r="O131" s="6"/>
      <c r="P131" s="6"/>
      <c r="Q131" s="6"/>
      <c r="R131" s="6"/>
      <c r="S131" s="6"/>
      <c r="T131" s="6"/>
      <c r="U131" s="6"/>
      <c r="V131" s="6"/>
      <c r="W131" s="6"/>
      <c r="X131" s="6"/>
      <c r="Y131" s="6"/>
      <c r="Z131" s="6"/>
    </row>
    <row r="132" spans="1:26" ht="15.75" customHeight="1">
      <c r="A132" s="4" t="s">
        <v>13</v>
      </c>
      <c r="B132" s="4" t="s">
        <v>14</v>
      </c>
      <c r="C132" s="4">
        <v>2011</v>
      </c>
      <c r="D132" s="4">
        <v>8110240679</v>
      </c>
      <c r="E132" s="4" t="s">
        <v>273</v>
      </c>
      <c r="F132" s="4" t="s">
        <v>273</v>
      </c>
      <c r="G132" s="4" t="str">
        <f t="shared" si="0"/>
        <v>litosas</v>
      </c>
      <c r="H132" s="4">
        <v>80003960</v>
      </c>
      <c r="I132" s="4" t="s">
        <v>274</v>
      </c>
      <c r="J132" s="4" t="s">
        <v>81</v>
      </c>
      <c r="K132" s="4" t="s">
        <v>18</v>
      </c>
      <c r="L132" s="4" t="s">
        <v>82</v>
      </c>
      <c r="M132" s="5" t="s">
        <v>83</v>
      </c>
      <c r="N132" s="6"/>
      <c r="O132" s="6"/>
      <c r="P132" s="6"/>
      <c r="Q132" s="6"/>
      <c r="R132" s="6"/>
      <c r="S132" s="6"/>
      <c r="T132" s="6"/>
      <c r="U132" s="6"/>
      <c r="V132" s="6"/>
      <c r="W132" s="6"/>
      <c r="X132" s="6"/>
      <c r="Y132" s="6"/>
      <c r="Z132" s="6"/>
    </row>
    <row r="133" spans="1:26" ht="15.75" customHeight="1">
      <c r="A133" s="4" t="s">
        <v>13</v>
      </c>
      <c r="B133" s="4" t="s">
        <v>14</v>
      </c>
      <c r="C133" s="4">
        <v>2011</v>
      </c>
      <c r="D133" s="4">
        <v>8110266201</v>
      </c>
      <c r="E133" s="4" t="s">
        <v>275</v>
      </c>
      <c r="F133" s="4" t="s">
        <v>275</v>
      </c>
      <c r="G133" s="4" t="str">
        <f t="shared" si="0"/>
        <v>pinturasheliossas</v>
      </c>
      <c r="H133" s="4">
        <v>80003856</v>
      </c>
      <c r="I133" s="4" t="s">
        <v>276</v>
      </c>
      <c r="J133" s="4"/>
      <c r="K133" s="4" t="s">
        <v>38</v>
      </c>
      <c r="L133" s="4"/>
      <c r="M133" s="5" t="s">
        <v>33</v>
      </c>
      <c r="N133" s="6"/>
      <c r="O133" s="6"/>
      <c r="P133" s="6"/>
      <c r="Q133" s="6"/>
      <c r="R133" s="6"/>
      <c r="S133" s="6"/>
      <c r="T133" s="6"/>
      <c r="U133" s="6"/>
      <c r="V133" s="6"/>
      <c r="W133" s="6"/>
      <c r="X133" s="6"/>
      <c r="Y133" s="6"/>
      <c r="Z133" s="6"/>
    </row>
    <row r="134" spans="1:26" ht="15.75" customHeight="1">
      <c r="A134" s="4" t="s">
        <v>13</v>
      </c>
      <c r="B134" s="4" t="s">
        <v>14</v>
      </c>
      <c r="C134" s="4">
        <v>2011</v>
      </c>
      <c r="D134" s="4">
        <v>8110308267</v>
      </c>
      <c r="E134" s="4" t="s">
        <v>277</v>
      </c>
      <c r="F134" s="4" t="s">
        <v>277</v>
      </c>
      <c r="G134" s="4" t="str">
        <f t="shared" si="0"/>
        <v>ispmedellinsas</v>
      </c>
      <c r="H134" s="4">
        <v>80004118</v>
      </c>
      <c r="I134" s="4" t="s">
        <v>278</v>
      </c>
      <c r="J134" s="4"/>
      <c r="K134" s="4" t="s">
        <v>38</v>
      </c>
      <c r="L134" s="4"/>
      <c r="M134" s="5" t="s">
        <v>33</v>
      </c>
      <c r="N134" s="6"/>
      <c r="O134" s="6"/>
      <c r="P134" s="6"/>
      <c r="Q134" s="6"/>
      <c r="R134" s="6"/>
      <c r="S134" s="6"/>
      <c r="T134" s="6"/>
      <c r="U134" s="6"/>
      <c r="V134" s="6"/>
      <c r="W134" s="6"/>
      <c r="X134" s="6"/>
      <c r="Y134" s="6"/>
      <c r="Z134" s="6"/>
    </row>
    <row r="135" spans="1:26" ht="15.75" customHeight="1">
      <c r="A135" s="4" t="s">
        <v>13</v>
      </c>
      <c r="B135" s="4" t="s">
        <v>14</v>
      </c>
      <c r="C135" s="4">
        <v>2011</v>
      </c>
      <c r="D135" s="4">
        <v>8110309462</v>
      </c>
      <c r="E135" s="4" t="s">
        <v>279</v>
      </c>
      <c r="F135" s="4" t="s">
        <v>280</v>
      </c>
      <c r="G135" s="4" t="str">
        <f t="shared" si="0"/>
        <v>amin</v>
      </c>
      <c r="H135" s="4">
        <v>12028514</v>
      </c>
      <c r="I135" s="4" t="s">
        <v>281</v>
      </c>
      <c r="J135" s="4" t="s">
        <v>17</v>
      </c>
      <c r="K135" s="4" t="s">
        <v>18</v>
      </c>
      <c r="L135" s="4" t="s">
        <v>82</v>
      </c>
      <c r="M135" s="5" t="s">
        <v>83</v>
      </c>
      <c r="N135" s="6"/>
      <c r="O135" s="6"/>
      <c r="P135" s="6"/>
      <c r="Q135" s="6"/>
      <c r="R135" s="6"/>
      <c r="S135" s="6"/>
      <c r="T135" s="6"/>
      <c r="U135" s="6"/>
      <c r="V135" s="6"/>
      <c r="W135" s="6"/>
      <c r="X135" s="6"/>
      <c r="Y135" s="6"/>
      <c r="Z135" s="6"/>
    </row>
    <row r="136" spans="1:26" ht="15.75" customHeight="1">
      <c r="A136" s="4" t="s">
        <v>13</v>
      </c>
      <c r="B136" s="4" t="s">
        <v>14</v>
      </c>
      <c r="C136" s="4">
        <v>2011</v>
      </c>
      <c r="D136" s="4">
        <v>8110309462</v>
      </c>
      <c r="E136" s="4" t="s">
        <v>279</v>
      </c>
      <c r="F136" s="4" t="s">
        <v>279</v>
      </c>
      <c r="G136" s="4" t="str">
        <f t="shared" si="0"/>
        <v>andinadematerialesndustrialessas</v>
      </c>
      <c r="H136" s="4">
        <v>80003895</v>
      </c>
      <c r="I136" s="4" t="s">
        <v>282</v>
      </c>
      <c r="J136" s="4"/>
      <c r="K136" s="4" t="s">
        <v>38</v>
      </c>
      <c r="L136" s="4"/>
      <c r="M136" s="5" t="s">
        <v>33</v>
      </c>
      <c r="N136" s="6"/>
      <c r="O136" s="6"/>
      <c r="P136" s="6"/>
      <c r="Q136" s="6"/>
      <c r="R136" s="6"/>
      <c r="S136" s="6"/>
      <c r="T136" s="6"/>
      <c r="U136" s="6"/>
      <c r="V136" s="6"/>
      <c r="W136" s="6"/>
      <c r="X136" s="6"/>
      <c r="Y136" s="6"/>
      <c r="Z136" s="6"/>
    </row>
    <row r="137" spans="1:26" ht="15.75" customHeight="1">
      <c r="A137" s="4" t="s">
        <v>13</v>
      </c>
      <c r="B137" s="4" t="s">
        <v>14</v>
      </c>
      <c r="C137" s="4">
        <v>2011</v>
      </c>
      <c r="D137" s="4">
        <v>8110311447</v>
      </c>
      <c r="E137" s="4" t="s">
        <v>283</v>
      </c>
      <c r="F137" s="4" t="s">
        <v>283</v>
      </c>
      <c r="G137" s="4" t="str">
        <f t="shared" si="0"/>
        <v>suplimedhospitalariosas</v>
      </c>
      <c r="H137" s="4">
        <v>80004092</v>
      </c>
      <c r="I137" s="4" t="s">
        <v>284</v>
      </c>
      <c r="J137" s="4" t="s">
        <v>17</v>
      </c>
      <c r="K137" s="4" t="s">
        <v>18</v>
      </c>
      <c r="L137" s="4" t="s">
        <v>19</v>
      </c>
      <c r="M137" s="5" t="s">
        <v>20</v>
      </c>
      <c r="N137" s="6"/>
      <c r="O137" s="6"/>
      <c r="P137" s="6"/>
      <c r="Q137" s="6"/>
      <c r="R137" s="6"/>
      <c r="S137" s="6"/>
      <c r="T137" s="6"/>
      <c r="U137" s="6"/>
      <c r="V137" s="6"/>
      <c r="W137" s="6"/>
      <c r="X137" s="6"/>
      <c r="Y137" s="6"/>
      <c r="Z137" s="6"/>
    </row>
    <row r="138" spans="1:26" ht="15.75" customHeight="1">
      <c r="A138" s="4" t="s">
        <v>13</v>
      </c>
      <c r="B138" s="4" t="s">
        <v>14</v>
      </c>
      <c r="C138" s="4">
        <v>2011</v>
      </c>
      <c r="D138" s="4">
        <v>8110318706</v>
      </c>
      <c r="E138" s="4" t="s">
        <v>285</v>
      </c>
      <c r="F138" s="4" t="s">
        <v>285</v>
      </c>
      <c r="G138" s="4" t="str">
        <f t="shared" si="0"/>
        <v>drogueriatodoensannicolassas</v>
      </c>
      <c r="H138" s="4">
        <v>80004066</v>
      </c>
      <c r="I138" s="4" t="s">
        <v>286</v>
      </c>
      <c r="J138" s="4" t="s">
        <v>17</v>
      </c>
      <c r="K138" s="4" t="s">
        <v>18</v>
      </c>
      <c r="L138" s="4" t="s">
        <v>19</v>
      </c>
      <c r="M138" s="5" t="s">
        <v>20</v>
      </c>
      <c r="N138" s="6"/>
      <c r="O138" s="6"/>
      <c r="P138" s="6"/>
      <c r="Q138" s="6"/>
      <c r="R138" s="6"/>
      <c r="S138" s="6"/>
      <c r="T138" s="6"/>
      <c r="U138" s="6"/>
      <c r="V138" s="6"/>
      <c r="W138" s="6"/>
      <c r="X138" s="6"/>
      <c r="Y138" s="6"/>
      <c r="Z138" s="6"/>
    </row>
    <row r="139" spans="1:26" ht="15.75" customHeight="1">
      <c r="A139" s="4" t="s">
        <v>13</v>
      </c>
      <c r="B139" s="4" t="s">
        <v>14</v>
      </c>
      <c r="C139" s="4">
        <v>2011</v>
      </c>
      <c r="D139" s="4">
        <v>8110326403</v>
      </c>
      <c r="E139" s="4" t="s">
        <v>287</v>
      </c>
      <c r="F139" s="4" t="s">
        <v>287</v>
      </c>
      <c r="G139" s="4" t="str">
        <f t="shared" si="0"/>
        <v>somatecsasbic</v>
      </c>
      <c r="H139" s="4">
        <v>80003998</v>
      </c>
      <c r="I139" s="4" t="s">
        <v>288</v>
      </c>
      <c r="J139" s="4"/>
      <c r="K139" s="4" t="s">
        <v>38</v>
      </c>
      <c r="L139" s="4"/>
      <c r="M139" s="5" t="s">
        <v>33</v>
      </c>
      <c r="N139" s="6"/>
      <c r="O139" s="6"/>
      <c r="P139" s="6"/>
      <c r="Q139" s="6"/>
      <c r="R139" s="6"/>
      <c r="S139" s="6"/>
      <c r="T139" s="6"/>
      <c r="U139" s="6"/>
      <c r="V139" s="6"/>
      <c r="W139" s="6"/>
      <c r="X139" s="6"/>
      <c r="Y139" s="6"/>
      <c r="Z139" s="6"/>
    </row>
    <row r="140" spans="1:26" ht="15.75" customHeight="1">
      <c r="A140" s="4" t="s">
        <v>13</v>
      </c>
      <c r="B140" s="4" t="s">
        <v>14</v>
      </c>
      <c r="C140" s="4">
        <v>2011</v>
      </c>
      <c r="D140" s="4">
        <v>8110327671</v>
      </c>
      <c r="E140" s="4" t="s">
        <v>289</v>
      </c>
      <c r="F140" s="4" t="s">
        <v>289</v>
      </c>
      <c r="G140" s="4" t="str">
        <f t="shared" si="0"/>
        <v>consorcioambientalempresadeserviciospublicos</v>
      </c>
      <c r="H140" s="4">
        <v>80003914</v>
      </c>
      <c r="I140" s="4" t="s">
        <v>290</v>
      </c>
      <c r="J140" s="4"/>
      <c r="K140" s="4" t="s">
        <v>38</v>
      </c>
      <c r="L140" s="4"/>
      <c r="M140" s="5" t="s">
        <v>33</v>
      </c>
      <c r="N140" s="6"/>
      <c r="O140" s="6"/>
      <c r="P140" s="6"/>
      <c r="Q140" s="6"/>
      <c r="R140" s="6"/>
      <c r="S140" s="6"/>
      <c r="T140" s="6"/>
      <c r="U140" s="6"/>
      <c r="V140" s="6"/>
      <c r="W140" s="6"/>
      <c r="X140" s="6"/>
      <c r="Y140" s="6"/>
      <c r="Z140" s="6"/>
    </row>
    <row r="141" spans="1:26" ht="15.75" customHeight="1">
      <c r="A141" s="4" t="s">
        <v>13</v>
      </c>
      <c r="B141" s="4" t="s">
        <v>14</v>
      </c>
      <c r="C141" s="4">
        <v>2011</v>
      </c>
      <c r="D141" s="4">
        <v>8110332928</v>
      </c>
      <c r="E141" s="4" t="s">
        <v>291</v>
      </c>
      <c r="F141" s="4" t="s">
        <v>291</v>
      </c>
      <c r="G141" s="4" t="str">
        <f t="shared" si="0"/>
        <v>cooperativacootrama</v>
      </c>
      <c r="H141" s="4">
        <v>80004063</v>
      </c>
      <c r="I141" s="4" t="s">
        <v>292</v>
      </c>
      <c r="J141" s="4" t="s">
        <v>81</v>
      </c>
      <c r="K141" s="4" t="s">
        <v>18</v>
      </c>
      <c r="L141" s="4" t="s">
        <v>19</v>
      </c>
      <c r="M141" s="5" t="s">
        <v>83</v>
      </c>
      <c r="N141" s="6"/>
      <c r="O141" s="6"/>
      <c r="P141" s="6"/>
      <c r="Q141" s="6"/>
      <c r="R141" s="6"/>
      <c r="S141" s="6"/>
      <c r="T141" s="6"/>
      <c r="U141" s="6"/>
      <c r="V141" s="6"/>
      <c r="W141" s="6"/>
      <c r="X141" s="6"/>
      <c r="Y141" s="6"/>
      <c r="Z141" s="6"/>
    </row>
    <row r="142" spans="1:26" ht="15.75" customHeight="1">
      <c r="A142" s="4" t="s">
        <v>13</v>
      </c>
      <c r="B142" s="4" t="s">
        <v>14</v>
      </c>
      <c r="C142" s="4">
        <v>2011</v>
      </c>
      <c r="D142" s="4">
        <v>8110335621</v>
      </c>
      <c r="E142" s="4" t="s">
        <v>293</v>
      </c>
      <c r="F142" s="4" t="s">
        <v>293</v>
      </c>
      <c r="G142" s="4" t="str">
        <f t="shared" si="0"/>
        <v>insumoscorseterossas</v>
      </c>
      <c r="H142" s="4">
        <v>80003842</v>
      </c>
      <c r="I142" s="4" t="s">
        <v>294</v>
      </c>
      <c r="J142" s="4"/>
      <c r="K142" s="4" t="s">
        <v>38</v>
      </c>
      <c r="L142" s="4"/>
      <c r="M142" s="5" t="s">
        <v>33</v>
      </c>
      <c r="N142" s="6"/>
      <c r="O142" s="6"/>
      <c r="P142" s="6"/>
      <c r="Q142" s="6"/>
      <c r="R142" s="6"/>
      <c r="S142" s="6"/>
      <c r="T142" s="6"/>
      <c r="U142" s="6"/>
      <c r="V142" s="6"/>
      <c r="W142" s="6"/>
      <c r="X142" s="6"/>
      <c r="Y142" s="6"/>
      <c r="Z142" s="6"/>
    </row>
    <row r="143" spans="1:26" ht="15.75" customHeight="1">
      <c r="A143" s="4" t="s">
        <v>13</v>
      </c>
      <c r="B143" s="4" t="s">
        <v>14</v>
      </c>
      <c r="C143" s="4">
        <v>2011</v>
      </c>
      <c r="D143" s="4">
        <v>8110374051</v>
      </c>
      <c r="E143" s="4" t="s">
        <v>295</v>
      </c>
      <c r="F143" s="4" t="s">
        <v>295</v>
      </c>
      <c r="G143" s="4" t="str">
        <f t="shared" si="0"/>
        <v>centrosursas</v>
      </c>
      <c r="H143" s="4">
        <v>80003907</v>
      </c>
      <c r="I143" s="4" t="s">
        <v>296</v>
      </c>
      <c r="J143" s="4" t="s">
        <v>81</v>
      </c>
      <c r="K143" s="4" t="s">
        <v>18</v>
      </c>
      <c r="L143" s="4" t="s">
        <v>82</v>
      </c>
      <c r="M143" s="5" t="s">
        <v>83</v>
      </c>
      <c r="N143" s="6"/>
      <c r="O143" s="6"/>
      <c r="P143" s="6"/>
      <c r="Q143" s="6"/>
      <c r="R143" s="6"/>
      <c r="S143" s="6"/>
      <c r="T143" s="6"/>
      <c r="U143" s="6"/>
      <c r="V143" s="6"/>
      <c r="W143" s="6"/>
      <c r="X143" s="6"/>
      <c r="Y143" s="6"/>
      <c r="Z143" s="6"/>
    </row>
    <row r="144" spans="1:26" ht="15.75" customHeight="1">
      <c r="A144" s="4" t="s">
        <v>13</v>
      </c>
      <c r="B144" s="4" t="s">
        <v>14</v>
      </c>
      <c r="C144" s="4">
        <v>2011</v>
      </c>
      <c r="D144" s="4">
        <v>8110388819</v>
      </c>
      <c r="E144" s="4" t="s">
        <v>297</v>
      </c>
      <c r="F144" s="4" t="s">
        <v>297</v>
      </c>
      <c r="G144" s="4" t="str">
        <f t="shared" si="0"/>
        <v>humaxpharmaceuticalsa</v>
      </c>
      <c r="H144" s="4">
        <v>80003946</v>
      </c>
      <c r="I144" s="4" t="s">
        <v>298</v>
      </c>
      <c r="J144" s="4" t="s">
        <v>81</v>
      </c>
      <c r="K144" s="4" t="s">
        <v>18</v>
      </c>
      <c r="L144" s="4" t="s">
        <v>82</v>
      </c>
      <c r="M144" s="5" t="s">
        <v>20</v>
      </c>
      <c r="N144" s="6"/>
      <c r="O144" s="6"/>
      <c r="P144" s="6"/>
      <c r="Q144" s="6"/>
      <c r="R144" s="6"/>
      <c r="S144" s="6"/>
      <c r="T144" s="6"/>
      <c r="U144" s="6"/>
      <c r="V144" s="6"/>
      <c r="W144" s="6"/>
      <c r="X144" s="6"/>
      <c r="Y144" s="6"/>
      <c r="Z144" s="6"/>
    </row>
    <row r="145" spans="1:26" ht="15.75" customHeight="1">
      <c r="A145" s="4" t="s">
        <v>13</v>
      </c>
      <c r="B145" s="4" t="s">
        <v>14</v>
      </c>
      <c r="C145" s="4">
        <v>2011</v>
      </c>
      <c r="D145" s="4">
        <v>8110417352</v>
      </c>
      <c r="E145" s="4" t="s">
        <v>299</v>
      </c>
      <c r="F145" s="4" t="s">
        <v>299</v>
      </c>
      <c r="G145" s="4" t="str">
        <f t="shared" si="0"/>
        <v>proplagsas</v>
      </c>
      <c r="H145" s="4">
        <v>80003860</v>
      </c>
      <c r="I145" s="4" t="s">
        <v>300</v>
      </c>
      <c r="J145" s="4"/>
      <c r="K145" s="4" t="s">
        <v>38</v>
      </c>
      <c r="L145" s="4"/>
      <c r="M145" s="5" t="s">
        <v>33</v>
      </c>
      <c r="N145" s="6"/>
      <c r="O145" s="6"/>
      <c r="P145" s="6"/>
      <c r="Q145" s="6"/>
      <c r="R145" s="6"/>
      <c r="S145" s="6"/>
      <c r="T145" s="6"/>
      <c r="U145" s="6"/>
      <c r="V145" s="6"/>
      <c r="W145" s="6"/>
      <c r="X145" s="6"/>
      <c r="Y145" s="6"/>
      <c r="Z145" s="6"/>
    </row>
    <row r="146" spans="1:26" ht="15.75" customHeight="1">
      <c r="A146" s="4" t="s">
        <v>13</v>
      </c>
      <c r="B146" s="4" t="s">
        <v>14</v>
      </c>
      <c r="C146" s="4">
        <v>2011</v>
      </c>
      <c r="D146" s="4">
        <v>8110420643</v>
      </c>
      <c r="E146" s="4" t="s">
        <v>301</v>
      </c>
      <c r="F146" s="4" t="s">
        <v>302</v>
      </c>
      <c r="G146" s="4" t="str">
        <f t="shared" si="0"/>
        <v>centrocardiovascularsomerincare</v>
      </c>
      <c r="H146" s="4">
        <v>12028549</v>
      </c>
      <c r="I146" s="4" t="s">
        <v>303</v>
      </c>
      <c r="J146" s="4" t="s">
        <v>95</v>
      </c>
      <c r="K146" s="4" t="s">
        <v>18</v>
      </c>
      <c r="L146" s="4" t="s">
        <v>19</v>
      </c>
      <c r="M146" s="5" t="s">
        <v>20</v>
      </c>
      <c r="N146" s="6"/>
      <c r="O146" s="6"/>
      <c r="P146" s="6"/>
      <c r="Q146" s="6"/>
      <c r="R146" s="6"/>
      <c r="S146" s="6"/>
      <c r="T146" s="6"/>
      <c r="U146" s="6"/>
      <c r="V146" s="6"/>
      <c r="W146" s="6"/>
      <c r="X146" s="6"/>
      <c r="Y146" s="6"/>
      <c r="Z146" s="6"/>
    </row>
    <row r="147" spans="1:26" ht="15.75" customHeight="1">
      <c r="A147" s="4" t="s">
        <v>13</v>
      </c>
      <c r="B147" s="4" t="s">
        <v>14</v>
      </c>
      <c r="C147" s="4">
        <v>2011</v>
      </c>
      <c r="D147" s="4">
        <v>8110420643</v>
      </c>
      <c r="E147" s="4" t="s">
        <v>301</v>
      </c>
      <c r="F147" s="4" t="s">
        <v>304</v>
      </c>
      <c r="G147" s="4" t="str">
        <f t="shared" si="0"/>
        <v>lareserva</v>
      </c>
      <c r="H147" s="4">
        <v>12028550</v>
      </c>
      <c r="I147" s="4" t="s">
        <v>305</v>
      </c>
      <c r="J147" s="4" t="s">
        <v>17</v>
      </c>
      <c r="K147" s="4" t="s">
        <v>18</v>
      </c>
      <c r="L147" s="4" t="s">
        <v>19</v>
      </c>
      <c r="M147" s="5" t="s">
        <v>33</v>
      </c>
      <c r="N147" s="6"/>
      <c r="O147" s="6"/>
      <c r="P147" s="6"/>
      <c r="Q147" s="6"/>
      <c r="R147" s="6"/>
      <c r="S147" s="6"/>
      <c r="T147" s="6"/>
      <c r="U147" s="6"/>
      <c r="V147" s="6"/>
      <c r="W147" s="6"/>
      <c r="X147" s="6"/>
      <c r="Y147" s="6"/>
      <c r="Z147" s="6"/>
    </row>
    <row r="148" spans="1:26" ht="15.75" customHeight="1">
      <c r="A148" s="4" t="s">
        <v>13</v>
      </c>
      <c r="B148" s="4" t="s">
        <v>14</v>
      </c>
      <c r="C148" s="4">
        <v>2011</v>
      </c>
      <c r="D148" s="4">
        <v>8110420643</v>
      </c>
      <c r="E148" s="4" t="s">
        <v>301</v>
      </c>
      <c r="F148" s="4" t="s">
        <v>301</v>
      </c>
      <c r="G148" s="4" t="str">
        <f t="shared" si="0"/>
        <v>centrocardiovascularsomerincare</v>
      </c>
      <c r="H148" s="4">
        <v>80004051</v>
      </c>
      <c r="I148" s="4" t="s">
        <v>306</v>
      </c>
      <c r="J148" s="4" t="s">
        <v>17</v>
      </c>
      <c r="K148" s="4" t="s">
        <v>18</v>
      </c>
      <c r="L148" s="4" t="s">
        <v>19</v>
      </c>
      <c r="M148" s="5" t="s">
        <v>83</v>
      </c>
      <c r="N148" s="6"/>
      <c r="O148" s="6"/>
      <c r="P148" s="6"/>
      <c r="Q148" s="6"/>
      <c r="R148" s="6"/>
      <c r="S148" s="6"/>
      <c r="T148" s="6"/>
      <c r="U148" s="6"/>
      <c r="V148" s="6"/>
      <c r="W148" s="6"/>
      <c r="X148" s="6"/>
      <c r="Y148" s="6"/>
      <c r="Z148" s="6"/>
    </row>
    <row r="149" spans="1:26" ht="15.75" customHeight="1">
      <c r="A149" s="4" t="s">
        <v>13</v>
      </c>
      <c r="B149" s="4" t="s">
        <v>14</v>
      </c>
      <c r="C149" s="4">
        <v>2011</v>
      </c>
      <c r="D149" s="4">
        <v>8110423472</v>
      </c>
      <c r="E149" s="4" t="s">
        <v>307</v>
      </c>
      <c r="F149" s="4" t="s">
        <v>308</v>
      </c>
      <c r="G149" s="4" t="str">
        <f t="shared" si="0"/>
        <v>edsmobilautopista</v>
      </c>
      <c r="H149" s="4">
        <v>12028611</v>
      </c>
      <c r="I149" s="4" t="s">
        <v>309</v>
      </c>
      <c r="J149" s="4" t="s">
        <v>81</v>
      </c>
      <c r="K149" s="4" t="s">
        <v>18</v>
      </c>
      <c r="L149" s="4" t="s">
        <v>82</v>
      </c>
      <c r="M149" s="5" t="s">
        <v>20</v>
      </c>
      <c r="N149" s="6"/>
      <c r="O149" s="6"/>
      <c r="P149" s="6"/>
      <c r="Q149" s="6"/>
      <c r="R149" s="6"/>
      <c r="S149" s="6"/>
      <c r="T149" s="6"/>
      <c r="U149" s="6"/>
      <c r="V149" s="6"/>
      <c r="W149" s="6"/>
      <c r="X149" s="6"/>
      <c r="Y149" s="6"/>
      <c r="Z149" s="6"/>
    </row>
    <row r="150" spans="1:26" ht="15.75" customHeight="1">
      <c r="A150" s="4" t="s">
        <v>13</v>
      </c>
      <c r="B150" s="4" t="s">
        <v>14</v>
      </c>
      <c r="C150" s="4">
        <v>2011</v>
      </c>
      <c r="D150" s="4">
        <v>8110423472</v>
      </c>
      <c r="E150" s="4" t="s">
        <v>307</v>
      </c>
      <c r="F150" s="4" t="s">
        <v>307</v>
      </c>
      <c r="G150" s="4" t="str">
        <f t="shared" si="0"/>
        <v>comercializadoraa&amp;osa</v>
      </c>
      <c r="H150" s="4">
        <v>80003911</v>
      </c>
      <c r="I150" s="4" t="s">
        <v>310</v>
      </c>
      <c r="J150" s="4"/>
      <c r="K150" s="4" t="s">
        <v>38</v>
      </c>
      <c r="L150" s="4"/>
      <c r="M150" s="5" t="s">
        <v>33</v>
      </c>
      <c r="N150" s="6"/>
      <c r="O150" s="6"/>
      <c r="P150" s="6"/>
      <c r="Q150" s="6"/>
      <c r="R150" s="6"/>
      <c r="S150" s="6"/>
      <c r="T150" s="6"/>
      <c r="U150" s="6"/>
      <c r="V150" s="6"/>
      <c r="W150" s="6"/>
      <c r="X150" s="6"/>
      <c r="Y150" s="6"/>
      <c r="Z150" s="6"/>
    </row>
    <row r="151" spans="1:26" ht="15.75" customHeight="1">
      <c r="A151" s="4" t="s">
        <v>13</v>
      </c>
      <c r="B151" s="4" t="s">
        <v>14</v>
      </c>
      <c r="C151" s="4">
        <v>2011</v>
      </c>
      <c r="D151" s="4">
        <v>8110448141</v>
      </c>
      <c r="E151" s="4" t="s">
        <v>311</v>
      </c>
      <c r="F151" s="4" t="s">
        <v>312</v>
      </c>
      <c r="G151" s="4" t="str">
        <f t="shared" si="0"/>
        <v>rionegro</v>
      </c>
      <c r="H151" s="4">
        <v>12028738</v>
      </c>
      <c r="I151" s="4" t="s">
        <v>313</v>
      </c>
      <c r="J151" s="4" t="s">
        <v>81</v>
      </c>
      <c r="K151" s="4" t="s">
        <v>18</v>
      </c>
      <c r="L151" s="4" t="s">
        <v>82</v>
      </c>
      <c r="M151" s="5" t="s">
        <v>20</v>
      </c>
      <c r="N151" s="6"/>
      <c r="O151" s="6"/>
      <c r="P151" s="6"/>
      <c r="Q151" s="6"/>
      <c r="R151" s="6"/>
      <c r="S151" s="6"/>
      <c r="T151" s="6"/>
      <c r="U151" s="6"/>
      <c r="V151" s="6"/>
      <c r="W151" s="6"/>
      <c r="X151" s="6"/>
      <c r="Y151" s="6"/>
      <c r="Z151" s="6"/>
    </row>
    <row r="152" spans="1:26" ht="15.75" customHeight="1">
      <c r="A152" s="4" t="s">
        <v>13</v>
      </c>
      <c r="B152" s="4" t="s">
        <v>14</v>
      </c>
      <c r="C152" s="4">
        <v>2011</v>
      </c>
      <c r="D152" s="4">
        <v>8110448141</v>
      </c>
      <c r="E152" s="4" t="s">
        <v>311</v>
      </c>
      <c r="F152" s="4" t="s">
        <v>311</v>
      </c>
      <c r="G152" s="4" t="str">
        <f t="shared" si="0"/>
        <v>sociedaddecomercializacioninternacionacionalg</v>
      </c>
      <c r="H152" s="4">
        <v>80003995</v>
      </c>
      <c r="I152" s="4" t="s">
        <v>314</v>
      </c>
      <c r="J152" s="4" t="s">
        <v>118</v>
      </c>
      <c r="K152" s="4" t="s">
        <v>18</v>
      </c>
      <c r="L152" s="4" t="s">
        <v>82</v>
      </c>
      <c r="M152" s="5" t="s">
        <v>20</v>
      </c>
      <c r="N152" s="6"/>
      <c r="O152" s="6"/>
      <c r="P152" s="6"/>
      <c r="Q152" s="6"/>
      <c r="R152" s="6"/>
      <c r="S152" s="6"/>
      <c r="T152" s="6"/>
      <c r="U152" s="6"/>
      <c r="V152" s="6"/>
      <c r="W152" s="6"/>
      <c r="X152" s="6"/>
      <c r="Y152" s="6"/>
      <c r="Z152" s="6"/>
    </row>
    <row r="153" spans="1:26" ht="15.75" customHeight="1">
      <c r="A153" s="4" t="s">
        <v>13</v>
      </c>
      <c r="B153" s="4" t="s">
        <v>14</v>
      </c>
      <c r="C153" s="4">
        <v>2011</v>
      </c>
      <c r="D153" s="4">
        <v>8110448931</v>
      </c>
      <c r="E153" s="4" t="s">
        <v>315</v>
      </c>
      <c r="F153" s="4" t="s">
        <v>315</v>
      </c>
      <c r="G153" s="4" t="str">
        <f t="shared" si="0"/>
        <v>aguabenditasas</v>
      </c>
      <c r="H153" s="4">
        <v>80003893</v>
      </c>
      <c r="I153" s="4" t="s">
        <v>316</v>
      </c>
      <c r="J153" s="4" t="s">
        <v>81</v>
      </c>
      <c r="K153" s="4" t="s">
        <v>18</v>
      </c>
      <c r="L153" s="4" t="s">
        <v>82</v>
      </c>
      <c r="M153" s="5" t="s">
        <v>83</v>
      </c>
      <c r="N153" s="6"/>
      <c r="O153" s="6"/>
      <c r="P153" s="6"/>
      <c r="Q153" s="6"/>
      <c r="R153" s="6"/>
      <c r="S153" s="6"/>
      <c r="T153" s="6"/>
      <c r="U153" s="6"/>
      <c r="V153" s="6"/>
      <c r="W153" s="6"/>
      <c r="X153" s="6"/>
      <c r="Y153" s="6"/>
      <c r="Z153" s="6"/>
    </row>
    <row r="154" spans="1:26" ht="15.75" customHeight="1">
      <c r="A154" s="4" t="s">
        <v>13</v>
      </c>
      <c r="B154" s="4" t="s">
        <v>14</v>
      </c>
      <c r="C154" s="4">
        <v>2011</v>
      </c>
      <c r="D154" s="4">
        <v>8110462931</v>
      </c>
      <c r="E154" s="4" t="s">
        <v>317</v>
      </c>
      <c r="F154" s="4" t="s">
        <v>317</v>
      </c>
      <c r="G154" s="4" t="str">
        <f t="shared" si="0"/>
        <v>conintelsa</v>
      </c>
      <c r="H154" s="4">
        <v>80003913</v>
      </c>
      <c r="I154" s="4" t="s">
        <v>318</v>
      </c>
      <c r="J154" s="4"/>
      <c r="K154" s="4" t="s">
        <v>38</v>
      </c>
      <c r="L154" s="4" t="s">
        <v>82</v>
      </c>
      <c r="M154" s="5" t="s">
        <v>33</v>
      </c>
      <c r="N154" s="6"/>
      <c r="O154" s="6"/>
      <c r="P154" s="6"/>
      <c r="Q154" s="6"/>
      <c r="R154" s="6"/>
      <c r="S154" s="6"/>
      <c r="T154" s="6"/>
      <c r="U154" s="6"/>
      <c r="V154" s="6"/>
      <c r="W154" s="6"/>
      <c r="X154" s="6"/>
      <c r="Y154" s="6"/>
      <c r="Z154" s="6"/>
    </row>
    <row r="155" spans="1:26" ht="15.75" customHeight="1">
      <c r="A155" s="4" t="s">
        <v>13</v>
      </c>
      <c r="B155" s="4" t="s">
        <v>14</v>
      </c>
      <c r="C155" s="4">
        <v>2011</v>
      </c>
      <c r="D155" s="4">
        <v>8110469004</v>
      </c>
      <c r="E155" s="4" t="s">
        <v>319</v>
      </c>
      <c r="F155" s="4" t="s">
        <v>319</v>
      </c>
      <c r="G155" s="4" t="str">
        <f t="shared" si="0"/>
        <v>clinicacardiovid</v>
      </c>
      <c r="H155" s="4">
        <v>80004055</v>
      </c>
      <c r="I155" s="4" t="s">
        <v>320</v>
      </c>
      <c r="J155" s="4" t="s">
        <v>81</v>
      </c>
      <c r="K155" s="4" t="s">
        <v>18</v>
      </c>
      <c r="L155" s="4" t="s">
        <v>19</v>
      </c>
      <c r="M155" s="5" t="s">
        <v>83</v>
      </c>
      <c r="N155" s="6"/>
      <c r="O155" s="6"/>
      <c r="P155" s="6"/>
      <c r="Q155" s="6"/>
      <c r="R155" s="6"/>
      <c r="S155" s="6"/>
      <c r="T155" s="6"/>
      <c r="U155" s="6"/>
      <c r="V155" s="6"/>
      <c r="W155" s="6"/>
      <c r="X155" s="6"/>
      <c r="Y155" s="6"/>
      <c r="Z155" s="6"/>
    </row>
    <row r="156" spans="1:26" ht="15.75" customHeight="1">
      <c r="A156" s="4" t="s">
        <v>13</v>
      </c>
      <c r="B156" s="4" t="s">
        <v>14</v>
      </c>
      <c r="C156" s="4">
        <v>2011</v>
      </c>
      <c r="D156" s="4">
        <v>8190009391</v>
      </c>
      <c r="E156" s="4" t="s">
        <v>321</v>
      </c>
      <c r="F156" s="4" t="s">
        <v>321</v>
      </c>
      <c r="G156" s="4" t="str">
        <f t="shared" si="0"/>
        <v>interaseosasesp</v>
      </c>
      <c r="H156" s="4">
        <v>80003843</v>
      </c>
      <c r="I156" s="4" t="s">
        <v>322</v>
      </c>
      <c r="J156" s="4"/>
      <c r="K156" s="4" t="s">
        <v>38</v>
      </c>
      <c r="L156" s="4"/>
      <c r="M156" s="5" t="s">
        <v>33</v>
      </c>
      <c r="N156" s="6"/>
      <c r="O156" s="6"/>
      <c r="P156" s="6"/>
      <c r="Q156" s="6"/>
      <c r="R156" s="6"/>
      <c r="S156" s="6"/>
      <c r="T156" s="6"/>
      <c r="U156" s="6"/>
      <c r="V156" s="6"/>
      <c r="W156" s="6"/>
      <c r="X156" s="6"/>
      <c r="Y156" s="6"/>
      <c r="Z156" s="6"/>
    </row>
    <row r="157" spans="1:26" ht="15.75" customHeight="1">
      <c r="A157" s="4" t="s">
        <v>13</v>
      </c>
      <c r="B157" s="4" t="s">
        <v>14</v>
      </c>
      <c r="C157" s="4">
        <v>2011</v>
      </c>
      <c r="D157" s="4">
        <v>8300003568</v>
      </c>
      <c r="E157" s="4" t="s">
        <v>323</v>
      </c>
      <c r="F157" s="4" t="s">
        <v>323</v>
      </c>
      <c r="G157" s="4" t="str">
        <f t="shared" si="0"/>
        <v>hidroprobsas</v>
      </c>
      <c r="H157" s="4">
        <v>80003945</v>
      </c>
      <c r="I157" s="4" t="s">
        <v>324</v>
      </c>
      <c r="J157" s="4"/>
      <c r="K157" s="4" t="s">
        <v>38</v>
      </c>
      <c r="L157" s="4" t="s">
        <v>82</v>
      </c>
      <c r="M157" s="5" t="s">
        <v>33</v>
      </c>
      <c r="N157" s="6"/>
      <c r="O157" s="6"/>
      <c r="P157" s="6"/>
      <c r="Q157" s="6"/>
      <c r="R157" s="6"/>
      <c r="S157" s="6"/>
      <c r="T157" s="6"/>
      <c r="U157" s="6"/>
      <c r="V157" s="6"/>
      <c r="W157" s="6"/>
      <c r="X157" s="6"/>
      <c r="Y157" s="6"/>
      <c r="Z157" s="6"/>
    </row>
    <row r="158" spans="1:26" ht="15.75" customHeight="1">
      <c r="A158" s="4" t="s">
        <v>13</v>
      </c>
      <c r="B158" s="4" t="s">
        <v>14</v>
      </c>
      <c r="C158" s="4">
        <v>2011</v>
      </c>
      <c r="D158" s="4">
        <v>8300073552</v>
      </c>
      <c r="E158" s="4" t="s">
        <v>325</v>
      </c>
      <c r="F158" s="4" t="s">
        <v>325</v>
      </c>
      <c r="G158" s="4" t="str">
        <f t="shared" si="0"/>
        <v>davitacolombiasas</v>
      </c>
      <c r="H158" s="4">
        <v>80004070</v>
      </c>
      <c r="I158" s="4" t="s">
        <v>326</v>
      </c>
      <c r="J158" s="4"/>
      <c r="K158" s="4" t="s">
        <v>38</v>
      </c>
      <c r="L158" s="4"/>
      <c r="M158" s="5" t="s">
        <v>33</v>
      </c>
      <c r="N158" s="6"/>
      <c r="O158" s="6"/>
      <c r="P158" s="6"/>
      <c r="Q158" s="6"/>
      <c r="R158" s="6"/>
      <c r="S158" s="6"/>
      <c r="T158" s="6"/>
      <c r="U158" s="6"/>
      <c r="V158" s="6"/>
      <c r="W158" s="6"/>
      <c r="X158" s="6"/>
      <c r="Y158" s="6"/>
      <c r="Z158" s="6"/>
    </row>
    <row r="159" spans="1:26" ht="15.75" customHeight="1">
      <c r="A159" s="4" t="s">
        <v>13</v>
      </c>
      <c r="B159" s="4" t="s">
        <v>14</v>
      </c>
      <c r="C159" s="4">
        <v>2011</v>
      </c>
      <c r="D159" s="4">
        <v>8300249743</v>
      </c>
      <c r="E159" s="4" t="s">
        <v>327</v>
      </c>
      <c r="F159" s="4" t="s">
        <v>328</v>
      </c>
      <c r="G159" s="4" t="str">
        <f t="shared" si="0"/>
        <v>centrodedistribucionecobranch</v>
      </c>
      <c r="H159" s="4">
        <v>12028709</v>
      </c>
      <c r="I159" s="4" t="s">
        <v>329</v>
      </c>
      <c r="J159" s="4" t="s">
        <v>81</v>
      </c>
      <c r="K159" s="4" t="s">
        <v>18</v>
      </c>
      <c r="L159" s="4" t="s">
        <v>87</v>
      </c>
      <c r="M159" s="5" t="s">
        <v>33</v>
      </c>
      <c r="N159" s="6"/>
      <c r="O159" s="6"/>
      <c r="P159" s="6"/>
      <c r="Q159" s="6"/>
      <c r="R159" s="6"/>
      <c r="S159" s="6"/>
      <c r="T159" s="6"/>
      <c r="U159" s="6"/>
      <c r="V159" s="6"/>
      <c r="W159" s="6"/>
      <c r="X159" s="6"/>
      <c r="Y159" s="6"/>
      <c r="Z159" s="6"/>
    </row>
    <row r="160" spans="1:26" ht="15.75" customHeight="1">
      <c r="A160" s="4" t="s">
        <v>13</v>
      </c>
      <c r="B160" s="4" t="s">
        <v>14</v>
      </c>
      <c r="C160" s="4">
        <v>2011</v>
      </c>
      <c r="D160" s="4">
        <v>8300249743</v>
      </c>
      <c r="E160" s="4" t="s">
        <v>327</v>
      </c>
      <c r="F160" s="4" t="s">
        <v>327</v>
      </c>
      <c r="G160" s="4" t="str">
        <f t="shared" si="0"/>
        <v>naturacosmeticosltda</v>
      </c>
      <c r="H160" s="4">
        <v>80004035</v>
      </c>
      <c r="I160" s="4" t="s">
        <v>330</v>
      </c>
      <c r="J160" s="4"/>
      <c r="K160" s="4" t="s">
        <v>38</v>
      </c>
      <c r="L160" s="4"/>
      <c r="M160" s="5" t="s">
        <v>33</v>
      </c>
      <c r="N160" s="6"/>
      <c r="O160" s="6"/>
      <c r="P160" s="6"/>
      <c r="Q160" s="6"/>
      <c r="R160" s="6"/>
      <c r="S160" s="6"/>
      <c r="T160" s="6"/>
      <c r="U160" s="6"/>
      <c r="V160" s="6"/>
      <c r="W160" s="6"/>
      <c r="X160" s="6"/>
      <c r="Y160" s="6"/>
      <c r="Z160" s="6"/>
    </row>
    <row r="161" spans="1:26" ht="15.75" customHeight="1">
      <c r="A161" s="4" t="s">
        <v>13</v>
      </c>
      <c r="B161" s="4" t="s">
        <v>14</v>
      </c>
      <c r="C161" s="4">
        <v>2011</v>
      </c>
      <c r="D161" s="4">
        <v>8300273866</v>
      </c>
      <c r="E161" s="4" t="s">
        <v>331</v>
      </c>
      <c r="F161" s="4" t="s">
        <v>332</v>
      </c>
      <c r="G161" s="4" t="str">
        <f t="shared" si="0"/>
        <v>minarioclaro</v>
      </c>
      <c r="H161" s="4">
        <v>12028710</v>
      </c>
      <c r="I161" s="4" t="s">
        <v>333</v>
      </c>
      <c r="J161" s="4" t="s">
        <v>81</v>
      </c>
      <c r="K161" s="4" t="s">
        <v>18</v>
      </c>
      <c r="L161" s="4" t="s">
        <v>82</v>
      </c>
      <c r="M161" s="5" t="s">
        <v>83</v>
      </c>
      <c r="N161" s="6"/>
      <c r="O161" s="6"/>
      <c r="P161" s="6"/>
      <c r="Q161" s="6"/>
      <c r="R161" s="6"/>
      <c r="S161" s="6"/>
      <c r="T161" s="6"/>
      <c r="U161" s="6"/>
      <c r="V161" s="6"/>
      <c r="W161" s="6"/>
      <c r="X161" s="6"/>
      <c r="Y161" s="6"/>
      <c r="Z161" s="6"/>
    </row>
    <row r="162" spans="1:26" ht="15.75" customHeight="1">
      <c r="A162" s="4" t="s">
        <v>13</v>
      </c>
      <c r="B162" s="4" t="s">
        <v>14</v>
      </c>
      <c r="C162" s="4">
        <v>2011</v>
      </c>
      <c r="D162" s="4">
        <v>8300273866</v>
      </c>
      <c r="E162" s="4" t="s">
        <v>331</v>
      </c>
      <c r="F162" s="4" t="s">
        <v>334</v>
      </c>
      <c r="G162" s="4" t="str">
        <f t="shared" si="0"/>
        <v>rioclaro</v>
      </c>
      <c r="H162" s="4">
        <v>12028711</v>
      </c>
      <c r="I162" s="4" t="s">
        <v>333</v>
      </c>
      <c r="J162" s="4" t="s">
        <v>81</v>
      </c>
      <c r="K162" s="4" t="s">
        <v>18</v>
      </c>
      <c r="L162" s="4" t="s">
        <v>82</v>
      </c>
      <c r="M162" s="5" t="s">
        <v>20</v>
      </c>
      <c r="N162" s="6"/>
      <c r="O162" s="6"/>
      <c r="P162" s="6"/>
      <c r="Q162" s="6"/>
      <c r="R162" s="6"/>
      <c r="S162" s="6"/>
      <c r="T162" s="6"/>
      <c r="U162" s="6"/>
      <c r="V162" s="6"/>
      <c r="W162" s="6"/>
      <c r="X162" s="6"/>
      <c r="Y162" s="6"/>
      <c r="Z162" s="6"/>
    </row>
    <row r="163" spans="1:26" ht="15.75" customHeight="1">
      <c r="A163" s="4" t="s">
        <v>13</v>
      </c>
      <c r="B163" s="4" t="s">
        <v>14</v>
      </c>
      <c r="C163" s="4">
        <v>2011</v>
      </c>
      <c r="D163" s="4">
        <v>8300273866</v>
      </c>
      <c r="E163" s="4" t="s">
        <v>331</v>
      </c>
      <c r="F163" s="4" t="s">
        <v>331</v>
      </c>
      <c r="G163" s="4" t="str">
        <f t="shared" si="0"/>
        <v>omyaandinasas</v>
      </c>
      <c r="H163" s="4">
        <v>80003972</v>
      </c>
      <c r="I163" s="4" t="s">
        <v>335</v>
      </c>
      <c r="J163" s="4" t="s">
        <v>81</v>
      </c>
      <c r="K163" s="4" t="s">
        <v>18</v>
      </c>
      <c r="L163" s="4" t="s">
        <v>82</v>
      </c>
      <c r="M163" s="5" t="s">
        <v>83</v>
      </c>
      <c r="N163" s="6"/>
      <c r="O163" s="6"/>
      <c r="P163" s="6"/>
      <c r="Q163" s="6"/>
      <c r="R163" s="6"/>
      <c r="S163" s="6"/>
      <c r="T163" s="6"/>
      <c r="U163" s="6"/>
      <c r="V163" s="6"/>
      <c r="W163" s="6"/>
      <c r="X163" s="6"/>
      <c r="Y163" s="6"/>
      <c r="Z163" s="6"/>
    </row>
    <row r="164" spans="1:26" ht="15.75" customHeight="1">
      <c r="A164" s="4" t="s">
        <v>13</v>
      </c>
      <c r="B164" s="4" t="s">
        <v>14</v>
      </c>
      <c r="C164" s="4">
        <v>2011</v>
      </c>
      <c r="D164" s="4">
        <v>8301030851</v>
      </c>
      <c r="E164" s="4" t="s">
        <v>336</v>
      </c>
      <c r="F164" s="4" t="s">
        <v>336</v>
      </c>
      <c r="G164" s="4" t="str">
        <f t="shared" si="0"/>
        <v>jardineriapulidosas</v>
      </c>
      <c r="H164" s="4">
        <v>80004119</v>
      </c>
      <c r="I164" s="4" t="s">
        <v>337</v>
      </c>
      <c r="J164" s="4"/>
      <c r="K164" s="4" t="s">
        <v>38</v>
      </c>
      <c r="L164" s="4"/>
      <c r="M164" s="5" t="s">
        <v>33</v>
      </c>
      <c r="N164" s="6"/>
      <c r="O164" s="6"/>
      <c r="P164" s="6"/>
      <c r="Q164" s="6"/>
      <c r="R164" s="6"/>
      <c r="S164" s="6"/>
      <c r="T164" s="6"/>
      <c r="U164" s="6"/>
      <c r="V164" s="6"/>
      <c r="W164" s="6"/>
      <c r="X164" s="6"/>
      <c r="Y164" s="6"/>
      <c r="Z164" s="6"/>
    </row>
    <row r="165" spans="1:26" ht="15.75" customHeight="1">
      <c r="A165" s="4" t="s">
        <v>13</v>
      </c>
      <c r="B165" s="4" t="s">
        <v>14</v>
      </c>
      <c r="C165" s="4">
        <v>2011</v>
      </c>
      <c r="D165" s="4">
        <v>8305134418</v>
      </c>
      <c r="E165" s="4" t="s">
        <v>338</v>
      </c>
      <c r="F165" s="4" t="s">
        <v>339</v>
      </c>
      <c r="G165" s="4" t="str">
        <f t="shared" si="0"/>
        <v>sedecentral</v>
      </c>
      <c r="H165" s="4">
        <v>12028698</v>
      </c>
      <c r="I165" s="4" t="s">
        <v>340</v>
      </c>
      <c r="J165" s="4" t="s">
        <v>81</v>
      </c>
      <c r="K165" s="4" t="s">
        <v>18</v>
      </c>
      <c r="L165" s="4" t="s">
        <v>82</v>
      </c>
      <c r="M165" s="5" t="s">
        <v>33</v>
      </c>
      <c r="N165" s="6"/>
      <c r="O165" s="6"/>
      <c r="P165" s="6"/>
      <c r="Q165" s="6"/>
      <c r="R165" s="6"/>
      <c r="S165" s="6"/>
      <c r="T165" s="6"/>
      <c r="U165" s="6"/>
      <c r="V165" s="6"/>
      <c r="W165" s="6"/>
      <c r="X165" s="6"/>
      <c r="Y165" s="6"/>
      <c r="Z165" s="6"/>
    </row>
    <row r="166" spans="1:26" ht="15.75" customHeight="1">
      <c r="A166" s="4" t="s">
        <v>13</v>
      </c>
      <c r="B166" s="4" t="s">
        <v>14</v>
      </c>
      <c r="C166" s="4">
        <v>2011</v>
      </c>
      <c r="D166" s="4">
        <v>8305134418</v>
      </c>
      <c r="E166" s="4" t="s">
        <v>338</v>
      </c>
      <c r="F166" s="4" t="s">
        <v>338</v>
      </c>
      <c r="G166" s="4" t="str">
        <f t="shared" si="0"/>
        <v>mattelsasas</v>
      </c>
      <c r="H166" s="4">
        <v>80003965</v>
      </c>
      <c r="I166" s="4" t="s">
        <v>341</v>
      </c>
      <c r="J166" s="4"/>
      <c r="K166" s="4" t="s">
        <v>38</v>
      </c>
      <c r="L166" s="4"/>
      <c r="M166" s="5" t="s">
        <v>33</v>
      </c>
      <c r="N166" s="6"/>
      <c r="O166" s="6"/>
      <c r="P166" s="6"/>
      <c r="Q166" s="6"/>
      <c r="R166" s="6"/>
      <c r="S166" s="6"/>
      <c r="T166" s="6"/>
      <c r="U166" s="6"/>
      <c r="V166" s="6"/>
      <c r="W166" s="6"/>
      <c r="X166" s="6"/>
      <c r="Y166" s="6"/>
      <c r="Z166" s="6"/>
    </row>
    <row r="167" spans="1:26" ht="15.75" customHeight="1">
      <c r="A167" s="4" t="s">
        <v>13</v>
      </c>
      <c r="B167" s="4" t="s">
        <v>14</v>
      </c>
      <c r="C167" s="4">
        <v>2011</v>
      </c>
      <c r="D167" s="4">
        <v>8600007941</v>
      </c>
      <c r="E167" s="4" t="s">
        <v>342</v>
      </c>
      <c r="F167" s="4" t="s">
        <v>343</v>
      </c>
      <c r="G167" s="4" t="str">
        <f t="shared" si="0"/>
        <v>bogota</v>
      </c>
      <c r="H167" s="4">
        <v>12028693</v>
      </c>
      <c r="I167" s="4" t="s">
        <v>344</v>
      </c>
      <c r="J167" s="4"/>
      <c r="K167" s="4" t="s">
        <v>38</v>
      </c>
      <c r="L167" s="4" t="s">
        <v>82</v>
      </c>
      <c r="M167" s="5" t="s">
        <v>33</v>
      </c>
      <c r="N167" s="6"/>
      <c r="O167" s="6"/>
      <c r="P167" s="6"/>
      <c r="Q167" s="6"/>
      <c r="R167" s="6"/>
      <c r="S167" s="6"/>
      <c r="T167" s="6"/>
      <c r="U167" s="6"/>
      <c r="V167" s="6"/>
      <c r="W167" s="6"/>
      <c r="X167" s="6"/>
      <c r="Y167" s="6"/>
      <c r="Z167" s="6"/>
    </row>
    <row r="168" spans="1:26" ht="15.75" customHeight="1">
      <c r="A168" s="4" t="s">
        <v>13</v>
      </c>
      <c r="B168" s="4" t="s">
        <v>14</v>
      </c>
      <c r="C168" s="4">
        <v>2011</v>
      </c>
      <c r="D168" s="4">
        <v>8600007941</v>
      </c>
      <c r="E168" s="4" t="s">
        <v>342</v>
      </c>
      <c r="F168" s="4" t="s">
        <v>342</v>
      </c>
      <c r="G168" s="4" t="str">
        <f t="shared" si="0"/>
        <v>industriasspringsas</v>
      </c>
      <c r="H168" s="4">
        <v>80003954</v>
      </c>
      <c r="I168" s="4" t="s">
        <v>345</v>
      </c>
      <c r="J168" s="4"/>
      <c r="K168" s="4" t="s">
        <v>38</v>
      </c>
      <c r="L168" s="4" t="s">
        <v>82</v>
      </c>
      <c r="M168" s="5" t="s">
        <v>33</v>
      </c>
      <c r="N168" s="6"/>
      <c r="O168" s="6"/>
      <c r="P168" s="6"/>
      <c r="Q168" s="6"/>
      <c r="R168" s="6"/>
      <c r="S168" s="6"/>
      <c r="T168" s="6"/>
      <c r="U168" s="6"/>
      <c r="V168" s="6"/>
      <c r="W168" s="6"/>
      <c r="X168" s="6"/>
      <c r="Y168" s="6"/>
      <c r="Z168" s="6"/>
    </row>
    <row r="169" spans="1:26" ht="15.75" customHeight="1">
      <c r="A169" s="4" t="s">
        <v>13</v>
      </c>
      <c r="B169" s="4" t="s">
        <v>14</v>
      </c>
      <c r="C169" s="4">
        <v>2011</v>
      </c>
      <c r="D169" s="4">
        <v>8600025231</v>
      </c>
      <c r="E169" s="4" t="s">
        <v>346</v>
      </c>
      <c r="F169" s="4" t="s">
        <v>346</v>
      </c>
      <c r="G169" s="4" t="str">
        <f t="shared" si="0"/>
        <v>cemexcolombiasa</v>
      </c>
      <c r="H169" s="4">
        <v>80003906</v>
      </c>
      <c r="I169" s="4" t="s">
        <v>347</v>
      </c>
      <c r="J169" s="4"/>
      <c r="K169" s="4" t="s">
        <v>38</v>
      </c>
      <c r="L169" s="4"/>
      <c r="M169" s="5" t="s">
        <v>33</v>
      </c>
      <c r="N169" s="6"/>
      <c r="O169" s="6"/>
      <c r="P169" s="6"/>
      <c r="Q169" s="6"/>
      <c r="R169" s="6"/>
      <c r="S169" s="6"/>
      <c r="T169" s="6"/>
      <c r="U169" s="6"/>
      <c r="V169" s="6"/>
      <c r="W169" s="6"/>
      <c r="X169" s="6"/>
      <c r="Y169" s="6"/>
      <c r="Z169" s="6"/>
    </row>
    <row r="170" spans="1:26" ht="15.75" customHeight="1">
      <c r="A170" s="4" t="s">
        <v>13</v>
      </c>
      <c r="B170" s="4" t="s">
        <v>14</v>
      </c>
      <c r="C170" s="4">
        <v>2011</v>
      </c>
      <c r="D170" s="4">
        <v>8600049224</v>
      </c>
      <c r="E170" s="4" t="s">
        <v>348</v>
      </c>
      <c r="F170" s="4" t="s">
        <v>348</v>
      </c>
      <c r="G170" s="4" t="str">
        <f t="shared" si="0"/>
        <v>productosnaturalesdelasabanasa</v>
      </c>
      <c r="H170" s="4">
        <v>80003980</v>
      </c>
      <c r="I170" s="4" t="s">
        <v>349</v>
      </c>
      <c r="J170" s="4"/>
      <c r="K170" s="4" t="s">
        <v>38</v>
      </c>
      <c r="L170" s="4" t="s">
        <v>82</v>
      </c>
      <c r="M170" s="5" t="s">
        <v>33</v>
      </c>
      <c r="N170" s="6"/>
      <c r="O170" s="6"/>
      <c r="P170" s="6"/>
      <c r="Q170" s="6"/>
      <c r="R170" s="6"/>
      <c r="S170" s="6"/>
      <c r="T170" s="6"/>
      <c r="U170" s="6"/>
      <c r="V170" s="6"/>
      <c r="W170" s="6"/>
      <c r="X170" s="6"/>
      <c r="Y170" s="6"/>
      <c r="Z170" s="6"/>
    </row>
    <row r="171" spans="1:26" ht="15.75" customHeight="1">
      <c r="A171" s="4" t="s">
        <v>13</v>
      </c>
      <c r="B171" s="4" t="s">
        <v>14</v>
      </c>
      <c r="C171" s="4">
        <v>2011</v>
      </c>
      <c r="D171" s="4">
        <v>8600098085</v>
      </c>
      <c r="E171" s="4" t="s">
        <v>350</v>
      </c>
      <c r="F171" s="4" t="s">
        <v>350</v>
      </c>
      <c r="G171" s="4" t="str">
        <f t="shared" si="0"/>
        <v>holcimcolombiasa</v>
      </c>
      <c r="H171" s="4">
        <v>80003885</v>
      </c>
      <c r="I171" s="4" t="s">
        <v>351</v>
      </c>
      <c r="J171" s="4"/>
      <c r="K171" s="4" t="s">
        <v>38</v>
      </c>
      <c r="L171" s="4"/>
      <c r="M171" s="5" t="s">
        <v>33</v>
      </c>
      <c r="N171" s="6"/>
      <c r="O171" s="6"/>
      <c r="P171" s="6"/>
      <c r="Q171" s="6"/>
      <c r="R171" s="6"/>
      <c r="S171" s="6"/>
      <c r="T171" s="6"/>
      <c r="U171" s="6"/>
      <c r="V171" s="6"/>
      <c r="W171" s="6"/>
      <c r="X171" s="6"/>
      <c r="Y171" s="6"/>
      <c r="Z171" s="6"/>
    </row>
    <row r="172" spans="1:26" ht="15.75" customHeight="1">
      <c r="A172" s="4" t="s">
        <v>13</v>
      </c>
      <c r="B172" s="4" t="s">
        <v>14</v>
      </c>
      <c r="C172" s="4">
        <v>2011</v>
      </c>
      <c r="D172" s="4">
        <v>8600137043</v>
      </c>
      <c r="E172" s="4" t="s">
        <v>352</v>
      </c>
      <c r="F172" s="4" t="s">
        <v>353</v>
      </c>
      <c r="G172" s="4" t="str">
        <f t="shared" si="0"/>
        <v>sabaneta</v>
      </c>
      <c r="H172" s="4">
        <v>12028686</v>
      </c>
      <c r="I172" s="4" t="s">
        <v>354</v>
      </c>
      <c r="J172" s="4" t="s">
        <v>81</v>
      </c>
      <c r="K172" s="4" t="s">
        <v>18</v>
      </c>
      <c r="L172" s="4" t="s">
        <v>82</v>
      </c>
      <c r="M172" s="5" t="s">
        <v>20</v>
      </c>
      <c r="N172" s="6"/>
      <c r="O172" s="6"/>
      <c r="P172" s="6"/>
      <c r="Q172" s="6"/>
      <c r="R172" s="6"/>
      <c r="S172" s="6"/>
      <c r="T172" s="6"/>
      <c r="U172" s="6"/>
      <c r="V172" s="6"/>
      <c r="W172" s="6"/>
      <c r="X172" s="6"/>
      <c r="Y172" s="6"/>
      <c r="Z172" s="6"/>
    </row>
    <row r="173" spans="1:26" ht="15.75" customHeight="1">
      <c r="A173" s="4" t="s">
        <v>13</v>
      </c>
      <c r="B173" s="4" t="s">
        <v>14</v>
      </c>
      <c r="C173" s="4">
        <v>2011</v>
      </c>
      <c r="D173" s="4">
        <v>8600137043</v>
      </c>
      <c r="E173" s="4" t="s">
        <v>352</v>
      </c>
      <c r="F173" s="4" t="s">
        <v>352</v>
      </c>
      <c r="G173" s="4" t="str">
        <f t="shared" si="0"/>
        <v>gasesindustrialesdecolombiasa</v>
      </c>
      <c r="H173" s="4">
        <v>80003935</v>
      </c>
      <c r="I173" s="4" t="s">
        <v>355</v>
      </c>
      <c r="J173" s="4"/>
      <c r="K173" s="4" t="s">
        <v>38</v>
      </c>
      <c r="L173" s="4"/>
      <c r="M173" s="5" t="s">
        <v>33</v>
      </c>
      <c r="N173" s="6"/>
      <c r="O173" s="6"/>
      <c r="P173" s="6"/>
      <c r="Q173" s="6"/>
      <c r="R173" s="6"/>
      <c r="S173" s="6"/>
      <c r="T173" s="6"/>
      <c r="U173" s="6"/>
      <c r="V173" s="6"/>
      <c r="W173" s="6"/>
      <c r="X173" s="6"/>
      <c r="Y173" s="6"/>
      <c r="Z173" s="6"/>
    </row>
    <row r="174" spans="1:26" ht="15.75" customHeight="1">
      <c r="A174" s="4" t="s">
        <v>13</v>
      </c>
      <c r="B174" s="4" t="s">
        <v>14</v>
      </c>
      <c r="C174" s="4">
        <v>2011</v>
      </c>
      <c r="D174" s="4">
        <v>8600157533</v>
      </c>
      <c r="E174" s="4" t="s">
        <v>356</v>
      </c>
      <c r="F174" s="4" t="s">
        <v>357</v>
      </c>
      <c r="G174" s="4" t="str">
        <f t="shared" si="0"/>
        <v>invesa</v>
      </c>
      <c r="H174" s="4">
        <v>12028608</v>
      </c>
      <c r="I174" s="4" t="s">
        <v>358</v>
      </c>
      <c r="J174" s="4"/>
      <c r="K174" s="4" t="s">
        <v>38</v>
      </c>
      <c r="L174" s="4" t="s">
        <v>49</v>
      </c>
      <c r="M174" s="5" t="s">
        <v>33</v>
      </c>
      <c r="N174" s="6"/>
      <c r="O174" s="6"/>
      <c r="P174" s="6"/>
      <c r="Q174" s="6"/>
      <c r="R174" s="6"/>
      <c r="S174" s="6"/>
      <c r="T174" s="6"/>
      <c r="U174" s="6"/>
      <c r="V174" s="6"/>
      <c r="W174" s="6"/>
      <c r="X174" s="6"/>
      <c r="Y174" s="6"/>
      <c r="Z174" s="6"/>
    </row>
    <row r="175" spans="1:26" ht="15.75" customHeight="1">
      <c r="A175" s="4" t="s">
        <v>13</v>
      </c>
      <c r="B175" s="4" t="s">
        <v>14</v>
      </c>
      <c r="C175" s="4">
        <v>2011</v>
      </c>
      <c r="D175" s="4">
        <v>8600157533</v>
      </c>
      <c r="E175" s="4" t="s">
        <v>356</v>
      </c>
      <c r="F175" s="4" t="s">
        <v>356</v>
      </c>
      <c r="G175" s="4" t="str">
        <f t="shared" si="0"/>
        <v>colombianakimberlycolpapelsas</v>
      </c>
      <c r="H175" s="4">
        <v>80003827</v>
      </c>
      <c r="I175" s="4" t="s">
        <v>359</v>
      </c>
      <c r="J175" s="4" t="s">
        <v>81</v>
      </c>
      <c r="K175" s="4" t="s">
        <v>18</v>
      </c>
      <c r="L175" s="4" t="s">
        <v>49</v>
      </c>
      <c r="M175" s="5" t="s">
        <v>83</v>
      </c>
      <c r="N175" s="6"/>
      <c r="O175" s="6"/>
      <c r="P175" s="6"/>
      <c r="Q175" s="6"/>
      <c r="R175" s="6"/>
      <c r="S175" s="6"/>
      <c r="T175" s="6"/>
      <c r="U175" s="6"/>
      <c r="V175" s="6"/>
      <c r="W175" s="6"/>
      <c r="X175" s="6"/>
      <c r="Y175" s="6"/>
      <c r="Z175" s="6"/>
    </row>
    <row r="176" spans="1:26" ht="15.75" customHeight="1">
      <c r="A176" s="4" t="s">
        <v>13</v>
      </c>
      <c r="B176" s="4" t="s">
        <v>14</v>
      </c>
      <c r="C176" s="4">
        <v>2011</v>
      </c>
      <c r="D176" s="4">
        <v>8600166404</v>
      </c>
      <c r="E176" s="4" t="s">
        <v>360</v>
      </c>
      <c r="F176" s="4" t="s">
        <v>361</v>
      </c>
      <c r="G176" s="4" t="str">
        <f t="shared" si="0"/>
        <v>cargainternacional</v>
      </c>
      <c r="H176" s="4">
        <v>12028739</v>
      </c>
      <c r="I176" s="4" t="s">
        <v>362</v>
      </c>
      <c r="J176" s="4" t="s">
        <v>81</v>
      </c>
      <c r="K176" s="4" t="s">
        <v>18</v>
      </c>
      <c r="L176" s="4" t="s">
        <v>82</v>
      </c>
      <c r="M176" s="5" t="s">
        <v>83</v>
      </c>
      <c r="N176" s="6"/>
      <c r="O176" s="6"/>
      <c r="P176" s="6"/>
      <c r="Q176" s="6"/>
      <c r="R176" s="6"/>
      <c r="S176" s="6"/>
      <c r="T176" s="6"/>
      <c r="U176" s="6"/>
      <c r="V176" s="6"/>
      <c r="W176" s="6"/>
      <c r="X176" s="6"/>
      <c r="Y176" s="6"/>
      <c r="Z176" s="6"/>
    </row>
    <row r="177" spans="1:26" ht="15.75" customHeight="1">
      <c r="A177" s="4" t="s">
        <v>13</v>
      </c>
      <c r="B177" s="4" t="s">
        <v>14</v>
      </c>
      <c r="C177" s="4">
        <v>2011</v>
      </c>
      <c r="D177" s="4">
        <v>8600166404</v>
      </c>
      <c r="E177" s="4" t="s">
        <v>360</v>
      </c>
      <c r="F177" s="4" t="s">
        <v>360</v>
      </c>
      <c r="G177" s="4" t="str">
        <f t="shared" si="0"/>
        <v>tccsas</v>
      </c>
      <c r="H177" s="4">
        <v>80004000</v>
      </c>
      <c r="I177" s="4" t="s">
        <v>363</v>
      </c>
      <c r="J177" s="4" t="s">
        <v>17</v>
      </c>
      <c r="K177" s="4" t="s">
        <v>18</v>
      </c>
      <c r="L177" s="4" t="s">
        <v>82</v>
      </c>
      <c r="M177" s="5" t="s">
        <v>20</v>
      </c>
      <c r="N177" s="6"/>
      <c r="O177" s="6"/>
      <c r="P177" s="6"/>
      <c r="Q177" s="6"/>
      <c r="R177" s="6"/>
      <c r="S177" s="6"/>
      <c r="T177" s="6"/>
      <c r="U177" s="6"/>
      <c r="V177" s="6"/>
      <c r="W177" s="6"/>
      <c r="X177" s="6"/>
      <c r="Y177" s="6"/>
      <c r="Z177" s="6"/>
    </row>
    <row r="178" spans="1:26" ht="15.75" customHeight="1">
      <c r="A178" s="4" t="s">
        <v>13</v>
      </c>
      <c r="B178" s="4" t="s">
        <v>14</v>
      </c>
      <c r="C178" s="4">
        <v>2011</v>
      </c>
      <c r="D178" s="4">
        <v>8600350477</v>
      </c>
      <c r="E178" s="4" t="s">
        <v>364</v>
      </c>
      <c r="F178" s="4" t="s">
        <v>364</v>
      </c>
      <c r="G178" s="4" t="str">
        <f t="shared" si="0"/>
        <v>interamericanadeproductosquimicointerquimsas</v>
      </c>
      <c r="H178" s="4">
        <v>80004031</v>
      </c>
      <c r="I178" s="4" t="s">
        <v>365</v>
      </c>
      <c r="J178" s="4"/>
      <c r="K178" s="4" t="s">
        <v>38</v>
      </c>
      <c r="L178" s="4"/>
      <c r="M178" s="5" t="s">
        <v>33</v>
      </c>
      <c r="N178" s="6"/>
      <c r="O178" s="6"/>
      <c r="P178" s="6"/>
      <c r="Q178" s="6"/>
      <c r="R178" s="6"/>
      <c r="S178" s="6"/>
      <c r="T178" s="6"/>
      <c r="U178" s="6"/>
      <c r="V178" s="6"/>
      <c r="W178" s="6"/>
      <c r="X178" s="6"/>
      <c r="Y178" s="6"/>
      <c r="Z178" s="6"/>
    </row>
    <row r="179" spans="1:26" ht="15.75" customHeight="1">
      <c r="A179" s="4" t="s">
        <v>13</v>
      </c>
      <c r="B179" s="4" t="s">
        <v>14</v>
      </c>
      <c r="C179" s="4">
        <v>2011</v>
      </c>
      <c r="D179" s="4">
        <v>8604507807</v>
      </c>
      <c r="E179" s="4" t="s">
        <v>366</v>
      </c>
      <c r="F179" s="4" t="s">
        <v>366</v>
      </c>
      <c r="G179" s="4" t="str">
        <f t="shared" si="0"/>
        <v>servisiondecolombiaycialtda</v>
      </c>
      <c r="H179" s="4">
        <v>80003991</v>
      </c>
      <c r="I179" s="4" t="s">
        <v>367</v>
      </c>
      <c r="J179" s="4"/>
      <c r="K179" s="4" t="s">
        <v>38</v>
      </c>
      <c r="L179" s="4" t="s">
        <v>82</v>
      </c>
      <c r="M179" s="5" t="s">
        <v>33</v>
      </c>
      <c r="N179" s="6"/>
      <c r="O179" s="6"/>
      <c r="P179" s="6"/>
      <c r="Q179" s="6"/>
      <c r="R179" s="6"/>
      <c r="S179" s="6"/>
      <c r="T179" s="6"/>
      <c r="U179" s="6"/>
      <c r="V179" s="6"/>
      <c r="W179" s="6"/>
      <c r="X179" s="6"/>
      <c r="Y179" s="6"/>
      <c r="Z179" s="6"/>
    </row>
    <row r="180" spans="1:26" ht="15.75" customHeight="1">
      <c r="A180" s="4" t="s">
        <v>13</v>
      </c>
      <c r="B180" s="4" t="s">
        <v>14</v>
      </c>
      <c r="C180" s="4">
        <v>2011</v>
      </c>
      <c r="D180" s="4">
        <v>8605083924</v>
      </c>
      <c r="E180" s="4" t="s">
        <v>368</v>
      </c>
      <c r="F180" s="4" t="s">
        <v>368</v>
      </c>
      <c r="G180" s="4" t="str">
        <f t="shared" si="0"/>
        <v>serviopticasas</v>
      </c>
      <c r="H180" s="4">
        <v>80003864</v>
      </c>
      <c r="I180" s="4" t="s">
        <v>369</v>
      </c>
      <c r="J180" s="4"/>
      <c r="K180" s="4" t="s">
        <v>38</v>
      </c>
      <c r="L180" s="4"/>
      <c r="M180" s="5" t="s">
        <v>33</v>
      </c>
      <c r="N180" s="6"/>
      <c r="O180" s="6"/>
      <c r="P180" s="6"/>
      <c r="Q180" s="6"/>
      <c r="R180" s="6"/>
      <c r="S180" s="6"/>
      <c r="T180" s="6"/>
      <c r="U180" s="6"/>
      <c r="V180" s="6"/>
      <c r="W180" s="6"/>
      <c r="X180" s="6"/>
      <c r="Y180" s="6"/>
      <c r="Z180" s="6"/>
    </row>
    <row r="181" spans="1:26" ht="15.75" customHeight="1">
      <c r="A181" s="4" t="s">
        <v>13</v>
      </c>
      <c r="B181" s="4" t="s">
        <v>14</v>
      </c>
      <c r="C181" s="4">
        <v>2011</v>
      </c>
      <c r="D181" s="4">
        <v>8903004063</v>
      </c>
      <c r="E181" s="4" t="s">
        <v>370</v>
      </c>
      <c r="F181" s="4" t="s">
        <v>370</v>
      </c>
      <c r="G181" s="4" t="str">
        <f t="shared" si="0"/>
        <v>cartondecolombiasa</v>
      </c>
      <c r="H181" s="4">
        <v>80003904</v>
      </c>
      <c r="I181" s="4" t="s">
        <v>371</v>
      </c>
      <c r="J181" s="4"/>
      <c r="K181" s="4" t="s">
        <v>38</v>
      </c>
      <c r="L181" s="4"/>
      <c r="M181" s="5" t="s">
        <v>33</v>
      </c>
      <c r="N181" s="6"/>
      <c r="O181" s="6"/>
      <c r="P181" s="6"/>
      <c r="Q181" s="6"/>
      <c r="R181" s="6"/>
      <c r="S181" s="6"/>
      <c r="T181" s="6"/>
      <c r="U181" s="6"/>
      <c r="V181" s="6"/>
      <c r="W181" s="6"/>
      <c r="X181" s="6"/>
      <c r="Y181" s="6"/>
      <c r="Z181" s="6"/>
    </row>
    <row r="182" spans="1:26" ht="15.75" customHeight="1">
      <c r="A182" s="4" t="s">
        <v>13</v>
      </c>
      <c r="B182" s="4" t="s">
        <v>14</v>
      </c>
      <c r="C182" s="4">
        <v>2011</v>
      </c>
      <c r="D182" s="4">
        <v>8903029887</v>
      </c>
      <c r="E182" s="4" t="s">
        <v>372</v>
      </c>
      <c r="F182" s="4" t="s">
        <v>373</v>
      </c>
      <c r="G182" s="4" t="str">
        <f t="shared" si="0"/>
        <v>tecnicentroloscolores</v>
      </c>
      <c r="H182" s="4">
        <v>12028630</v>
      </c>
      <c r="I182" s="4" t="s">
        <v>374</v>
      </c>
      <c r="J182" s="4" t="s">
        <v>95</v>
      </c>
      <c r="K182" s="4" t="s">
        <v>18</v>
      </c>
      <c r="L182" s="4" t="s">
        <v>49</v>
      </c>
      <c r="M182" s="5" t="s">
        <v>20</v>
      </c>
      <c r="N182" s="6"/>
      <c r="O182" s="6"/>
      <c r="P182" s="6"/>
      <c r="Q182" s="6"/>
      <c r="R182" s="6"/>
      <c r="S182" s="6"/>
      <c r="T182" s="6"/>
      <c r="U182" s="6"/>
      <c r="V182" s="6"/>
      <c r="W182" s="6"/>
      <c r="X182" s="6"/>
      <c r="Y182" s="6"/>
      <c r="Z182" s="6"/>
    </row>
    <row r="183" spans="1:26" ht="15.75" customHeight="1">
      <c r="A183" s="4" t="s">
        <v>13</v>
      </c>
      <c r="B183" s="4" t="s">
        <v>14</v>
      </c>
      <c r="C183" s="4">
        <v>2011</v>
      </c>
      <c r="D183" s="4">
        <v>8903029887</v>
      </c>
      <c r="E183" s="4" t="s">
        <v>372</v>
      </c>
      <c r="F183" s="4" t="s">
        <v>372</v>
      </c>
      <c r="G183" s="4" t="str">
        <f t="shared" si="0"/>
        <v>diegolopezsas</v>
      </c>
      <c r="H183" s="4">
        <v>80003831</v>
      </c>
      <c r="I183" s="4" t="s">
        <v>375</v>
      </c>
      <c r="J183" s="4"/>
      <c r="K183" s="4" t="s">
        <v>38</v>
      </c>
      <c r="L183" s="4"/>
      <c r="M183" s="5" t="s">
        <v>33</v>
      </c>
      <c r="N183" s="6"/>
      <c r="O183" s="6"/>
      <c r="P183" s="6"/>
      <c r="Q183" s="6"/>
      <c r="R183" s="6"/>
      <c r="S183" s="6"/>
      <c r="T183" s="6"/>
      <c r="U183" s="6"/>
      <c r="V183" s="6"/>
      <c r="W183" s="6"/>
      <c r="X183" s="6"/>
      <c r="Y183" s="6"/>
      <c r="Z183" s="6"/>
    </row>
    <row r="184" spans="1:26" ht="15.75" customHeight="1">
      <c r="A184" s="4" t="s">
        <v>13</v>
      </c>
      <c r="B184" s="4" t="s">
        <v>14</v>
      </c>
      <c r="C184" s="4">
        <v>2011</v>
      </c>
      <c r="D184" s="4">
        <v>8909000857</v>
      </c>
      <c r="E184" s="4" t="s">
        <v>376</v>
      </c>
      <c r="F184" s="4" t="s">
        <v>376</v>
      </c>
      <c r="G184" s="4" t="str">
        <f t="shared" si="0"/>
        <v>loceriacolombianasas</v>
      </c>
      <c r="H184" s="4">
        <v>80004137</v>
      </c>
      <c r="I184" s="4"/>
      <c r="J184" s="4"/>
      <c r="K184" s="4" t="s">
        <v>38</v>
      </c>
      <c r="L184" s="4"/>
      <c r="M184" s="5" t="s">
        <v>33</v>
      </c>
      <c r="N184" s="6"/>
      <c r="O184" s="6"/>
      <c r="P184" s="6"/>
      <c r="Q184" s="6"/>
      <c r="R184" s="6"/>
      <c r="S184" s="6"/>
      <c r="T184" s="6"/>
      <c r="U184" s="6"/>
      <c r="V184" s="6"/>
      <c r="W184" s="6"/>
      <c r="X184" s="6"/>
      <c r="Y184" s="6"/>
      <c r="Z184" s="6"/>
    </row>
    <row r="185" spans="1:26" ht="15.75" customHeight="1">
      <c r="A185" s="4" t="s">
        <v>13</v>
      </c>
      <c r="B185" s="4" t="s">
        <v>14</v>
      </c>
      <c r="C185" s="4">
        <v>2011</v>
      </c>
      <c r="D185" s="4">
        <v>8909000982</v>
      </c>
      <c r="E185" s="4" t="s">
        <v>377</v>
      </c>
      <c r="F185" s="4" t="s">
        <v>377</v>
      </c>
      <c r="G185" s="4" t="str">
        <f t="shared" si="0"/>
        <v>landersyciasas</v>
      </c>
      <c r="H185" s="4">
        <v>80003846</v>
      </c>
      <c r="I185" s="4" t="s">
        <v>378</v>
      </c>
      <c r="J185" s="4" t="s">
        <v>95</v>
      </c>
      <c r="K185" s="4" t="s">
        <v>18</v>
      </c>
      <c r="L185" s="4" t="s">
        <v>49</v>
      </c>
      <c r="M185" s="5" t="s">
        <v>20</v>
      </c>
      <c r="N185" s="6"/>
      <c r="O185" s="6"/>
      <c r="P185" s="6"/>
      <c r="Q185" s="6"/>
      <c r="R185" s="6"/>
      <c r="S185" s="6"/>
      <c r="T185" s="6"/>
      <c r="U185" s="6"/>
      <c r="V185" s="6"/>
      <c r="W185" s="6"/>
      <c r="X185" s="6"/>
      <c r="Y185" s="6"/>
      <c r="Z185" s="6"/>
    </row>
    <row r="186" spans="1:26" ht="15.75" customHeight="1">
      <c r="A186" s="4" t="s">
        <v>13</v>
      </c>
      <c r="B186" s="4" t="s">
        <v>14</v>
      </c>
      <c r="C186" s="4">
        <v>2011</v>
      </c>
      <c r="D186" s="4">
        <v>8909000991</v>
      </c>
      <c r="E186" s="4" t="s">
        <v>379</v>
      </c>
      <c r="F186" s="4" t="s">
        <v>379</v>
      </c>
      <c r="G186" s="4" t="str">
        <f t="shared" si="0"/>
        <v>industriasestrasa</v>
      </c>
      <c r="H186" s="4">
        <v>80003950</v>
      </c>
      <c r="I186" s="4" t="s">
        <v>380</v>
      </c>
      <c r="J186" s="4"/>
      <c r="K186" s="4" t="s">
        <v>38</v>
      </c>
      <c r="L186" s="4" t="s">
        <v>82</v>
      </c>
      <c r="M186" s="5" t="s">
        <v>33</v>
      </c>
      <c r="N186" s="6"/>
      <c r="O186" s="6"/>
      <c r="P186" s="6"/>
      <c r="Q186" s="6"/>
      <c r="R186" s="6"/>
      <c r="S186" s="6"/>
      <c r="T186" s="6"/>
      <c r="U186" s="6"/>
      <c r="V186" s="6"/>
      <c r="W186" s="6"/>
      <c r="X186" s="6"/>
      <c r="Y186" s="6"/>
      <c r="Z186" s="6"/>
    </row>
    <row r="187" spans="1:26" ht="15.75" customHeight="1">
      <c r="A187" s="4" t="s">
        <v>13</v>
      </c>
      <c r="B187" s="4" t="s">
        <v>14</v>
      </c>
      <c r="C187" s="4">
        <v>2011</v>
      </c>
      <c r="D187" s="4">
        <v>8909001049</v>
      </c>
      <c r="E187" s="4" t="s">
        <v>381</v>
      </c>
      <c r="F187" s="4" t="s">
        <v>381</v>
      </c>
      <c r="G187" s="4" t="str">
        <f t="shared" si="0"/>
        <v>incametalsas</v>
      </c>
      <c r="H187" s="4">
        <v>80003841</v>
      </c>
      <c r="I187" s="4" t="s">
        <v>382</v>
      </c>
      <c r="J187" s="4"/>
      <c r="K187" s="4" t="s">
        <v>38</v>
      </c>
      <c r="L187" s="4"/>
      <c r="M187" s="5" t="s">
        <v>33</v>
      </c>
      <c r="N187" s="6"/>
      <c r="O187" s="6"/>
      <c r="P187" s="6"/>
      <c r="Q187" s="6"/>
      <c r="R187" s="6"/>
      <c r="S187" s="6"/>
      <c r="T187" s="6"/>
      <c r="U187" s="6"/>
      <c r="V187" s="6"/>
      <c r="W187" s="6"/>
      <c r="X187" s="6"/>
      <c r="Y187" s="6"/>
      <c r="Z187" s="6"/>
    </row>
    <row r="188" spans="1:26" ht="15.75" customHeight="1">
      <c r="A188" s="4" t="s">
        <v>13</v>
      </c>
      <c r="B188" s="4" t="s">
        <v>14</v>
      </c>
      <c r="C188" s="4">
        <v>2011</v>
      </c>
      <c r="D188" s="4">
        <v>8909001207</v>
      </c>
      <c r="E188" s="4" t="s">
        <v>383</v>
      </c>
      <c r="F188" s="4" t="s">
        <v>383</v>
      </c>
      <c r="G188" s="4" t="str">
        <f t="shared" si="0"/>
        <v>suministrosdecolombiasas</v>
      </c>
      <c r="H188" s="4">
        <v>80003999</v>
      </c>
      <c r="I188" s="4" t="s">
        <v>384</v>
      </c>
      <c r="J188" s="4" t="s">
        <v>17</v>
      </c>
      <c r="K188" s="4" t="s">
        <v>18</v>
      </c>
      <c r="L188" s="4" t="s">
        <v>82</v>
      </c>
      <c r="M188" s="5" t="s">
        <v>20</v>
      </c>
      <c r="N188" s="6"/>
      <c r="O188" s="6"/>
      <c r="P188" s="6"/>
      <c r="Q188" s="6"/>
      <c r="R188" s="6"/>
      <c r="S188" s="6"/>
      <c r="T188" s="6"/>
      <c r="U188" s="6"/>
      <c r="V188" s="6"/>
      <c r="W188" s="6"/>
      <c r="X188" s="6"/>
      <c r="Y188" s="6"/>
      <c r="Z188" s="6"/>
    </row>
    <row r="189" spans="1:26" ht="15.75" customHeight="1">
      <c r="A189" s="4" t="s">
        <v>13</v>
      </c>
      <c r="B189" s="4" t="s">
        <v>14</v>
      </c>
      <c r="C189" s="4">
        <v>2011</v>
      </c>
      <c r="D189" s="4">
        <v>8909001214</v>
      </c>
      <c r="E189" s="4" t="s">
        <v>385</v>
      </c>
      <c r="F189" s="4" t="s">
        <v>385</v>
      </c>
      <c r="G189" s="4" t="str">
        <f t="shared" si="0"/>
        <v>electroporcelanagammasas</v>
      </c>
      <c r="H189" s="4">
        <v>80003927</v>
      </c>
      <c r="I189" s="4" t="s">
        <v>386</v>
      </c>
      <c r="J189" s="4" t="s">
        <v>81</v>
      </c>
      <c r="K189" s="4" t="s">
        <v>18</v>
      </c>
      <c r="L189" s="4" t="s">
        <v>82</v>
      </c>
      <c r="M189" s="5" t="s">
        <v>83</v>
      </c>
      <c r="N189" s="6"/>
      <c r="O189" s="6"/>
      <c r="P189" s="6"/>
      <c r="Q189" s="6"/>
      <c r="R189" s="6"/>
      <c r="S189" s="6"/>
      <c r="T189" s="6"/>
      <c r="U189" s="6"/>
      <c r="V189" s="6"/>
      <c r="W189" s="6"/>
      <c r="X189" s="6"/>
      <c r="Y189" s="6"/>
      <c r="Z189" s="6"/>
    </row>
    <row r="190" spans="1:26" ht="15.75" customHeight="1">
      <c r="A190" s="4" t="s">
        <v>13</v>
      </c>
      <c r="B190" s="4" t="s">
        <v>14</v>
      </c>
      <c r="C190" s="4">
        <v>2011</v>
      </c>
      <c r="D190" s="4">
        <v>8909001482</v>
      </c>
      <c r="E190" s="4" t="s">
        <v>387</v>
      </c>
      <c r="F190" s="4" t="s">
        <v>312</v>
      </c>
      <c r="G190" s="4" t="str">
        <f t="shared" si="0"/>
        <v>rionegro</v>
      </c>
      <c r="H190" s="4">
        <v>12028613</v>
      </c>
      <c r="I190" s="4" t="s">
        <v>388</v>
      </c>
      <c r="J190" s="4" t="s">
        <v>17</v>
      </c>
      <c r="K190" s="4" t="s">
        <v>18</v>
      </c>
      <c r="L190" s="4" t="s">
        <v>87</v>
      </c>
      <c r="M190" s="5" t="s">
        <v>83</v>
      </c>
      <c r="N190" s="6"/>
      <c r="O190" s="6"/>
      <c r="P190" s="6"/>
      <c r="Q190" s="6"/>
      <c r="R190" s="6"/>
      <c r="S190" s="6"/>
      <c r="T190" s="6"/>
      <c r="U190" s="6"/>
      <c r="V190" s="6"/>
      <c r="W190" s="6"/>
      <c r="X190" s="6"/>
      <c r="Y190" s="6"/>
      <c r="Z190" s="6"/>
    </row>
    <row r="191" spans="1:26" ht="15.75" customHeight="1">
      <c r="A191" s="4" t="s">
        <v>13</v>
      </c>
      <c r="B191" s="4" t="s">
        <v>14</v>
      </c>
      <c r="C191" s="4">
        <v>2011</v>
      </c>
      <c r="D191" s="4">
        <v>8909001482</v>
      </c>
      <c r="E191" s="4" t="s">
        <v>387</v>
      </c>
      <c r="F191" s="4" t="s">
        <v>389</v>
      </c>
      <c r="G191" s="4" t="str">
        <f t="shared" si="0"/>
        <v>bogotacalle125</v>
      </c>
      <c r="H191" s="4">
        <v>12028614</v>
      </c>
      <c r="I191" s="4" t="s">
        <v>390</v>
      </c>
      <c r="J191" s="4" t="s">
        <v>81</v>
      </c>
      <c r="K191" s="4" t="s">
        <v>18</v>
      </c>
      <c r="L191" s="4" t="s">
        <v>87</v>
      </c>
      <c r="M191" s="5" t="s">
        <v>33</v>
      </c>
      <c r="N191" s="6"/>
      <c r="O191" s="6"/>
      <c r="P191" s="6"/>
      <c r="Q191" s="6"/>
      <c r="R191" s="6"/>
      <c r="S191" s="6"/>
      <c r="T191" s="6"/>
      <c r="U191" s="6"/>
      <c r="V191" s="6"/>
      <c r="W191" s="6"/>
      <c r="X191" s="6"/>
      <c r="Y191" s="6"/>
      <c r="Z191" s="6"/>
    </row>
    <row r="192" spans="1:26" ht="15.75" customHeight="1">
      <c r="A192" s="4" t="s">
        <v>13</v>
      </c>
      <c r="B192" s="4" t="s">
        <v>14</v>
      </c>
      <c r="C192" s="4">
        <v>2011</v>
      </c>
      <c r="D192" s="4">
        <v>8909001482</v>
      </c>
      <c r="E192" s="4" t="s">
        <v>387</v>
      </c>
      <c r="F192" s="4" t="s">
        <v>391</v>
      </c>
      <c r="G192" s="4" t="str">
        <f t="shared" si="0"/>
        <v>santasofia</v>
      </c>
      <c r="H192" s="4">
        <v>12028615</v>
      </c>
      <c r="I192" s="4"/>
      <c r="J192" s="4"/>
      <c r="K192" s="4" t="s">
        <v>38</v>
      </c>
      <c r="L192" s="4" t="s">
        <v>87</v>
      </c>
      <c r="M192" s="5" t="s">
        <v>33</v>
      </c>
      <c r="N192" s="6"/>
      <c r="O192" s="6"/>
      <c r="P192" s="6"/>
      <c r="Q192" s="6"/>
      <c r="R192" s="6"/>
      <c r="S192" s="6"/>
      <c r="T192" s="6"/>
      <c r="U192" s="6"/>
      <c r="V192" s="6"/>
      <c r="W192" s="6"/>
      <c r="X192" s="6"/>
      <c r="Y192" s="6"/>
      <c r="Z192" s="6"/>
    </row>
    <row r="193" spans="1:26" ht="15.75" customHeight="1">
      <c r="A193" s="4" t="s">
        <v>13</v>
      </c>
      <c r="B193" s="4" t="s">
        <v>14</v>
      </c>
      <c r="C193" s="4">
        <v>2011</v>
      </c>
      <c r="D193" s="4">
        <v>8909001482</v>
      </c>
      <c r="E193" s="4" t="s">
        <v>387</v>
      </c>
      <c r="F193" s="4" t="s">
        <v>392</v>
      </c>
      <c r="G193" s="4" t="str">
        <f t="shared" si="0"/>
        <v>tiendarestrepo</v>
      </c>
      <c r="H193" s="4">
        <v>12028616</v>
      </c>
      <c r="I193" s="4" t="s">
        <v>393</v>
      </c>
      <c r="J193" s="4" t="s">
        <v>81</v>
      </c>
      <c r="K193" s="4" t="s">
        <v>18</v>
      </c>
      <c r="L193" s="4" t="s">
        <v>87</v>
      </c>
      <c r="M193" s="5" t="s">
        <v>33</v>
      </c>
      <c r="N193" s="6"/>
      <c r="O193" s="6"/>
      <c r="P193" s="6"/>
      <c r="Q193" s="6"/>
      <c r="R193" s="6"/>
      <c r="S193" s="6"/>
      <c r="T193" s="6"/>
      <c r="U193" s="6"/>
      <c r="V193" s="6"/>
      <c r="W193" s="6"/>
      <c r="X193" s="6"/>
      <c r="Y193" s="6"/>
      <c r="Z193" s="6"/>
    </row>
    <row r="194" spans="1:26" ht="15.75" customHeight="1">
      <c r="A194" s="4" t="s">
        <v>13</v>
      </c>
      <c r="B194" s="4" t="s">
        <v>14</v>
      </c>
      <c r="C194" s="4">
        <v>2011</v>
      </c>
      <c r="D194" s="4">
        <v>8909001482</v>
      </c>
      <c r="E194" s="4" t="s">
        <v>387</v>
      </c>
      <c r="F194" s="4" t="s">
        <v>394</v>
      </c>
      <c r="G194" s="4" t="str">
        <f t="shared" si="0"/>
        <v>bogotatiendapintucopolo</v>
      </c>
      <c r="H194" s="4">
        <v>12028617</v>
      </c>
      <c r="I194" s="4" t="s">
        <v>395</v>
      </c>
      <c r="J194" s="4" t="s">
        <v>81</v>
      </c>
      <c r="K194" s="4" t="s">
        <v>18</v>
      </c>
      <c r="L194" s="4" t="s">
        <v>87</v>
      </c>
      <c r="M194" s="5" t="s">
        <v>33</v>
      </c>
      <c r="N194" s="6"/>
      <c r="O194" s="6"/>
      <c r="P194" s="6"/>
      <c r="Q194" s="6"/>
      <c r="R194" s="6"/>
      <c r="S194" s="6"/>
      <c r="T194" s="6"/>
      <c r="U194" s="6"/>
      <c r="V194" s="6"/>
      <c r="W194" s="6"/>
      <c r="X194" s="6"/>
      <c r="Y194" s="6"/>
      <c r="Z194" s="6"/>
    </row>
    <row r="195" spans="1:26" ht="15.75" customHeight="1">
      <c r="A195" s="4" t="s">
        <v>13</v>
      </c>
      <c r="B195" s="4" t="s">
        <v>14</v>
      </c>
      <c r="C195" s="4">
        <v>2011</v>
      </c>
      <c r="D195" s="4">
        <v>8909001482</v>
      </c>
      <c r="E195" s="4" t="s">
        <v>387</v>
      </c>
      <c r="F195" s="4" t="s">
        <v>396</v>
      </c>
      <c r="G195" s="4" t="str">
        <f t="shared" si="0"/>
        <v>bogotatiendapintucoferias</v>
      </c>
      <c r="H195" s="4">
        <v>12028618</v>
      </c>
      <c r="I195" s="4" t="s">
        <v>397</v>
      </c>
      <c r="J195" s="4" t="s">
        <v>81</v>
      </c>
      <c r="K195" s="4" t="s">
        <v>18</v>
      </c>
      <c r="L195" s="4" t="s">
        <v>87</v>
      </c>
      <c r="M195" s="5" t="s">
        <v>33</v>
      </c>
      <c r="N195" s="6"/>
      <c r="O195" s="6"/>
      <c r="P195" s="6"/>
      <c r="Q195" s="6"/>
      <c r="R195" s="6"/>
      <c r="S195" s="6"/>
      <c r="T195" s="6"/>
      <c r="U195" s="6"/>
      <c r="V195" s="6"/>
      <c r="W195" s="6"/>
      <c r="X195" s="6"/>
      <c r="Y195" s="6"/>
      <c r="Z195" s="6"/>
    </row>
    <row r="196" spans="1:26" ht="15.75" customHeight="1">
      <c r="A196" s="4" t="s">
        <v>13</v>
      </c>
      <c r="B196" s="4" t="s">
        <v>14</v>
      </c>
      <c r="C196" s="4">
        <v>2011</v>
      </c>
      <c r="D196" s="4">
        <v>8909001482</v>
      </c>
      <c r="E196" s="4" t="s">
        <v>387</v>
      </c>
      <c r="F196" s="4" t="s">
        <v>398</v>
      </c>
      <c r="G196" s="4" t="str">
        <f t="shared" si="0"/>
        <v>tiendapasarela</v>
      </c>
      <c r="H196" s="4">
        <v>12028619</v>
      </c>
      <c r="I196" s="4" t="s">
        <v>399</v>
      </c>
      <c r="J196" s="4" t="s">
        <v>81</v>
      </c>
      <c r="K196" s="4" t="s">
        <v>18</v>
      </c>
      <c r="L196" s="4" t="s">
        <v>87</v>
      </c>
      <c r="M196" s="5" t="s">
        <v>33</v>
      </c>
      <c r="N196" s="6"/>
      <c r="O196" s="6"/>
      <c r="P196" s="6"/>
      <c r="Q196" s="6"/>
      <c r="R196" s="6"/>
      <c r="S196" s="6"/>
      <c r="T196" s="6"/>
      <c r="U196" s="6"/>
      <c r="V196" s="6"/>
      <c r="W196" s="6"/>
      <c r="X196" s="6"/>
      <c r="Y196" s="6"/>
      <c r="Z196" s="6"/>
    </row>
    <row r="197" spans="1:26" ht="15.75" customHeight="1">
      <c r="A197" s="4" t="s">
        <v>13</v>
      </c>
      <c r="B197" s="4" t="s">
        <v>14</v>
      </c>
      <c r="C197" s="4">
        <v>2011</v>
      </c>
      <c r="D197" s="4">
        <v>8909001482</v>
      </c>
      <c r="E197" s="4" t="s">
        <v>387</v>
      </c>
      <c r="F197" s="4" t="s">
        <v>400</v>
      </c>
      <c r="G197" s="4" t="str">
        <f t="shared" si="0"/>
        <v>tiendapintucoayacucho</v>
      </c>
      <c r="H197" s="4">
        <v>12028620</v>
      </c>
      <c r="I197" s="4" t="s">
        <v>401</v>
      </c>
      <c r="J197" s="4" t="s">
        <v>81</v>
      </c>
      <c r="K197" s="4" t="s">
        <v>18</v>
      </c>
      <c r="L197" s="4" t="s">
        <v>87</v>
      </c>
      <c r="M197" s="5" t="s">
        <v>33</v>
      </c>
      <c r="N197" s="6"/>
      <c r="O197" s="6"/>
      <c r="P197" s="6"/>
      <c r="Q197" s="6"/>
      <c r="R197" s="6"/>
      <c r="S197" s="6"/>
      <c r="T197" s="6"/>
      <c r="U197" s="6"/>
      <c r="V197" s="6"/>
      <c r="W197" s="6"/>
      <c r="X197" s="6"/>
      <c r="Y197" s="6"/>
      <c r="Z197" s="6"/>
    </row>
    <row r="198" spans="1:26" ht="15.75" customHeight="1">
      <c r="A198" s="4" t="s">
        <v>13</v>
      </c>
      <c r="B198" s="4" t="s">
        <v>14</v>
      </c>
      <c r="C198" s="4">
        <v>2011</v>
      </c>
      <c r="D198" s="4">
        <v>8909001482</v>
      </c>
      <c r="E198" s="4" t="s">
        <v>387</v>
      </c>
      <c r="F198" s="4" t="s">
        <v>402</v>
      </c>
      <c r="G198" s="4" t="str">
        <f t="shared" si="0"/>
        <v>tiendapintucovenecia</v>
      </c>
      <c r="H198" s="4">
        <v>12028621</v>
      </c>
      <c r="I198" s="4" t="s">
        <v>403</v>
      </c>
      <c r="J198" s="4" t="s">
        <v>81</v>
      </c>
      <c r="K198" s="4" t="s">
        <v>18</v>
      </c>
      <c r="L198" s="4" t="s">
        <v>87</v>
      </c>
      <c r="M198" s="5" t="s">
        <v>33</v>
      </c>
      <c r="N198" s="6"/>
      <c r="O198" s="6"/>
      <c r="P198" s="6"/>
      <c r="Q198" s="6"/>
      <c r="R198" s="6"/>
      <c r="S198" s="6"/>
      <c r="T198" s="6"/>
      <c r="U198" s="6"/>
      <c r="V198" s="6"/>
      <c r="W198" s="6"/>
      <c r="X198" s="6"/>
      <c r="Y198" s="6"/>
      <c r="Z198" s="6"/>
    </row>
    <row r="199" spans="1:26" ht="15.75" customHeight="1">
      <c r="A199" s="4" t="s">
        <v>13</v>
      </c>
      <c r="B199" s="4" t="s">
        <v>14</v>
      </c>
      <c r="C199" s="4">
        <v>2011</v>
      </c>
      <c r="D199" s="4">
        <v>8909001482</v>
      </c>
      <c r="E199" s="4" t="s">
        <v>387</v>
      </c>
      <c r="F199" s="4" t="s">
        <v>387</v>
      </c>
      <c r="G199" s="4" t="str">
        <f t="shared" si="0"/>
        <v>companiaglobaldepinturassas</v>
      </c>
      <c r="H199" s="4">
        <v>80004018</v>
      </c>
      <c r="I199" s="4" t="s">
        <v>404</v>
      </c>
      <c r="J199" s="4" t="s">
        <v>17</v>
      </c>
      <c r="K199" s="4" t="s">
        <v>18</v>
      </c>
      <c r="L199" s="4" t="s">
        <v>87</v>
      </c>
      <c r="M199" s="5" t="s">
        <v>20</v>
      </c>
      <c r="N199" s="6"/>
      <c r="O199" s="6"/>
      <c r="P199" s="6"/>
      <c r="Q199" s="6"/>
      <c r="R199" s="6"/>
      <c r="S199" s="6"/>
      <c r="T199" s="6"/>
      <c r="U199" s="6"/>
      <c r="V199" s="6"/>
      <c r="W199" s="6"/>
      <c r="X199" s="6"/>
      <c r="Y199" s="6"/>
      <c r="Z199" s="6"/>
    </row>
    <row r="200" spans="1:26" ht="15.75" customHeight="1">
      <c r="A200" s="4" t="s">
        <v>13</v>
      </c>
      <c r="B200" s="4" t="s">
        <v>14</v>
      </c>
      <c r="C200" s="4">
        <v>2011</v>
      </c>
      <c r="D200" s="4">
        <v>8909001619</v>
      </c>
      <c r="E200" s="4" t="s">
        <v>405</v>
      </c>
      <c r="F200" s="4" t="s">
        <v>312</v>
      </c>
      <c r="G200" s="4" t="str">
        <f t="shared" si="0"/>
        <v>rionegro</v>
      </c>
      <c r="H200" s="4">
        <v>12028718</v>
      </c>
      <c r="I200" s="4" t="s">
        <v>406</v>
      </c>
      <c r="J200" s="4" t="s">
        <v>17</v>
      </c>
      <c r="K200" s="4" t="s">
        <v>18</v>
      </c>
      <c r="L200" s="4" t="s">
        <v>82</v>
      </c>
      <c r="M200" s="5" t="s">
        <v>20</v>
      </c>
      <c r="N200" s="6"/>
      <c r="O200" s="6"/>
      <c r="P200" s="6"/>
      <c r="Q200" s="6"/>
      <c r="R200" s="6"/>
      <c r="S200" s="6"/>
      <c r="T200" s="6"/>
      <c r="U200" s="6"/>
      <c r="V200" s="6"/>
      <c r="W200" s="6"/>
      <c r="X200" s="6"/>
      <c r="Y200" s="6"/>
      <c r="Z200" s="6"/>
    </row>
    <row r="201" spans="1:26" ht="15.75" customHeight="1">
      <c r="A201" s="4" t="s">
        <v>13</v>
      </c>
      <c r="B201" s="4" t="s">
        <v>14</v>
      </c>
      <c r="C201" s="4">
        <v>2011</v>
      </c>
      <c r="D201" s="4">
        <v>8909001619</v>
      </c>
      <c r="E201" s="4" t="s">
        <v>405</v>
      </c>
      <c r="F201" s="4" t="s">
        <v>405</v>
      </c>
      <c r="G201" s="4" t="str">
        <f t="shared" si="0"/>
        <v>productosfamiliasa</v>
      </c>
      <c r="H201" s="4">
        <v>80003979</v>
      </c>
      <c r="I201" s="4" t="s">
        <v>407</v>
      </c>
      <c r="J201" s="4" t="s">
        <v>81</v>
      </c>
      <c r="K201" s="4" t="s">
        <v>18</v>
      </c>
      <c r="L201" s="4" t="s">
        <v>82</v>
      </c>
      <c r="M201" s="5" t="s">
        <v>20</v>
      </c>
      <c r="N201" s="6"/>
      <c r="O201" s="6"/>
      <c r="P201" s="6"/>
      <c r="Q201" s="6"/>
      <c r="R201" s="6"/>
      <c r="S201" s="6"/>
      <c r="T201" s="6"/>
      <c r="U201" s="6"/>
      <c r="V201" s="6"/>
      <c r="W201" s="6"/>
      <c r="X201" s="6"/>
      <c r="Y201" s="6"/>
      <c r="Z201" s="6"/>
    </row>
    <row r="202" spans="1:26" ht="15.75" customHeight="1">
      <c r="A202" s="4" t="s">
        <v>13</v>
      </c>
      <c r="B202" s="4" t="s">
        <v>14</v>
      </c>
      <c r="C202" s="4">
        <v>2011</v>
      </c>
      <c r="D202" s="4">
        <v>8909001940</v>
      </c>
      <c r="E202" s="4" t="s">
        <v>408</v>
      </c>
      <c r="F202" s="4" t="s">
        <v>408</v>
      </c>
      <c r="G202" s="4" t="str">
        <f t="shared" si="0"/>
        <v>everfitsa</v>
      </c>
      <c r="H202" s="4">
        <v>80003929</v>
      </c>
      <c r="I202" s="4" t="s">
        <v>409</v>
      </c>
      <c r="J202" s="4"/>
      <c r="K202" s="4" t="s">
        <v>38</v>
      </c>
      <c r="L202" s="4"/>
      <c r="M202" s="5" t="s">
        <v>33</v>
      </c>
      <c r="N202" s="6"/>
      <c r="O202" s="6"/>
      <c r="P202" s="6"/>
      <c r="Q202" s="6"/>
      <c r="R202" s="6"/>
      <c r="S202" s="6"/>
      <c r="T202" s="6"/>
      <c r="U202" s="6"/>
      <c r="V202" s="6"/>
      <c r="W202" s="6"/>
      <c r="X202" s="6"/>
      <c r="Y202" s="6"/>
      <c r="Z202" s="6"/>
    </row>
    <row r="203" spans="1:26" ht="15.75" customHeight="1">
      <c r="A203" s="4" t="s">
        <v>13</v>
      </c>
      <c r="B203" s="4" t="s">
        <v>14</v>
      </c>
      <c r="C203" s="4">
        <v>2011</v>
      </c>
      <c r="D203" s="4">
        <v>8909002237</v>
      </c>
      <c r="E203" s="4" t="s">
        <v>410</v>
      </c>
      <c r="F203" s="4" t="s">
        <v>410</v>
      </c>
      <c r="G203" s="4" t="str">
        <f t="shared" si="0"/>
        <v>camiloalbertomejia&amp;ciasas</v>
      </c>
      <c r="H203" s="4">
        <v>80004013</v>
      </c>
      <c r="I203" s="4" t="s">
        <v>411</v>
      </c>
      <c r="J203" s="4" t="s">
        <v>81</v>
      </c>
      <c r="K203" s="4" t="s">
        <v>18</v>
      </c>
      <c r="L203" s="4" t="s">
        <v>87</v>
      </c>
      <c r="M203" s="5" t="s">
        <v>83</v>
      </c>
      <c r="N203" s="6"/>
      <c r="O203" s="6"/>
      <c r="P203" s="6"/>
      <c r="Q203" s="6"/>
      <c r="R203" s="6"/>
      <c r="S203" s="6"/>
      <c r="T203" s="6"/>
      <c r="U203" s="6"/>
      <c r="V203" s="6"/>
      <c r="W203" s="6"/>
      <c r="X203" s="6"/>
      <c r="Y203" s="6"/>
      <c r="Z203" s="6"/>
    </row>
    <row r="204" spans="1:26" ht="15.75" customHeight="1">
      <c r="A204" s="4" t="s">
        <v>13</v>
      </c>
      <c r="B204" s="4" t="s">
        <v>14</v>
      </c>
      <c r="C204" s="4">
        <v>2011</v>
      </c>
      <c r="D204" s="4">
        <v>8909002670</v>
      </c>
      <c r="E204" s="4" t="s">
        <v>412</v>
      </c>
      <c r="F204" s="4" t="s">
        <v>412</v>
      </c>
      <c r="G204" s="4" t="str">
        <f t="shared" si="0"/>
        <v>productoraycomercializadoraodontologicanewst</v>
      </c>
      <c r="H204" s="4">
        <v>80003971</v>
      </c>
      <c r="I204" s="4" t="s">
        <v>413</v>
      </c>
      <c r="J204" s="4" t="s">
        <v>118</v>
      </c>
      <c r="K204" s="4" t="s">
        <v>18</v>
      </c>
      <c r="L204" s="4" t="s">
        <v>82</v>
      </c>
      <c r="M204" s="5" t="s">
        <v>20</v>
      </c>
      <c r="N204" s="6"/>
      <c r="O204" s="6"/>
      <c r="P204" s="6"/>
      <c r="Q204" s="6"/>
      <c r="R204" s="6"/>
      <c r="S204" s="6"/>
      <c r="T204" s="6"/>
      <c r="U204" s="6"/>
      <c r="V204" s="6"/>
      <c r="W204" s="6"/>
      <c r="X204" s="6"/>
      <c r="Y204" s="6"/>
      <c r="Z204" s="6"/>
    </row>
    <row r="205" spans="1:26" ht="15.75" customHeight="1">
      <c r="A205" s="4" t="s">
        <v>13</v>
      </c>
      <c r="B205" s="4" t="s">
        <v>14</v>
      </c>
      <c r="C205" s="4">
        <v>2011</v>
      </c>
      <c r="D205" s="4">
        <v>8909002814</v>
      </c>
      <c r="E205" s="4" t="s">
        <v>414</v>
      </c>
      <c r="F205" s="4" t="s">
        <v>414</v>
      </c>
      <c r="G205" s="4" t="str">
        <f t="shared" si="0"/>
        <v>industriashacebsa</v>
      </c>
      <c r="H205" s="4">
        <v>80004277</v>
      </c>
      <c r="I205" s="4" t="s">
        <v>415</v>
      </c>
      <c r="J205" s="4"/>
      <c r="K205" s="4" t="s">
        <v>38</v>
      </c>
      <c r="L205" s="4"/>
      <c r="M205" s="5" t="s">
        <v>83</v>
      </c>
      <c r="N205" s="6"/>
      <c r="O205" s="6"/>
      <c r="P205" s="6"/>
      <c r="Q205" s="6"/>
      <c r="R205" s="6"/>
      <c r="S205" s="6"/>
      <c r="T205" s="6"/>
      <c r="U205" s="6"/>
      <c r="V205" s="6"/>
      <c r="W205" s="6"/>
      <c r="X205" s="6"/>
      <c r="Y205" s="6"/>
      <c r="Z205" s="6"/>
    </row>
    <row r="206" spans="1:26" ht="15.75" customHeight="1">
      <c r="A206" s="4" t="s">
        <v>13</v>
      </c>
      <c r="B206" s="4" t="s">
        <v>14</v>
      </c>
      <c r="C206" s="4">
        <v>2011</v>
      </c>
      <c r="D206" s="4">
        <v>8909002814</v>
      </c>
      <c r="E206" s="4" t="s">
        <v>414</v>
      </c>
      <c r="F206" s="4" t="s">
        <v>416</v>
      </c>
      <c r="G206" s="4" t="str">
        <f t="shared" si="0"/>
        <v>industriashacebsa-copacabana</v>
      </c>
      <c r="H206" s="4">
        <v>12046167</v>
      </c>
      <c r="I206" s="4" t="s">
        <v>257</v>
      </c>
      <c r="J206" s="4" t="s">
        <v>17</v>
      </c>
      <c r="K206" s="4" t="s">
        <v>18</v>
      </c>
      <c r="L206" s="4" t="s">
        <v>87</v>
      </c>
      <c r="M206" s="5" t="s">
        <v>83</v>
      </c>
      <c r="N206" s="6"/>
      <c r="O206" s="6"/>
      <c r="P206" s="6"/>
      <c r="Q206" s="6"/>
      <c r="R206" s="6"/>
      <c r="S206" s="6"/>
      <c r="T206" s="6"/>
      <c r="U206" s="6"/>
      <c r="V206" s="6"/>
      <c r="W206" s="6"/>
      <c r="X206" s="6"/>
      <c r="Y206" s="6"/>
      <c r="Z206" s="6"/>
    </row>
    <row r="207" spans="1:26" ht="15.75" customHeight="1">
      <c r="A207" s="4" t="s">
        <v>13</v>
      </c>
      <c r="B207" s="4" t="s">
        <v>14</v>
      </c>
      <c r="C207" s="4">
        <v>2011</v>
      </c>
      <c r="D207" s="4">
        <v>8909003077</v>
      </c>
      <c r="E207" s="4" t="s">
        <v>417</v>
      </c>
      <c r="F207" s="4" t="s">
        <v>418</v>
      </c>
      <c r="G207" s="4" t="str">
        <f t="shared" si="0"/>
        <v>plantacajica</v>
      </c>
      <c r="H207" s="4">
        <v>12028690</v>
      </c>
      <c r="I207" s="4" t="s">
        <v>419</v>
      </c>
      <c r="J207" s="4" t="s">
        <v>95</v>
      </c>
      <c r="K207" s="4" t="s">
        <v>18</v>
      </c>
      <c r="L207" s="4" t="s">
        <v>87</v>
      </c>
      <c r="M207" s="5" t="s">
        <v>20</v>
      </c>
      <c r="N207" s="6"/>
      <c r="O207" s="6"/>
      <c r="P207" s="6"/>
      <c r="Q207" s="6"/>
      <c r="R207" s="6"/>
      <c r="S207" s="6"/>
      <c r="T207" s="6"/>
      <c r="U207" s="6"/>
      <c r="V207" s="6"/>
      <c r="W207" s="6"/>
      <c r="X207" s="6"/>
      <c r="Y207" s="6"/>
      <c r="Z207" s="6"/>
    </row>
    <row r="208" spans="1:26" ht="15.75" customHeight="1">
      <c r="A208" s="4" t="s">
        <v>13</v>
      </c>
      <c r="B208" s="4" t="s">
        <v>14</v>
      </c>
      <c r="C208" s="4">
        <v>2011</v>
      </c>
      <c r="D208" s="4">
        <v>8909003077</v>
      </c>
      <c r="E208" s="4" t="s">
        <v>417</v>
      </c>
      <c r="F208" s="4" t="s">
        <v>420</v>
      </c>
      <c r="G208" s="4" t="str">
        <f t="shared" si="0"/>
        <v>plantarionegro</v>
      </c>
      <c r="H208" s="4">
        <v>12028691</v>
      </c>
      <c r="I208" s="4" t="s">
        <v>421</v>
      </c>
      <c r="J208" s="4" t="s">
        <v>17</v>
      </c>
      <c r="K208" s="4" t="s">
        <v>18</v>
      </c>
      <c r="L208" s="4" t="s">
        <v>87</v>
      </c>
      <c r="M208" s="5" t="s">
        <v>20</v>
      </c>
      <c r="N208" s="6"/>
      <c r="O208" s="6"/>
      <c r="P208" s="6"/>
      <c r="Q208" s="6"/>
      <c r="R208" s="6"/>
      <c r="S208" s="6"/>
      <c r="T208" s="6"/>
      <c r="U208" s="6"/>
      <c r="V208" s="6"/>
      <c r="W208" s="6"/>
      <c r="X208" s="6"/>
      <c r="Y208" s="6"/>
      <c r="Z208" s="6"/>
    </row>
    <row r="209" spans="1:26" ht="15.75" customHeight="1">
      <c r="A209" s="4" t="s">
        <v>13</v>
      </c>
      <c r="B209" s="4" t="s">
        <v>14</v>
      </c>
      <c r="C209" s="4">
        <v>2011</v>
      </c>
      <c r="D209" s="4">
        <v>8909003077</v>
      </c>
      <c r="E209" s="4" t="s">
        <v>417</v>
      </c>
      <c r="F209" s="4" t="s">
        <v>417</v>
      </c>
      <c r="G209" s="4" t="str">
        <f t="shared" si="0"/>
        <v>groupesebandeansa</v>
      </c>
      <c r="H209" s="4">
        <v>80004029</v>
      </c>
      <c r="I209" s="4" t="s">
        <v>422</v>
      </c>
      <c r="J209" s="4"/>
      <c r="K209" s="4" t="s">
        <v>38</v>
      </c>
      <c r="L209" s="4"/>
      <c r="M209" s="5" t="s">
        <v>33</v>
      </c>
      <c r="N209" s="6"/>
      <c r="O209" s="6"/>
      <c r="P209" s="6"/>
      <c r="Q209" s="6"/>
      <c r="R209" s="6"/>
      <c r="S209" s="6"/>
      <c r="T209" s="6"/>
      <c r="U209" s="6"/>
      <c r="V209" s="6"/>
      <c r="W209" s="6"/>
      <c r="X209" s="6"/>
      <c r="Y209" s="6"/>
      <c r="Z209" s="6"/>
    </row>
    <row r="210" spans="1:26" ht="15.75" customHeight="1">
      <c r="A210" s="4" t="s">
        <v>13</v>
      </c>
      <c r="B210" s="4" t="s">
        <v>14</v>
      </c>
      <c r="C210" s="4">
        <v>2011</v>
      </c>
      <c r="D210" s="4">
        <v>8909004240</v>
      </c>
      <c r="E210" s="4" t="s">
        <v>423</v>
      </c>
      <c r="F210" s="4" t="s">
        <v>423</v>
      </c>
      <c r="G210" s="4" t="str">
        <f t="shared" si="0"/>
        <v>microplastantonio&amp;companiasas</v>
      </c>
      <c r="H210" s="4">
        <v>80003968</v>
      </c>
      <c r="I210" s="4" t="s">
        <v>424</v>
      </c>
      <c r="J210" s="4" t="s">
        <v>81</v>
      </c>
      <c r="K210" s="4" t="s">
        <v>18</v>
      </c>
      <c r="L210" s="4" t="s">
        <v>82</v>
      </c>
      <c r="M210" s="5" t="s">
        <v>83</v>
      </c>
      <c r="N210" s="6"/>
      <c r="O210" s="6"/>
      <c r="P210" s="6"/>
      <c r="Q210" s="6"/>
      <c r="R210" s="6"/>
      <c r="S210" s="6"/>
      <c r="T210" s="6"/>
      <c r="U210" s="6"/>
      <c r="V210" s="6"/>
      <c r="W210" s="6"/>
      <c r="X210" s="6"/>
      <c r="Y210" s="6"/>
      <c r="Z210" s="6"/>
    </row>
    <row r="211" spans="1:26" ht="15.75" customHeight="1">
      <c r="A211" s="4" t="s">
        <v>13</v>
      </c>
      <c r="B211" s="4" t="s">
        <v>14</v>
      </c>
      <c r="C211" s="4">
        <v>2011</v>
      </c>
      <c r="D211" s="4">
        <v>8909004272</v>
      </c>
      <c r="E211" s="4" t="s">
        <v>425</v>
      </c>
      <c r="F211" s="4" t="s">
        <v>425</v>
      </c>
      <c r="G211" s="4" t="str">
        <f t="shared" si="0"/>
        <v>proplassa</v>
      </c>
      <c r="H211" s="4">
        <v>80003983</v>
      </c>
      <c r="I211" s="4" t="s">
        <v>426</v>
      </c>
      <c r="J211" s="4" t="s">
        <v>81</v>
      </c>
      <c r="K211" s="4" t="s">
        <v>18</v>
      </c>
      <c r="L211" s="4" t="s">
        <v>82</v>
      </c>
      <c r="M211" s="5" t="s">
        <v>20</v>
      </c>
      <c r="N211" s="6"/>
      <c r="O211" s="6"/>
      <c r="P211" s="6"/>
      <c r="Q211" s="6"/>
      <c r="R211" s="6"/>
      <c r="S211" s="6"/>
      <c r="T211" s="6"/>
      <c r="U211" s="6"/>
      <c r="V211" s="6"/>
      <c r="W211" s="6"/>
      <c r="X211" s="6"/>
      <c r="Y211" s="6"/>
      <c r="Z211" s="6"/>
    </row>
    <row r="212" spans="1:26" ht="15.75" customHeight="1">
      <c r="A212" s="4" t="s">
        <v>13</v>
      </c>
      <c r="B212" s="4" t="s">
        <v>14</v>
      </c>
      <c r="C212" s="4">
        <v>2011</v>
      </c>
      <c r="D212" s="4">
        <v>8909005184</v>
      </c>
      <c r="E212" s="4" t="s">
        <v>427</v>
      </c>
      <c r="F212" s="4" t="s">
        <v>427</v>
      </c>
      <c r="G212" s="4" t="str">
        <f t="shared" si="0"/>
        <v>fundacionhospitalariasanvicentedepaul</v>
      </c>
      <c r="H212" s="4">
        <v>80004074</v>
      </c>
      <c r="I212" s="4" t="s">
        <v>428</v>
      </c>
      <c r="J212" s="4" t="s">
        <v>95</v>
      </c>
      <c r="K212" s="4" t="s">
        <v>18</v>
      </c>
      <c r="L212" s="4" t="s">
        <v>19</v>
      </c>
      <c r="M212" s="5" t="s">
        <v>20</v>
      </c>
      <c r="N212" s="6"/>
      <c r="O212" s="6"/>
      <c r="P212" s="6"/>
      <c r="Q212" s="6"/>
      <c r="R212" s="6"/>
      <c r="S212" s="6"/>
      <c r="T212" s="6"/>
      <c r="U212" s="6"/>
      <c r="V212" s="6"/>
      <c r="W212" s="6"/>
      <c r="X212" s="6"/>
      <c r="Y212" s="6"/>
      <c r="Z212" s="6"/>
    </row>
    <row r="213" spans="1:26" ht="15.75" customHeight="1">
      <c r="A213" s="4" t="s">
        <v>13</v>
      </c>
      <c r="B213" s="4" t="s">
        <v>14</v>
      </c>
      <c r="C213" s="4">
        <v>2011</v>
      </c>
      <c r="D213" s="4">
        <v>8909006523</v>
      </c>
      <c r="E213" s="4" t="s">
        <v>429</v>
      </c>
      <c r="F213" s="4" t="s">
        <v>429</v>
      </c>
      <c r="G213" s="4" t="str">
        <f t="shared" si="0"/>
        <v>invesasa</v>
      </c>
      <c r="H213" s="4">
        <v>80003957</v>
      </c>
      <c r="I213" s="4" t="s">
        <v>430</v>
      </c>
      <c r="J213" s="4"/>
      <c r="K213" s="4" t="s">
        <v>38</v>
      </c>
      <c r="L213" s="4"/>
      <c r="M213" s="5" t="s">
        <v>33</v>
      </c>
      <c r="N213" s="6"/>
      <c r="O213" s="6"/>
      <c r="P213" s="6"/>
      <c r="Q213" s="6"/>
      <c r="R213" s="6"/>
      <c r="S213" s="6"/>
      <c r="T213" s="6"/>
      <c r="U213" s="6"/>
      <c r="V213" s="6"/>
      <c r="W213" s="6"/>
      <c r="X213" s="6"/>
      <c r="Y213" s="6"/>
      <c r="Z213" s="6"/>
    </row>
    <row r="214" spans="1:26" ht="15.75" customHeight="1">
      <c r="A214" s="4" t="s">
        <v>13</v>
      </c>
      <c r="B214" s="4" t="s">
        <v>14</v>
      </c>
      <c r="C214" s="4">
        <v>2011</v>
      </c>
      <c r="D214" s="4">
        <v>8909008440</v>
      </c>
      <c r="E214" s="4" t="s">
        <v>431</v>
      </c>
      <c r="F214" s="4" t="s">
        <v>432</v>
      </c>
      <c r="G214" s="4" t="str">
        <f t="shared" si="0"/>
        <v>amalfi</v>
      </c>
      <c r="H214" s="4">
        <v>12028529</v>
      </c>
      <c r="I214" s="4" t="s">
        <v>433</v>
      </c>
      <c r="J214" s="4" t="s">
        <v>81</v>
      </c>
      <c r="K214" s="4" t="s">
        <v>18</v>
      </c>
      <c r="L214" s="4" t="s">
        <v>87</v>
      </c>
      <c r="M214" s="5" t="s">
        <v>33</v>
      </c>
      <c r="N214" s="6"/>
      <c r="O214" s="6"/>
      <c r="P214" s="6"/>
      <c r="Q214" s="6"/>
      <c r="R214" s="6"/>
      <c r="S214" s="6"/>
      <c r="T214" s="6"/>
      <c r="U214" s="6"/>
      <c r="V214" s="6"/>
      <c r="W214" s="6"/>
      <c r="X214" s="6"/>
      <c r="Y214" s="6"/>
      <c r="Z214" s="6"/>
    </row>
    <row r="215" spans="1:26" ht="15.75" customHeight="1">
      <c r="A215" s="4" t="s">
        <v>13</v>
      </c>
      <c r="B215" s="4" t="s">
        <v>14</v>
      </c>
      <c r="C215" s="4">
        <v>2011</v>
      </c>
      <c r="D215" s="4">
        <v>8909008440</v>
      </c>
      <c r="E215" s="4" t="s">
        <v>431</v>
      </c>
      <c r="F215" s="4" t="s">
        <v>434</v>
      </c>
      <c r="G215" s="4" t="str">
        <f t="shared" si="0"/>
        <v>minalapena</v>
      </c>
      <c r="H215" s="4">
        <v>12028530</v>
      </c>
      <c r="I215" s="4" t="s">
        <v>435</v>
      </c>
      <c r="J215" s="4" t="s">
        <v>81</v>
      </c>
      <c r="K215" s="4" t="s">
        <v>18</v>
      </c>
      <c r="L215" s="4" t="s">
        <v>87</v>
      </c>
      <c r="M215" s="5" t="s">
        <v>33</v>
      </c>
      <c r="N215" s="6"/>
      <c r="O215" s="6"/>
      <c r="P215" s="6"/>
      <c r="Q215" s="6"/>
      <c r="R215" s="6"/>
      <c r="S215" s="6"/>
      <c r="T215" s="6"/>
      <c r="U215" s="6"/>
      <c r="V215" s="6"/>
      <c r="W215" s="6"/>
      <c r="X215" s="6"/>
      <c r="Y215" s="6"/>
      <c r="Z215" s="6"/>
    </row>
    <row r="216" spans="1:26" ht="15.75" customHeight="1">
      <c r="A216" s="4" t="s">
        <v>13</v>
      </c>
      <c r="B216" s="4" t="s">
        <v>14</v>
      </c>
      <c r="C216" s="4">
        <v>2011</v>
      </c>
      <c r="D216" s="4">
        <v>8909008440</v>
      </c>
      <c r="E216" s="4" t="s">
        <v>431</v>
      </c>
      <c r="F216" s="4" t="s">
        <v>332</v>
      </c>
      <c r="G216" s="4" t="str">
        <f t="shared" si="0"/>
        <v>minarioclaro</v>
      </c>
      <c r="H216" s="4">
        <v>12028531</v>
      </c>
      <c r="I216" s="4" t="s">
        <v>436</v>
      </c>
      <c r="J216" s="4" t="s">
        <v>81</v>
      </c>
      <c r="K216" s="4" t="s">
        <v>18</v>
      </c>
      <c r="L216" s="4" t="s">
        <v>87</v>
      </c>
      <c r="M216" s="5" t="s">
        <v>33</v>
      </c>
      <c r="N216" s="6"/>
      <c r="O216" s="6"/>
      <c r="P216" s="6"/>
      <c r="Q216" s="6"/>
      <c r="R216" s="6"/>
      <c r="S216" s="6"/>
      <c r="T216" s="6"/>
      <c r="U216" s="6"/>
      <c r="V216" s="6"/>
      <c r="W216" s="6"/>
      <c r="X216" s="6"/>
      <c r="Y216" s="6"/>
      <c r="Z216" s="6"/>
    </row>
    <row r="217" spans="1:26" ht="15.75" customHeight="1">
      <c r="A217" s="4" t="s">
        <v>13</v>
      </c>
      <c r="B217" s="4" t="s">
        <v>14</v>
      </c>
      <c r="C217" s="4">
        <v>2011</v>
      </c>
      <c r="D217" s="4">
        <v>8909008440</v>
      </c>
      <c r="E217" s="4" t="s">
        <v>431</v>
      </c>
      <c r="F217" s="4" t="s">
        <v>437</v>
      </c>
      <c r="G217" s="4" t="str">
        <f t="shared" si="0"/>
        <v>plantarioclaro</v>
      </c>
      <c r="H217" s="4">
        <v>12028532</v>
      </c>
      <c r="I217" s="4" t="s">
        <v>438</v>
      </c>
      <c r="J217" s="4" t="s">
        <v>81</v>
      </c>
      <c r="K217" s="4" t="s">
        <v>18</v>
      </c>
      <c r="L217" s="4" t="s">
        <v>87</v>
      </c>
      <c r="M217" s="5" t="s">
        <v>33</v>
      </c>
      <c r="N217" s="6"/>
      <c r="O217" s="6"/>
      <c r="P217" s="6"/>
      <c r="Q217" s="6"/>
      <c r="R217" s="6"/>
      <c r="S217" s="6"/>
      <c r="T217" s="6"/>
      <c r="U217" s="6"/>
      <c r="V217" s="6"/>
      <c r="W217" s="6"/>
      <c r="X217" s="6"/>
      <c r="Y217" s="6"/>
      <c r="Z217" s="6"/>
    </row>
    <row r="218" spans="1:26" ht="15.75" customHeight="1">
      <c r="A218" s="4" t="s">
        <v>13</v>
      </c>
      <c r="B218" s="4" t="s">
        <v>14</v>
      </c>
      <c r="C218" s="4">
        <v>2011</v>
      </c>
      <c r="D218" s="4">
        <v>8909008440</v>
      </c>
      <c r="E218" s="4" t="s">
        <v>431</v>
      </c>
      <c r="F218" s="4" t="s">
        <v>431</v>
      </c>
      <c r="G218" s="4" t="str">
        <f t="shared" si="0"/>
        <v>calcareosindustrialesyagricolas</v>
      </c>
      <c r="H218" s="4">
        <v>80004012</v>
      </c>
      <c r="I218" s="4" t="s">
        <v>439</v>
      </c>
      <c r="J218" s="4"/>
      <c r="K218" s="4" t="s">
        <v>38</v>
      </c>
      <c r="L218" s="4"/>
      <c r="M218" s="5" t="s">
        <v>33</v>
      </c>
      <c r="N218" s="6"/>
      <c r="O218" s="6"/>
      <c r="P218" s="6"/>
      <c r="Q218" s="6"/>
      <c r="R218" s="6"/>
      <c r="S218" s="6"/>
      <c r="T218" s="6"/>
      <c r="U218" s="6"/>
      <c r="V218" s="6"/>
      <c r="W218" s="6"/>
      <c r="X218" s="6"/>
      <c r="Y218" s="6"/>
      <c r="Z218" s="6"/>
    </row>
    <row r="219" spans="1:26" ht="15.75" customHeight="1">
      <c r="A219" s="4" t="s">
        <v>13</v>
      </c>
      <c r="B219" s="4" t="s">
        <v>14</v>
      </c>
      <c r="C219" s="4">
        <v>2011</v>
      </c>
      <c r="D219" s="4">
        <v>8909009431</v>
      </c>
      <c r="E219" s="4" t="s">
        <v>440</v>
      </c>
      <c r="F219" s="4" t="s">
        <v>441</v>
      </c>
      <c r="G219" s="4" t="str">
        <f t="shared" si="0"/>
        <v>aktbarranquillamobar</v>
      </c>
      <c r="H219" s="4">
        <v>12028591</v>
      </c>
      <c r="I219" s="4" t="s">
        <v>442</v>
      </c>
      <c r="J219" s="4" t="s">
        <v>81</v>
      </c>
      <c r="K219" s="4" t="s">
        <v>18</v>
      </c>
      <c r="L219" s="4" t="s">
        <v>87</v>
      </c>
      <c r="M219" s="5" t="s">
        <v>33</v>
      </c>
      <c r="N219" s="6"/>
      <c r="O219" s="6"/>
      <c r="P219" s="6"/>
      <c r="Q219" s="6"/>
      <c r="R219" s="6"/>
      <c r="S219" s="6"/>
      <c r="T219" s="6"/>
      <c r="U219" s="6"/>
      <c r="V219" s="6"/>
      <c r="W219" s="6"/>
      <c r="X219" s="6"/>
      <c r="Y219" s="6"/>
      <c r="Z219" s="6"/>
    </row>
    <row r="220" spans="1:26" ht="15.75" customHeight="1">
      <c r="A220" s="4" t="s">
        <v>13</v>
      </c>
      <c r="B220" s="4" t="s">
        <v>14</v>
      </c>
      <c r="C220" s="4">
        <v>2011</v>
      </c>
      <c r="D220" s="4">
        <v>8909009431</v>
      </c>
      <c r="E220" s="4" t="s">
        <v>440</v>
      </c>
      <c r="F220" s="4" t="s">
        <v>443</v>
      </c>
      <c r="G220" s="4" t="str">
        <f t="shared" si="0"/>
        <v>alniupoblado</v>
      </c>
      <c r="H220" s="4">
        <v>12028592</v>
      </c>
      <c r="I220" s="4" t="s">
        <v>444</v>
      </c>
      <c r="J220" s="4" t="s">
        <v>81</v>
      </c>
      <c r="K220" s="4" t="s">
        <v>18</v>
      </c>
      <c r="L220" s="4" t="s">
        <v>87</v>
      </c>
      <c r="M220" s="5" t="s">
        <v>33</v>
      </c>
      <c r="N220" s="6"/>
      <c r="O220" s="6"/>
      <c r="P220" s="6"/>
      <c r="Q220" s="6"/>
      <c r="R220" s="6"/>
      <c r="S220" s="6"/>
      <c r="T220" s="6"/>
      <c r="U220" s="6"/>
      <c r="V220" s="6"/>
      <c r="W220" s="6"/>
      <c r="X220" s="6"/>
      <c r="Y220" s="6"/>
      <c r="Z220" s="6"/>
    </row>
    <row r="221" spans="1:26" ht="15.75" customHeight="1">
      <c r="A221" s="4" t="s">
        <v>13</v>
      </c>
      <c r="B221" s="4" t="s">
        <v>14</v>
      </c>
      <c r="C221" s="4">
        <v>2011</v>
      </c>
      <c r="D221" s="4">
        <v>8909009431</v>
      </c>
      <c r="E221" s="4" t="s">
        <v>440</v>
      </c>
      <c r="F221" s="4" t="s">
        <v>445</v>
      </c>
      <c r="G221" s="4" t="str">
        <f t="shared" si="0"/>
        <v>alro1</v>
      </c>
      <c r="H221" s="4">
        <v>12028593</v>
      </c>
      <c r="I221" s="4" t="s">
        <v>446</v>
      </c>
      <c r="J221" s="4" t="s">
        <v>81</v>
      </c>
      <c r="K221" s="4" t="s">
        <v>18</v>
      </c>
      <c r="L221" s="4" t="s">
        <v>87</v>
      </c>
      <c r="M221" s="5" t="s">
        <v>33</v>
      </c>
      <c r="N221" s="6"/>
      <c r="O221" s="6"/>
      <c r="P221" s="6"/>
      <c r="Q221" s="6"/>
      <c r="R221" s="6"/>
      <c r="S221" s="6"/>
      <c r="T221" s="6"/>
      <c r="U221" s="6"/>
      <c r="V221" s="6"/>
      <c r="W221" s="6"/>
      <c r="X221" s="6"/>
      <c r="Y221" s="6"/>
      <c r="Z221" s="6"/>
    </row>
    <row r="222" spans="1:26" ht="15.75" customHeight="1">
      <c r="A222" s="4" t="s">
        <v>13</v>
      </c>
      <c r="B222" s="4" t="s">
        <v>14</v>
      </c>
      <c r="C222" s="4">
        <v>2011</v>
      </c>
      <c r="D222" s="4">
        <v>8909009431</v>
      </c>
      <c r="E222" s="4" t="s">
        <v>440</v>
      </c>
      <c r="F222" s="4" t="s">
        <v>447</v>
      </c>
      <c r="G222" s="4" t="str">
        <f t="shared" si="0"/>
        <v>casaprincipalmedellin</v>
      </c>
      <c r="H222" s="4">
        <v>12028594</v>
      </c>
      <c r="I222" s="4" t="s">
        <v>448</v>
      </c>
      <c r="J222" s="4" t="s">
        <v>81</v>
      </c>
      <c r="K222" s="4" t="s">
        <v>18</v>
      </c>
      <c r="L222" s="4" t="s">
        <v>87</v>
      </c>
      <c r="M222" s="5" t="s">
        <v>83</v>
      </c>
      <c r="N222" s="6"/>
      <c r="O222" s="6"/>
      <c r="P222" s="6"/>
      <c r="Q222" s="6"/>
      <c r="R222" s="6"/>
      <c r="S222" s="6"/>
      <c r="T222" s="6"/>
      <c r="U222" s="6"/>
      <c r="V222" s="6"/>
      <c r="W222" s="6"/>
      <c r="X222" s="6"/>
      <c r="Y222" s="6"/>
      <c r="Z222" s="6"/>
    </row>
    <row r="223" spans="1:26" ht="15.75" customHeight="1">
      <c r="A223" s="4" t="s">
        <v>13</v>
      </c>
      <c r="B223" s="4" t="s">
        <v>14</v>
      </c>
      <c r="C223" s="4">
        <v>2011</v>
      </c>
      <c r="D223" s="4">
        <v>8909009431</v>
      </c>
      <c r="E223" s="4" t="s">
        <v>440</v>
      </c>
      <c r="F223" s="4" t="s">
        <v>449</v>
      </c>
      <c r="G223" s="4" t="str">
        <f t="shared" si="0"/>
        <v>cstcartagenaalct2</v>
      </c>
      <c r="H223" s="4">
        <v>12028595</v>
      </c>
      <c r="I223" s="4" t="s">
        <v>450</v>
      </c>
      <c r="J223" s="4" t="s">
        <v>81</v>
      </c>
      <c r="K223" s="4" t="s">
        <v>18</v>
      </c>
      <c r="L223" s="4" t="s">
        <v>87</v>
      </c>
      <c r="M223" s="5" t="s">
        <v>33</v>
      </c>
      <c r="N223" s="6"/>
      <c r="O223" s="6"/>
      <c r="P223" s="6"/>
      <c r="Q223" s="6"/>
      <c r="R223" s="6"/>
      <c r="S223" s="6"/>
      <c r="T223" s="6"/>
      <c r="U223" s="6"/>
      <c r="V223" s="6"/>
      <c r="W223" s="6"/>
      <c r="X223" s="6"/>
      <c r="Y223" s="6"/>
      <c r="Z223" s="6"/>
    </row>
    <row r="224" spans="1:26" ht="15.75" customHeight="1">
      <c r="A224" s="4" t="s">
        <v>13</v>
      </c>
      <c r="B224" s="4" t="s">
        <v>14</v>
      </c>
      <c r="C224" s="4">
        <v>2011</v>
      </c>
      <c r="D224" s="4">
        <v>8909009431</v>
      </c>
      <c r="E224" s="4" t="s">
        <v>440</v>
      </c>
      <c r="F224" s="4" t="s">
        <v>451</v>
      </c>
      <c r="G224" s="4" t="str">
        <f t="shared" si="0"/>
        <v>alcal</v>
      </c>
      <c r="H224" s="4">
        <v>12028596</v>
      </c>
      <c r="I224" s="4" t="s">
        <v>452</v>
      </c>
      <c r="J224" s="4" t="s">
        <v>81</v>
      </c>
      <c r="K224" s="4" t="s">
        <v>18</v>
      </c>
      <c r="L224" s="4" t="s">
        <v>87</v>
      </c>
      <c r="M224" s="5" t="s">
        <v>33</v>
      </c>
      <c r="N224" s="6"/>
      <c r="O224" s="6"/>
      <c r="P224" s="6"/>
      <c r="Q224" s="6"/>
      <c r="R224" s="6"/>
      <c r="S224" s="6"/>
      <c r="T224" s="6"/>
      <c r="U224" s="6"/>
      <c r="V224" s="6"/>
      <c r="W224" s="6"/>
      <c r="X224" s="6"/>
      <c r="Y224" s="6"/>
      <c r="Z224" s="6"/>
    </row>
    <row r="225" spans="1:26" ht="15.75" customHeight="1">
      <c r="A225" s="4" t="s">
        <v>13</v>
      </c>
      <c r="B225" s="4" t="s">
        <v>14</v>
      </c>
      <c r="C225" s="4">
        <v>2011</v>
      </c>
      <c r="D225" s="4">
        <v>8909009431</v>
      </c>
      <c r="E225" s="4" t="s">
        <v>440</v>
      </c>
      <c r="F225" s="4" t="s">
        <v>453</v>
      </c>
      <c r="G225" s="4" t="str">
        <f t="shared" si="0"/>
        <v>casaprincipalcentro</v>
      </c>
      <c r="H225" s="4">
        <v>12028597</v>
      </c>
      <c r="I225" s="4"/>
      <c r="J225" s="4"/>
      <c r="K225" s="4" t="s">
        <v>38</v>
      </c>
      <c r="L225" s="4" t="s">
        <v>87</v>
      </c>
      <c r="M225" s="5" t="s">
        <v>33</v>
      </c>
      <c r="N225" s="6"/>
      <c r="O225" s="6"/>
      <c r="P225" s="6"/>
      <c r="Q225" s="6"/>
      <c r="R225" s="6"/>
      <c r="S225" s="6"/>
      <c r="T225" s="6"/>
      <c r="U225" s="6"/>
      <c r="V225" s="6"/>
      <c r="W225" s="6"/>
      <c r="X225" s="6"/>
      <c r="Y225" s="6"/>
      <c r="Z225" s="6"/>
    </row>
    <row r="226" spans="1:26" ht="15.75" customHeight="1">
      <c r="A226" s="4" t="s">
        <v>13</v>
      </c>
      <c r="B226" s="4" t="s">
        <v>14</v>
      </c>
      <c r="C226" s="4">
        <v>2011</v>
      </c>
      <c r="D226" s="4">
        <v>8909009431</v>
      </c>
      <c r="E226" s="4" t="s">
        <v>440</v>
      </c>
      <c r="F226" s="4" t="s">
        <v>454</v>
      </c>
      <c r="G226" s="4" t="str">
        <f t="shared" si="0"/>
        <v>cst332medellin</v>
      </c>
      <c r="H226" s="4">
        <v>12028598</v>
      </c>
      <c r="I226" s="4"/>
      <c r="J226" s="4"/>
      <c r="K226" s="4" t="s">
        <v>38</v>
      </c>
      <c r="L226" s="4" t="s">
        <v>87</v>
      </c>
      <c r="M226" s="5" t="s">
        <v>33</v>
      </c>
      <c r="N226" s="6"/>
      <c r="O226" s="6"/>
      <c r="P226" s="6"/>
      <c r="Q226" s="6"/>
      <c r="R226" s="6"/>
      <c r="S226" s="6"/>
      <c r="T226" s="6"/>
      <c r="U226" s="6"/>
      <c r="V226" s="6"/>
      <c r="W226" s="6"/>
      <c r="X226" s="6"/>
      <c r="Y226" s="6"/>
      <c r="Z226" s="6"/>
    </row>
    <row r="227" spans="1:26" ht="15.75" customHeight="1">
      <c r="A227" s="4" t="s">
        <v>13</v>
      </c>
      <c r="B227" s="4" t="s">
        <v>14</v>
      </c>
      <c r="C227" s="4">
        <v>2011</v>
      </c>
      <c r="D227" s="4">
        <v>8909009431</v>
      </c>
      <c r="E227" s="4" t="s">
        <v>440</v>
      </c>
      <c r="F227" s="4" t="s">
        <v>455</v>
      </c>
      <c r="G227" s="4" t="str">
        <f t="shared" si="0"/>
        <v>qualtycenter</v>
      </c>
      <c r="H227" s="4">
        <v>12028599</v>
      </c>
      <c r="I227" s="4" t="s">
        <v>456</v>
      </c>
      <c r="J227" s="4" t="s">
        <v>81</v>
      </c>
      <c r="K227" s="4" t="s">
        <v>18</v>
      </c>
      <c r="L227" s="4" t="s">
        <v>87</v>
      </c>
      <c r="M227" s="5" t="s">
        <v>33</v>
      </c>
      <c r="N227" s="6"/>
      <c r="O227" s="6"/>
      <c r="P227" s="6"/>
      <c r="Q227" s="6"/>
      <c r="R227" s="6"/>
      <c r="S227" s="6"/>
      <c r="T227" s="6"/>
      <c r="U227" s="6"/>
      <c r="V227" s="6"/>
      <c r="W227" s="6"/>
      <c r="X227" s="6"/>
      <c r="Y227" s="6"/>
      <c r="Z227" s="6"/>
    </row>
    <row r="228" spans="1:26" ht="15.75" customHeight="1">
      <c r="A228" s="4" t="s">
        <v>13</v>
      </c>
      <c r="B228" s="4" t="s">
        <v>14</v>
      </c>
      <c r="C228" s="4">
        <v>2011</v>
      </c>
      <c r="D228" s="4">
        <v>8909009431</v>
      </c>
      <c r="E228" s="4" t="s">
        <v>440</v>
      </c>
      <c r="F228" s="4" t="s">
        <v>457</v>
      </c>
      <c r="G228" s="4" t="str">
        <f t="shared" si="0"/>
        <v>royalenfieladmedellin</v>
      </c>
      <c r="H228" s="4">
        <v>12028600</v>
      </c>
      <c r="I228" s="4" t="s">
        <v>458</v>
      </c>
      <c r="J228" s="4" t="s">
        <v>81</v>
      </c>
      <c r="K228" s="4" t="s">
        <v>18</v>
      </c>
      <c r="L228" s="4" t="s">
        <v>87</v>
      </c>
      <c r="M228" s="5" t="s">
        <v>33</v>
      </c>
      <c r="N228" s="6"/>
      <c r="O228" s="6"/>
      <c r="P228" s="6"/>
      <c r="Q228" s="6"/>
      <c r="R228" s="6"/>
      <c r="S228" s="6"/>
      <c r="T228" s="6"/>
      <c r="U228" s="6"/>
      <c r="V228" s="6"/>
      <c r="W228" s="6"/>
      <c r="X228" s="6"/>
      <c r="Y228" s="6"/>
      <c r="Z228" s="6"/>
    </row>
    <row r="229" spans="1:26" ht="15.75" customHeight="1">
      <c r="A229" s="4" t="s">
        <v>13</v>
      </c>
      <c r="B229" s="4" t="s">
        <v>14</v>
      </c>
      <c r="C229" s="4">
        <v>2011</v>
      </c>
      <c r="D229" s="4">
        <v>8909009431</v>
      </c>
      <c r="E229" s="4" t="s">
        <v>440</v>
      </c>
      <c r="F229" s="4" t="s">
        <v>459</v>
      </c>
      <c r="G229" s="4" t="str">
        <f t="shared" si="0"/>
        <v>90900943diyumbo</v>
      </c>
      <c r="H229" s="4">
        <v>12028601</v>
      </c>
      <c r="I229" s="4"/>
      <c r="J229" s="4"/>
      <c r="K229" s="4" t="s">
        <v>38</v>
      </c>
      <c r="L229" s="4" t="s">
        <v>87</v>
      </c>
      <c r="M229" s="5" t="s">
        <v>33</v>
      </c>
      <c r="N229" s="6"/>
      <c r="O229" s="6"/>
      <c r="P229" s="6"/>
      <c r="Q229" s="6"/>
      <c r="R229" s="6"/>
      <c r="S229" s="6"/>
      <c r="T229" s="6"/>
      <c r="U229" s="6"/>
      <c r="V229" s="6"/>
      <c r="W229" s="6"/>
      <c r="X229" s="6"/>
      <c r="Y229" s="6"/>
      <c r="Z229" s="6"/>
    </row>
    <row r="230" spans="1:26" ht="15.75" customHeight="1">
      <c r="A230" s="4" t="s">
        <v>13</v>
      </c>
      <c r="B230" s="4" t="s">
        <v>14</v>
      </c>
      <c r="C230" s="4">
        <v>2011</v>
      </c>
      <c r="D230" s="4">
        <v>8909009431</v>
      </c>
      <c r="E230" s="4" t="s">
        <v>440</v>
      </c>
      <c r="F230" s="4" t="s">
        <v>460</v>
      </c>
      <c r="G230" s="4" t="str">
        <f t="shared" si="0"/>
        <v>dibar</v>
      </c>
      <c r="H230" s="4">
        <v>12028602</v>
      </c>
      <c r="I230" s="4" t="s">
        <v>461</v>
      </c>
      <c r="J230" s="4" t="s">
        <v>81</v>
      </c>
      <c r="K230" s="4" t="s">
        <v>18</v>
      </c>
      <c r="L230" s="4" t="s">
        <v>87</v>
      </c>
      <c r="M230" s="5" t="s">
        <v>33</v>
      </c>
      <c r="N230" s="6"/>
      <c r="O230" s="6"/>
      <c r="P230" s="6"/>
      <c r="Q230" s="6"/>
      <c r="R230" s="6"/>
      <c r="S230" s="6"/>
      <c r="T230" s="6"/>
      <c r="U230" s="6"/>
      <c r="V230" s="6"/>
      <c r="W230" s="6"/>
      <c r="X230" s="6"/>
      <c r="Y230" s="6"/>
      <c r="Z230" s="6"/>
    </row>
    <row r="231" spans="1:26" ht="15.75" customHeight="1">
      <c r="A231" s="4" t="s">
        <v>13</v>
      </c>
      <c r="B231" s="4" t="s">
        <v>14</v>
      </c>
      <c r="C231" s="4">
        <v>2011</v>
      </c>
      <c r="D231" s="4">
        <v>8909009431</v>
      </c>
      <c r="E231" s="4" t="s">
        <v>440</v>
      </c>
      <c r="F231" s="4" t="s">
        <v>462</v>
      </c>
      <c r="G231" s="4" t="str">
        <f t="shared" si="0"/>
        <v>alkompraraktla33</v>
      </c>
      <c r="H231" s="4">
        <v>12028603</v>
      </c>
      <c r="I231" s="4" t="s">
        <v>463</v>
      </c>
      <c r="J231" s="4" t="s">
        <v>81</v>
      </c>
      <c r="K231" s="4" t="s">
        <v>18</v>
      </c>
      <c r="L231" s="4" t="s">
        <v>87</v>
      </c>
      <c r="M231" s="5" t="s">
        <v>33</v>
      </c>
      <c r="N231" s="6"/>
      <c r="O231" s="6"/>
      <c r="P231" s="6"/>
      <c r="Q231" s="6"/>
      <c r="R231" s="6"/>
      <c r="S231" s="6"/>
      <c r="T231" s="6"/>
      <c r="U231" s="6"/>
      <c r="V231" s="6"/>
      <c r="W231" s="6"/>
      <c r="X231" s="6"/>
      <c r="Y231" s="6"/>
      <c r="Z231" s="6"/>
    </row>
    <row r="232" spans="1:26" ht="15.75" customHeight="1">
      <c r="A232" s="4" t="s">
        <v>13</v>
      </c>
      <c r="B232" s="4" t="s">
        <v>14</v>
      </c>
      <c r="C232" s="4">
        <v>2011</v>
      </c>
      <c r="D232" s="4">
        <v>8909009431</v>
      </c>
      <c r="E232" s="4" t="s">
        <v>440</v>
      </c>
      <c r="F232" s="4" t="s">
        <v>464</v>
      </c>
      <c r="G232" s="4" t="str">
        <f t="shared" si="0"/>
        <v>alkompraraktla33#2</v>
      </c>
      <c r="H232" s="4">
        <v>12028604</v>
      </c>
      <c r="I232" s="4"/>
      <c r="J232" s="4"/>
      <c r="K232" s="4" t="s">
        <v>38</v>
      </c>
      <c r="L232" s="4" t="s">
        <v>87</v>
      </c>
      <c r="M232" s="5" t="s">
        <v>33</v>
      </c>
      <c r="N232" s="6"/>
      <c r="O232" s="6"/>
      <c r="P232" s="6"/>
      <c r="Q232" s="6"/>
      <c r="R232" s="6"/>
      <c r="S232" s="6"/>
      <c r="T232" s="6"/>
      <c r="U232" s="6"/>
      <c r="V232" s="6"/>
      <c r="W232" s="6"/>
      <c r="X232" s="6"/>
      <c r="Y232" s="6"/>
      <c r="Z232" s="6"/>
    </row>
    <row r="233" spans="1:26" ht="15.75" customHeight="1">
      <c r="A233" s="4" t="s">
        <v>13</v>
      </c>
      <c r="B233" s="4" t="s">
        <v>14</v>
      </c>
      <c r="C233" s="4">
        <v>2011</v>
      </c>
      <c r="D233" s="4">
        <v>8909009431</v>
      </c>
      <c r="E233" s="4" t="s">
        <v>440</v>
      </c>
      <c r="F233" s="4" t="s">
        <v>465</v>
      </c>
      <c r="G233" s="4" t="str">
        <f t="shared" si="0"/>
        <v>corbetasay/oalkostosabodegaalternaakt</v>
      </c>
      <c r="H233" s="4">
        <v>12028605</v>
      </c>
      <c r="I233" s="4" t="s">
        <v>466</v>
      </c>
      <c r="J233" s="4" t="s">
        <v>17</v>
      </c>
      <c r="K233" s="4" t="s">
        <v>18</v>
      </c>
      <c r="L233" s="4" t="s">
        <v>87</v>
      </c>
      <c r="M233" s="5" t="s">
        <v>20</v>
      </c>
      <c r="N233" s="6"/>
      <c r="O233" s="6"/>
      <c r="P233" s="6"/>
      <c r="Q233" s="6"/>
      <c r="R233" s="6"/>
      <c r="S233" s="6"/>
      <c r="T233" s="6"/>
      <c r="U233" s="6"/>
      <c r="V233" s="6"/>
      <c r="W233" s="6"/>
      <c r="X233" s="6"/>
      <c r="Y233" s="6"/>
      <c r="Z233" s="6"/>
    </row>
    <row r="234" spans="1:26" ht="15.75" customHeight="1">
      <c r="A234" s="4" t="s">
        <v>13</v>
      </c>
      <c r="B234" s="4" t="s">
        <v>14</v>
      </c>
      <c r="C234" s="4">
        <v>2011</v>
      </c>
      <c r="D234" s="4">
        <v>8909009431</v>
      </c>
      <c r="E234" s="4" t="s">
        <v>440</v>
      </c>
      <c r="F234" s="4" t="s">
        <v>467</v>
      </c>
      <c r="G234" s="4" t="str">
        <f t="shared" si="0"/>
        <v>corbetasay/oalkostosaclen</v>
      </c>
      <c r="H234" s="4">
        <v>12028606</v>
      </c>
      <c r="I234" s="4" t="s">
        <v>468</v>
      </c>
      <c r="J234" s="4" t="s">
        <v>95</v>
      </c>
      <c r="K234" s="4" t="s">
        <v>18</v>
      </c>
      <c r="L234" s="4" t="s">
        <v>87</v>
      </c>
      <c r="M234" s="5" t="s">
        <v>83</v>
      </c>
      <c r="N234" s="6"/>
      <c r="O234" s="6"/>
      <c r="P234" s="6"/>
      <c r="Q234" s="6"/>
      <c r="R234" s="6"/>
      <c r="S234" s="6"/>
      <c r="T234" s="6"/>
      <c r="U234" s="6"/>
      <c r="V234" s="6"/>
      <c r="W234" s="6"/>
      <c r="X234" s="6"/>
      <c r="Y234" s="6"/>
      <c r="Z234" s="6"/>
    </row>
    <row r="235" spans="1:26" ht="15.75" customHeight="1">
      <c r="A235" s="4" t="s">
        <v>13</v>
      </c>
      <c r="B235" s="4" t="s">
        <v>14</v>
      </c>
      <c r="C235" s="4">
        <v>2011</v>
      </c>
      <c r="D235" s="4">
        <v>8909009431</v>
      </c>
      <c r="E235" s="4" t="s">
        <v>440</v>
      </c>
      <c r="F235" s="4" t="s">
        <v>469</v>
      </c>
      <c r="G235" s="4" t="str">
        <f t="shared" si="0"/>
        <v>corbetasay/oalkostosadimed(di</v>
      </c>
      <c r="H235" s="4">
        <v>12028607</v>
      </c>
      <c r="I235" s="4" t="s">
        <v>470</v>
      </c>
      <c r="J235" s="4" t="s">
        <v>81</v>
      </c>
      <c r="K235" s="4" t="s">
        <v>18</v>
      </c>
      <c r="L235" s="4" t="s">
        <v>87</v>
      </c>
      <c r="M235" s="5" t="s">
        <v>83</v>
      </c>
      <c r="N235" s="6"/>
      <c r="O235" s="6"/>
      <c r="P235" s="6"/>
      <c r="Q235" s="6"/>
      <c r="R235" s="6"/>
      <c r="S235" s="6"/>
      <c r="T235" s="6"/>
      <c r="U235" s="6"/>
      <c r="V235" s="6"/>
      <c r="W235" s="6"/>
      <c r="X235" s="6"/>
      <c r="Y235" s="6"/>
      <c r="Z235" s="6"/>
    </row>
    <row r="236" spans="1:26" ht="15.75" customHeight="1">
      <c r="A236" s="4" t="s">
        <v>13</v>
      </c>
      <c r="B236" s="4" t="s">
        <v>14</v>
      </c>
      <c r="C236" s="4">
        <v>2011</v>
      </c>
      <c r="D236" s="4">
        <v>8909009431</v>
      </c>
      <c r="E236" s="4" t="s">
        <v>440</v>
      </c>
      <c r="F236" s="4" t="s">
        <v>471</v>
      </c>
      <c r="G236" s="4" t="str">
        <f t="shared" si="0"/>
        <v>aktensambladora</v>
      </c>
      <c r="H236" s="4">
        <v>12028625</v>
      </c>
      <c r="I236" s="4" t="s">
        <v>472</v>
      </c>
      <c r="J236" s="4" t="s">
        <v>17</v>
      </c>
      <c r="K236" s="4" t="s">
        <v>18</v>
      </c>
      <c r="L236" s="4" t="s">
        <v>87</v>
      </c>
      <c r="M236" s="5" t="s">
        <v>20</v>
      </c>
      <c r="N236" s="6"/>
      <c r="O236" s="6"/>
      <c r="P236" s="6"/>
      <c r="Q236" s="6"/>
      <c r="R236" s="6"/>
      <c r="S236" s="6"/>
      <c r="T236" s="6"/>
      <c r="U236" s="6"/>
      <c r="V236" s="6"/>
      <c r="W236" s="6"/>
      <c r="X236" s="6"/>
      <c r="Y236" s="6"/>
      <c r="Z236" s="6"/>
    </row>
    <row r="237" spans="1:26" ht="15.75" customHeight="1">
      <c r="A237" s="4" t="s">
        <v>13</v>
      </c>
      <c r="B237" s="4" t="s">
        <v>14</v>
      </c>
      <c r="C237" s="4">
        <v>2011</v>
      </c>
      <c r="D237" s="4">
        <v>8909009431</v>
      </c>
      <c r="E237" s="4" t="s">
        <v>440</v>
      </c>
      <c r="F237" s="4" t="s">
        <v>473</v>
      </c>
      <c r="G237" s="4" t="str">
        <f t="shared" si="0"/>
        <v>clm</v>
      </c>
      <c r="H237" s="4">
        <v>12028626</v>
      </c>
      <c r="I237" s="4" t="s">
        <v>474</v>
      </c>
      <c r="J237" s="4" t="s">
        <v>17</v>
      </c>
      <c r="K237" s="4" t="s">
        <v>18</v>
      </c>
      <c r="L237" s="4" t="s">
        <v>87</v>
      </c>
      <c r="M237" s="5" t="s">
        <v>20</v>
      </c>
      <c r="N237" s="6"/>
      <c r="O237" s="6"/>
      <c r="P237" s="6"/>
      <c r="Q237" s="6"/>
      <c r="R237" s="6"/>
      <c r="S237" s="6"/>
      <c r="T237" s="6"/>
      <c r="U237" s="6"/>
      <c r="V237" s="6"/>
      <c r="W237" s="6"/>
      <c r="X237" s="6"/>
      <c r="Y237" s="6"/>
      <c r="Z237" s="6"/>
    </row>
    <row r="238" spans="1:26" ht="15.75" customHeight="1">
      <c r="A238" s="4" t="s">
        <v>13</v>
      </c>
      <c r="B238" s="4" t="s">
        <v>14</v>
      </c>
      <c r="C238" s="4">
        <v>2011</v>
      </c>
      <c r="D238" s="4">
        <v>8909009431</v>
      </c>
      <c r="E238" s="4" t="s">
        <v>440</v>
      </c>
      <c r="F238" s="4" t="s">
        <v>440</v>
      </c>
      <c r="G238" s="4" t="str">
        <f t="shared" si="0"/>
        <v>colombianadecomerciosa</v>
      </c>
      <c r="H238" s="4">
        <v>80004015</v>
      </c>
      <c r="I238" s="4" t="s">
        <v>475</v>
      </c>
      <c r="J238" s="4"/>
      <c r="K238" s="4" t="s">
        <v>38</v>
      </c>
      <c r="L238" s="4"/>
      <c r="M238" s="5" t="s">
        <v>33</v>
      </c>
      <c r="N238" s="6"/>
      <c r="O238" s="6"/>
      <c r="P238" s="6"/>
      <c r="Q238" s="6"/>
      <c r="R238" s="6"/>
      <c r="S238" s="6"/>
      <c r="T238" s="6"/>
      <c r="U238" s="6"/>
      <c r="V238" s="6"/>
      <c r="W238" s="6"/>
      <c r="X238" s="6"/>
      <c r="Y238" s="6"/>
      <c r="Z238" s="6"/>
    </row>
    <row r="239" spans="1:26" ht="15.75" customHeight="1">
      <c r="A239" s="4" t="s">
        <v>13</v>
      </c>
      <c r="B239" s="4" t="s">
        <v>14</v>
      </c>
      <c r="C239" s="4">
        <v>2011</v>
      </c>
      <c r="D239" s="4">
        <v>8909011907</v>
      </c>
      <c r="E239" s="4" t="s">
        <v>476</v>
      </c>
      <c r="F239" s="4" t="s">
        <v>476</v>
      </c>
      <c r="G239" s="4" t="str">
        <f t="shared" si="0"/>
        <v>fundacioncementeriodesanpedro</v>
      </c>
      <c r="H239" s="4">
        <v>80003933</v>
      </c>
      <c r="I239" s="4" t="s">
        <v>477</v>
      </c>
      <c r="J239" s="4"/>
      <c r="K239" s="4" t="s">
        <v>38</v>
      </c>
      <c r="L239" s="4"/>
      <c r="M239" s="5" t="s">
        <v>33</v>
      </c>
      <c r="N239" s="6"/>
      <c r="O239" s="6"/>
      <c r="P239" s="6"/>
      <c r="Q239" s="6"/>
      <c r="R239" s="6"/>
      <c r="S239" s="6"/>
      <c r="T239" s="6"/>
      <c r="U239" s="6"/>
      <c r="V239" s="6"/>
      <c r="W239" s="6"/>
      <c r="X239" s="6"/>
      <c r="Y239" s="6"/>
      <c r="Z239" s="6"/>
    </row>
    <row r="240" spans="1:26" ht="15.75" customHeight="1">
      <c r="A240" s="4" t="s">
        <v>13</v>
      </c>
      <c r="B240" s="4" t="s">
        <v>14</v>
      </c>
      <c r="C240" s="4">
        <v>2011</v>
      </c>
      <c r="D240" s="4">
        <v>8909013523</v>
      </c>
      <c r="E240" s="4" t="s">
        <v>478</v>
      </c>
      <c r="F240" s="4" t="s">
        <v>478</v>
      </c>
      <c r="G240" s="4" t="str">
        <f t="shared" si="0"/>
        <v>elcolombianosas</v>
      </c>
      <c r="H240" s="4">
        <v>80003926</v>
      </c>
      <c r="I240" s="4" t="s">
        <v>479</v>
      </c>
      <c r="J240" s="4" t="s">
        <v>81</v>
      </c>
      <c r="K240" s="4" t="s">
        <v>18</v>
      </c>
      <c r="L240" s="4" t="s">
        <v>82</v>
      </c>
      <c r="M240" s="5" t="s">
        <v>83</v>
      </c>
      <c r="N240" s="6"/>
      <c r="O240" s="6"/>
      <c r="P240" s="6"/>
      <c r="Q240" s="6"/>
      <c r="R240" s="6"/>
      <c r="S240" s="6"/>
      <c r="T240" s="6"/>
      <c r="U240" s="6"/>
      <c r="V240" s="6"/>
      <c r="W240" s="6"/>
      <c r="X240" s="6"/>
      <c r="Y240" s="6"/>
      <c r="Z240" s="6"/>
    </row>
    <row r="241" spans="1:26" ht="15.75" customHeight="1">
      <c r="A241" s="4" t="s">
        <v>13</v>
      </c>
      <c r="B241" s="4" t="s">
        <v>14</v>
      </c>
      <c r="C241" s="4">
        <v>2011</v>
      </c>
      <c r="D241" s="4">
        <v>8909013895</v>
      </c>
      <c r="E241" s="4" t="s">
        <v>480</v>
      </c>
      <c r="F241" s="4" t="s">
        <v>480</v>
      </c>
      <c r="G241" s="4" t="str">
        <f t="shared" si="0"/>
        <v>universidadeafit</v>
      </c>
      <c r="H241" s="4">
        <v>80004043</v>
      </c>
      <c r="I241" s="4" t="s">
        <v>481</v>
      </c>
      <c r="J241" s="4" t="s">
        <v>118</v>
      </c>
      <c r="K241" s="4" t="s">
        <v>18</v>
      </c>
      <c r="L241" s="4" t="s">
        <v>87</v>
      </c>
      <c r="M241" s="5" t="s">
        <v>20</v>
      </c>
      <c r="N241" s="6"/>
      <c r="O241" s="6"/>
      <c r="P241" s="6"/>
      <c r="Q241" s="6"/>
      <c r="R241" s="6"/>
      <c r="S241" s="6"/>
      <c r="T241" s="6"/>
      <c r="U241" s="6"/>
      <c r="V241" s="6"/>
      <c r="W241" s="6"/>
      <c r="X241" s="6"/>
      <c r="Y241" s="6"/>
      <c r="Z241" s="6"/>
    </row>
    <row r="242" spans="1:26" ht="15.75" customHeight="1">
      <c r="A242" s="4" t="s">
        <v>13</v>
      </c>
      <c r="B242" s="4" t="s">
        <v>14</v>
      </c>
      <c r="C242" s="4">
        <v>2011</v>
      </c>
      <c r="D242" s="4">
        <v>8909014750</v>
      </c>
      <c r="E242" s="4" t="s">
        <v>482</v>
      </c>
      <c r="F242" s="4" t="s">
        <v>482</v>
      </c>
      <c r="G242" s="4" t="str">
        <f t="shared" si="0"/>
        <v>distribuidorafarmaceuticaromasa</v>
      </c>
      <c r="H242" s="4">
        <v>80003922</v>
      </c>
      <c r="I242" s="4" t="s">
        <v>483</v>
      </c>
      <c r="J242" s="4"/>
      <c r="K242" s="4" t="s">
        <v>38</v>
      </c>
      <c r="L242" s="4"/>
      <c r="M242" s="5" t="s">
        <v>33</v>
      </c>
      <c r="N242" s="6"/>
      <c r="O242" s="6"/>
      <c r="P242" s="6"/>
      <c r="Q242" s="6"/>
      <c r="R242" s="6"/>
      <c r="S242" s="6"/>
      <c r="T242" s="6"/>
      <c r="U242" s="6"/>
      <c r="V242" s="6"/>
      <c r="W242" s="6"/>
      <c r="X242" s="6"/>
      <c r="Y242" s="6"/>
      <c r="Z242" s="6"/>
    </row>
    <row r="243" spans="1:26" ht="15.75" customHeight="1">
      <c r="A243" s="4" t="s">
        <v>13</v>
      </c>
      <c r="B243" s="4" t="s">
        <v>14</v>
      </c>
      <c r="C243" s="4">
        <v>2011</v>
      </c>
      <c r="D243" s="4">
        <v>8909014893</v>
      </c>
      <c r="E243" s="4" t="s">
        <v>484</v>
      </c>
      <c r="F243" s="4" t="s">
        <v>485</v>
      </c>
      <c r="G243" s="4" t="str">
        <f t="shared" si="0"/>
        <v>parqueadero</v>
      </c>
      <c r="H243" s="4">
        <v>12028676</v>
      </c>
      <c r="I243" s="4" t="s">
        <v>486</v>
      </c>
      <c r="J243" s="4" t="s">
        <v>81</v>
      </c>
      <c r="K243" s="4" t="s">
        <v>18</v>
      </c>
      <c r="L243" s="4" t="s">
        <v>82</v>
      </c>
      <c r="M243" s="5" t="s">
        <v>20</v>
      </c>
      <c r="N243" s="6"/>
      <c r="O243" s="6"/>
      <c r="P243" s="6"/>
      <c r="Q243" s="6"/>
      <c r="R243" s="6"/>
      <c r="S243" s="6"/>
      <c r="T243" s="6"/>
      <c r="U243" s="6"/>
      <c r="V243" s="6"/>
      <c r="W243" s="6"/>
      <c r="X243" s="6"/>
      <c r="Y243" s="6"/>
      <c r="Z243" s="6"/>
    </row>
    <row r="244" spans="1:26" ht="15.75" customHeight="1">
      <c r="A244" s="4" t="s">
        <v>13</v>
      </c>
      <c r="B244" s="4" t="s">
        <v>14</v>
      </c>
      <c r="C244" s="4">
        <v>2011</v>
      </c>
      <c r="D244" s="4">
        <v>8909014893</v>
      </c>
      <c r="E244" s="4" t="s">
        <v>484</v>
      </c>
      <c r="F244" s="4" t="s">
        <v>484</v>
      </c>
      <c r="G244" s="4" t="str">
        <f t="shared" si="0"/>
        <v>flotalamilagrosasa</v>
      </c>
      <c r="H244" s="4">
        <v>80003932</v>
      </c>
      <c r="I244" s="4" t="s">
        <v>487</v>
      </c>
      <c r="J244" s="4"/>
      <c r="K244" s="4" t="s">
        <v>38</v>
      </c>
      <c r="L244" s="4"/>
      <c r="M244" s="5" t="s">
        <v>33</v>
      </c>
      <c r="N244" s="6"/>
      <c r="O244" s="6"/>
      <c r="P244" s="6"/>
      <c r="Q244" s="6"/>
      <c r="R244" s="6"/>
      <c r="S244" s="6"/>
      <c r="T244" s="6"/>
      <c r="U244" s="6"/>
      <c r="V244" s="6"/>
      <c r="W244" s="6"/>
      <c r="X244" s="6"/>
      <c r="Y244" s="6"/>
      <c r="Z244" s="6"/>
    </row>
    <row r="245" spans="1:26" ht="15.75" customHeight="1">
      <c r="A245" s="4" t="s">
        <v>13</v>
      </c>
      <c r="B245" s="4" t="s">
        <v>14</v>
      </c>
      <c r="C245" s="4">
        <v>2011</v>
      </c>
      <c r="D245" s="4">
        <v>8909018262</v>
      </c>
      <c r="E245" s="4" t="s">
        <v>488</v>
      </c>
      <c r="F245" s="4" t="s">
        <v>488</v>
      </c>
      <c r="G245" s="4" t="str">
        <f t="shared" si="0"/>
        <v>hospitalpablotobonuribe</v>
      </c>
      <c r="H245" s="4">
        <v>80004077</v>
      </c>
      <c r="I245" s="4" t="s">
        <v>489</v>
      </c>
      <c r="J245" s="4" t="s">
        <v>91</v>
      </c>
      <c r="K245" s="4" t="s">
        <v>18</v>
      </c>
      <c r="L245" s="4" t="s">
        <v>19</v>
      </c>
      <c r="M245" s="5" t="s">
        <v>20</v>
      </c>
      <c r="N245" s="6"/>
      <c r="O245" s="6"/>
      <c r="P245" s="6"/>
      <c r="Q245" s="6"/>
      <c r="R245" s="6"/>
      <c r="S245" s="6"/>
      <c r="T245" s="6"/>
      <c r="U245" s="6"/>
      <c r="V245" s="6"/>
      <c r="W245" s="6"/>
      <c r="X245" s="6"/>
      <c r="Y245" s="6"/>
      <c r="Z245" s="6"/>
    </row>
    <row r="246" spans="1:26" ht="15.75" customHeight="1">
      <c r="A246" s="4" t="s">
        <v>13</v>
      </c>
      <c r="B246" s="4" t="s">
        <v>14</v>
      </c>
      <c r="C246" s="4">
        <v>2011</v>
      </c>
      <c r="D246" s="4">
        <v>8909018262</v>
      </c>
      <c r="E246" s="4" t="s">
        <v>488</v>
      </c>
      <c r="F246" s="4" t="s">
        <v>490</v>
      </c>
      <c r="G246" s="4" t="str">
        <f t="shared" si="0"/>
        <v>sysmex</v>
      </c>
      <c r="H246" s="4">
        <v>12046160</v>
      </c>
      <c r="I246" s="4"/>
      <c r="J246" s="4" t="s">
        <v>91</v>
      </c>
      <c r="K246" s="4" t="s">
        <v>18</v>
      </c>
      <c r="L246" s="4" t="s">
        <v>19</v>
      </c>
      <c r="M246" s="5" t="s">
        <v>20</v>
      </c>
      <c r="N246" s="6"/>
      <c r="O246" s="6"/>
      <c r="P246" s="6"/>
      <c r="Q246" s="6"/>
      <c r="R246" s="6"/>
      <c r="S246" s="6"/>
      <c r="T246" s="6"/>
      <c r="U246" s="6"/>
      <c r="V246" s="6"/>
      <c r="W246" s="6"/>
      <c r="X246" s="6"/>
      <c r="Y246" s="6"/>
      <c r="Z246" s="6"/>
    </row>
    <row r="247" spans="1:26" ht="15.75" customHeight="1">
      <c r="A247" s="4" t="s">
        <v>13</v>
      </c>
      <c r="B247" s="4" t="s">
        <v>14</v>
      </c>
      <c r="C247" s="4">
        <v>2011</v>
      </c>
      <c r="D247" s="4">
        <v>8909021657</v>
      </c>
      <c r="E247" s="4" t="s">
        <v>491</v>
      </c>
      <c r="F247" s="4" t="s">
        <v>491</v>
      </c>
      <c r="G247" s="4" t="str">
        <f t="shared" si="0"/>
        <v>laboratorioprofesionalfarmaceuticosas</v>
      </c>
      <c r="H247" s="4">
        <v>80003845</v>
      </c>
      <c r="I247" s="4" t="s">
        <v>492</v>
      </c>
      <c r="J247" s="4" t="s">
        <v>95</v>
      </c>
      <c r="K247" s="4" t="s">
        <v>18</v>
      </c>
      <c r="L247" s="4" t="s">
        <v>19</v>
      </c>
      <c r="M247" s="5" t="s">
        <v>20</v>
      </c>
      <c r="N247" s="6"/>
      <c r="O247" s="6"/>
      <c r="P247" s="6"/>
      <c r="Q247" s="6"/>
      <c r="R247" s="6"/>
      <c r="S247" s="6"/>
      <c r="T247" s="6"/>
      <c r="U247" s="6"/>
      <c r="V247" s="6"/>
      <c r="W247" s="6"/>
      <c r="X247" s="6"/>
      <c r="Y247" s="6"/>
      <c r="Z247" s="6"/>
    </row>
    <row r="248" spans="1:26" ht="15.75" customHeight="1">
      <c r="A248" s="4" t="s">
        <v>13</v>
      </c>
      <c r="B248" s="4" t="s">
        <v>14</v>
      </c>
      <c r="C248" s="4">
        <v>2011</v>
      </c>
      <c r="D248" s="4">
        <v>8909028758</v>
      </c>
      <c r="E248" s="4" t="s">
        <v>493</v>
      </c>
      <c r="F248" s="4" t="s">
        <v>493</v>
      </c>
      <c r="G248" s="4" t="str">
        <f t="shared" si="0"/>
        <v>transportesrapidoochoasa</v>
      </c>
      <c r="H248" s="4">
        <v>80004123</v>
      </c>
      <c r="I248" s="4" t="s">
        <v>494</v>
      </c>
      <c r="J248" s="4"/>
      <c r="K248" s="4" t="s">
        <v>38</v>
      </c>
      <c r="L248" s="4"/>
      <c r="M248" s="5" t="s">
        <v>33</v>
      </c>
      <c r="N248" s="6"/>
      <c r="O248" s="6"/>
      <c r="P248" s="6"/>
      <c r="Q248" s="6"/>
      <c r="R248" s="6"/>
      <c r="S248" s="6"/>
      <c r="T248" s="6"/>
      <c r="U248" s="6"/>
      <c r="V248" s="6"/>
      <c r="W248" s="6"/>
      <c r="X248" s="6"/>
      <c r="Y248" s="6"/>
      <c r="Z248" s="6"/>
    </row>
    <row r="249" spans="1:26" ht="15.75" customHeight="1">
      <c r="A249" s="4" t="s">
        <v>13</v>
      </c>
      <c r="B249" s="4" t="s">
        <v>14</v>
      </c>
      <c r="C249" s="4">
        <v>2011</v>
      </c>
      <c r="D249" s="4">
        <v>8909029226</v>
      </c>
      <c r="E249" s="4" t="s">
        <v>495</v>
      </c>
      <c r="F249" s="4" t="s">
        <v>496</v>
      </c>
      <c r="G249" s="4" t="str">
        <f t="shared" si="0"/>
        <v>facultad</v>
      </c>
      <c r="H249" s="4">
        <v>12028740</v>
      </c>
      <c r="I249" s="4" t="s">
        <v>497</v>
      </c>
      <c r="J249" s="4" t="s">
        <v>17</v>
      </c>
      <c r="K249" s="4" t="s">
        <v>18</v>
      </c>
      <c r="L249" s="4" t="s">
        <v>19</v>
      </c>
      <c r="M249" s="5" t="s">
        <v>20</v>
      </c>
      <c r="N249" s="6"/>
      <c r="O249" s="6"/>
      <c r="P249" s="6"/>
      <c r="Q249" s="6"/>
      <c r="R249" s="6"/>
      <c r="S249" s="6"/>
      <c r="T249" s="6"/>
      <c r="U249" s="6"/>
      <c r="V249" s="6"/>
      <c r="W249" s="6"/>
      <c r="X249" s="6"/>
      <c r="Y249" s="6"/>
      <c r="Z249" s="6"/>
    </row>
    <row r="250" spans="1:26" ht="15.75" customHeight="1">
      <c r="A250" s="4" t="s">
        <v>13</v>
      </c>
      <c r="B250" s="4" t="s">
        <v>14</v>
      </c>
      <c r="C250" s="4">
        <v>2011</v>
      </c>
      <c r="D250" s="4">
        <v>8909029226</v>
      </c>
      <c r="E250" s="4" t="s">
        <v>495</v>
      </c>
      <c r="F250" s="4" t="s">
        <v>498</v>
      </c>
      <c r="G250" s="4" t="str">
        <f t="shared" si="0"/>
        <v>rhipsestudiosendoscopicos</v>
      </c>
      <c r="H250" s="4">
        <v>12028741</v>
      </c>
      <c r="I250" s="4" t="s">
        <v>497</v>
      </c>
      <c r="J250" s="4" t="s">
        <v>17</v>
      </c>
      <c r="K250" s="4" t="s">
        <v>18</v>
      </c>
      <c r="L250" s="4" t="s">
        <v>19</v>
      </c>
      <c r="M250" s="5" t="s">
        <v>20</v>
      </c>
      <c r="N250" s="6"/>
      <c r="O250" s="6"/>
      <c r="P250" s="6"/>
      <c r="Q250" s="6"/>
      <c r="R250" s="6"/>
      <c r="S250" s="6"/>
      <c r="T250" s="6"/>
      <c r="U250" s="6"/>
      <c r="V250" s="6"/>
      <c r="W250" s="6"/>
      <c r="X250" s="6"/>
      <c r="Y250" s="6"/>
      <c r="Z250" s="6"/>
    </row>
    <row r="251" spans="1:26" ht="15.75" customHeight="1">
      <c r="A251" s="4" t="s">
        <v>13</v>
      </c>
      <c r="B251" s="4" t="s">
        <v>14</v>
      </c>
      <c r="C251" s="4">
        <v>2011</v>
      </c>
      <c r="D251" s="4">
        <v>8909029226</v>
      </c>
      <c r="E251" s="4" t="s">
        <v>495</v>
      </c>
      <c r="F251" s="4" t="s">
        <v>499</v>
      </c>
      <c r="G251" s="4" t="str">
        <f t="shared" si="0"/>
        <v>clinicauniversitariadinamicalabo</v>
      </c>
      <c r="H251" s="4">
        <v>12028742</v>
      </c>
      <c r="I251" s="4" t="s">
        <v>497</v>
      </c>
      <c r="J251" s="4" t="s">
        <v>17</v>
      </c>
      <c r="K251" s="4" t="s">
        <v>18</v>
      </c>
      <c r="L251" s="4" t="s">
        <v>19</v>
      </c>
      <c r="M251" s="5" t="s">
        <v>20</v>
      </c>
      <c r="N251" s="6"/>
      <c r="O251" s="6"/>
      <c r="P251" s="6"/>
      <c r="Q251" s="6"/>
      <c r="R251" s="6"/>
      <c r="S251" s="6"/>
      <c r="T251" s="6"/>
      <c r="U251" s="6"/>
      <c r="V251" s="6"/>
      <c r="W251" s="6"/>
      <c r="X251" s="6"/>
      <c r="Y251" s="6"/>
      <c r="Z251" s="6"/>
    </row>
    <row r="252" spans="1:26" ht="15.75" customHeight="1">
      <c r="A252" s="4" t="s">
        <v>13</v>
      </c>
      <c r="B252" s="4" t="s">
        <v>14</v>
      </c>
      <c r="C252" s="4">
        <v>2011</v>
      </c>
      <c r="D252" s="4">
        <v>8909029226</v>
      </c>
      <c r="E252" s="4" t="s">
        <v>495</v>
      </c>
      <c r="F252" s="4" t="s">
        <v>500</v>
      </c>
      <c r="G252" s="4" t="str">
        <f t="shared" si="0"/>
        <v>clinicauniversitariaecs</v>
      </c>
      <c r="H252" s="4">
        <v>12028743</v>
      </c>
      <c r="I252" s="4" t="s">
        <v>497</v>
      </c>
      <c r="J252" s="4" t="s">
        <v>17</v>
      </c>
      <c r="K252" s="4" t="s">
        <v>18</v>
      </c>
      <c r="L252" s="4" t="s">
        <v>19</v>
      </c>
      <c r="M252" s="5" t="s">
        <v>20</v>
      </c>
      <c r="N252" s="6"/>
      <c r="O252" s="6"/>
      <c r="P252" s="6"/>
      <c r="Q252" s="6"/>
      <c r="R252" s="6"/>
      <c r="S252" s="6"/>
      <c r="T252" s="6"/>
      <c r="U252" s="6"/>
      <c r="V252" s="6"/>
      <c r="W252" s="6"/>
      <c r="X252" s="6"/>
      <c r="Y252" s="6"/>
      <c r="Z252" s="6"/>
    </row>
    <row r="253" spans="1:26" ht="15.75" customHeight="1">
      <c r="A253" s="4" t="s">
        <v>13</v>
      </c>
      <c r="B253" s="4" t="s">
        <v>14</v>
      </c>
      <c r="C253" s="4">
        <v>2011</v>
      </c>
      <c r="D253" s="4">
        <v>8909029226</v>
      </c>
      <c r="E253" s="4" t="s">
        <v>495</v>
      </c>
      <c r="F253" s="4" t="s">
        <v>501</v>
      </c>
      <c r="G253" s="4" t="str">
        <f t="shared" si="0"/>
        <v>clinicauniversitariasalamanca</v>
      </c>
      <c r="H253" s="4">
        <v>12028744</v>
      </c>
      <c r="I253" s="4" t="s">
        <v>497</v>
      </c>
      <c r="J253" s="4" t="s">
        <v>17</v>
      </c>
      <c r="K253" s="4" t="s">
        <v>18</v>
      </c>
      <c r="L253" s="4" t="s">
        <v>19</v>
      </c>
      <c r="M253" s="5" t="s">
        <v>20</v>
      </c>
      <c r="N253" s="6"/>
      <c r="O253" s="6"/>
      <c r="P253" s="6"/>
      <c r="Q253" s="6"/>
      <c r="R253" s="6"/>
      <c r="S253" s="6"/>
      <c r="T253" s="6"/>
      <c r="U253" s="6"/>
      <c r="V253" s="6"/>
      <c r="W253" s="6"/>
      <c r="X253" s="6"/>
      <c r="Y253" s="6"/>
      <c r="Z253" s="6"/>
    </row>
    <row r="254" spans="1:26" ht="15.75" customHeight="1">
      <c r="A254" s="4" t="s">
        <v>13</v>
      </c>
      <c r="B254" s="4" t="s">
        <v>14</v>
      </c>
      <c r="C254" s="4">
        <v>2011</v>
      </c>
      <c r="D254" s="4">
        <v>8909029226</v>
      </c>
      <c r="E254" s="4" t="s">
        <v>495</v>
      </c>
      <c r="F254" s="4" t="s">
        <v>502</v>
      </c>
      <c r="G254" s="4" t="str">
        <f t="shared" si="0"/>
        <v>clinicauniversitaria</v>
      </c>
      <c r="H254" s="4">
        <v>12028745</v>
      </c>
      <c r="I254" s="4" t="s">
        <v>497</v>
      </c>
      <c r="J254" s="4" t="s">
        <v>17</v>
      </c>
      <c r="K254" s="4" t="s">
        <v>18</v>
      </c>
      <c r="L254" s="4" t="s">
        <v>19</v>
      </c>
      <c r="M254" s="5" t="s">
        <v>20</v>
      </c>
      <c r="N254" s="6"/>
      <c r="O254" s="6"/>
      <c r="P254" s="6"/>
      <c r="Q254" s="6"/>
      <c r="R254" s="6"/>
      <c r="S254" s="6"/>
      <c r="T254" s="6"/>
      <c r="U254" s="6"/>
      <c r="V254" s="6"/>
      <c r="W254" s="6"/>
      <c r="X254" s="6"/>
      <c r="Y254" s="6"/>
      <c r="Z254" s="6"/>
    </row>
    <row r="255" spans="1:26" ht="15.75" customHeight="1">
      <c r="A255" s="4" t="s">
        <v>13</v>
      </c>
      <c r="B255" s="4" t="s">
        <v>14</v>
      </c>
      <c r="C255" s="4">
        <v>2011</v>
      </c>
      <c r="D255" s="4">
        <v>8909029226</v>
      </c>
      <c r="E255" s="4" t="s">
        <v>495</v>
      </c>
      <c r="F255" s="4" t="s">
        <v>495</v>
      </c>
      <c r="G255" s="4" t="str">
        <f t="shared" si="0"/>
        <v>universidadpontificiabolivariana</v>
      </c>
      <c r="H255" s="4">
        <v>80004094</v>
      </c>
      <c r="I255" s="4" t="s">
        <v>503</v>
      </c>
      <c r="J255" s="4" t="s">
        <v>17</v>
      </c>
      <c r="K255" s="4" t="s">
        <v>18</v>
      </c>
      <c r="L255" s="4" t="s">
        <v>19</v>
      </c>
      <c r="M255" s="5" t="s">
        <v>20</v>
      </c>
      <c r="N255" s="6"/>
      <c r="O255" s="6"/>
      <c r="P255" s="6"/>
      <c r="Q255" s="6"/>
      <c r="R255" s="6"/>
      <c r="S255" s="6"/>
      <c r="T255" s="6"/>
      <c r="U255" s="6"/>
      <c r="V255" s="6"/>
      <c r="W255" s="6"/>
      <c r="X255" s="6"/>
      <c r="Y255" s="6"/>
      <c r="Z255" s="6"/>
    </row>
    <row r="256" spans="1:26" ht="15.75" customHeight="1">
      <c r="A256" s="4" t="s">
        <v>13</v>
      </c>
      <c r="B256" s="4" t="s">
        <v>14</v>
      </c>
      <c r="C256" s="4">
        <v>2011</v>
      </c>
      <c r="D256" s="4">
        <v>8909029226</v>
      </c>
      <c r="E256" s="4" t="s">
        <v>495</v>
      </c>
      <c r="F256" s="4" t="s">
        <v>504</v>
      </c>
      <c r="G256" s="4" t="str">
        <f t="shared" si="0"/>
        <v>dinamica rx</v>
      </c>
      <c r="H256" s="4">
        <v>12046161</v>
      </c>
      <c r="I256" s="4"/>
      <c r="J256" s="4" t="s">
        <v>91</v>
      </c>
      <c r="K256" s="4" t="s">
        <v>18</v>
      </c>
      <c r="L256" s="4" t="s">
        <v>19</v>
      </c>
      <c r="M256" s="5" t="s">
        <v>20</v>
      </c>
      <c r="N256" s="6"/>
      <c r="O256" s="6"/>
      <c r="P256" s="6"/>
      <c r="Q256" s="6"/>
      <c r="R256" s="6"/>
      <c r="S256" s="6"/>
      <c r="T256" s="6"/>
      <c r="U256" s="6"/>
      <c r="V256" s="6"/>
      <c r="W256" s="6"/>
      <c r="X256" s="6"/>
      <c r="Y256" s="6"/>
      <c r="Z256" s="6"/>
    </row>
    <row r="257" spans="1:26" ht="15.75" customHeight="1">
      <c r="A257" s="4" t="s">
        <v>13</v>
      </c>
      <c r="B257" s="4" t="s">
        <v>14</v>
      </c>
      <c r="C257" s="4">
        <v>2011</v>
      </c>
      <c r="D257" s="4">
        <v>8909032531</v>
      </c>
      <c r="E257" s="4" t="s">
        <v>505</v>
      </c>
      <c r="F257" s="4" t="s">
        <v>505</v>
      </c>
      <c r="G257" s="4" t="str">
        <f t="shared" ref="G257:G511" si="1">LOWER(SUBSTITUTE(SUBSTITUTE(TRIM(F257), ".", ""), " ", ""))</f>
        <v>triguisardecolombiasa</v>
      </c>
      <c r="H257" s="4">
        <v>80004002</v>
      </c>
      <c r="I257" s="4" t="s">
        <v>506</v>
      </c>
      <c r="J257" s="4" t="s">
        <v>17</v>
      </c>
      <c r="K257" s="4" t="s">
        <v>18</v>
      </c>
      <c r="L257" s="4" t="s">
        <v>82</v>
      </c>
      <c r="M257" s="5" t="s">
        <v>20</v>
      </c>
      <c r="N257" s="6"/>
      <c r="O257" s="6"/>
      <c r="P257" s="6"/>
      <c r="Q257" s="6"/>
      <c r="R257" s="6"/>
      <c r="S257" s="6"/>
      <c r="T257" s="6"/>
      <c r="U257" s="6"/>
      <c r="V257" s="6"/>
      <c r="W257" s="6"/>
      <c r="X257" s="6"/>
      <c r="Y257" s="6"/>
      <c r="Z257" s="6"/>
    </row>
    <row r="258" spans="1:26" ht="15.75" customHeight="1">
      <c r="A258" s="4" t="s">
        <v>13</v>
      </c>
      <c r="B258" s="4" t="s">
        <v>14</v>
      </c>
      <c r="C258" s="4">
        <v>2011</v>
      </c>
      <c r="D258" s="4">
        <v>8909033103</v>
      </c>
      <c r="E258" s="4" t="s">
        <v>507</v>
      </c>
      <c r="F258" s="4" t="s">
        <v>508</v>
      </c>
      <c r="G258" s="4" t="str">
        <f t="shared" si="1"/>
        <v>cartagena</v>
      </c>
      <c r="H258" s="4">
        <v>12028515</v>
      </c>
      <c r="I258" s="4" t="s">
        <v>509</v>
      </c>
      <c r="J258" s="4" t="s">
        <v>17</v>
      </c>
      <c r="K258" s="4" t="s">
        <v>18</v>
      </c>
      <c r="L258" s="4" t="s">
        <v>87</v>
      </c>
      <c r="M258" s="5" t="s">
        <v>20</v>
      </c>
      <c r="N258" s="6"/>
      <c r="O258" s="6"/>
      <c r="P258" s="6"/>
      <c r="Q258" s="6"/>
      <c r="R258" s="6"/>
      <c r="S258" s="6"/>
      <c r="T258" s="6"/>
      <c r="U258" s="6"/>
      <c r="V258" s="6"/>
      <c r="W258" s="6"/>
      <c r="X258" s="6"/>
      <c r="Y258" s="6"/>
      <c r="Z258" s="6"/>
    </row>
    <row r="259" spans="1:26" ht="15.75" customHeight="1">
      <c r="A259" s="4" t="s">
        <v>13</v>
      </c>
      <c r="B259" s="4" t="s">
        <v>14</v>
      </c>
      <c r="C259" s="4">
        <v>2011</v>
      </c>
      <c r="D259" s="4">
        <v>8909033103</v>
      </c>
      <c r="E259" s="4" t="s">
        <v>507</v>
      </c>
      <c r="F259" s="4" t="s">
        <v>96</v>
      </c>
      <c r="G259" s="4" t="str">
        <f t="shared" si="1"/>
        <v>medellin</v>
      </c>
      <c r="H259" s="4">
        <v>12028516</v>
      </c>
      <c r="I259" s="4" t="s">
        <v>510</v>
      </c>
      <c r="J259" s="4" t="s">
        <v>81</v>
      </c>
      <c r="K259" s="4" t="s">
        <v>18</v>
      </c>
      <c r="L259" s="4" t="s">
        <v>87</v>
      </c>
      <c r="M259" s="5" t="s">
        <v>20</v>
      </c>
      <c r="N259" s="6"/>
      <c r="O259" s="6"/>
      <c r="P259" s="6"/>
      <c r="Q259" s="6"/>
      <c r="R259" s="6"/>
      <c r="S259" s="6"/>
      <c r="T259" s="6"/>
      <c r="U259" s="6"/>
      <c r="V259" s="6"/>
      <c r="W259" s="6"/>
      <c r="X259" s="6"/>
      <c r="Y259" s="6"/>
      <c r="Z259" s="6"/>
    </row>
    <row r="260" spans="1:26" ht="15.75" customHeight="1">
      <c r="A260" s="4" t="s">
        <v>13</v>
      </c>
      <c r="B260" s="4" t="s">
        <v>14</v>
      </c>
      <c r="C260" s="4">
        <v>2011</v>
      </c>
      <c r="D260" s="4">
        <v>8909033103</v>
      </c>
      <c r="E260" s="4" t="s">
        <v>507</v>
      </c>
      <c r="F260" s="4" t="s">
        <v>511</v>
      </c>
      <c r="G260" s="4" t="str">
        <f t="shared" si="1"/>
        <v>plantabarbosa</v>
      </c>
      <c r="H260" s="4">
        <v>12028517</v>
      </c>
      <c r="I260" s="4" t="s">
        <v>512</v>
      </c>
      <c r="J260" s="4" t="s">
        <v>118</v>
      </c>
      <c r="K260" s="4" t="s">
        <v>18</v>
      </c>
      <c r="L260" s="4" t="s">
        <v>87</v>
      </c>
      <c r="M260" s="5" t="s">
        <v>20</v>
      </c>
      <c r="N260" s="6"/>
      <c r="O260" s="6"/>
      <c r="P260" s="6"/>
      <c r="Q260" s="6"/>
      <c r="R260" s="6"/>
      <c r="S260" s="6"/>
      <c r="T260" s="6"/>
      <c r="U260" s="6"/>
      <c r="V260" s="6"/>
      <c r="W260" s="6"/>
      <c r="X260" s="6"/>
      <c r="Y260" s="6"/>
      <c r="Z260" s="6"/>
    </row>
    <row r="261" spans="1:26" ht="15.75" customHeight="1">
      <c r="A261" s="4" t="s">
        <v>13</v>
      </c>
      <c r="B261" s="4" t="s">
        <v>14</v>
      </c>
      <c r="C261" s="4">
        <v>2011</v>
      </c>
      <c r="D261" s="4">
        <v>8909033103</v>
      </c>
      <c r="E261" s="4" t="s">
        <v>507</v>
      </c>
      <c r="F261" s="4" t="s">
        <v>507</v>
      </c>
      <c r="G261" s="4" t="str">
        <f t="shared" si="1"/>
        <v>anhidridosyderivadosdecolombia</v>
      </c>
      <c r="H261" s="4">
        <v>80004009</v>
      </c>
      <c r="I261" s="4" t="s">
        <v>513</v>
      </c>
      <c r="J261" s="4"/>
      <c r="K261" s="4" t="s">
        <v>38</v>
      </c>
      <c r="L261" s="4"/>
      <c r="M261" s="5" t="s">
        <v>33</v>
      </c>
      <c r="N261" s="6"/>
      <c r="O261" s="6"/>
      <c r="P261" s="6"/>
      <c r="Q261" s="6"/>
      <c r="R261" s="6"/>
      <c r="S261" s="6"/>
      <c r="T261" s="6"/>
      <c r="U261" s="6"/>
      <c r="V261" s="6"/>
      <c r="W261" s="6"/>
      <c r="X261" s="6"/>
      <c r="Y261" s="6"/>
      <c r="Z261" s="6"/>
    </row>
    <row r="262" spans="1:26" ht="15.75" customHeight="1">
      <c r="A262" s="4" t="s">
        <v>13</v>
      </c>
      <c r="B262" s="4" t="s">
        <v>14</v>
      </c>
      <c r="C262" s="4">
        <v>2011</v>
      </c>
      <c r="D262" s="4">
        <v>8909034362</v>
      </c>
      <c r="E262" s="4" t="s">
        <v>514</v>
      </c>
      <c r="F262" s="4" t="s">
        <v>515</v>
      </c>
      <c r="G262" s="4" t="str">
        <f t="shared" si="1"/>
        <v>guarne</v>
      </c>
      <c r="H262" s="4">
        <v>12028699</v>
      </c>
      <c r="I262" s="4" t="s">
        <v>516</v>
      </c>
      <c r="J262" s="4" t="s">
        <v>17</v>
      </c>
      <c r="K262" s="4" t="s">
        <v>18</v>
      </c>
      <c r="L262" s="4" t="s">
        <v>87</v>
      </c>
      <c r="M262" s="5" t="s">
        <v>83</v>
      </c>
      <c r="N262" s="6"/>
      <c r="O262" s="6"/>
      <c r="P262" s="6"/>
      <c r="Q262" s="6"/>
      <c r="R262" s="6"/>
      <c r="S262" s="6"/>
      <c r="T262" s="6"/>
      <c r="U262" s="6"/>
      <c r="V262" s="6"/>
      <c r="W262" s="6"/>
      <c r="X262" s="6"/>
      <c r="Y262" s="6"/>
      <c r="Z262" s="6"/>
    </row>
    <row r="263" spans="1:26" ht="15.75" customHeight="1">
      <c r="A263" s="4" t="s">
        <v>13</v>
      </c>
      <c r="B263" s="4" t="s">
        <v>14</v>
      </c>
      <c r="C263" s="4">
        <v>2011</v>
      </c>
      <c r="D263" s="4">
        <v>8909034362</v>
      </c>
      <c r="E263" s="4" t="s">
        <v>514</v>
      </c>
      <c r="F263" s="4" t="s">
        <v>514</v>
      </c>
      <c r="G263" s="4" t="str">
        <f t="shared" si="1"/>
        <v>mcmcompanysas</v>
      </c>
      <c r="H263" s="4">
        <v>80004033</v>
      </c>
      <c r="I263" s="4" t="s">
        <v>517</v>
      </c>
      <c r="J263" s="4" t="s">
        <v>17</v>
      </c>
      <c r="K263" s="4" t="s">
        <v>18</v>
      </c>
      <c r="L263" s="4" t="s">
        <v>87</v>
      </c>
      <c r="M263" s="5" t="s">
        <v>83</v>
      </c>
      <c r="N263" s="6"/>
      <c r="O263" s="6"/>
      <c r="P263" s="6"/>
      <c r="Q263" s="6"/>
      <c r="R263" s="6"/>
      <c r="S263" s="6"/>
      <c r="T263" s="6"/>
      <c r="U263" s="6"/>
      <c r="V263" s="6"/>
      <c r="W263" s="6"/>
      <c r="X263" s="6"/>
      <c r="Y263" s="6"/>
      <c r="Z263" s="6"/>
    </row>
    <row r="264" spans="1:26" ht="15.75" customHeight="1">
      <c r="A264" s="4" t="s">
        <v>13</v>
      </c>
      <c r="B264" s="4" t="s">
        <v>14</v>
      </c>
      <c r="C264" s="4">
        <v>2011</v>
      </c>
      <c r="D264" s="4">
        <v>8909034742</v>
      </c>
      <c r="E264" s="4" t="s">
        <v>518</v>
      </c>
      <c r="F264" s="4" t="s">
        <v>518</v>
      </c>
      <c r="G264" s="4" t="str">
        <f t="shared" si="1"/>
        <v>enkadecolombiasa</v>
      </c>
      <c r="H264" s="4">
        <v>80004025</v>
      </c>
      <c r="I264" s="4" t="s">
        <v>519</v>
      </c>
      <c r="J264" s="4" t="s">
        <v>95</v>
      </c>
      <c r="K264" s="4" t="s">
        <v>18</v>
      </c>
      <c r="L264" s="4" t="s">
        <v>87</v>
      </c>
      <c r="M264" s="5" t="s">
        <v>33</v>
      </c>
      <c r="N264" s="6"/>
      <c r="O264" s="6"/>
      <c r="P264" s="6"/>
      <c r="Q264" s="6"/>
      <c r="R264" s="6"/>
      <c r="S264" s="6"/>
      <c r="T264" s="6"/>
      <c r="U264" s="6"/>
      <c r="V264" s="6"/>
      <c r="W264" s="6"/>
      <c r="X264" s="6"/>
      <c r="Y264" s="6"/>
      <c r="Z264" s="6"/>
    </row>
    <row r="265" spans="1:26" ht="15.75" customHeight="1">
      <c r="A265" s="4" t="s">
        <v>13</v>
      </c>
      <c r="B265" s="4" t="s">
        <v>14</v>
      </c>
      <c r="C265" s="4">
        <v>2011</v>
      </c>
      <c r="D265" s="4">
        <v>8909037779</v>
      </c>
      <c r="E265" s="4" t="s">
        <v>520</v>
      </c>
      <c r="F265" s="4" t="s">
        <v>520</v>
      </c>
      <c r="G265" s="4" t="str">
        <f t="shared" si="1"/>
        <v>sociedadmedicaantioquenasa</v>
      </c>
      <c r="H265" s="4">
        <v>80004090</v>
      </c>
      <c r="I265" s="4" t="s">
        <v>521</v>
      </c>
      <c r="J265" s="4"/>
      <c r="K265" s="4" t="s">
        <v>38</v>
      </c>
      <c r="L265" s="4"/>
      <c r="M265" s="5" t="s">
        <v>33</v>
      </c>
      <c r="N265" s="6"/>
      <c r="O265" s="6"/>
      <c r="P265" s="6"/>
      <c r="Q265" s="6"/>
      <c r="R265" s="6"/>
      <c r="S265" s="6"/>
      <c r="T265" s="6"/>
      <c r="U265" s="6"/>
      <c r="V265" s="6"/>
      <c r="W265" s="6"/>
      <c r="X265" s="6"/>
      <c r="Y265" s="6"/>
      <c r="Z265" s="6"/>
    </row>
    <row r="266" spans="1:26" ht="15.75" customHeight="1">
      <c r="A266" s="4" t="s">
        <v>13</v>
      </c>
      <c r="B266" s="4" t="s">
        <v>14</v>
      </c>
      <c r="C266" s="4">
        <v>2011</v>
      </c>
      <c r="D266" s="4">
        <v>8909040056</v>
      </c>
      <c r="E266" s="4" t="s">
        <v>522</v>
      </c>
      <c r="F266" s="4" t="s">
        <v>522</v>
      </c>
      <c r="G266" s="4" t="str">
        <f t="shared" si="1"/>
        <v>metalurgicadelosandessas</v>
      </c>
      <c r="H266" s="4">
        <v>80003849</v>
      </c>
      <c r="I266" s="4" t="s">
        <v>523</v>
      </c>
      <c r="J266" s="4"/>
      <c r="K266" s="4" t="s">
        <v>38</v>
      </c>
      <c r="L266" s="4"/>
      <c r="M266" s="5" t="s">
        <v>33</v>
      </c>
      <c r="N266" s="6"/>
      <c r="O266" s="6"/>
      <c r="P266" s="6"/>
      <c r="Q266" s="6"/>
      <c r="R266" s="6"/>
      <c r="S266" s="6"/>
      <c r="T266" s="6"/>
      <c r="U266" s="6"/>
      <c r="V266" s="6"/>
      <c r="W266" s="6"/>
      <c r="X266" s="6"/>
      <c r="Y266" s="6"/>
      <c r="Z266" s="6"/>
    </row>
    <row r="267" spans="1:26" ht="15.75" customHeight="1">
      <c r="A267" s="4" t="s">
        <v>13</v>
      </c>
      <c r="B267" s="4" t="s">
        <v>14</v>
      </c>
      <c r="C267" s="4">
        <v>2011</v>
      </c>
      <c r="D267" s="4">
        <v>8909046467</v>
      </c>
      <c r="E267" s="4" t="s">
        <v>524</v>
      </c>
      <c r="F267" s="4" t="s">
        <v>524</v>
      </c>
      <c r="G267" s="4" t="str">
        <f t="shared" si="1"/>
        <v>esehospitalgeneraldemedellinluzcastro de </v>
      </c>
      <c r="H267" s="4">
        <v>80024390</v>
      </c>
      <c r="I267" s="4"/>
      <c r="J267" s="4" t="s">
        <v>91</v>
      </c>
      <c r="K267" s="4" t="s">
        <v>18</v>
      </c>
      <c r="L267" s="4" t="s">
        <v>19</v>
      </c>
      <c r="M267" s="5" t="s">
        <v>20</v>
      </c>
      <c r="N267" s="6"/>
      <c r="O267" s="6"/>
      <c r="P267" s="6"/>
      <c r="Q267" s="6"/>
      <c r="R267" s="6"/>
      <c r="S267" s="6"/>
      <c r="T267" s="6"/>
      <c r="U267" s="6"/>
      <c r="V267" s="6"/>
      <c r="W267" s="6"/>
      <c r="X267" s="6"/>
      <c r="Y267" s="6"/>
      <c r="Z267" s="6"/>
    </row>
    <row r="268" spans="1:26" ht="15.75" customHeight="1">
      <c r="A268" s="4" t="s">
        <v>13</v>
      </c>
      <c r="B268" s="4" t="s">
        <v>14</v>
      </c>
      <c r="C268" s="4">
        <v>2011</v>
      </c>
      <c r="D268" s="4">
        <v>8909050321</v>
      </c>
      <c r="E268" s="4" t="s">
        <v>525</v>
      </c>
      <c r="F268" s="4" t="s">
        <v>526</v>
      </c>
      <c r="G268" s="4" t="str">
        <f t="shared" si="1"/>
        <v>comercial</v>
      </c>
      <c r="H268" s="4">
        <v>12028712</v>
      </c>
      <c r="I268" s="4" t="s">
        <v>527</v>
      </c>
      <c r="J268" s="4" t="s">
        <v>81</v>
      </c>
      <c r="K268" s="4" t="s">
        <v>18</v>
      </c>
      <c r="L268" s="4" t="s">
        <v>87</v>
      </c>
      <c r="M268" s="5" t="s">
        <v>33</v>
      </c>
      <c r="N268" s="6"/>
      <c r="O268" s="6"/>
      <c r="P268" s="6"/>
      <c r="Q268" s="6"/>
      <c r="R268" s="6"/>
      <c r="S268" s="6"/>
      <c r="T268" s="6"/>
      <c r="U268" s="6"/>
      <c r="V268" s="6"/>
      <c r="W268" s="6"/>
      <c r="X268" s="6"/>
      <c r="Y268" s="6"/>
      <c r="Z268" s="6"/>
    </row>
    <row r="269" spans="1:26" ht="15.75" customHeight="1">
      <c r="A269" s="4" t="s">
        <v>13</v>
      </c>
      <c r="B269" s="4" t="s">
        <v>14</v>
      </c>
      <c r="C269" s="4">
        <v>2011</v>
      </c>
      <c r="D269" s="4">
        <v>8909050321</v>
      </c>
      <c r="E269" s="4" t="s">
        <v>525</v>
      </c>
      <c r="F269" s="4" t="s">
        <v>528</v>
      </c>
      <c r="G269" s="4" t="str">
        <f t="shared" si="1"/>
        <v>productora</v>
      </c>
      <c r="H269" s="4">
        <v>12028713</v>
      </c>
      <c r="I269" s="4" t="s">
        <v>529</v>
      </c>
      <c r="J269" s="4" t="s">
        <v>81</v>
      </c>
      <c r="K269" s="4" t="s">
        <v>18</v>
      </c>
      <c r="L269" s="4" t="s">
        <v>87</v>
      </c>
      <c r="M269" s="5" t="s">
        <v>33</v>
      </c>
      <c r="N269" s="6"/>
      <c r="O269" s="6"/>
      <c r="P269" s="6"/>
      <c r="Q269" s="6"/>
      <c r="R269" s="6"/>
      <c r="S269" s="6"/>
      <c r="T269" s="6"/>
      <c r="U269" s="6"/>
      <c r="V269" s="6"/>
      <c r="W269" s="6"/>
      <c r="X269" s="6"/>
      <c r="Y269" s="6"/>
      <c r="Z269" s="6"/>
    </row>
    <row r="270" spans="1:26" ht="15.75" customHeight="1">
      <c r="A270" s="4" t="s">
        <v>13</v>
      </c>
      <c r="B270" s="4" t="s">
        <v>14</v>
      </c>
      <c r="C270" s="4">
        <v>2011</v>
      </c>
      <c r="D270" s="4">
        <v>8909050321</v>
      </c>
      <c r="E270" s="4" t="s">
        <v>525</v>
      </c>
      <c r="F270" s="4" t="s">
        <v>312</v>
      </c>
      <c r="G270" s="4" t="str">
        <f t="shared" si="1"/>
        <v>rionegro</v>
      </c>
      <c r="H270" s="4">
        <v>12028714</v>
      </c>
      <c r="I270" s="4" t="s">
        <v>530</v>
      </c>
      <c r="J270" s="4" t="s">
        <v>81</v>
      </c>
      <c r="K270" s="4" t="s">
        <v>18</v>
      </c>
      <c r="L270" s="4" t="s">
        <v>87</v>
      </c>
      <c r="M270" s="5" t="s">
        <v>33</v>
      </c>
      <c r="N270" s="6"/>
      <c r="O270" s="6"/>
      <c r="P270" s="6"/>
      <c r="Q270" s="6"/>
      <c r="R270" s="6"/>
      <c r="S270" s="6"/>
      <c r="T270" s="6"/>
      <c r="U270" s="6"/>
      <c r="V270" s="6"/>
      <c r="W270" s="6"/>
      <c r="X270" s="6"/>
      <c r="Y270" s="6"/>
      <c r="Z270" s="6"/>
    </row>
    <row r="271" spans="1:26" ht="15.75" customHeight="1">
      <c r="A271" s="4" t="s">
        <v>13</v>
      </c>
      <c r="B271" s="4" t="s">
        <v>14</v>
      </c>
      <c r="C271" s="4">
        <v>2011</v>
      </c>
      <c r="D271" s="4">
        <v>8909050321</v>
      </c>
      <c r="E271" s="4" t="s">
        <v>525</v>
      </c>
      <c r="F271" s="4" t="s">
        <v>525</v>
      </c>
      <c r="G271" s="4" t="str">
        <f t="shared" si="1"/>
        <v>prebelsabic</v>
      </c>
      <c r="H271" s="4">
        <v>80004037</v>
      </c>
      <c r="I271" s="4" t="s">
        <v>531</v>
      </c>
      <c r="J271" s="4"/>
      <c r="K271" s="4" t="s">
        <v>38</v>
      </c>
      <c r="L271" s="4"/>
      <c r="M271" s="5" t="s">
        <v>33</v>
      </c>
      <c r="N271" s="6"/>
      <c r="O271" s="6"/>
      <c r="P271" s="6"/>
      <c r="Q271" s="6"/>
      <c r="R271" s="6"/>
      <c r="S271" s="6"/>
      <c r="T271" s="6"/>
      <c r="U271" s="6"/>
      <c r="V271" s="6"/>
      <c r="W271" s="6"/>
      <c r="X271" s="6"/>
      <c r="Y271" s="6"/>
      <c r="Z271" s="6"/>
    </row>
    <row r="272" spans="1:26" ht="15.75" customHeight="1">
      <c r="A272" s="4" t="s">
        <v>13</v>
      </c>
      <c r="B272" s="4" t="s">
        <v>14</v>
      </c>
      <c r="C272" s="4">
        <v>2011</v>
      </c>
      <c r="D272" s="4">
        <v>8909050559</v>
      </c>
      <c r="E272" s="4" t="s">
        <v>532</v>
      </c>
      <c r="F272" s="4" t="s">
        <v>533</v>
      </c>
      <c r="G272" s="4" t="str">
        <f t="shared" si="1"/>
        <v>71687247elkinenriqueagudelooroz</v>
      </c>
      <c r="H272" s="4">
        <v>12028633</v>
      </c>
      <c r="I272" s="4" t="s">
        <v>534</v>
      </c>
      <c r="J272" s="4"/>
      <c r="K272" s="4" t="s">
        <v>38</v>
      </c>
      <c r="L272" s="4" t="s">
        <v>49</v>
      </c>
      <c r="M272" s="5" t="s">
        <v>33</v>
      </c>
      <c r="N272" s="6"/>
      <c r="O272" s="6"/>
      <c r="P272" s="6"/>
      <c r="Q272" s="6"/>
      <c r="R272" s="6"/>
      <c r="S272" s="6"/>
      <c r="T272" s="6"/>
      <c r="U272" s="6"/>
      <c r="V272" s="6"/>
      <c r="W272" s="6"/>
      <c r="X272" s="6"/>
      <c r="Y272" s="6"/>
      <c r="Z272" s="6"/>
    </row>
    <row r="273" spans="1:26" ht="15.75" customHeight="1">
      <c r="A273" s="4" t="s">
        <v>13</v>
      </c>
      <c r="B273" s="4" t="s">
        <v>14</v>
      </c>
      <c r="C273" s="4">
        <v>2011</v>
      </c>
      <c r="D273" s="4">
        <v>8909050559</v>
      </c>
      <c r="E273" s="4" t="s">
        <v>532</v>
      </c>
      <c r="F273" s="4" t="s">
        <v>535</v>
      </c>
      <c r="G273" s="4" t="str">
        <f t="shared" si="1"/>
        <v>800214750institutotecnologicomet</v>
      </c>
      <c r="H273" s="4">
        <v>12028634</v>
      </c>
      <c r="I273" s="4" t="s">
        <v>536</v>
      </c>
      <c r="J273" s="4"/>
      <c r="K273" s="4" t="s">
        <v>38</v>
      </c>
      <c r="L273" s="4" t="s">
        <v>49</v>
      </c>
      <c r="M273" s="5" t="s">
        <v>33</v>
      </c>
      <c r="N273" s="6"/>
      <c r="O273" s="6"/>
      <c r="P273" s="6"/>
      <c r="Q273" s="6"/>
      <c r="R273" s="6"/>
      <c r="S273" s="6"/>
      <c r="T273" s="6"/>
      <c r="U273" s="6"/>
      <c r="V273" s="6"/>
      <c r="W273" s="6"/>
      <c r="X273" s="6"/>
      <c r="Y273" s="6"/>
      <c r="Z273" s="6"/>
    </row>
    <row r="274" spans="1:26" ht="15.75" customHeight="1">
      <c r="A274" s="4" t="s">
        <v>13</v>
      </c>
      <c r="B274" s="4" t="s">
        <v>14</v>
      </c>
      <c r="C274" s="4">
        <v>2011</v>
      </c>
      <c r="D274" s="4">
        <v>8909050559</v>
      </c>
      <c r="E274" s="4" t="s">
        <v>532</v>
      </c>
      <c r="F274" s="4" t="s">
        <v>535</v>
      </c>
      <c r="G274" s="4" t="str">
        <f t="shared" si="1"/>
        <v>800214750institutotecnologicomet</v>
      </c>
      <c r="H274" s="4">
        <v>12028635</v>
      </c>
      <c r="I274" s="4" t="s">
        <v>537</v>
      </c>
      <c r="J274" s="4"/>
      <c r="K274" s="4" t="s">
        <v>38</v>
      </c>
      <c r="L274" s="4"/>
      <c r="M274" s="5" t="s">
        <v>33</v>
      </c>
      <c r="N274" s="6"/>
      <c r="O274" s="6"/>
      <c r="P274" s="6"/>
      <c r="Q274" s="6"/>
      <c r="R274" s="6"/>
      <c r="S274" s="6"/>
      <c r="T274" s="6"/>
      <c r="U274" s="6"/>
      <c r="V274" s="6"/>
      <c r="W274" s="6"/>
      <c r="X274" s="6"/>
      <c r="Y274" s="6"/>
      <c r="Z274" s="6"/>
    </row>
    <row r="275" spans="1:26" ht="15.75" customHeight="1">
      <c r="A275" s="4" t="s">
        <v>13</v>
      </c>
      <c r="B275" s="4" t="s">
        <v>14</v>
      </c>
      <c r="C275" s="4">
        <v>2011</v>
      </c>
      <c r="D275" s="4">
        <v>8909050559</v>
      </c>
      <c r="E275" s="4" t="s">
        <v>532</v>
      </c>
      <c r="F275" s="4" t="s">
        <v>538</v>
      </c>
      <c r="G275" s="4" t="str">
        <f t="shared" si="1"/>
        <v>890905211municipiodemedellinsec</v>
      </c>
      <c r="H275" s="4">
        <v>12028636</v>
      </c>
      <c r="I275" s="4" t="s">
        <v>539</v>
      </c>
      <c r="J275" s="4"/>
      <c r="K275" s="4" t="s">
        <v>38</v>
      </c>
      <c r="L275" s="4" t="s">
        <v>49</v>
      </c>
      <c r="M275" s="5" t="s">
        <v>33</v>
      </c>
      <c r="N275" s="6"/>
      <c r="O275" s="6"/>
      <c r="P275" s="6"/>
      <c r="Q275" s="6"/>
      <c r="R275" s="6"/>
      <c r="S275" s="6"/>
      <c r="T275" s="6"/>
      <c r="U275" s="6"/>
      <c r="V275" s="6"/>
      <c r="W275" s="6"/>
      <c r="X275" s="6"/>
      <c r="Y275" s="6"/>
      <c r="Z275" s="6"/>
    </row>
    <row r="276" spans="1:26" ht="15.75" customHeight="1">
      <c r="A276" s="4" t="s">
        <v>13</v>
      </c>
      <c r="B276" s="4" t="s">
        <v>14</v>
      </c>
      <c r="C276" s="4">
        <v>2011</v>
      </c>
      <c r="D276" s="4">
        <v>8909050559</v>
      </c>
      <c r="E276" s="4" t="s">
        <v>532</v>
      </c>
      <c r="F276" s="4" t="s">
        <v>540</v>
      </c>
      <c r="G276" s="4" t="str">
        <f t="shared" si="1"/>
        <v>890905419tecnologicodeantioquia</v>
      </c>
      <c r="H276" s="4">
        <v>12028637</v>
      </c>
      <c r="I276" s="4" t="s">
        <v>541</v>
      </c>
      <c r="J276" s="4"/>
      <c r="K276" s="4" t="s">
        <v>38</v>
      </c>
      <c r="L276" s="4" t="s">
        <v>49</v>
      </c>
      <c r="M276" s="5" t="s">
        <v>33</v>
      </c>
      <c r="N276" s="6"/>
      <c r="O276" s="6"/>
      <c r="P276" s="6"/>
      <c r="Q276" s="6"/>
      <c r="R276" s="6"/>
      <c r="S276" s="6"/>
      <c r="T276" s="6"/>
      <c r="U276" s="6"/>
      <c r="V276" s="6"/>
      <c r="W276" s="6"/>
      <c r="X276" s="6"/>
      <c r="Y276" s="6"/>
      <c r="Z276" s="6"/>
    </row>
    <row r="277" spans="1:26" ht="15.75" customHeight="1">
      <c r="A277" s="4" t="s">
        <v>13</v>
      </c>
      <c r="B277" s="4" t="s">
        <v>14</v>
      </c>
      <c r="C277" s="4">
        <v>2011</v>
      </c>
      <c r="D277" s="4">
        <v>8909050559</v>
      </c>
      <c r="E277" s="4" t="s">
        <v>532</v>
      </c>
      <c r="F277" s="4" t="s">
        <v>542</v>
      </c>
      <c r="G277" s="4" t="str">
        <f t="shared" si="1"/>
        <v>890938419edificiocentrosantillan</v>
      </c>
      <c r="H277" s="4">
        <v>12028638</v>
      </c>
      <c r="I277" s="4" t="s">
        <v>543</v>
      </c>
      <c r="J277" s="4"/>
      <c r="K277" s="4" t="s">
        <v>38</v>
      </c>
      <c r="L277" s="4" t="s">
        <v>49</v>
      </c>
      <c r="M277" s="5" t="s">
        <v>33</v>
      </c>
      <c r="N277" s="6"/>
      <c r="O277" s="6"/>
      <c r="P277" s="6"/>
      <c r="Q277" s="6"/>
      <c r="R277" s="6"/>
      <c r="S277" s="6"/>
      <c r="T277" s="6"/>
      <c r="U277" s="6"/>
      <c r="V277" s="6"/>
      <c r="W277" s="6"/>
      <c r="X277" s="6"/>
      <c r="Y277" s="6"/>
      <c r="Z277" s="6"/>
    </row>
    <row r="278" spans="1:26" ht="15.75" customHeight="1">
      <c r="A278" s="4" t="s">
        <v>13</v>
      </c>
      <c r="B278" s="4" t="s">
        <v>14</v>
      </c>
      <c r="C278" s="4">
        <v>2011</v>
      </c>
      <c r="D278" s="4">
        <v>8909050559</v>
      </c>
      <c r="E278" s="4" t="s">
        <v>532</v>
      </c>
      <c r="F278" s="4" t="s">
        <v>544</v>
      </c>
      <c r="G278" s="4" t="str">
        <f t="shared" si="1"/>
        <v>aguasnacionalesepmsa</v>
      </c>
      <c r="H278" s="4">
        <v>12028639</v>
      </c>
      <c r="I278" s="4" t="s">
        <v>545</v>
      </c>
      <c r="J278" s="4"/>
      <c r="K278" s="4" t="s">
        <v>38</v>
      </c>
      <c r="L278" s="4" t="s">
        <v>49</v>
      </c>
      <c r="M278" s="5" t="s">
        <v>33</v>
      </c>
      <c r="N278" s="6"/>
      <c r="O278" s="6"/>
      <c r="P278" s="6"/>
      <c r="Q278" s="6"/>
      <c r="R278" s="6"/>
      <c r="S278" s="6"/>
      <c r="T278" s="6"/>
      <c r="U278" s="6"/>
      <c r="V278" s="6"/>
      <c r="W278" s="6"/>
      <c r="X278" s="6"/>
      <c r="Y278" s="6"/>
      <c r="Z278" s="6"/>
    </row>
    <row r="279" spans="1:26" ht="15.75" customHeight="1">
      <c r="A279" s="4" t="s">
        <v>13</v>
      </c>
      <c r="B279" s="4" t="s">
        <v>14</v>
      </c>
      <c r="C279" s="4">
        <v>2011</v>
      </c>
      <c r="D279" s="4">
        <v>8909050559</v>
      </c>
      <c r="E279" s="4" t="s">
        <v>532</v>
      </c>
      <c r="F279" s="4" t="s">
        <v>546</v>
      </c>
      <c r="G279" s="4" t="str">
        <f t="shared" si="1"/>
        <v>profamilia-mayorca</v>
      </c>
      <c r="H279" s="4">
        <v>12028640</v>
      </c>
      <c r="I279" s="4" t="s">
        <v>547</v>
      </c>
      <c r="J279" s="4" t="s">
        <v>17</v>
      </c>
      <c r="K279" s="4" t="s">
        <v>18</v>
      </c>
      <c r="L279" s="4" t="s">
        <v>49</v>
      </c>
      <c r="M279" s="5" t="s">
        <v>20</v>
      </c>
      <c r="N279" s="6"/>
      <c r="O279" s="6"/>
      <c r="P279" s="6"/>
      <c r="Q279" s="6"/>
      <c r="R279" s="6"/>
      <c r="S279" s="6"/>
      <c r="T279" s="6"/>
      <c r="U279" s="6"/>
      <c r="V279" s="6"/>
      <c r="W279" s="6"/>
      <c r="X279" s="6"/>
      <c r="Y279" s="6"/>
      <c r="Z279" s="6"/>
    </row>
    <row r="280" spans="1:26" ht="15.75" customHeight="1">
      <c r="A280" s="4" t="s">
        <v>13</v>
      </c>
      <c r="B280" s="4" t="s">
        <v>14</v>
      </c>
      <c r="C280" s="4">
        <v>2011</v>
      </c>
      <c r="D280" s="4">
        <v>8909050559</v>
      </c>
      <c r="E280" s="4" t="s">
        <v>532</v>
      </c>
      <c r="F280" s="4" t="s">
        <v>548</v>
      </c>
      <c r="G280" s="4" t="str">
        <f t="shared" si="1"/>
        <v>profamilia-laceja</v>
      </c>
      <c r="H280" s="4">
        <v>12028641</v>
      </c>
      <c r="I280" s="4" t="s">
        <v>549</v>
      </c>
      <c r="J280" s="4" t="s">
        <v>81</v>
      </c>
      <c r="K280" s="4" t="s">
        <v>18</v>
      </c>
      <c r="L280" s="4" t="s">
        <v>82</v>
      </c>
      <c r="M280" s="5" t="s">
        <v>20</v>
      </c>
      <c r="N280" s="6"/>
      <c r="O280" s="6"/>
      <c r="P280" s="6"/>
      <c r="Q280" s="6"/>
      <c r="R280" s="6"/>
      <c r="S280" s="6"/>
      <c r="T280" s="6"/>
      <c r="U280" s="6"/>
      <c r="V280" s="6"/>
      <c r="W280" s="6"/>
      <c r="X280" s="6"/>
      <c r="Y280" s="6"/>
      <c r="Z280" s="6"/>
    </row>
    <row r="281" spans="1:26" ht="15.75" customHeight="1">
      <c r="A281" s="4" t="s">
        <v>13</v>
      </c>
      <c r="B281" s="4" t="s">
        <v>14</v>
      </c>
      <c r="C281" s="4">
        <v>2011</v>
      </c>
      <c r="D281" s="4">
        <v>8909050559</v>
      </c>
      <c r="E281" s="4" t="s">
        <v>532</v>
      </c>
      <c r="F281" s="4" t="s">
        <v>550</v>
      </c>
      <c r="G281" s="4" t="str">
        <f t="shared" si="1"/>
        <v>profamilia-rionegro</v>
      </c>
      <c r="H281" s="4">
        <v>12028642</v>
      </c>
      <c r="I281" s="4" t="s">
        <v>551</v>
      </c>
      <c r="J281" s="4" t="s">
        <v>17</v>
      </c>
      <c r="K281" s="4" t="s">
        <v>18</v>
      </c>
      <c r="L281" s="4" t="s">
        <v>82</v>
      </c>
      <c r="M281" s="5" t="s">
        <v>20</v>
      </c>
      <c r="N281" s="6"/>
      <c r="O281" s="6"/>
      <c r="P281" s="6"/>
      <c r="Q281" s="6"/>
      <c r="R281" s="6"/>
      <c r="S281" s="6"/>
      <c r="T281" s="6"/>
      <c r="U281" s="6"/>
      <c r="V281" s="6"/>
      <c r="W281" s="6"/>
      <c r="X281" s="6"/>
      <c r="Y281" s="6"/>
      <c r="Z281" s="6"/>
    </row>
    <row r="282" spans="1:26" ht="15.75" customHeight="1">
      <c r="A282" s="4" t="s">
        <v>13</v>
      </c>
      <c r="B282" s="4" t="s">
        <v>14</v>
      </c>
      <c r="C282" s="4">
        <v>2011</v>
      </c>
      <c r="D282" s="4">
        <v>8909050559</v>
      </c>
      <c r="E282" s="4" t="s">
        <v>532</v>
      </c>
      <c r="F282" s="4" t="s">
        <v>552</v>
      </c>
      <c r="G282" s="4" t="str">
        <f t="shared" si="1"/>
        <v>casademaquinasporce3</v>
      </c>
      <c r="H282" s="4">
        <v>12028643</v>
      </c>
      <c r="I282" s="4" t="s">
        <v>553</v>
      </c>
      <c r="J282" s="4"/>
      <c r="K282" s="4" t="s">
        <v>38</v>
      </c>
      <c r="L282" s="4" t="s">
        <v>49</v>
      </c>
      <c r="M282" s="5" t="s">
        <v>33</v>
      </c>
      <c r="N282" s="6"/>
      <c r="O282" s="6"/>
      <c r="P282" s="6"/>
      <c r="Q282" s="6"/>
      <c r="R282" s="6"/>
      <c r="S282" s="6"/>
      <c r="T282" s="6"/>
      <c r="U282" s="6"/>
      <c r="V282" s="6"/>
      <c r="W282" s="6"/>
      <c r="X282" s="6"/>
      <c r="Y282" s="6"/>
      <c r="Z282" s="6"/>
    </row>
    <row r="283" spans="1:26" ht="15.75" customHeight="1">
      <c r="A283" s="4" t="s">
        <v>13</v>
      </c>
      <c r="B283" s="4" t="s">
        <v>14</v>
      </c>
      <c r="C283" s="4">
        <v>2011</v>
      </c>
      <c r="D283" s="4">
        <v>8909050559</v>
      </c>
      <c r="E283" s="4" t="s">
        <v>532</v>
      </c>
      <c r="F283" s="4" t="s">
        <v>554</v>
      </c>
      <c r="G283" s="4" t="str">
        <f t="shared" si="1"/>
        <v>casamaquinasporceii</v>
      </c>
      <c r="H283" s="4">
        <v>12028644</v>
      </c>
      <c r="I283" s="4" t="s">
        <v>553</v>
      </c>
      <c r="J283" s="4"/>
      <c r="K283" s="4" t="s">
        <v>38</v>
      </c>
      <c r="L283" s="4" t="s">
        <v>49</v>
      </c>
      <c r="M283" s="5" t="s">
        <v>33</v>
      </c>
      <c r="N283" s="6"/>
      <c r="O283" s="6"/>
      <c r="P283" s="6"/>
      <c r="Q283" s="6"/>
      <c r="R283" s="6"/>
      <c r="S283" s="6"/>
      <c r="T283" s="6"/>
      <c r="U283" s="6"/>
      <c r="V283" s="6"/>
      <c r="W283" s="6"/>
      <c r="X283" s="6"/>
      <c r="Y283" s="6"/>
      <c r="Z283" s="6"/>
    </row>
    <row r="284" spans="1:26" ht="15.75" customHeight="1">
      <c r="A284" s="4" t="s">
        <v>13</v>
      </c>
      <c r="B284" s="4" t="s">
        <v>14</v>
      </c>
      <c r="C284" s="4">
        <v>2011</v>
      </c>
      <c r="D284" s="4">
        <v>8909050559</v>
      </c>
      <c r="E284" s="4" t="s">
        <v>532</v>
      </c>
      <c r="F284" s="4" t="s">
        <v>555</v>
      </c>
      <c r="G284" s="4" t="str">
        <f t="shared" si="1"/>
        <v>casetacampamentoloscedros</v>
      </c>
      <c r="H284" s="4">
        <v>12028645</v>
      </c>
      <c r="I284" s="4" t="s">
        <v>553</v>
      </c>
      <c r="J284" s="4"/>
      <c r="K284" s="4" t="s">
        <v>38</v>
      </c>
      <c r="L284" s="4" t="s">
        <v>49</v>
      </c>
      <c r="M284" s="5" t="s">
        <v>33</v>
      </c>
      <c r="N284" s="6"/>
      <c r="O284" s="6"/>
      <c r="P284" s="6"/>
      <c r="Q284" s="6"/>
      <c r="R284" s="6"/>
      <c r="S284" s="6"/>
      <c r="T284" s="6"/>
      <c r="U284" s="6"/>
      <c r="V284" s="6"/>
      <c r="W284" s="6"/>
      <c r="X284" s="6"/>
      <c r="Y284" s="6"/>
      <c r="Z284" s="6"/>
    </row>
    <row r="285" spans="1:26" ht="15.75" customHeight="1">
      <c r="A285" s="4" t="s">
        <v>13</v>
      </c>
      <c r="B285" s="4" t="s">
        <v>14</v>
      </c>
      <c r="C285" s="4">
        <v>2011</v>
      </c>
      <c r="D285" s="4">
        <v>8909050559</v>
      </c>
      <c r="E285" s="4" t="s">
        <v>532</v>
      </c>
      <c r="F285" s="4" t="s">
        <v>556</v>
      </c>
      <c r="G285" s="4" t="str">
        <f t="shared" si="1"/>
        <v>centralhidroelectricatasajera</v>
      </c>
      <c r="H285" s="4">
        <v>12028646</v>
      </c>
      <c r="I285" s="4" t="s">
        <v>557</v>
      </c>
      <c r="J285" s="4"/>
      <c r="K285" s="4" t="s">
        <v>38</v>
      </c>
      <c r="L285" s="4" t="s">
        <v>49</v>
      </c>
      <c r="M285" s="5" t="s">
        <v>33</v>
      </c>
      <c r="N285" s="6"/>
      <c r="O285" s="6"/>
      <c r="P285" s="6"/>
      <c r="Q285" s="6"/>
      <c r="R285" s="6"/>
      <c r="S285" s="6"/>
      <c r="T285" s="6"/>
      <c r="U285" s="6"/>
      <c r="V285" s="6"/>
      <c r="W285" s="6"/>
      <c r="X285" s="6"/>
      <c r="Y285" s="6"/>
      <c r="Z285" s="6"/>
    </row>
    <row r="286" spans="1:26" ht="15.75" customHeight="1">
      <c r="A286" s="4" t="s">
        <v>13</v>
      </c>
      <c r="B286" s="4" t="s">
        <v>14</v>
      </c>
      <c r="C286" s="4">
        <v>2011</v>
      </c>
      <c r="D286" s="4">
        <v>8909050559</v>
      </c>
      <c r="E286" s="4" t="s">
        <v>532</v>
      </c>
      <c r="F286" s="4" t="s">
        <v>558</v>
      </c>
      <c r="G286" s="4" t="str">
        <f t="shared" si="1"/>
        <v>colmedica</v>
      </c>
      <c r="H286" s="4">
        <v>12028647</v>
      </c>
      <c r="I286" s="4" t="s">
        <v>559</v>
      </c>
      <c r="J286" s="4"/>
      <c r="K286" s="4" t="s">
        <v>38</v>
      </c>
      <c r="L286" s="4" t="s">
        <v>49</v>
      </c>
      <c r="M286" s="5" t="s">
        <v>33</v>
      </c>
      <c r="N286" s="6"/>
      <c r="O286" s="6"/>
      <c r="P286" s="6"/>
      <c r="Q286" s="6"/>
      <c r="R286" s="6"/>
      <c r="S286" s="6"/>
      <c r="T286" s="6"/>
      <c r="U286" s="6"/>
      <c r="V286" s="6"/>
      <c r="W286" s="6"/>
      <c r="X286" s="6"/>
      <c r="Y286" s="6"/>
      <c r="Z286" s="6"/>
    </row>
    <row r="287" spans="1:26" ht="15.75" customHeight="1">
      <c r="A287" s="4" t="s">
        <v>13</v>
      </c>
      <c r="B287" s="4" t="s">
        <v>14</v>
      </c>
      <c r="C287" s="4">
        <v>2011</v>
      </c>
      <c r="D287" s="4">
        <v>8909050559</v>
      </c>
      <c r="E287" s="4" t="s">
        <v>532</v>
      </c>
      <c r="F287" s="4" t="s">
        <v>560</v>
      </c>
      <c r="G287" s="4" t="str">
        <f t="shared" si="1"/>
        <v>embalseporceii</v>
      </c>
      <c r="H287" s="4">
        <v>12028648</v>
      </c>
      <c r="I287" s="4" t="s">
        <v>561</v>
      </c>
      <c r="J287" s="4"/>
      <c r="K287" s="4" t="s">
        <v>38</v>
      </c>
      <c r="L287" s="4" t="s">
        <v>49</v>
      </c>
      <c r="M287" s="5" t="s">
        <v>33</v>
      </c>
      <c r="N287" s="6"/>
      <c r="O287" s="6"/>
      <c r="P287" s="6"/>
      <c r="Q287" s="6"/>
      <c r="R287" s="6"/>
      <c r="S287" s="6"/>
      <c r="T287" s="6"/>
      <c r="U287" s="6"/>
      <c r="V287" s="6"/>
      <c r="W287" s="6"/>
      <c r="X287" s="6"/>
      <c r="Y287" s="6"/>
      <c r="Z287" s="6"/>
    </row>
    <row r="288" spans="1:26" ht="15.75" customHeight="1">
      <c r="A288" s="4" t="s">
        <v>13</v>
      </c>
      <c r="B288" s="4" t="s">
        <v>14</v>
      </c>
      <c r="C288" s="4">
        <v>2011</v>
      </c>
      <c r="D288" s="4">
        <v>8909050559</v>
      </c>
      <c r="E288" s="4" t="s">
        <v>532</v>
      </c>
      <c r="F288" s="4" t="s">
        <v>562</v>
      </c>
      <c r="G288" s="4" t="str">
        <f t="shared" si="1"/>
        <v>epmcampamentoprimavera</v>
      </c>
      <c r="H288" s="4">
        <v>12028649</v>
      </c>
      <c r="I288" s="4" t="s">
        <v>563</v>
      </c>
      <c r="J288" s="4"/>
      <c r="K288" s="4" t="s">
        <v>38</v>
      </c>
      <c r="L288" s="4" t="s">
        <v>49</v>
      </c>
      <c r="M288" s="5" t="s">
        <v>33</v>
      </c>
      <c r="N288" s="6"/>
      <c r="O288" s="6"/>
      <c r="P288" s="6"/>
      <c r="Q288" s="6"/>
      <c r="R288" s="6"/>
      <c r="S288" s="6"/>
      <c r="T288" s="6"/>
      <c r="U288" s="6"/>
      <c r="V288" s="6"/>
      <c r="W288" s="6"/>
      <c r="X288" s="6"/>
      <c r="Y288" s="6"/>
      <c r="Z288" s="6"/>
    </row>
    <row r="289" spans="1:26" ht="15.75" customHeight="1">
      <c r="A289" s="4" t="s">
        <v>13</v>
      </c>
      <c r="B289" s="4" t="s">
        <v>14</v>
      </c>
      <c r="C289" s="4">
        <v>2011</v>
      </c>
      <c r="D289" s="4">
        <v>8909050559</v>
      </c>
      <c r="E289" s="4" t="s">
        <v>532</v>
      </c>
      <c r="F289" s="4" t="s">
        <v>564</v>
      </c>
      <c r="G289" s="4" t="str">
        <f t="shared" si="1"/>
        <v>epmdireccionpequenascentralesde</v>
      </c>
      <c r="H289" s="4">
        <v>12028650</v>
      </c>
      <c r="I289" s="4" t="s">
        <v>565</v>
      </c>
      <c r="J289" s="4"/>
      <c r="K289" s="4" t="s">
        <v>38</v>
      </c>
      <c r="L289" s="4" t="s">
        <v>49</v>
      </c>
      <c r="M289" s="5" t="s">
        <v>33</v>
      </c>
      <c r="N289" s="6"/>
      <c r="O289" s="6"/>
      <c r="P289" s="6"/>
      <c r="Q289" s="6"/>
      <c r="R289" s="6"/>
      <c r="S289" s="6"/>
      <c r="T289" s="6"/>
      <c r="U289" s="6"/>
      <c r="V289" s="6"/>
      <c r="W289" s="6"/>
      <c r="X289" s="6"/>
      <c r="Y289" s="6"/>
      <c r="Z289" s="6"/>
    </row>
    <row r="290" spans="1:26" ht="15.75" customHeight="1">
      <c r="A290" s="4" t="s">
        <v>13</v>
      </c>
      <c r="B290" s="4" t="s">
        <v>14</v>
      </c>
      <c r="C290" s="4">
        <v>2011</v>
      </c>
      <c r="D290" s="4">
        <v>8909050559</v>
      </c>
      <c r="E290" s="4" t="s">
        <v>532</v>
      </c>
      <c r="F290" s="4" t="s">
        <v>564</v>
      </c>
      <c r="G290" s="4" t="str">
        <f t="shared" si="1"/>
        <v>epmdireccionpequenascentralesde</v>
      </c>
      <c r="H290" s="4">
        <v>12028651</v>
      </c>
      <c r="I290" s="4" t="s">
        <v>565</v>
      </c>
      <c r="J290" s="4"/>
      <c r="K290" s="4" t="s">
        <v>38</v>
      </c>
      <c r="L290" s="4"/>
      <c r="M290" s="5" t="s">
        <v>33</v>
      </c>
      <c r="N290" s="6"/>
      <c r="O290" s="6"/>
      <c r="P290" s="6"/>
      <c r="Q290" s="6"/>
      <c r="R290" s="6"/>
      <c r="S290" s="6"/>
      <c r="T290" s="6"/>
      <c r="U290" s="6"/>
      <c r="V290" s="6"/>
      <c r="W290" s="6"/>
      <c r="X290" s="6"/>
      <c r="Y290" s="6"/>
      <c r="Z290" s="6"/>
    </row>
    <row r="291" spans="1:26" ht="15.75" customHeight="1">
      <c r="A291" s="4" t="s">
        <v>13</v>
      </c>
      <c r="B291" s="4" t="s">
        <v>14</v>
      </c>
      <c r="C291" s="4">
        <v>2011</v>
      </c>
      <c r="D291" s="4">
        <v>8909050559</v>
      </c>
      <c r="E291" s="4" t="s">
        <v>532</v>
      </c>
      <c r="F291" s="4" t="s">
        <v>566</v>
      </c>
      <c r="G291" s="4" t="str">
        <f t="shared" si="1"/>
        <v>epmeiaticrutan</v>
      </c>
      <c r="H291" s="4">
        <v>12028652</v>
      </c>
      <c r="I291" s="4" t="s">
        <v>567</v>
      </c>
      <c r="J291" s="4"/>
      <c r="K291" s="4" t="s">
        <v>38</v>
      </c>
      <c r="L291" s="4" t="s">
        <v>49</v>
      </c>
      <c r="M291" s="5" t="s">
        <v>33</v>
      </c>
      <c r="N291" s="6"/>
      <c r="O291" s="6"/>
      <c r="P291" s="6"/>
      <c r="Q291" s="6"/>
      <c r="R291" s="6"/>
      <c r="S291" s="6"/>
      <c r="T291" s="6"/>
      <c r="U291" s="6"/>
      <c r="V291" s="6"/>
      <c r="W291" s="6"/>
      <c r="X291" s="6"/>
      <c r="Y291" s="6"/>
      <c r="Z291" s="6"/>
    </row>
    <row r="292" spans="1:26" ht="15.75" customHeight="1">
      <c r="A292" s="4" t="s">
        <v>13</v>
      </c>
      <c r="B292" s="4" t="s">
        <v>14</v>
      </c>
      <c r="C292" s="4">
        <v>2011</v>
      </c>
      <c r="D292" s="4">
        <v>8909050559</v>
      </c>
      <c r="E292" s="4" t="s">
        <v>532</v>
      </c>
      <c r="F292" s="4" t="s">
        <v>568</v>
      </c>
      <c r="G292" s="4" t="str">
        <f t="shared" si="1"/>
        <v>epmgertydregionantioquiaundis</v>
      </c>
      <c r="H292" s="4">
        <v>12028653</v>
      </c>
      <c r="I292" s="4" t="s">
        <v>569</v>
      </c>
      <c r="J292" s="4"/>
      <c r="K292" s="4" t="s">
        <v>38</v>
      </c>
      <c r="L292" s="4" t="s">
        <v>49</v>
      </c>
      <c r="M292" s="5" t="s">
        <v>33</v>
      </c>
      <c r="N292" s="6"/>
      <c r="O292" s="6"/>
      <c r="P292" s="6"/>
      <c r="Q292" s="6"/>
      <c r="R292" s="6"/>
      <c r="S292" s="6"/>
      <c r="T292" s="6"/>
      <c r="U292" s="6"/>
      <c r="V292" s="6"/>
      <c r="W292" s="6"/>
      <c r="X292" s="6"/>
      <c r="Y292" s="6"/>
      <c r="Z292" s="6"/>
    </row>
    <row r="293" spans="1:26" ht="15.75" customHeight="1">
      <c r="A293" s="4" t="s">
        <v>13</v>
      </c>
      <c r="B293" s="4" t="s">
        <v>14</v>
      </c>
      <c r="C293" s="4">
        <v>2011</v>
      </c>
      <c r="D293" s="4">
        <v>8909050559</v>
      </c>
      <c r="E293" s="4" t="s">
        <v>532</v>
      </c>
      <c r="F293" s="4" t="s">
        <v>570</v>
      </c>
      <c r="G293" s="4" t="str">
        <f t="shared" si="1"/>
        <v>epmproyectoituangotacuicuni</v>
      </c>
      <c r="H293" s="4">
        <v>12028654</v>
      </c>
      <c r="I293" s="4" t="s">
        <v>571</v>
      </c>
      <c r="J293" s="4"/>
      <c r="K293" s="4" t="s">
        <v>38</v>
      </c>
      <c r="L293" s="4" t="s">
        <v>49</v>
      </c>
      <c r="M293" s="5" t="s">
        <v>33</v>
      </c>
      <c r="N293" s="6"/>
      <c r="O293" s="6"/>
      <c r="P293" s="6"/>
      <c r="Q293" s="6"/>
      <c r="R293" s="6"/>
      <c r="S293" s="6"/>
      <c r="T293" s="6"/>
      <c r="U293" s="6"/>
      <c r="V293" s="6"/>
      <c r="W293" s="6"/>
      <c r="X293" s="6"/>
      <c r="Y293" s="6"/>
      <c r="Z293" s="6"/>
    </row>
    <row r="294" spans="1:26" ht="15.75" customHeight="1">
      <c r="A294" s="4" t="s">
        <v>13</v>
      </c>
      <c r="B294" s="4" t="s">
        <v>14</v>
      </c>
      <c r="C294" s="4">
        <v>2011</v>
      </c>
      <c r="D294" s="4">
        <v>8909050559</v>
      </c>
      <c r="E294" s="4" t="s">
        <v>532</v>
      </c>
      <c r="F294" s="4" t="s">
        <v>572</v>
      </c>
      <c r="G294" s="4" t="str">
        <f t="shared" si="1"/>
        <v>epmproyectoituangoticuita</v>
      </c>
      <c r="H294" s="4">
        <v>12028655</v>
      </c>
      <c r="I294" s="4" t="s">
        <v>573</v>
      </c>
      <c r="J294" s="4"/>
      <c r="K294" s="4" t="s">
        <v>38</v>
      </c>
      <c r="L294" s="4" t="s">
        <v>49</v>
      </c>
      <c r="M294" s="5" t="s">
        <v>33</v>
      </c>
      <c r="N294" s="6"/>
      <c r="O294" s="6"/>
      <c r="P294" s="6"/>
      <c r="Q294" s="6"/>
      <c r="R294" s="6"/>
      <c r="S294" s="6"/>
      <c r="T294" s="6"/>
      <c r="U294" s="6"/>
      <c r="V294" s="6"/>
      <c r="W294" s="6"/>
      <c r="X294" s="6"/>
      <c r="Y294" s="6"/>
      <c r="Z294" s="6"/>
    </row>
    <row r="295" spans="1:26" ht="15.75" customHeight="1">
      <c r="A295" s="4" t="s">
        <v>13</v>
      </c>
      <c r="B295" s="4" t="s">
        <v>14</v>
      </c>
      <c r="C295" s="4">
        <v>2011</v>
      </c>
      <c r="D295" s="4">
        <v>8909050559</v>
      </c>
      <c r="E295" s="4" t="s">
        <v>532</v>
      </c>
      <c r="F295" s="4" t="s">
        <v>574</v>
      </c>
      <c r="G295" s="4" t="str">
        <f t="shared" si="1"/>
        <v>epmguatape</v>
      </c>
      <c r="H295" s="4">
        <v>12028656</v>
      </c>
      <c r="I295" s="4" t="s">
        <v>575</v>
      </c>
      <c r="J295" s="4"/>
      <c r="K295" s="4" t="s">
        <v>38</v>
      </c>
      <c r="L295" s="4" t="s">
        <v>49</v>
      </c>
      <c r="M295" s="5" t="s">
        <v>33</v>
      </c>
      <c r="N295" s="6"/>
      <c r="O295" s="6"/>
      <c r="P295" s="6"/>
      <c r="Q295" s="6"/>
      <c r="R295" s="6"/>
      <c r="S295" s="6"/>
      <c r="T295" s="6"/>
      <c r="U295" s="6"/>
      <c r="V295" s="6"/>
      <c r="W295" s="6"/>
      <c r="X295" s="6"/>
      <c r="Y295" s="6"/>
      <c r="Z295" s="6"/>
    </row>
    <row r="296" spans="1:26" ht="15.75" customHeight="1">
      <c r="A296" s="4" t="s">
        <v>13</v>
      </c>
      <c r="B296" s="4" t="s">
        <v>14</v>
      </c>
      <c r="C296" s="4">
        <v>2011</v>
      </c>
      <c r="D296" s="4">
        <v>8909050559</v>
      </c>
      <c r="E296" s="4" t="s">
        <v>532</v>
      </c>
      <c r="F296" s="4" t="s">
        <v>576</v>
      </c>
      <c r="G296" s="4" t="str">
        <f t="shared" si="1"/>
        <v>epmproyectohidroelectricoituango</v>
      </c>
      <c r="H296" s="4">
        <v>12028657</v>
      </c>
      <c r="I296" s="4" t="s">
        <v>577</v>
      </c>
      <c r="J296" s="4"/>
      <c r="K296" s="4" t="s">
        <v>38</v>
      </c>
      <c r="L296" s="4" t="s">
        <v>49</v>
      </c>
      <c r="M296" s="5" t="s">
        <v>33</v>
      </c>
      <c r="N296" s="6"/>
      <c r="O296" s="6"/>
      <c r="P296" s="6"/>
      <c r="Q296" s="6"/>
      <c r="R296" s="6"/>
      <c r="S296" s="6"/>
      <c r="T296" s="6"/>
      <c r="U296" s="6"/>
      <c r="V296" s="6"/>
      <c r="W296" s="6"/>
      <c r="X296" s="6"/>
      <c r="Y296" s="6"/>
      <c r="Z296" s="6"/>
    </row>
    <row r="297" spans="1:26" ht="15.75" customHeight="1">
      <c r="A297" s="4" t="s">
        <v>13</v>
      </c>
      <c r="B297" s="4" t="s">
        <v>14</v>
      </c>
      <c r="C297" s="4">
        <v>2011</v>
      </c>
      <c r="D297" s="4">
        <v>8909050559</v>
      </c>
      <c r="E297" s="4" t="s">
        <v>532</v>
      </c>
      <c r="F297" s="4" t="s">
        <v>578</v>
      </c>
      <c r="G297" s="4" t="str">
        <f t="shared" si="1"/>
        <v>guadalupeiii</v>
      </c>
      <c r="H297" s="4">
        <v>12028658</v>
      </c>
      <c r="I297" s="4" t="s">
        <v>553</v>
      </c>
      <c r="J297" s="4"/>
      <c r="K297" s="4" t="s">
        <v>38</v>
      </c>
      <c r="L297" s="4" t="s">
        <v>49</v>
      </c>
      <c r="M297" s="5" t="s">
        <v>33</v>
      </c>
      <c r="N297" s="6"/>
      <c r="O297" s="6"/>
      <c r="P297" s="6"/>
      <c r="Q297" s="6"/>
      <c r="R297" s="6"/>
      <c r="S297" s="6"/>
      <c r="T297" s="6"/>
      <c r="U297" s="6"/>
      <c r="V297" s="6"/>
      <c r="W297" s="6"/>
      <c r="X297" s="6"/>
      <c r="Y297" s="6"/>
      <c r="Z297" s="6"/>
    </row>
    <row r="298" spans="1:26" ht="15.75" customHeight="1">
      <c r="A298" s="4" t="s">
        <v>13</v>
      </c>
      <c r="B298" s="4" t="s">
        <v>14</v>
      </c>
      <c r="C298" s="4">
        <v>2011</v>
      </c>
      <c r="D298" s="4">
        <v>8909050559</v>
      </c>
      <c r="E298" s="4" t="s">
        <v>532</v>
      </c>
      <c r="F298" s="4" t="s">
        <v>579</v>
      </c>
      <c r="G298" s="4" t="str">
        <f t="shared" si="1"/>
        <v>guadalupeiv</v>
      </c>
      <c r="H298" s="4">
        <v>12028659</v>
      </c>
      <c r="I298" s="4" t="s">
        <v>553</v>
      </c>
      <c r="J298" s="4"/>
      <c r="K298" s="4" t="s">
        <v>38</v>
      </c>
      <c r="L298" s="4" t="s">
        <v>49</v>
      </c>
      <c r="M298" s="5" t="s">
        <v>33</v>
      </c>
      <c r="N298" s="6"/>
      <c r="O298" s="6"/>
      <c r="P298" s="6"/>
      <c r="Q298" s="6"/>
      <c r="R298" s="6"/>
      <c r="S298" s="6"/>
      <c r="T298" s="6"/>
      <c r="U298" s="6"/>
      <c r="V298" s="6"/>
      <c r="W298" s="6"/>
      <c r="X298" s="6"/>
      <c r="Y298" s="6"/>
      <c r="Z298" s="6"/>
    </row>
    <row r="299" spans="1:26" ht="15.75" customHeight="1">
      <c r="A299" s="4" t="s">
        <v>13</v>
      </c>
      <c r="B299" s="4" t="s">
        <v>14</v>
      </c>
      <c r="C299" s="4">
        <v>2011</v>
      </c>
      <c r="D299" s="4">
        <v>8909050559</v>
      </c>
      <c r="E299" s="4" t="s">
        <v>532</v>
      </c>
      <c r="F299" s="4" t="s">
        <v>580</v>
      </c>
      <c r="G299" s="4" t="str">
        <f t="shared" si="1"/>
        <v>plantamanantiales</v>
      </c>
      <c r="H299" s="4">
        <v>12028660</v>
      </c>
      <c r="I299" s="4" t="s">
        <v>581</v>
      </c>
      <c r="J299" s="4"/>
      <c r="K299" s="4" t="s">
        <v>38</v>
      </c>
      <c r="L299" s="4" t="s">
        <v>49</v>
      </c>
      <c r="M299" s="5" t="s">
        <v>33</v>
      </c>
      <c r="N299" s="6"/>
      <c r="O299" s="6"/>
      <c r="P299" s="6"/>
      <c r="Q299" s="6"/>
      <c r="R299" s="6"/>
      <c r="S299" s="6"/>
      <c r="T299" s="6"/>
      <c r="U299" s="6"/>
      <c r="V299" s="6"/>
      <c r="W299" s="6"/>
      <c r="X299" s="6"/>
      <c r="Y299" s="6"/>
      <c r="Z299" s="6"/>
    </row>
    <row r="300" spans="1:26" ht="15.75" customHeight="1">
      <c r="A300" s="4" t="s">
        <v>13</v>
      </c>
      <c r="B300" s="4" t="s">
        <v>14</v>
      </c>
      <c r="C300" s="4">
        <v>2011</v>
      </c>
      <c r="D300" s="4">
        <v>8909050559</v>
      </c>
      <c r="E300" s="4" t="s">
        <v>532</v>
      </c>
      <c r="F300" s="4" t="s">
        <v>582</v>
      </c>
      <c r="G300" s="4" t="str">
        <f t="shared" si="1"/>
        <v>plantasanfernandoepm</v>
      </c>
      <c r="H300" s="4">
        <v>12028661</v>
      </c>
      <c r="I300" s="4" t="s">
        <v>583</v>
      </c>
      <c r="J300" s="4"/>
      <c r="K300" s="4" t="s">
        <v>38</v>
      </c>
      <c r="L300" s="4" t="s">
        <v>49</v>
      </c>
      <c r="M300" s="5" t="s">
        <v>33</v>
      </c>
      <c r="N300" s="6"/>
      <c r="O300" s="6"/>
      <c r="P300" s="6"/>
      <c r="Q300" s="6"/>
      <c r="R300" s="6"/>
      <c r="S300" s="6"/>
      <c r="T300" s="6"/>
      <c r="U300" s="6"/>
      <c r="V300" s="6"/>
      <c r="W300" s="6"/>
      <c r="X300" s="6"/>
      <c r="Y300" s="6"/>
      <c r="Z300" s="6"/>
    </row>
    <row r="301" spans="1:26" ht="15.75" customHeight="1">
      <c r="A301" s="4" t="s">
        <v>13</v>
      </c>
      <c r="B301" s="4" t="s">
        <v>14</v>
      </c>
      <c r="C301" s="4">
        <v>2011</v>
      </c>
      <c r="D301" s="4">
        <v>8909050559</v>
      </c>
      <c r="E301" s="4" t="s">
        <v>532</v>
      </c>
      <c r="F301" s="4" t="s">
        <v>584</v>
      </c>
      <c r="G301" s="4" t="str">
        <f t="shared" si="1"/>
        <v>troneras</v>
      </c>
      <c r="H301" s="4">
        <v>12028662</v>
      </c>
      <c r="I301" s="4" t="s">
        <v>553</v>
      </c>
      <c r="J301" s="4"/>
      <c r="K301" s="4" t="s">
        <v>38</v>
      </c>
      <c r="L301" s="4" t="s">
        <v>49</v>
      </c>
      <c r="M301" s="5" t="s">
        <v>33</v>
      </c>
      <c r="N301" s="6"/>
      <c r="O301" s="6"/>
      <c r="P301" s="6"/>
      <c r="Q301" s="6"/>
      <c r="R301" s="6"/>
      <c r="S301" s="6"/>
      <c r="T301" s="6"/>
      <c r="U301" s="6"/>
      <c r="V301" s="6"/>
      <c r="W301" s="6"/>
      <c r="X301" s="6"/>
      <c r="Y301" s="6"/>
      <c r="Z301" s="6"/>
    </row>
    <row r="302" spans="1:26" ht="15.75" customHeight="1">
      <c r="A302" s="4" t="s">
        <v>13</v>
      </c>
      <c r="B302" s="4" t="s">
        <v>14</v>
      </c>
      <c r="C302" s="4">
        <v>2011</v>
      </c>
      <c r="D302" s="4">
        <v>8909050559</v>
      </c>
      <c r="E302" s="4" t="s">
        <v>532</v>
      </c>
      <c r="F302" s="4" t="s">
        <v>532</v>
      </c>
      <c r="G302" s="4" t="str">
        <f t="shared" si="1"/>
        <v>empresasvariasdemedellinsasesp</v>
      </c>
      <c r="H302" s="4">
        <v>80003834</v>
      </c>
      <c r="I302" s="4" t="s">
        <v>88</v>
      </c>
      <c r="J302" s="4"/>
      <c r="K302" s="4" t="s">
        <v>38</v>
      </c>
      <c r="L302" s="4"/>
      <c r="M302" s="5" t="s">
        <v>33</v>
      </c>
      <c r="N302" s="6"/>
      <c r="O302" s="6"/>
      <c r="P302" s="6"/>
      <c r="Q302" s="6"/>
      <c r="R302" s="6"/>
      <c r="S302" s="6"/>
      <c r="T302" s="6"/>
      <c r="U302" s="6"/>
      <c r="V302" s="6"/>
      <c r="W302" s="6"/>
      <c r="X302" s="6"/>
      <c r="Y302" s="6"/>
      <c r="Z302" s="6"/>
    </row>
    <row r="303" spans="1:26" ht="15.75" customHeight="1">
      <c r="A303" s="4" t="s">
        <v>13</v>
      </c>
      <c r="B303" s="4" t="s">
        <v>14</v>
      </c>
      <c r="C303" s="4">
        <v>2011</v>
      </c>
      <c r="D303" s="4">
        <v>8909050803</v>
      </c>
      <c r="E303" s="4" t="s">
        <v>585</v>
      </c>
      <c r="F303" s="4" t="s">
        <v>586</v>
      </c>
      <c r="G303" s="4" t="str">
        <f t="shared" si="1"/>
        <v>ccmasedecentro</v>
      </c>
      <c r="H303" s="4">
        <v>12028535</v>
      </c>
      <c r="I303" s="4" t="s">
        <v>587</v>
      </c>
      <c r="J303" s="4" t="s">
        <v>81</v>
      </c>
      <c r="K303" s="4" t="s">
        <v>18</v>
      </c>
      <c r="L303" s="4" t="s">
        <v>82</v>
      </c>
      <c r="M303" s="5" t="s">
        <v>20</v>
      </c>
      <c r="N303" s="6"/>
      <c r="O303" s="6"/>
      <c r="P303" s="6"/>
      <c r="Q303" s="6"/>
      <c r="R303" s="6"/>
      <c r="S303" s="6"/>
      <c r="T303" s="6"/>
      <c r="U303" s="6"/>
      <c r="V303" s="6"/>
      <c r="W303" s="6"/>
      <c r="X303" s="6"/>
      <c r="Y303" s="6"/>
      <c r="Z303" s="6"/>
    </row>
    <row r="304" spans="1:26" ht="15.75" customHeight="1">
      <c r="A304" s="4" t="s">
        <v>13</v>
      </c>
      <c r="B304" s="4" t="s">
        <v>14</v>
      </c>
      <c r="C304" s="4">
        <v>2011</v>
      </c>
      <c r="D304" s="4">
        <v>8909050803</v>
      </c>
      <c r="E304" s="4" t="s">
        <v>585</v>
      </c>
      <c r="F304" s="4" t="s">
        <v>585</v>
      </c>
      <c r="G304" s="4" t="str">
        <f t="shared" si="1"/>
        <v>camaradecomerciodemedellinparaantioquia</v>
      </c>
      <c r="H304" s="4">
        <v>80003902</v>
      </c>
      <c r="I304" s="4" t="s">
        <v>588</v>
      </c>
      <c r="J304" s="4"/>
      <c r="K304" s="4" t="s">
        <v>38</v>
      </c>
      <c r="L304" s="4"/>
      <c r="M304" s="5" t="s">
        <v>33</v>
      </c>
      <c r="N304" s="6"/>
      <c r="O304" s="6"/>
      <c r="P304" s="6"/>
      <c r="Q304" s="6"/>
      <c r="R304" s="6"/>
      <c r="S304" s="6"/>
      <c r="T304" s="6"/>
      <c r="U304" s="6"/>
      <c r="V304" s="6"/>
      <c r="W304" s="6"/>
      <c r="X304" s="6"/>
      <c r="Y304" s="6"/>
      <c r="Z304" s="6"/>
    </row>
    <row r="305" spans="1:26" ht="15.75" customHeight="1">
      <c r="A305" s="4" t="s">
        <v>13</v>
      </c>
      <c r="B305" s="4" t="s">
        <v>14</v>
      </c>
      <c r="C305" s="4">
        <v>2011</v>
      </c>
      <c r="D305" s="4">
        <v>8909052111</v>
      </c>
      <c r="E305" s="4" t="s">
        <v>589</v>
      </c>
      <c r="F305" s="4" t="s">
        <v>590</v>
      </c>
      <c r="G305" s="4" t="str">
        <f t="shared" si="1"/>
        <v>frutasyverduras</v>
      </c>
      <c r="H305" s="4">
        <v>12028701</v>
      </c>
      <c r="I305" s="4"/>
      <c r="J305" s="4"/>
      <c r="K305" s="4" t="s">
        <v>38</v>
      </c>
      <c r="L305" s="4" t="s">
        <v>87</v>
      </c>
      <c r="M305" s="5" t="s">
        <v>33</v>
      </c>
      <c r="N305" s="6"/>
      <c r="O305" s="6"/>
      <c r="P305" s="6"/>
      <c r="Q305" s="6"/>
      <c r="R305" s="6"/>
      <c r="S305" s="6"/>
      <c r="T305" s="6"/>
      <c r="U305" s="6"/>
      <c r="V305" s="6"/>
      <c r="W305" s="6"/>
      <c r="X305" s="6"/>
      <c r="Y305" s="6"/>
      <c r="Z305" s="6"/>
    </row>
    <row r="306" spans="1:26" ht="15.75" customHeight="1">
      <c r="A306" s="4" t="s">
        <v>13</v>
      </c>
      <c r="B306" s="4" t="s">
        <v>14</v>
      </c>
      <c r="C306" s="4">
        <v>2011</v>
      </c>
      <c r="D306" s="4">
        <v>8909052111</v>
      </c>
      <c r="E306" s="4" t="s">
        <v>589</v>
      </c>
      <c r="F306" s="4" t="s">
        <v>591</v>
      </c>
      <c r="G306" s="4" t="str">
        <f t="shared" si="1"/>
        <v>graneroelmercadeo</v>
      </c>
      <c r="H306" s="4">
        <v>12028702</v>
      </c>
      <c r="I306" s="4"/>
      <c r="J306" s="4"/>
      <c r="K306" s="4" t="s">
        <v>38</v>
      </c>
      <c r="L306" s="4" t="s">
        <v>87</v>
      </c>
      <c r="M306" s="5" t="s">
        <v>33</v>
      </c>
      <c r="N306" s="6"/>
      <c r="O306" s="6"/>
      <c r="P306" s="6"/>
      <c r="Q306" s="6"/>
      <c r="R306" s="6"/>
      <c r="S306" s="6"/>
      <c r="T306" s="6"/>
      <c r="U306" s="6"/>
      <c r="V306" s="6"/>
      <c r="W306" s="6"/>
      <c r="X306" s="6"/>
      <c r="Y306" s="6"/>
      <c r="Z306" s="6"/>
    </row>
    <row r="307" spans="1:26" ht="15.75" customHeight="1">
      <c r="A307" s="4" t="s">
        <v>13</v>
      </c>
      <c r="B307" s="4" t="s">
        <v>14</v>
      </c>
      <c r="C307" s="4">
        <v>2011</v>
      </c>
      <c r="D307" s="4">
        <v>8909052111</v>
      </c>
      <c r="E307" s="4" t="s">
        <v>589</v>
      </c>
      <c r="F307" s="4" t="s">
        <v>592</v>
      </c>
      <c r="G307" s="4" t="str">
        <f t="shared" si="1"/>
        <v>hotelparadise</v>
      </c>
      <c r="H307" s="4">
        <v>12028703</v>
      </c>
      <c r="I307" s="4"/>
      <c r="J307" s="4"/>
      <c r="K307" s="4" t="s">
        <v>38</v>
      </c>
      <c r="L307" s="4" t="s">
        <v>87</v>
      </c>
      <c r="M307" s="5" t="s">
        <v>33</v>
      </c>
      <c r="N307" s="6"/>
      <c r="O307" s="6"/>
      <c r="P307" s="6"/>
      <c r="Q307" s="6"/>
      <c r="R307" s="6"/>
      <c r="S307" s="6"/>
      <c r="T307" s="6"/>
      <c r="U307" s="6"/>
      <c r="V307" s="6"/>
      <c r="W307" s="6"/>
      <c r="X307" s="6"/>
      <c r="Y307" s="6"/>
      <c r="Z307" s="6"/>
    </row>
    <row r="308" spans="1:26" ht="15.75" customHeight="1">
      <c r="A308" s="4" t="s">
        <v>13</v>
      </c>
      <c r="B308" s="4" t="s">
        <v>14</v>
      </c>
      <c r="C308" s="4">
        <v>2011</v>
      </c>
      <c r="D308" s="4">
        <v>8909052111</v>
      </c>
      <c r="E308" s="4" t="s">
        <v>589</v>
      </c>
      <c r="F308" s="4" t="s">
        <v>593</v>
      </c>
      <c r="G308" s="4" t="str">
        <f t="shared" si="1"/>
        <v>localperritosyjugosbuenosaires</v>
      </c>
      <c r="H308" s="4">
        <v>12028704</v>
      </c>
      <c r="I308" s="4"/>
      <c r="J308" s="4"/>
      <c r="K308" s="4" t="s">
        <v>38</v>
      </c>
      <c r="L308" s="4" t="s">
        <v>87</v>
      </c>
      <c r="M308" s="5" t="s">
        <v>33</v>
      </c>
      <c r="N308" s="6"/>
      <c r="O308" s="6"/>
      <c r="P308" s="6"/>
      <c r="Q308" s="6"/>
      <c r="R308" s="6"/>
      <c r="S308" s="6"/>
      <c r="T308" s="6"/>
      <c r="U308" s="6"/>
      <c r="V308" s="6"/>
      <c r="W308" s="6"/>
      <c r="X308" s="6"/>
      <c r="Y308" s="6"/>
      <c r="Z308" s="6"/>
    </row>
    <row r="309" spans="1:26" ht="15.75" customHeight="1">
      <c r="A309" s="4" t="s">
        <v>13</v>
      </c>
      <c r="B309" s="4" t="s">
        <v>14</v>
      </c>
      <c r="C309" s="4">
        <v>2011</v>
      </c>
      <c r="D309" s="4">
        <v>8909052111</v>
      </c>
      <c r="E309" s="4" t="s">
        <v>589</v>
      </c>
      <c r="F309" s="4" t="s">
        <v>594</v>
      </c>
      <c r="G309" s="4" t="str">
        <f t="shared" si="1"/>
        <v>nutrialimentos</v>
      </c>
      <c r="H309" s="4">
        <v>12028705</v>
      </c>
      <c r="I309" s="4"/>
      <c r="J309" s="4"/>
      <c r="K309" s="4" t="s">
        <v>38</v>
      </c>
      <c r="L309" s="4" t="s">
        <v>87</v>
      </c>
      <c r="M309" s="5" t="s">
        <v>33</v>
      </c>
      <c r="N309" s="6"/>
      <c r="O309" s="6"/>
      <c r="P309" s="6"/>
      <c r="Q309" s="6"/>
      <c r="R309" s="6"/>
      <c r="S309" s="6"/>
      <c r="T309" s="6"/>
      <c r="U309" s="6"/>
      <c r="V309" s="6"/>
      <c r="W309" s="6"/>
      <c r="X309" s="6"/>
      <c r="Y309" s="6"/>
      <c r="Z309" s="6"/>
    </row>
    <row r="310" spans="1:26" ht="15.75" customHeight="1">
      <c r="A310" s="4" t="s">
        <v>13</v>
      </c>
      <c r="B310" s="4" t="s">
        <v>14</v>
      </c>
      <c r="C310" s="4">
        <v>2011</v>
      </c>
      <c r="D310" s="4">
        <v>8909052111</v>
      </c>
      <c r="E310" s="4" t="s">
        <v>589</v>
      </c>
      <c r="F310" s="4" t="s">
        <v>595</v>
      </c>
      <c r="G310" s="4" t="str">
        <f t="shared" si="1"/>
        <v>panaderiayreposteriapanyricura</v>
      </c>
      <c r="H310" s="4">
        <v>12028706</v>
      </c>
      <c r="I310" s="4"/>
      <c r="J310" s="4"/>
      <c r="K310" s="4" t="s">
        <v>38</v>
      </c>
      <c r="L310" s="4" t="s">
        <v>87</v>
      </c>
      <c r="M310" s="5" t="s">
        <v>33</v>
      </c>
      <c r="N310" s="6"/>
      <c r="O310" s="6"/>
      <c r="P310" s="6"/>
      <c r="Q310" s="6"/>
      <c r="R310" s="6"/>
      <c r="S310" s="6"/>
      <c r="T310" s="6"/>
      <c r="U310" s="6"/>
      <c r="V310" s="6"/>
      <c r="W310" s="6"/>
      <c r="X310" s="6"/>
      <c r="Y310" s="6"/>
      <c r="Z310" s="6"/>
    </row>
    <row r="311" spans="1:26" ht="15.75" customHeight="1">
      <c r="A311" s="4" t="s">
        <v>13</v>
      </c>
      <c r="B311" s="4" t="s">
        <v>14</v>
      </c>
      <c r="C311" s="4">
        <v>2011</v>
      </c>
      <c r="D311" s="4">
        <v>8909052111</v>
      </c>
      <c r="E311" s="4" t="s">
        <v>589</v>
      </c>
      <c r="F311" s="4" t="s">
        <v>596</v>
      </c>
      <c r="G311" s="4" t="str">
        <f t="shared" si="1"/>
        <v>panaderiayreposteriatortipan</v>
      </c>
      <c r="H311" s="4">
        <v>12028707</v>
      </c>
      <c r="I311" s="4"/>
      <c r="J311" s="4"/>
      <c r="K311" s="4" t="s">
        <v>38</v>
      </c>
      <c r="L311" s="4" t="s">
        <v>87</v>
      </c>
      <c r="M311" s="5" t="s">
        <v>33</v>
      </c>
      <c r="N311" s="6"/>
      <c r="O311" s="6"/>
      <c r="P311" s="6"/>
      <c r="Q311" s="6"/>
      <c r="R311" s="6"/>
      <c r="S311" s="6"/>
      <c r="T311" s="6"/>
      <c r="U311" s="6"/>
      <c r="V311" s="6"/>
      <c r="W311" s="6"/>
      <c r="X311" s="6"/>
      <c r="Y311" s="6"/>
      <c r="Z311" s="6"/>
    </row>
    <row r="312" spans="1:26" ht="15.75" customHeight="1">
      <c r="A312" s="4" t="s">
        <v>13</v>
      </c>
      <c r="B312" s="4" t="s">
        <v>14</v>
      </c>
      <c r="C312" s="4">
        <v>2011</v>
      </c>
      <c r="D312" s="4">
        <v>8909052111</v>
      </c>
      <c r="E312" s="4" t="s">
        <v>589</v>
      </c>
      <c r="F312" s="4" t="s">
        <v>597</v>
      </c>
      <c r="G312" s="4" t="str">
        <f t="shared" si="1"/>
        <v>secretariadesalud</v>
      </c>
      <c r="H312" s="4">
        <v>12028708</v>
      </c>
      <c r="I312" s="4"/>
      <c r="J312" s="4"/>
      <c r="K312" s="4" t="s">
        <v>38</v>
      </c>
      <c r="L312" s="4" t="s">
        <v>87</v>
      </c>
      <c r="M312" s="5" t="s">
        <v>33</v>
      </c>
      <c r="N312" s="6"/>
      <c r="O312" s="6"/>
      <c r="P312" s="6"/>
      <c r="Q312" s="6"/>
      <c r="R312" s="6"/>
      <c r="S312" s="6"/>
      <c r="T312" s="6"/>
      <c r="U312" s="6"/>
      <c r="V312" s="6"/>
      <c r="W312" s="6"/>
      <c r="X312" s="6"/>
      <c r="Y312" s="6"/>
      <c r="Z312" s="6"/>
    </row>
    <row r="313" spans="1:26" ht="15.75" customHeight="1">
      <c r="A313" s="4" t="s">
        <v>13</v>
      </c>
      <c r="B313" s="4" t="s">
        <v>14</v>
      </c>
      <c r="C313" s="4">
        <v>2011</v>
      </c>
      <c r="D313" s="4">
        <v>8909052111</v>
      </c>
      <c r="E313" s="4" t="s">
        <v>589</v>
      </c>
      <c r="F313" s="4" t="s">
        <v>589</v>
      </c>
      <c r="G313" s="4" t="str">
        <f t="shared" si="1"/>
        <v>distritoespecialdecienciatecnologiaeinnova</v>
      </c>
      <c r="H313" s="4">
        <v>80003852</v>
      </c>
      <c r="I313" s="4" t="s">
        <v>598</v>
      </c>
      <c r="J313" s="4"/>
      <c r="K313" s="4" t="s">
        <v>38</v>
      </c>
      <c r="L313" s="4" t="s">
        <v>87</v>
      </c>
      <c r="M313" s="5" t="s">
        <v>33</v>
      </c>
      <c r="N313" s="6"/>
      <c r="O313" s="6"/>
      <c r="P313" s="6"/>
      <c r="Q313" s="6"/>
      <c r="R313" s="6"/>
      <c r="S313" s="6"/>
      <c r="T313" s="6"/>
      <c r="U313" s="6"/>
      <c r="V313" s="6"/>
      <c r="W313" s="6"/>
      <c r="X313" s="6"/>
      <c r="Y313" s="6"/>
      <c r="Z313" s="6"/>
    </row>
    <row r="314" spans="1:26" ht="15.75" customHeight="1">
      <c r="A314" s="4" t="s">
        <v>13</v>
      </c>
      <c r="B314" s="4" t="s">
        <v>14</v>
      </c>
      <c r="C314" s="4">
        <v>2011</v>
      </c>
      <c r="D314" s="4">
        <v>8909056271</v>
      </c>
      <c r="E314" s="4" t="s">
        <v>599</v>
      </c>
      <c r="F314" s="4" t="s">
        <v>600</v>
      </c>
      <c r="G314" s="4" t="str">
        <f t="shared" si="1"/>
        <v>envigado</v>
      </c>
      <c r="H314" s="4">
        <v>12028537</v>
      </c>
      <c r="I314" s="4" t="s">
        <v>601</v>
      </c>
      <c r="J314" s="4"/>
      <c r="K314" s="4" t="s">
        <v>38</v>
      </c>
      <c r="L314" s="4" t="s">
        <v>49</v>
      </c>
      <c r="M314" s="5" t="s">
        <v>33</v>
      </c>
      <c r="N314" s="6"/>
      <c r="O314" s="6"/>
      <c r="P314" s="6"/>
      <c r="Q314" s="6"/>
      <c r="R314" s="6"/>
      <c r="S314" s="6"/>
      <c r="T314" s="6"/>
      <c r="U314" s="6"/>
      <c r="V314" s="6"/>
      <c r="W314" s="6"/>
      <c r="X314" s="6"/>
      <c r="Y314" s="6"/>
      <c r="Z314" s="6"/>
    </row>
    <row r="315" spans="1:26" ht="15.75" customHeight="1">
      <c r="A315" s="4" t="s">
        <v>13</v>
      </c>
      <c r="B315" s="4" t="s">
        <v>14</v>
      </c>
      <c r="C315" s="4">
        <v>2011</v>
      </c>
      <c r="D315" s="4">
        <v>8909056271</v>
      </c>
      <c r="E315" s="4" t="s">
        <v>599</v>
      </c>
      <c r="F315" s="4" t="s">
        <v>602</v>
      </c>
      <c r="G315" s="4" t="str">
        <f t="shared" si="1"/>
        <v>laureles</v>
      </c>
      <c r="H315" s="4">
        <v>12028538</v>
      </c>
      <c r="I315" s="4" t="s">
        <v>603</v>
      </c>
      <c r="J315" s="4"/>
      <c r="K315" s="4" t="s">
        <v>38</v>
      </c>
      <c r="L315" s="4" t="s">
        <v>49</v>
      </c>
      <c r="M315" s="5" t="s">
        <v>33</v>
      </c>
      <c r="N315" s="6"/>
      <c r="O315" s="6"/>
      <c r="P315" s="6"/>
      <c r="Q315" s="6"/>
      <c r="R315" s="6"/>
      <c r="S315" s="6"/>
      <c r="T315" s="6"/>
      <c r="U315" s="6"/>
      <c r="V315" s="6"/>
      <c r="W315" s="6"/>
      <c r="X315" s="6"/>
      <c r="Y315" s="6"/>
      <c r="Z315" s="6"/>
    </row>
    <row r="316" spans="1:26" ht="15.75" customHeight="1">
      <c r="A316" s="4" t="s">
        <v>13</v>
      </c>
      <c r="B316" s="4" t="s">
        <v>14</v>
      </c>
      <c r="C316" s="4">
        <v>2011</v>
      </c>
      <c r="D316" s="4">
        <v>8909056271</v>
      </c>
      <c r="E316" s="4" t="s">
        <v>599</v>
      </c>
      <c r="F316" s="4" t="s">
        <v>604</v>
      </c>
      <c r="G316" s="4" t="str">
        <f t="shared" si="1"/>
        <v>palace</v>
      </c>
      <c r="H316" s="4">
        <v>12028539</v>
      </c>
      <c r="I316" s="4" t="s">
        <v>605</v>
      </c>
      <c r="J316" s="4"/>
      <c r="K316" s="4" t="s">
        <v>38</v>
      </c>
      <c r="L316" s="4" t="s">
        <v>49</v>
      </c>
      <c r="M316" s="5" t="s">
        <v>33</v>
      </c>
      <c r="N316" s="6"/>
      <c r="O316" s="6"/>
      <c r="P316" s="6"/>
      <c r="Q316" s="6"/>
      <c r="R316" s="6"/>
      <c r="S316" s="6"/>
      <c r="T316" s="6"/>
      <c r="U316" s="6"/>
      <c r="V316" s="6"/>
      <c r="W316" s="6"/>
      <c r="X316" s="6"/>
      <c r="Y316" s="6"/>
      <c r="Z316" s="6"/>
    </row>
    <row r="317" spans="1:26" ht="15.75" customHeight="1">
      <c r="A317" s="4" t="s">
        <v>13</v>
      </c>
      <c r="B317" s="4" t="s">
        <v>14</v>
      </c>
      <c r="C317" s="4">
        <v>2011</v>
      </c>
      <c r="D317" s="4">
        <v>8909056271</v>
      </c>
      <c r="E317" s="4" t="s">
        <v>599</v>
      </c>
      <c r="F317" s="4" t="s">
        <v>599</v>
      </c>
      <c r="G317" s="4" t="str">
        <f t="shared" si="1"/>
        <v>casabritanicasa</v>
      </c>
      <c r="H317" s="4">
        <v>80003825</v>
      </c>
      <c r="I317" s="4" t="s">
        <v>606</v>
      </c>
      <c r="J317" s="4"/>
      <c r="K317" s="4" t="s">
        <v>38</v>
      </c>
      <c r="L317" s="4"/>
      <c r="M317" s="5" t="s">
        <v>33</v>
      </c>
      <c r="N317" s="6"/>
      <c r="O317" s="6"/>
      <c r="P317" s="6"/>
      <c r="Q317" s="6"/>
      <c r="R317" s="6"/>
      <c r="S317" s="6"/>
      <c r="T317" s="6"/>
      <c r="U317" s="6"/>
      <c r="V317" s="6"/>
      <c r="W317" s="6"/>
      <c r="X317" s="6"/>
      <c r="Y317" s="6"/>
      <c r="Z317" s="6"/>
    </row>
    <row r="318" spans="1:26" ht="15.75" customHeight="1">
      <c r="A318" s="4" t="s">
        <v>13</v>
      </c>
      <c r="B318" s="4" t="s">
        <v>14</v>
      </c>
      <c r="C318" s="4">
        <v>2011</v>
      </c>
      <c r="D318" s="4">
        <v>8909057904</v>
      </c>
      <c r="E318" s="4" t="s">
        <v>607</v>
      </c>
      <c r="F318" s="4" t="s">
        <v>607</v>
      </c>
      <c r="G318" s="4" t="str">
        <f t="shared" si="1"/>
        <v>colombianaflexograficadeplasticossas</v>
      </c>
      <c r="H318" s="4">
        <v>80003909</v>
      </c>
      <c r="I318" s="4" t="s">
        <v>608</v>
      </c>
      <c r="J318" s="4"/>
      <c r="K318" s="4" t="s">
        <v>38</v>
      </c>
      <c r="L318" s="4"/>
      <c r="M318" s="5" t="s">
        <v>33</v>
      </c>
      <c r="N318" s="6"/>
      <c r="O318" s="6"/>
      <c r="P318" s="6"/>
      <c r="Q318" s="6"/>
      <c r="R318" s="6"/>
      <c r="S318" s="6"/>
      <c r="T318" s="6"/>
      <c r="U318" s="6"/>
      <c r="V318" s="6"/>
      <c r="W318" s="6"/>
      <c r="X318" s="6"/>
      <c r="Y318" s="6"/>
      <c r="Z318" s="6"/>
    </row>
    <row r="319" spans="1:26" ht="15.75" customHeight="1">
      <c r="A319" s="4" t="s">
        <v>13</v>
      </c>
      <c r="B319" s="4" t="s">
        <v>14</v>
      </c>
      <c r="C319" s="4">
        <v>2011</v>
      </c>
      <c r="D319" s="4">
        <v>8909058436</v>
      </c>
      <c r="E319" s="4" t="s">
        <v>609</v>
      </c>
      <c r="F319" s="4" t="s">
        <v>610</v>
      </c>
      <c r="G319" s="4" t="str">
        <f t="shared" si="1"/>
        <v>clinicaelrosariosedevillahermo</v>
      </c>
      <c r="H319" s="4">
        <v>12028622</v>
      </c>
      <c r="I319" s="4" t="s">
        <v>611</v>
      </c>
      <c r="J319" s="4" t="s">
        <v>95</v>
      </c>
      <c r="K319" s="4" t="s">
        <v>18</v>
      </c>
      <c r="L319" s="4" t="s">
        <v>19</v>
      </c>
      <c r="M319" s="5" t="s">
        <v>20</v>
      </c>
      <c r="N319" s="6"/>
      <c r="O319" s="6"/>
      <c r="P319" s="6"/>
      <c r="Q319" s="6"/>
      <c r="R319" s="6"/>
      <c r="S319" s="6"/>
      <c r="T319" s="6"/>
      <c r="U319" s="6"/>
      <c r="V319" s="6"/>
      <c r="W319" s="6"/>
      <c r="X319" s="6"/>
      <c r="Y319" s="6"/>
      <c r="Z319" s="6"/>
    </row>
    <row r="320" spans="1:26" ht="15.75" customHeight="1">
      <c r="A320" s="4" t="s">
        <v>13</v>
      </c>
      <c r="B320" s="4" t="s">
        <v>14</v>
      </c>
      <c r="C320" s="4">
        <v>2011</v>
      </c>
      <c r="D320" s="4">
        <v>8909058436</v>
      </c>
      <c r="E320" s="4" t="s">
        <v>609</v>
      </c>
      <c r="F320" s="4" t="s">
        <v>612</v>
      </c>
      <c r="G320" s="4" t="str">
        <f t="shared" si="1"/>
        <v>clinicaelrosariosedepoblado</v>
      </c>
      <c r="H320" s="4">
        <v>12028623</v>
      </c>
      <c r="I320" s="4" t="s">
        <v>613</v>
      </c>
      <c r="J320" s="4" t="s">
        <v>95</v>
      </c>
      <c r="K320" s="4" t="s">
        <v>18</v>
      </c>
      <c r="L320" s="4" t="s">
        <v>19</v>
      </c>
      <c r="M320" s="5" t="s">
        <v>20</v>
      </c>
      <c r="N320" s="6"/>
      <c r="O320" s="6"/>
      <c r="P320" s="6"/>
      <c r="Q320" s="6"/>
      <c r="R320" s="6"/>
      <c r="S320" s="6"/>
      <c r="T320" s="6"/>
      <c r="U320" s="6"/>
      <c r="V320" s="6"/>
      <c r="W320" s="6"/>
      <c r="X320" s="6"/>
      <c r="Y320" s="6"/>
      <c r="Z320" s="6"/>
    </row>
    <row r="321" spans="1:26" ht="15.75" customHeight="1">
      <c r="A321" s="4" t="s">
        <v>13</v>
      </c>
      <c r="B321" s="4" t="s">
        <v>14</v>
      </c>
      <c r="C321" s="4">
        <v>2011</v>
      </c>
      <c r="D321" s="4">
        <v>8909058436</v>
      </c>
      <c r="E321" s="4" t="s">
        <v>609</v>
      </c>
      <c r="F321" s="4" t="s">
        <v>609</v>
      </c>
      <c r="G321" s="4" t="str">
        <f t="shared" si="1"/>
        <v>comunidaddehermanasdominicasdelapresentacio</v>
      </c>
      <c r="H321" s="4">
        <v>80004062</v>
      </c>
      <c r="I321" s="4" t="s">
        <v>614</v>
      </c>
      <c r="J321" s="4"/>
      <c r="K321" s="4" t="s">
        <v>38</v>
      </c>
      <c r="L321" s="4"/>
      <c r="M321" s="5" t="s">
        <v>33</v>
      </c>
      <c r="N321" s="6"/>
      <c r="O321" s="6"/>
      <c r="P321" s="6"/>
      <c r="Q321" s="6"/>
      <c r="R321" s="6"/>
      <c r="S321" s="6"/>
      <c r="T321" s="6"/>
      <c r="U321" s="6"/>
      <c r="V321" s="6"/>
      <c r="W321" s="6"/>
      <c r="X321" s="6"/>
      <c r="Y321" s="6"/>
      <c r="Z321" s="6"/>
    </row>
    <row r="322" spans="1:26" ht="15.75" customHeight="1">
      <c r="A322" s="4" t="s">
        <v>13</v>
      </c>
      <c r="B322" s="4" t="s">
        <v>14</v>
      </c>
      <c r="C322" s="4">
        <v>2011</v>
      </c>
      <c r="D322" s="4">
        <v>8909058934</v>
      </c>
      <c r="E322" s="4" t="s">
        <v>615</v>
      </c>
      <c r="F322" s="4" t="s">
        <v>615</v>
      </c>
      <c r="G322" s="4" t="str">
        <f t="shared" si="1"/>
        <v>sulfoquimicasa</v>
      </c>
      <c r="H322" s="4">
        <v>80004041</v>
      </c>
      <c r="I322" s="4" t="s">
        <v>616</v>
      </c>
      <c r="J322" s="4"/>
      <c r="K322" s="4" t="s">
        <v>38</v>
      </c>
      <c r="L322" s="4"/>
      <c r="M322" s="5" t="s">
        <v>33</v>
      </c>
      <c r="N322" s="6"/>
      <c r="O322" s="6"/>
      <c r="P322" s="6"/>
      <c r="Q322" s="6"/>
      <c r="R322" s="6"/>
      <c r="S322" s="6"/>
      <c r="T322" s="6"/>
      <c r="U322" s="6"/>
      <c r="V322" s="6"/>
      <c r="W322" s="6"/>
      <c r="X322" s="6"/>
      <c r="Y322" s="6"/>
      <c r="Z322" s="6"/>
    </row>
    <row r="323" spans="1:26" ht="15.75" customHeight="1">
      <c r="A323" s="4" t="s">
        <v>13</v>
      </c>
      <c r="B323" s="4" t="s">
        <v>14</v>
      </c>
      <c r="C323" s="4">
        <v>2011</v>
      </c>
      <c r="D323" s="4">
        <v>8909060331</v>
      </c>
      <c r="E323" s="4" t="s">
        <v>617</v>
      </c>
      <c r="F323" s="4" t="s">
        <v>617</v>
      </c>
      <c r="G323" s="4" t="str">
        <f t="shared" si="1"/>
        <v>cooperativadetransportadoressanantonio</v>
      </c>
      <c r="H323" s="4">
        <v>80004020</v>
      </c>
      <c r="I323" s="4" t="s">
        <v>618</v>
      </c>
      <c r="J323" s="4" t="s">
        <v>81</v>
      </c>
      <c r="K323" s="4" t="s">
        <v>18</v>
      </c>
      <c r="L323" s="4" t="s">
        <v>82</v>
      </c>
      <c r="M323" s="5" t="s">
        <v>33</v>
      </c>
      <c r="N323" s="6"/>
      <c r="O323" s="6"/>
      <c r="P323" s="6"/>
      <c r="Q323" s="6"/>
      <c r="R323" s="6"/>
      <c r="S323" s="6"/>
      <c r="T323" s="6"/>
      <c r="U323" s="6"/>
      <c r="V323" s="6"/>
      <c r="W323" s="6"/>
      <c r="X323" s="6"/>
      <c r="Y323" s="6"/>
      <c r="Z323" s="6"/>
    </row>
    <row r="324" spans="1:26" ht="15.75" customHeight="1">
      <c r="A324" s="4" t="s">
        <v>13</v>
      </c>
      <c r="B324" s="4" t="s">
        <v>14</v>
      </c>
      <c r="C324" s="4">
        <v>2011</v>
      </c>
      <c r="D324" s="4">
        <v>8909061196</v>
      </c>
      <c r="E324" s="4" t="s">
        <v>619</v>
      </c>
      <c r="F324" s="4" t="s">
        <v>619</v>
      </c>
      <c r="G324" s="4" t="str">
        <f t="shared" si="1"/>
        <v>nuvantsas</v>
      </c>
      <c r="H324" s="4">
        <v>80004084</v>
      </c>
      <c r="I324" s="4" t="s">
        <v>620</v>
      </c>
      <c r="J324" s="4" t="s">
        <v>17</v>
      </c>
      <c r="K324" s="4" t="s">
        <v>18</v>
      </c>
      <c r="L324" s="4" t="s">
        <v>19</v>
      </c>
      <c r="M324" s="5" t="s">
        <v>20</v>
      </c>
      <c r="N324" s="6"/>
      <c r="O324" s="6"/>
      <c r="P324" s="6"/>
      <c r="Q324" s="6"/>
      <c r="R324" s="6"/>
      <c r="S324" s="6"/>
      <c r="T324" s="6"/>
      <c r="U324" s="6"/>
      <c r="V324" s="6"/>
      <c r="W324" s="6"/>
      <c r="X324" s="6"/>
      <c r="Y324" s="6"/>
      <c r="Z324" s="6"/>
    </row>
    <row r="325" spans="1:26" ht="15.75" customHeight="1">
      <c r="A325" s="4" t="s">
        <v>13</v>
      </c>
      <c r="B325" s="4" t="s">
        <v>14</v>
      </c>
      <c r="C325" s="4">
        <v>2011</v>
      </c>
      <c r="D325" s="4">
        <v>8909063977</v>
      </c>
      <c r="E325" s="4" t="s">
        <v>621</v>
      </c>
      <c r="F325" s="4" t="s">
        <v>621</v>
      </c>
      <c r="G325" s="4" t="str">
        <f t="shared" si="1"/>
        <v>vibrantzcolombiasas</v>
      </c>
      <c r="H325" s="4">
        <v>80004045</v>
      </c>
      <c r="I325" s="4" t="s">
        <v>622</v>
      </c>
      <c r="J325" s="4" t="s">
        <v>81</v>
      </c>
      <c r="K325" s="4" t="s">
        <v>18</v>
      </c>
      <c r="L325" s="4" t="s">
        <v>87</v>
      </c>
      <c r="M325" s="5" t="s">
        <v>33</v>
      </c>
      <c r="N325" s="6"/>
      <c r="O325" s="6"/>
      <c r="P325" s="6"/>
      <c r="Q325" s="6"/>
      <c r="R325" s="6"/>
      <c r="S325" s="6"/>
      <c r="T325" s="6"/>
      <c r="U325" s="6"/>
      <c r="V325" s="6"/>
      <c r="W325" s="6"/>
      <c r="X325" s="6"/>
      <c r="Y325" s="6"/>
      <c r="Z325" s="6"/>
    </row>
    <row r="326" spans="1:26" ht="15.75" customHeight="1">
      <c r="A326" s="4" t="s">
        <v>13</v>
      </c>
      <c r="B326" s="4" t="s">
        <v>14</v>
      </c>
      <c r="C326" s="4">
        <v>2011</v>
      </c>
      <c r="D326" s="4">
        <v>8909069041</v>
      </c>
      <c r="E326" s="4" t="s">
        <v>623</v>
      </c>
      <c r="F326" s="4" t="s">
        <v>623</v>
      </c>
      <c r="G326" s="4" t="str">
        <f t="shared" si="1"/>
        <v>simexsas</v>
      </c>
      <c r="H326" s="4">
        <v>80003993</v>
      </c>
      <c r="I326" s="4" t="s">
        <v>624</v>
      </c>
      <c r="J326" s="4" t="s">
        <v>17</v>
      </c>
      <c r="K326" s="4" t="s">
        <v>18</v>
      </c>
      <c r="L326" s="4" t="s">
        <v>82</v>
      </c>
      <c r="M326" s="5" t="s">
        <v>20</v>
      </c>
      <c r="N326" s="6"/>
      <c r="O326" s="6"/>
      <c r="P326" s="6"/>
      <c r="Q326" s="6"/>
      <c r="R326" s="6"/>
      <c r="S326" s="6"/>
      <c r="T326" s="6"/>
      <c r="U326" s="6"/>
      <c r="V326" s="6"/>
      <c r="W326" s="6"/>
      <c r="X326" s="6"/>
      <c r="Y326" s="6"/>
      <c r="Z326" s="6"/>
    </row>
    <row r="327" spans="1:26" ht="15.75" customHeight="1">
      <c r="A327" s="4" t="s">
        <v>13</v>
      </c>
      <c r="B327" s="4" t="s">
        <v>14</v>
      </c>
      <c r="C327" s="4">
        <v>2011</v>
      </c>
      <c r="D327" s="4">
        <v>8909072547</v>
      </c>
      <c r="E327" s="4" t="s">
        <v>625</v>
      </c>
      <c r="F327" s="4" t="s">
        <v>625</v>
      </c>
      <c r="G327" s="4" t="str">
        <f t="shared" si="1"/>
        <v>hospitalsanjuandediosese</v>
      </c>
      <c r="H327" s="4">
        <v>80004116</v>
      </c>
      <c r="I327" s="4" t="s">
        <v>626</v>
      </c>
      <c r="J327" s="4"/>
      <c r="K327" s="4" t="s">
        <v>38</v>
      </c>
      <c r="L327" s="4"/>
      <c r="M327" s="5" t="s">
        <v>33</v>
      </c>
      <c r="N327" s="6"/>
      <c r="O327" s="6"/>
      <c r="P327" s="6"/>
      <c r="Q327" s="6"/>
      <c r="R327" s="6"/>
      <c r="S327" s="6"/>
      <c r="T327" s="6"/>
      <c r="U327" s="6"/>
      <c r="V327" s="6"/>
      <c r="W327" s="6"/>
      <c r="X327" s="6"/>
      <c r="Y327" s="6"/>
      <c r="Z327" s="6"/>
    </row>
    <row r="328" spans="1:26" ht="15.75" customHeight="1">
      <c r="A328" s="4" t="s">
        <v>13</v>
      </c>
      <c r="B328" s="4" t="s">
        <v>14</v>
      </c>
      <c r="C328" s="4">
        <v>2011</v>
      </c>
      <c r="D328" s="4">
        <v>8909118161</v>
      </c>
      <c r="E328" s="4" t="s">
        <v>627</v>
      </c>
      <c r="F328" s="4" t="s">
        <v>628</v>
      </c>
      <c r="G328" s="4" t="str">
        <f t="shared" si="1"/>
        <v>sedecentro</v>
      </c>
      <c r="H328" s="4">
        <v>12028585</v>
      </c>
      <c r="I328" s="4" t="s">
        <v>629</v>
      </c>
      <c r="J328" s="4" t="s">
        <v>17</v>
      </c>
      <c r="K328" s="4" t="s">
        <v>18</v>
      </c>
      <c r="L328" s="4" t="s">
        <v>19</v>
      </c>
      <c r="M328" s="5" t="s">
        <v>83</v>
      </c>
      <c r="N328" s="6"/>
      <c r="O328" s="6"/>
      <c r="P328" s="6"/>
      <c r="Q328" s="6"/>
      <c r="R328" s="6"/>
      <c r="S328" s="6"/>
      <c r="T328" s="6"/>
      <c r="U328" s="6"/>
      <c r="V328" s="6"/>
      <c r="W328" s="6"/>
      <c r="X328" s="6"/>
      <c r="Y328" s="6"/>
      <c r="Z328" s="6"/>
    </row>
    <row r="329" spans="1:26" ht="15.75" customHeight="1">
      <c r="A329" s="4" t="s">
        <v>13</v>
      </c>
      <c r="B329" s="4" t="s">
        <v>14</v>
      </c>
      <c r="C329" s="4">
        <v>2011</v>
      </c>
      <c r="D329" s="4">
        <v>8909118161</v>
      </c>
      <c r="E329" s="4" t="s">
        <v>627</v>
      </c>
      <c r="F329" s="4" t="s">
        <v>630</v>
      </c>
      <c r="G329" s="4" t="str">
        <f t="shared" si="1"/>
        <v>sedepoblado</v>
      </c>
      <c r="H329" s="4">
        <v>12028586</v>
      </c>
      <c r="I329" s="4" t="s">
        <v>631</v>
      </c>
      <c r="J329" s="4" t="s">
        <v>91</v>
      </c>
      <c r="K329" s="4" t="s">
        <v>18</v>
      </c>
      <c r="L329" s="4" t="s">
        <v>19</v>
      </c>
      <c r="M329" s="5" t="s">
        <v>20</v>
      </c>
      <c r="N329" s="6"/>
      <c r="O329" s="6"/>
      <c r="P329" s="6"/>
      <c r="Q329" s="6"/>
      <c r="R329" s="6"/>
      <c r="S329" s="6"/>
      <c r="T329" s="6"/>
      <c r="U329" s="6"/>
      <c r="V329" s="6"/>
      <c r="W329" s="6"/>
      <c r="X329" s="6"/>
      <c r="Y329" s="6"/>
      <c r="Z329" s="6"/>
    </row>
    <row r="330" spans="1:26" ht="15.75" customHeight="1">
      <c r="A330" s="4" t="s">
        <v>13</v>
      </c>
      <c r="B330" s="4" t="s">
        <v>14</v>
      </c>
      <c r="C330" s="4">
        <v>2011</v>
      </c>
      <c r="D330" s="4">
        <v>8909118161</v>
      </c>
      <c r="E330" s="4" t="s">
        <v>627</v>
      </c>
      <c r="F330" s="4" t="s">
        <v>632</v>
      </c>
      <c r="G330" s="4" t="str">
        <f t="shared" si="1"/>
        <v>laboratoriofarmaciainvestigacion</v>
      </c>
      <c r="H330" s="4">
        <v>12028587</v>
      </c>
      <c r="I330" s="4" t="s">
        <v>216</v>
      </c>
      <c r="J330" s="4" t="s">
        <v>91</v>
      </c>
      <c r="K330" s="4" t="s">
        <v>18</v>
      </c>
      <c r="L330" s="4" t="s">
        <v>19</v>
      </c>
      <c r="M330" s="5" t="s">
        <v>20</v>
      </c>
      <c r="N330" s="6"/>
      <c r="O330" s="6"/>
      <c r="P330" s="6"/>
      <c r="Q330" s="6"/>
      <c r="R330" s="6"/>
      <c r="S330" s="6"/>
      <c r="T330" s="6"/>
      <c r="U330" s="6"/>
      <c r="V330" s="6"/>
      <c r="W330" s="6"/>
      <c r="X330" s="6"/>
      <c r="Y330" s="6"/>
      <c r="Z330" s="6"/>
    </row>
    <row r="331" spans="1:26" ht="15.75" customHeight="1">
      <c r="A331" s="4" t="s">
        <v>13</v>
      </c>
      <c r="B331" s="4" t="s">
        <v>14</v>
      </c>
      <c r="C331" s="4">
        <v>2011</v>
      </c>
      <c r="D331" s="4">
        <v>8909118161</v>
      </c>
      <c r="E331" s="4" t="s">
        <v>627</v>
      </c>
      <c r="F331" s="4" t="s">
        <v>627</v>
      </c>
      <c r="G331" s="4" t="str">
        <f t="shared" si="1"/>
        <v>clinicamedellinsas</v>
      </c>
      <c r="H331" s="4">
        <v>80004058</v>
      </c>
      <c r="I331" s="4" t="s">
        <v>633</v>
      </c>
      <c r="J331" s="4" t="s">
        <v>17</v>
      </c>
      <c r="K331" s="4" t="s">
        <v>18</v>
      </c>
      <c r="L331" s="4" t="s">
        <v>19</v>
      </c>
      <c r="M331" s="5" t="s">
        <v>20</v>
      </c>
      <c r="N331" s="6"/>
      <c r="O331" s="6"/>
      <c r="P331" s="6"/>
      <c r="Q331" s="6"/>
      <c r="R331" s="6"/>
      <c r="S331" s="6"/>
      <c r="T331" s="6"/>
      <c r="U331" s="6"/>
      <c r="V331" s="6"/>
      <c r="W331" s="6"/>
      <c r="X331" s="6"/>
      <c r="Y331" s="6"/>
      <c r="Z331" s="6"/>
    </row>
    <row r="332" spans="1:26" ht="15.75" customHeight="1">
      <c r="A332" s="4" t="s">
        <v>13</v>
      </c>
      <c r="B332" s="4" t="s">
        <v>14</v>
      </c>
      <c r="C332" s="4">
        <v>2011</v>
      </c>
      <c r="D332" s="4">
        <v>8909118376</v>
      </c>
      <c r="E332" s="4" t="s">
        <v>634</v>
      </c>
      <c r="F332" s="4" t="s">
        <v>634</v>
      </c>
      <c r="G332" s="4" t="str">
        <f t="shared" si="1"/>
        <v>industriasramblersas</v>
      </c>
      <c r="H332" s="4">
        <v>80003953</v>
      </c>
      <c r="I332" s="4" t="s">
        <v>635</v>
      </c>
      <c r="J332" s="4"/>
      <c r="K332" s="4" t="s">
        <v>38</v>
      </c>
      <c r="L332" s="4" t="s">
        <v>82</v>
      </c>
      <c r="M332" s="5" t="s">
        <v>33</v>
      </c>
      <c r="N332" s="6"/>
      <c r="O332" s="6"/>
      <c r="P332" s="6"/>
      <c r="Q332" s="6"/>
      <c r="R332" s="6"/>
      <c r="S332" s="6"/>
      <c r="T332" s="6"/>
      <c r="U332" s="6"/>
      <c r="V332" s="6"/>
      <c r="W332" s="6"/>
      <c r="X332" s="6"/>
      <c r="Y332" s="6"/>
      <c r="Z332" s="6"/>
    </row>
    <row r="333" spans="1:26" ht="15.75" customHeight="1">
      <c r="A333" s="4" t="s">
        <v>13</v>
      </c>
      <c r="B333" s="4" t="s">
        <v>14</v>
      </c>
      <c r="C333" s="4">
        <v>2011</v>
      </c>
      <c r="D333" s="4">
        <v>8909132036</v>
      </c>
      <c r="E333" s="4" t="s">
        <v>636</v>
      </c>
      <c r="F333" s="4" t="s">
        <v>636</v>
      </c>
      <c r="G333" s="4" t="str">
        <f t="shared" si="1"/>
        <v>papelesimpermeablesindustrialess</v>
      </c>
      <c r="H333" s="4">
        <v>80003854</v>
      </c>
      <c r="I333" s="4" t="s">
        <v>637</v>
      </c>
      <c r="J333" s="4" t="s">
        <v>95</v>
      </c>
      <c r="K333" s="4" t="s">
        <v>18</v>
      </c>
      <c r="L333" s="4" t="s">
        <v>49</v>
      </c>
      <c r="M333" s="5" t="s">
        <v>83</v>
      </c>
      <c r="N333" s="6"/>
      <c r="O333" s="6"/>
      <c r="P333" s="6"/>
      <c r="Q333" s="6"/>
      <c r="R333" s="6"/>
      <c r="S333" s="6"/>
      <c r="T333" s="6"/>
      <c r="U333" s="6"/>
      <c r="V333" s="6"/>
      <c r="W333" s="6"/>
      <c r="X333" s="6"/>
      <c r="Y333" s="6"/>
      <c r="Z333" s="6"/>
    </row>
    <row r="334" spans="1:26" ht="15.75" customHeight="1">
      <c r="A334" s="4" t="s">
        <v>13</v>
      </c>
      <c r="B334" s="4" t="s">
        <v>14</v>
      </c>
      <c r="C334" s="4">
        <v>2011</v>
      </c>
      <c r="D334" s="4">
        <v>8909141571</v>
      </c>
      <c r="E334" s="4" t="s">
        <v>638</v>
      </c>
      <c r="F334" s="4" t="s">
        <v>638</v>
      </c>
      <c r="G334" s="4" t="str">
        <f t="shared" si="1"/>
        <v>edificiocentrocoltejerph</v>
      </c>
      <c r="H334" s="4">
        <v>80003833</v>
      </c>
      <c r="I334" s="4" t="s">
        <v>639</v>
      </c>
      <c r="J334" s="4"/>
      <c r="K334" s="4" t="s">
        <v>38</v>
      </c>
      <c r="L334" s="4"/>
      <c r="M334" s="5" t="s">
        <v>33</v>
      </c>
      <c r="N334" s="6"/>
      <c r="O334" s="6"/>
      <c r="P334" s="6"/>
      <c r="Q334" s="6"/>
      <c r="R334" s="6"/>
      <c r="S334" s="6"/>
      <c r="T334" s="6"/>
      <c r="U334" s="6"/>
      <c r="V334" s="6"/>
      <c r="W334" s="6"/>
      <c r="X334" s="6"/>
      <c r="Y334" s="6"/>
      <c r="Z334" s="6"/>
    </row>
    <row r="335" spans="1:26" ht="15.75" customHeight="1">
      <c r="A335" s="4" t="s">
        <v>13</v>
      </c>
      <c r="B335" s="4" t="s">
        <v>14</v>
      </c>
      <c r="C335" s="4">
        <v>2011</v>
      </c>
      <c r="D335" s="4">
        <v>8909145153</v>
      </c>
      <c r="E335" s="4" t="s">
        <v>640</v>
      </c>
      <c r="F335" s="4" t="s">
        <v>640</v>
      </c>
      <c r="G335" s="4" t="str">
        <f t="shared" si="1"/>
        <v>socodasas</v>
      </c>
      <c r="H335" s="4">
        <v>80004040</v>
      </c>
      <c r="I335" s="4" t="s">
        <v>641</v>
      </c>
      <c r="J335" s="4" t="s">
        <v>17</v>
      </c>
      <c r="K335" s="4" t="s">
        <v>18</v>
      </c>
      <c r="L335" s="4" t="s">
        <v>87</v>
      </c>
      <c r="M335" s="5" t="s">
        <v>33</v>
      </c>
      <c r="N335" s="6"/>
      <c r="O335" s="6"/>
      <c r="P335" s="6"/>
      <c r="Q335" s="6"/>
      <c r="R335" s="6"/>
      <c r="S335" s="6"/>
      <c r="T335" s="6"/>
      <c r="U335" s="6"/>
      <c r="V335" s="6"/>
      <c r="W335" s="6"/>
      <c r="X335" s="6"/>
      <c r="Y335" s="6"/>
      <c r="Z335" s="6"/>
    </row>
    <row r="336" spans="1:26" ht="15.75" customHeight="1">
      <c r="A336" s="4" t="s">
        <v>13</v>
      </c>
      <c r="B336" s="4" t="s">
        <v>14</v>
      </c>
      <c r="C336" s="4">
        <v>2011</v>
      </c>
      <c r="D336" s="4">
        <v>8909161554</v>
      </c>
      <c r="E336" s="4" t="s">
        <v>642</v>
      </c>
      <c r="F336" s="4" t="s">
        <v>642</v>
      </c>
      <c r="G336" s="4" t="str">
        <f t="shared" si="1"/>
        <v>industriapapeleraindugevisa</v>
      </c>
      <c r="H336" s="4">
        <v>80003949</v>
      </c>
      <c r="I336" s="4" t="s">
        <v>643</v>
      </c>
      <c r="J336" s="4"/>
      <c r="K336" s="4" t="s">
        <v>38</v>
      </c>
      <c r="L336" s="4"/>
      <c r="M336" s="5" t="s">
        <v>33</v>
      </c>
      <c r="N336" s="6"/>
      <c r="O336" s="6"/>
      <c r="P336" s="6"/>
      <c r="Q336" s="6"/>
      <c r="R336" s="6"/>
      <c r="S336" s="6"/>
      <c r="T336" s="6"/>
      <c r="U336" s="6"/>
      <c r="V336" s="6"/>
      <c r="W336" s="6"/>
      <c r="X336" s="6"/>
      <c r="Y336" s="6"/>
      <c r="Z336" s="6"/>
    </row>
    <row r="337" spans="1:26" ht="15.75" customHeight="1">
      <c r="A337" s="4" t="s">
        <v>13</v>
      </c>
      <c r="B337" s="4" t="s">
        <v>14</v>
      </c>
      <c r="C337" s="4">
        <v>2011</v>
      </c>
      <c r="D337" s="4">
        <v>8909172951</v>
      </c>
      <c r="E337" s="4" t="s">
        <v>644</v>
      </c>
      <c r="F337" s="4" t="s">
        <v>644</v>
      </c>
      <c r="G337" s="4" t="str">
        <f t="shared" si="1"/>
        <v>colorquimicasas</v>
      </c>
      <c r="H337" s="4">
        <v>80004017</v>
      </c>
      <c r="I337" s="4" t="s">
        <v>645</v>
      </c>
      <c r="J337" s="4" t="s">
        <v>17</v>
      </c>
      <c r="K337" s="4" t="s">
        <v>18</v>
      </c>
      <c r="L337" s="4" t="s">
        <v>87</v>
      </c>
      <c r="M337" s="5" t="s">
        <v>20</v>
      </c>
      <c r="N337" s="6"/>
      <c r="O337" s="6"/>
      <c r="P337" s="6"/>
      <c r="Q337" s="6"/>
      <c r="R337" s="6"/>
      <c r="S337" s="6"/>
      <c r="T337" s="6"/>
      <c r="U337" s="6"/>
      <c r="V337" s="6"/>
      <c r="W337" s="6"/>
      <c r="X337" s="6"/>
      <c r="Y337" s="6"/>
      <c r="Z337" s="6"/>
    </row>
    <row r="338" spans="1:26" ht="15.75" customHeight="1">
      <c r="A338" s="4" t="s">
        <v>13</v>
      </c>
      <c r="B338" s="4" t="s">
        <v>14</v>
      </c>
      <c r="C338" s="4">
        <v>2011</v>
      </c>
      <c r="D338" s="4">
        <v>8909174657</v>
      </c>
      <c r="E338" s="4" t="s">
        <v>646</v>
      </c>
      <c r="F338" s="4" t="s">
        <v>646</v>
      </c>
      <c r="G338" s="4" t="str">
        <f t="shared" si="1"/>
        <v>griffithfoodssas</v>
      </c>
      <c r="H338" s="4">
        <v>80004028</v>
      </c>
      <c r="I338" s="4" t="s">
        <v>647</v>
      </c>
      <c r="J338" s="4" t="s">
        <v>81</v>
      </c>
      <c r="K338" s="4" t="s">
        <v>18</v>
      </c>
      <c r="L338" s="4" t="s">
        <v>87</v>
      </c>
      <c r="M338" s="5" t="s">
        <v>33</v>
      </c>
      <c r="N338" s="6"/>
      <c r="O338" s="6"/>
      <c r="P338" s="6"/>
      <c r="Q338" s="6"/>
      <c r="R338" s="6"/>
      <c r="S338" s="6"/>
      <c r="T338" s="6"/>
      <c r="U338" s="6"/>
      <c r="V338" s="6"/>
      <c r="W338" s="6"/>
      <c r="X338" s="6"/>
      <c r="Y338" s="6"/>
      <c r="Z338" s="6"/>
    </row>
    <row r="339" spans="1:26" ht="15.75" customHeight="1">
      <c r="A339" s="4" t="s">
        <v>13</v>
      </c>
      <c r="B339" s="4" t="s">
        <v>14</v>
      </c>
      <c r="C339" s="4">
        <v>2011</v>
      </c>
      <c r="D339" s="4">
        <v>8909192721</v>
      </c>
      <c r="E339" s="4" t="s">
        <v>648</v>
      </c>
      <c r="F339" s="4" t="s">
        <v>648</v>
      </c>
      <c r="G339" s="4" t="str">
        <f t="shared" si="1"/>
        <v>asociacionmedellindeluchacontraelcancer-m</v>
      </c>
      <c r="H339" s="4">
        <v>80003898</v>
      </c>
      <c r="I339" s="4" t="s">
        <v>649</v>
      </c>
      <c r="J339" s="4" t="s">
        <v>17</v>
      </c>
      <c r="K339" s="4" t="s">
        <v>18</v>
      </c>
      <c r="L339" s="4" t="s">
        <v>82</v>
      </c>
      <c r="M339" s="5" t="s">
        <v>20</v>
      </c>
      <c r="N339" s="6"/>
      <c r="O339" s="6"/>
      <c r="P339" s="6"/>
      <c r="Q339" s="6"/>
      <c r="R339" s="6"/>
      <c r="S339" s="6"/>
      <c r="T339" s="6"/>
      <c r="U339" s="6"/>
      <c r="V339" s="6"/>
      <c r="W339" s="6"/>
      <c r="X339" s="6"/>
      <c r="Y339" s="6"/>
      <c r="Z339" s="6"/>
    </row>
    <row r="340" spans="1:26" ht="15.75" customHeight="1">
      <c r="A340" s="4" t="s">
        <v>13</v>
      </c>
      <c r="B340" s="4" t="s">
        <v>14</v>
      </c>
      <c r="C340" s="4">
        <v>2011</v>
      </c>
      <c r="D340" s="4">
        <v>8909200250</v>
      </c>
      <c r="E340" s="4" t="s">
        <v>650</v>
      </c>
      <c r="F340" s="4" t="s">
        <v>650</v>
      </c>
      <c r="G340" s="4" t="str">
        <f t="shared" si="1"/>
        <v>representacionesoscarjaramilloplasticosojara</v>
      </c>
      <c r="H340" s="4">
        <v>80003863</v>
      </c>
      <c r="I340" s="4" t="s">
        <v>651</v>
      </c>
      <c r="J340" s="4" t="s">
        <v>95</v>
      </c>
      <c r="K340" s="4" t="s">
        <v>18</v>
      </c>
      <c r="L340" s="4" t="s">
        <v>49</v>
      </c>
      <c r="M340" s="5" t="s">
        <v>83</v>
      </c>
      <c r="N340" s="6"/>
      <c r="O340" s="6"/>
      <c r="P340" s="6"/>
      <c r="Q340" s="6"/>
      <c r="R340" s="6"/>
      <c r="S340" s="6"/>
      <c r="T340" s="6"/>
      <c r="U340" s="6"/>
      <c r="V340" s="6"/>
      <c r="W340" s="6"/>
      <c r="X340" s="6"/>
      <c r="Y340" s="6"/>
      <c r="Z340" s="6"/>
    </row>
    <row r="341" spans="1:26" ht="15.75" customHeight="1">
      <c r="A341" s="4" t="s">
        <v>13</v>
      </c>
      <c r="B341" s="4" t="s">
        <v>14</v>
      </c>
      <c r="C341" s="4">
        <v>2011</v>
      </c>
      <c r="D341" s="4">
        <v>8909207828</v>
      </c>
      <c r="E341" s="4" t="s">
        <v>652</v>
      </c>
      <c r="F341" s="4" t="s">
        <v>652</v>
      </c>
      <c r="G341" s="4" t="str">
        <f t="shared" si="1"/>
        <v>almacenesytalleresmotoprecisionsa</v>
      </c>
      <c r="H341" s="4">
        <v>80003894</v>
      </c>
      <c r="I341" s="4" t="s">
        <v>653</v>
      </c>
      <c r="J341" s="4"/>
      <c r="K341" s="4" t="s">
        <v>38</v>
      </c>
      <c r="L341" s="4" t="s">
        <v>82</v>
      </c>
      <c r="M341" s="5" t="s">
        <v>33</v>
      </c>
      <c r="N341" s="6"/>
      <c r="O341" s="6"/>
      <c r="P341" s="6"/>
      <c r="Q341" s="6"/>
      <c r="R341" s="6"/>
      <c r="S341" s="6"/>
      <c r="T341" s="6"/>
      <c r="U341" s="6"/>
      <c r="V341" s="6"/>
      <c r="W341" s="6"/>
      <c r="X341" s="6"/>
      <c r="Y341" s="6"/>
      <c r="Z341" s="6"/>
    </row>
    <row r="342" spans="1:26" ht="15.75" customHeight="1">
      <c r="A342" s="4" t="s">
        <v>13</v>
      </c>
      <c r="B342" s="4" t="s">
        <v>14</v>
      </c>
      <c r="C342" s="4">
        <v>2011</v>
      </c>
      <c r="D342" s="4">
        <v>8909209903</v>
      </c>
      <c r="E342" s="4" t="s">
        <v>654</v>
      </c>
      <c r="F342" s="4" t="s">
        <v>654</v>
      </c>
      <c r="G342" s="4" t="str">
        <f t="shared" si="1"/>
        <v>transportessaferbosa</v>
      </c>
      <c r="H342" s="4">
        <v>80004001</v>
      </c>
      <c r="I342" s="4" t="s">
        <v>655</v>
      </c>
      <c r="J342" s="4"/>
      <c r="K342" s="4" t="s">
        <v>38</v>
      </c>
      <c r="L342" s="4"/>
      <c r="M342" s="5" t="s">
        <v>33</v>
      </c>
      <c r="N342" s="6"/>
      <c r="O342" s="6"/>
      <c r="P342" s="6"/>
      <c r="Q342" s="6"/>
      <c r="R342" s="6"/>
      <c r="S342" s="6"/>
      <c r="T342" s="6"/>
      <c r="U342" s="6"/>
      <c r="V342" s="6"/>
      <c r="W342" s="6"/>
      <c r="X342" s="6"/>
      <c r="Y342" s="6"/>
      <c r="Z342" s="6"/>
    </row>
    <row r="343" spans="1:26" ht="15.75" customHeight="1">
      <c r="A343" s="4" t="s">
        <v>13</v>
      </c>
      <c r="B343" s="4" t="s">
        <v>14</v>
      </c>
      <c r="C343" s="4">
        <v>2011</v>
      </c>
      <c r="D343" s="4">
        <v>8909222944</v>
      </c>
      <c r="E343" s="4" t="s">
        <v>656</v>
      </c>
      <c r="F343" s="4" t="s">
        <v>656</v>
      </c>
      <c r="G343" s="4" t="str">
        <f t="shared" si="1"/>
        <v>protokimicasas</v>
      </c>
      <c r="H343" s="4">
        <v>80003984</v>
      </c>
      <c r="I343" s="4" t="s">
        <v>657</v>
      </c>
      <c r="J343" s="4"/>
      <c r="K343" s="4" t="s">
        <v>38</v>
      </c>
      <c r="L343" s="4"/>
      <c r="M343" s="5" t="s">
        <v>33</v>
      </c>
      <c r="N343" s="6"/>
      <c r="O343" s="6"/>
      <c r="P343" s="6"/>
      <c r="Q343" s="6"/>
      <c r="R343" s="6"/>
      <c r="S343" s="6"/>
      <c r="T343" s="6"/>
      <c r="U343" s="6"/>
      <c r="V343" s="6"/>
      <c r="W343" s="6"/>
      <c r="X343" s="6"/>
      <c r="Y343" s="6"/>
      <c r="Z343" s="6"/>
    </row>
    <row r="344" spans="1:26" ht="15.75" customHeight="1">
      <c r="A344" s="4" t="s">
        <v>13</v>
      </c>
      <c r="B344" s="4" t="s">
        <v>14</v>
      </c>
      <c r="C344" s="4">
        <v>2011</v>
      </c>
      <c r="D344" s="4">
        <v>8909225497</v>
      </c>
      <c r="E344" s="4" t="s">
        <v>658</v>
      </c>
      <c r="F344" s="4" t="s">
        <v>659</v>
      </c>
      <c r="G344" s="4" t="str">
        <f t="shared" si="1"/>
        <v>laboratorio</v>
      </c>
      <c r="H344" s="4">
        <v>12028715</v>
      </c>
      <c r="I344" s="4" t="s">
        <v>660</v>
      </c>
      <c r="J344" s="4"/>
      <c r="K344" s="4" t="s">
        <v>38</v>
      </c>
      <c r="L344" s="4" t="s">
        <v>82</v>
      </c>
      <c r="M344" s="5" t="s">
        <v>33</v>
      </c>
      <c r="N344" s="6"/>
      <c r="O344" s="6"/>
      <c r="P344" s="6"/>
      <c r="Q344" s="6"/>
      <c r="R344" s="6"/>
      <c r="S344" s="6"/>
      <c r="T344" s="6"/>
      <c r="U344" s="6"/>
      <c r="V344" s="6"/>
      <c r="W344" s="6"/>
      <c r="X344" s="6"/>
      <c r="Y344" s="6"/>
      <c r="Z344" s="6"/>
    </row>
    <row r="345" spans="1:26" ht="15.75" customHeight="1">
      <c r="A345" s="4" t="s">
        <v>13</v>
      </c>
      <c r="B345" s="4" t="s">
        <v>14</v>
      </c>
      <c r="C345" s="4">
        <v>2011</v>
      </c>
      <c r="D345" s="4">
        <v>8909225497</v>
      </c>
      <c r="E345" s="4" t="s">
        <v>658</v>
      </c>
      <c r="F345" s="4" t="s">
        <v>480</v>
      </c>
      <c r="G345" s="4" t="str">
        <f t="shared" si="1"/>
        <v>universidadeafit</v>
      </c>
      <c r="H345" s="4">
        <v>12028716</v>
      </c>
      <c r="I345" s="4" t="s">
        <v>661</v>
      </c>
      <c r="J345" s="4"/>
      <c r="K345" s="4" t="s">
        <v>38</v>
      </c>
      <c r="L345" s="4" t="s">
        <v>82</v>
      </c>
      <c r="M345" s="5" t="s">
        <v>33</v>
      </c>
      <c r="N345" s="6"/>
      <c r="O345" s="6"/>
      <c r="P345" s="6"/>
      <c r="Q345" s="6"/>
      <c r="R345" s="6"/>
      <c r="S345" s="6"/>
      <c r="T345" s="6"/>
      <c r="U345" s="6"/>
      <c r="V345" s="6"/>
      <c r="W345" s="6"/>
      <c r="X345" s="6"/>
      <c r="Y345" s="6"/>
      <c r="Z345" s="6"/>
    </row>
    <row r="346" spans="1:26" ht="15.75" customHeight="1">
      <c r="A346" s="4" t="s">
        <v>13</v>
      </c>
      <c r="B346" s="4" t="s">
        <v>14</v>
      </c>
      <c r="C346" s="4">
        <v>2011</v>
      </c>
      <c r="D346" s="4">
        <v>8909225497</v>
      </c>
      <c r="E346" s="4" t="s">
        <v>658</v>
      </c>
      <c r="F346" s="4" t="s">
        <v>658</v>
      </c>
      <c r="G346" s="4" t="str">
        <f t="shared" si="1"/>
        <v>premexsas</v>
      </c>
      <c r="H346" s="4">
        <v>80003976</v>
      </c>
      <c r="I346" s="4" t="s">
        <v>662</v>
      </c>
      <c r="J346" s="4"/>
      <c r="K346" s="4" t="s">
        <v>38</v>
      </c>
      <c r="L346" s="4" t="s">
        <v>82</v>
      </c>
      <c r="M346" s="5" t="s">
        <v>83</v>
      </c>
      <c r="N346" s="6"/>
      <c r="O346" s="6"/>
      <c r="P346" s="6"/>
      <c r="Q346" s="6"/>
      <c r="R346" s="6"/>
      <c r="S346" s="6"/>
      <c r="T346" s="6"/>
      <c r="U346" s="6"/>
      <c r="V346" s="6"/>
      <c r="W346" s="6"/>
      <c r="X346" s="6"/>
      <c r="Y346" s="6"/>
      <c r="Z346" s="6"/>
    </row>
    <row r="347" spans="1:26" ht="15.75" customHeight="1">
      <c r="A347" s="4" t="s">
        <v>13</v>
      </c>
      <c r="B347" s="4" t="s">
        <v>14</v>
      </c>
      <c r="C347" s="4">
        <v>2011</v>
      </c>
      <c r="D347" s="4">
        <v>8909237165</v>
      </c>
      <c r="E347" s="4" t="s">
        <v>663</v>
      </c>
      <c r="F347" s="4" t="s">
        <v>664</v>
      </c>
      <c r="G347" s="4" t="str">
        <f t="shared" si="1"/>
        <v>10171996609sarahincapiecardonac</v>
      </c>
      <c r="H347" s="4">
        <v>12028551</v>
      </c>
      <c r="I347" s="4" t="s">
        <v>665</v>
      </c>
      <c r="J347" s="4" t="s">
        <v>17</v>
      </c>
      <c r="K347" s="4" t="s">
        <v>18</v>
      </c>
      <c r="L347" s="4" t="s">
        <v>19</v>
      </c>
      <c r="M347" s="5" t="s">
        <v>83</v>
      </c>
      <c r="N347" s="6"/>
      <c r="O347" s="6"/>
      <c r="P347" s="6"/>
      <c r="Q347" s="6"/>
      <c r="R347" s="6"/>
      <c r="S347" s="6"/>
      <c r="T347" s="6"/>
      <c r="U347" s="6"/>
      <c r="V347" s="6"/>
      <c r="W347" s="6"/>
      <c r="X347" s="6"/>
      <c r="Y347" s="6"/>
      <c r="Z347" s="6"/>
    </row>
    <row r="348" spans="1:26" ht="15.75" customHeight="1">
      <c r="A348" s="4" t="s">
        <v>13</v>
      </c>
      <c r="B348" s="4" t="s">
        <v>14</v>
      </c>
      <c r="C348" s="4">
        <v>2011</v>
      </c>
      <c r="D348" s="4">
        <v>8909237165</v>
      </c>
      <c r="E348" s="4" t="s">
        <v>663</v>
      </c>
      <c r="F348" s="4" t="s">
        <v>666</v>
      </c>
      <c r="G348" s="4" t="str">
        <f t="shared" si="1"/>
        <v>10358317825sararuizmejiacons5</v>
      </c>
      <c r="H348" s="4">
        <v>12028552</v>
      </c>
      <c r="I348" s="4" t="s">
        <v>665</v>
      </c>
      <c r="J348" s="4" t="s">
        <v>17</v>
      </c>
      <c r="K348" s="4" t="s">
        <v>18</v>
      </c>
      <c r="L348" s="4" t="s">
        <v>19</v>
      </c>
      <c r="M348" s="5" t="s">
        <v>83</v>
      </c>
      <c r="N348" s="6"/>
      <c r="O348" s="6"/>
      <c r="P348" s="6"/>
      <c r="Q348" s="6"/>
      <c r="R348" s="6"/>
      <c r="S348" s="6"/>
      <c r="T348" s="6"/>
      <c r="U348" s="6"/>
      <c r="V348" s="6"/>
      <c r="W348" s="6"/>
      <c r="X348" s="6"/>
      <c r="Y348" s="6"/>
      <c r="Z348" s="6"/>
    </row>
    <row r="349" spans="1:26" ht="15.75" customHeight="1">
      <c r="A349" s="4" t="s">
        <v>13</v>
      </c>
      <c r="B349" s="4" t="s">
        <v>14</v>
      </c>
      <c r="C349" s="4">
        <v>2011</v>
      </c>
      <c r="D349" s="4">
        <v>8909237165</v>
      </c>
      <c r="E349" s="4" t="s">
        <v>663</v>
      </c>
      <c r="F349" s="4" t="s">
        <v>667</v>
      </c>
      <c r="G349" s="4" t="str">
        <f t="shared" si="1"/>
        <v>153732359juansebastiancardonafl</v>
      </c>
      <c r="H349" s="4">
        <v>12028553</v>
      </c>
      <c r="I349" s="4" t="s">
        <v>665</v>
      </c>
      <c r="J349" s="4" t="s">
        <v>17</v>
      </c>
      <c r="K349" s="4" t="s">
        <v>18</v>
      </c>
      <c r="L349" s="4" t="s">
        <v>19</v>
      </c>
      <c r="M349" s="5" t="s">
        <v>83</v>
      </c>
      <c r="N349" s="6"/>
      <c r="O349" s="6"/>
      <c r="P349" s="6"/>
      <c r="Q349" s="6"/>
      <c r="R349" s="6"/>
      <c r="S349" s="6"/>
      <c r="T349" s="6"/>
      <c r="U349" s="6"/>
      <c r="V349" s="6"/>
      <c r="W349" s="6"/>
      <c r="X349" s="6"/>
      <c r="Y349" s="6"/>
      <c r="Z349" s="6"/>
    </row>
    <row r="350" spans="1:26" ht="15.75" customHeight="1">
      <c r="A350" s="4" t="s">
        <v>13</v>
      </c>
      <c r="B350" s="4" t="s">
        <v>14</v>
      </c>
      <c r="C350" s="4">
        <v>2011</v>
      </c>
      <c r="D350" s="4">
        <v>8909237165</v>
      </c>
      <c r="E350" s="4" t="s">
        <v>663</v>
      </c>
      <c r="F350" s="4" t="s">
        <v>668</v>
      </c>
      <c r="G350" s="4" t="str">
        <f t="shared" si="1"/>
        <v>391778362alejandrasalazargonzale</v>
      </c>
      <c r="H350" s="4">
        <v>12028554</v>
      </c>
      <c r="I350" s="4" t="s">
        <v>665</v>
      </c>
      <c r="J350" s="4" t="s">
        <v>17</v>
      </c>
      <c r="K350" s="4" t="s">
        <v>18</v>
      </c>
      <c r="L350" s="4" t="s">
        <v>19</v>
      </c>
      <c r="M350" s="5" t="s">
        <v>83</v>
      </c>
      <c r="N350" s="6"/>
      <c r="O350" s="6"/>
      <c r="P350" s="6"/>
      <c r="Q350" s="6"/>
      <c r="R350" s="6"/>
      <c r="S350" s="6"/>
      <c r="T350" s="6"/>
      <c r="U350" s="6"/>
      <c r="V350" s="6"/>
      <c r="W350" s="6"/>
      <c r="X350" s="6"/>
      <c r="Y350" s="6"/>
      <c r="Z350" s="6"/>
    </row>
    <row r="351" spans="1:26" ht="15.75" customHeight="1">
      <c r="A351" s="4" t="s">
        <v>13</v>
      </c>
      <c r="B351" s="4" t="s">
        <v>14</v>
      </c>
      <c r="C351" s="4">
        <v>2011</v>
      </c>
      <c r="D351" s="4">
        <v>8909237165</v>
      </c>
      <c r="E351" s="4" t="s">
        <v>663</v>
      </c>
      <c r="F351" s="4" t="s">
        <v>669</v>
      </c>
      <c r="G351" s="4" t="str">
        <f t="shared" si="1"/>
        <v>437521255beatrizeugeniacadavidr</v>
      </c>
      <c r="H351" s="4">
        <v>12028555</v>
      </c>
      <c r="I351" s="4" t="s">
        <v>665</v>
      </c>
      <c r="J351" s="4" t="s">
        <v>17</v>
      </c>
      <c r="K351" s="4" t="s">
        <v>18</v>
      </c>
      <c r="L351" s="4" t="s">
        <v>19</v>
      </c>
      <c r="M351" s="5" t="s">
        <v>83</v>
      </c>
      <c r="N351" s="6"/>
      <c r="O351" s="6"/>
      <c r="P351" s="6"/>
      <c r="Q351" s="6"/>
      <c r="R351" s="6"/>
      <c r="S351" s="6"/>
      <c r="T351" s="6"/>
      <c r="U351" s="6"/>
      <c r="V351" s="6"/>
      <c r="W351" s="6"/>
      <c r="X351" s="6"/>
      <c r="Y351" s="6"/>
      <c r="Z351" s="6"/>
    </row>
    <row r="352" spans="1:26" ht="15.75" customHeight="1">
      <c r="A352" s="4" t="s">
        <v>13</v>
      </c>
      <c r="B352" s="4" t="s">
        <v>14</v>
      </c>
      <c r="C352" s="4">
        <v>2011</v>
      </c>
      <c r="D352" s="4">
        <v>8909237165</v>
      </c>
      <c r="E352" s="4" t="s">
        <v>663</v>
      </c>
      <c r="F352" s="4" t="s">
        <v>670</v>
      </c>
      <c r="G352" s="4" t="str">
        <f t="shared" si="1"/>
        <v>526463583betsypatriciaparejaiba</v>
      </c>
      <c r="H352" s="4">
        <v>12028556</v>
      </c>
      <c r="I352" s="4" t="s">
        <v>665</v>
      </c>
      <c r="J352" s="4" t="s">
        <v>17</v>
      </c>
      <c r="K352" s="4" t="s">
        <v>18</v>
      </c>
      <c r="L352" s="4" t="s">
        <v>19</v>
      </c>
      <c r="M352" s="5" t="s">
        <v>83</v>
      </c>
      <c r="N352" s="6"/>
      <c r="O352" s="6"/>
      <c r="P352" s="6"/>
      <c r="Q352" s="6"/>
      <c r="R352" s="6"/>
      <c r="S352" s="6"/>
      <c r="T352" s="6"/>
      <c r="U352" s="6"/>
      <c r="V352" s="6"/>
      <c r="W352" s="6"/>
      <c r="X352" s="6"/>
      <c r="Y352" s="6"/>
      <c r="Z352" s="6"/>
    </row>
    <row r="353" spans="1:26" ht="15.75" customHeight="1">
      <c r="A353" s="4" t="s">
        <v>13</v>
      </c>
      <c r="B353" s="4" t="s">
        <v>14</v>
      </c>
      <c r="C353" s="4">
        <v>2011</v>
      </c>
      <c r="D353" s="4">
        <v>8909237165</v>
      </c>
      <c r="E353" s="4" t="s">
        <v>663</v>
      </c>
      <c r="F353" s="4" t="s">
        <v>671</v>
      </c>
      <c r="G353" s="4" t="str">
        <f t="shared" si="1"/>
        <v>705622263santiagomartinezmejiac</v>
      </c>
      <c r="H353" s="4">
        <v>12028557</v>
      </c>
      <c r="I353" s="4" t="s">
        <v>665</v>
      </c>
      <c r="J353" s="4" t="s">
        <v>17</v>
      </c>
      <c r="K353" s="4" t="s">
        <v>18</v>
      </c>
      <c r="L353" s="4" t="s">
        <v>19</v>
      </c>
      <c r="M353" s="5" t="s">
        <v>83</v>
      </c>
      <c r="N353" s="6"/>
      <c r="O353" s="6"/>
      <c r="P353" s="6"/>
      <c r="Q353" s="6"/>
      <c r="R353" s="6"/>
      <c r="S353" s="6"/>
      <c r="T353" s="6"/>
      <c r="U353" s="6"/>
      <c r="V353" s="6"/>
      <c r="W353" s="6"/>
      <c r="X353" s="6"/>
      <c r="Y353" s="6"/>
      <c r="Z353" s="6"/>
    </row>
    <row r="354" spans="1:26" ht="15.75" customHeight="1">
      <c r="A354" s="4" t="s">
        <v>13</v>
      </c>
      <c r="B354" s="4" t="s">
        <v>14</v>
      </c>
      <c r="C354" s="4">
        <v>2011</v>
      </c>
      <c r="D354" s="4">
        <v>8909237165</v>
      </c>
      <c r="E354" s="4" t="s">
        <v>663</v>
      </c>
      <c r="F354" s="4" t="s">
        <v>672</v>
      </c>
      <c r="G354" s="4" t="str">
        <f t="shared" si="1"/>
        <v>81063673carloseduardovelasquezc</v>
      </c>
      <c r="H354" s="4">
        <v>12028558</v>
      </c>
      <c r="I354" s="4" t="s">
        <v>665</v>
      </c>
      <c r="J354" s="4" t="s">
        <v>17</v>
      </c>
      <c r="K354" s="4" t="s">
        <v>18</v>
      </c>
      <c r="L354" s="4" t="s">
        <v>19</v>
      </c>
      <c r="M354" s="5" t="s">
        <v>83</v>
      </c>
      <c r="N354" s="6"/>
      <c r="O354" s="6"/>
      <c r="P354" s="6"/>
      <c r="Q354" s="6"/>
      <c r="R354" s="6"/>
      <c r="S354" s="6"/>
      <c r="T354" s="6"/>
      <c r="U354" s="6"/>
      <c r="V354" s="6"/>
      <c r="W354" s="6"/>
      <c r="X354" s="6"/>
      <c r="Y354" s="6"/>
      <c r="Z354" s="6"/>
    </row>
    <row r="355" spans="1:26" ht="15.75" customHeight="1">
      <c r="A355" s="4" t="s">
        <v>13</v>
      </c>
      <c r="B355" s="4" t="s">
        <v>14</v>
      </c>
      <c r="C355" s="4">
        <v>2011</v>
      </c>
      <c r="D355" s="4">
        <v>8909237165</v>
      </c>
      <c r="E355" s="4" t="s">
        <v>663</v>
      </c>
      <c r="F355" s="4" t="s">
        <v>673</v>
      </c>
      <c r="G355" s="4" t="str">
        <f t="shared" si="1"/>
        <v>9015706138consodontologicokeeps</v>
      </c>
      <c r="H355" s="4">
        <v>12028559</v>
      </c>
      <c r="I355" s="4" t="s">
        <v>665</v>
      </c>
      <c r="J355" s="4" t="s">
        <v>17</v>
      </c>
      <c r="K355" s="4" t="s">
        <v>18</v>
      </c>
      <c r="L355" s="4" t="s">
        <v>19</v>
      </c>
      <c r="M355" s="5" t="s">
        <v>83</v>
      </c>
      <c r="N355" s="6"/>
      <c r="O355" s="6"/>
      <c r="P355" s="6"/>
      <c r="Q355" s="6"/>
      <c r="R355" s="6"/>
      <c r="S355" s="6"/>
      <c r="T355" s="6"/>
      <c r="U355" s="6"/>
      <c r="V355" s="6"/>
      <c r="W355" s="6"/>
      <c r="X355" s="6"/>
      <c r="Y355" s="6"/>
      <c r="Z355" s="6"/>
    </row>
    <row r="356" spans="1:26" ht="15.75" customHeight="1">
      <c r="A356" s="4" t="s">
        <v>13</v>
      </c>
      <c r="B356" s="4" t="s">
        <v>14</v>
      </c>
      <c r="C356" s="4">
        <v>2011</v>
      </c>
      <c r="D356" s="4">
        <v>8909237165</v>
      </c>
      <c r="E356" s="4" t="s">
        <v>663</v>
      </c>
      <c r="F356" s="4" t="s">
        <v>674</v>
      </c>
      <c r="G356" s="4" t="str">
        <f t="shared" si="1"/>
        <v>9018413714nexabalancesascons68</v>
      </c>
      <c r="H356" s="4">
        <v>12028560</v>
      </c>
      <c r="I356" s="4" t="s">
        <v>665</v>
      </c>
      <c r="J356" s="4" t="s">
        <v>17</v>
      </c>
      <c r="K356" s="4" t="s">
        <v>18</v>
      </c>
      <c r="L356" s="4" t="s">
        <v>19</v>
      </c>
      <c r="M356" s="5" t="s">
        <v>83</v>
      </c>
      <c r="N356" s="6"/>
      <c r="O356" s="6"/>
      <c r="P356" s="6"/>
      <c r="Q356" s="6"/>
      <c r="R356" s="6"/>
      <c r="S356" s="6"/>
      <c r="T356" s="6"/>
      <c r="U356" s="6"/>
      <c r="V356" s="6"/>
      <c r="W356" s="6"/>
      <c r="X356" s="6"/>
      <c r="Y356" s="6"/>
      <c r="Z356" s="6"/>
    </row>
    <row r="357" spans="1:26" ht="15.75" customHeight="1">
      <c r="A357" s="4" t="s">
        <v>13</v>
      </c>
      <c r="B357" s="4" t="s">
        <v>14</v>
      </c>
      <c r="C357" s="4">
        <v>2011</v>
      </c>
      <c r="D357" s="4">
        <v>8909237165</v>
      </c>
      <c r="E357" s="4" t="s">
        <v>663</v>
      </c>
      <c r="F357" s="4" t="s">
        <v>675</v>
      </c>
      <c r="G357" s="4" t="str">
        <f t="shared" si="1"/>
        <v>9018456233centrodeespecialistas</v>
      </c>
      <c r="H357" s="4">
        <v>12028561</v>
      </c>
      <c r="I357" s="4" t="s">
        <v>665</v>
      </c>
      <c r="J357" s="4" t="s">
        <v>17</v>
      </c>
      <c r="K357" s="4" t="s">
        <v>18</v>
      </c>
      <c r="L357" s="4" t="s">
        <v>19</v>
      </c>
      <c r="M357" s="5" t="s">
        <v>83</v>
      </c>
      <c r="N357" s="6"/>
      <c r="O357" s="6"/>
      <c r="P357" s="6"/>
      <c r="Q357" s="6"/>
      <c r="R357" s="6"/>
      <c r="S357" s="6"/>
      <c r="T357" s="6"/>
      <c r="U357" s="6"/>
      <c r="V357" s="6"/>
      <c r="W357" s="6"/>
      <c r="X357" s="6"/>
      <c r="Y357" s="6"/>
      <c r="Z357" s="6"/>
    </row>
    <row r="358" spans="1:26" ht="15.75" customHeight="1">
      <c r="A358" s="4" t="s">
        <v>13</v>
      </c>
      <c r="B358" s="4" t="s">
        <v>14</v>
      </c>
      <c r="C358" s="4">
        <v>2011</v>
      </c>
      <c r="D358" s="4">
        <v>8909237165</v>
      </c>
      <c r="E358" s="4" t="s">
        <v>663</v>
      </c>
      <c r="F358" s="4" t="s">
        <v>676</v>
      </c>
      <c r="G358" s="4" t="str">
        <f t="shared" si="1"/>
        <v>985485698jhonfredyrojasrinconc</v>
      </c>
      <c r="H358" s="4">
        <v>12028562</v>
      </c>
      <c r="I358" s="4" t="s">
        <v>665</v>
      </c>
      <c r="J358" s="4" t="s">
        <v>17</v>
      </c>
      <c r="K358" s="4" t="s">
        <v>18</v>
      </c>
      <c r="L358" s="4" t="s">
        <v>19</v>
      </c>
      <c r="M358" s="5" t="s">
        <v>83</v>
      </c>
      <c r="N358" s="6"/>
      <c r="O358" s="6"/>
      <c r="P358" s="6"/>
      <c r="Q358" s="6"/>
      <c r="R358" s="6"/>
      <c r="S358" s="6"/>
      <c r="T358" s="6"/>
      <c r="U358" s="6"/>
      <c r="V358" s="6"/>
      <c r="W358" s="6"/>
      <c r="X358" s="6"/>
      <c r="Y358" s="6"/>
      <c r="Z358" s="6"/>
    </row>
    <row r="359" spans="1:26" ht="15.75" customHeight="1">
      <c r="A359" s="4" t="s">
        <v>13</v>
      </c>
      <c r="B359" s="4" t="s">
        <v>14</v>
      </c>
      <c r="C359" s="4">
        <v>2011</v>
      </c>
      <c r="D359" s="4">
        <v>8909237165</v>
      </c>
      <c r="E359" s="4" t="s">
        <v>663</v>
      </c>
      <c r="F359" s="4" t="s">
        <v>677</v>
      </c>
      <c r="G359" s="4" t="str">
        <f t="shared" si="1"/>
        <v>985518740eduardolondonomendezco</v>
      </c>
      <c r="H359" s="4">
        <v>12028563</v>
      </c>
      <c r="I359" s="4" t="s">
        <v>665</v>
      </c>
      <c r="J359" s="4" t="s">
        <v>17</v>
      </c>
      <c r="K359" s="4" t="s">
        <v>18</v>
      </c>
      <c r="L359" s="4" t="s">
        <v>19</v>
      </c>
      <c r="M359" s="5" t="s">
        <v>83</v>
      </c>
      <c r="N359" s="6"/>
      <c r="O359" s="6"/>
      <c r="P359" s="6"/>
      <c r="Q359" s="6"/>
      <c r="R359" s="6"/>
      <c r="S359" s="6"/>
      <c r="T359" s="6"/>
      <c r="U359" s="6"/>
      <c r="V359" s="6"/>
      <c r="W359" s="6"/>
      <c r="X359" s="6"/>
      <c r="Y359" s="6"/>
      <c r="Z359" s="6"/>
    </row>
    <row r="360" spans="1:26" ht="15.75" customHeight="1">
      <c r="A360" s="4" t="s">
        <v>13</v>
      </c>
      <c r="B360" s="4" t="s">
        <v>14</v>
      </c>
      <c r="C360" s="4">
        <v>2011</v>
      </c>
      <c r="D360" s="4">
        <v>8909237165</v>
      </c>
      <c r="E360" s="4" t="s">
        <v>663</v>
      </c>
      <c r="F360" s="4" t="s">
        <v>678</v>
      </c>
      <c r="G360" s="4" t="str">
        <f t="shared" si="1"/>
        <v>0376389301laurazapatagalviscons</v>
      </c>
      <c r="H360" s="4">
        <v>12028564</v>
      </c>
      <c r="I360" s="4" t="s">
        <v>665</v>
      </c>
      <c r="J360" s="4" t="s">
        <v>17</v>
      </c>
      <c r="K360" s="4" t="s">
        <v>18</v>
      </c>
      <c r="L360" s="4" t="s">
        <v>19</v>
      </c>
      <c r="M360" s="5" t="s">
        <v>83</v>
      </c>
      <c r="N360" s="6"/>
      <c r="O360" s="6"/>
      <c r="P360" s="6"/>
      <c r="Q360" s="6"/>
      <c r="R360" s="6"/>
      <c r="S360" s="6"/>
      <c r="T360" s="6"/>
      <c r="U360" s="6"/>
      <c r="V360" s="6"/>
      <c r="W360" s="6"/>
      <c r="X360" s="6"/>
      <c r="Y360" s="6"/>
      <c r="Z360" s="6"/>
    </row>
    <row r="361" spans="1:26" ht="15.75" customHeight="1">
      <c r="A361" s="4" t="s">
        <v>13</v>
      </c>
      <c r="B361" s="4" t="s">
        <v>14</v>
      </c>
      <c r="C361" s="4">
        <v>2011</v>
      </c>
      <c r="D361" s="4">
        <v>8909237165</v>
      </c>
      <c r="E361" s="4" t="s">
        <v>663</v>
      </c>
      <c r="F361" s="4" t="s">
        <v>679</v>
      </c>
      <c r="G361" s="4" t="str">
        <f t="shared" si="1"/>
        <v>1522065450sebastianguerrazarama</v>
      </c>
      <c r="H361" s="4">
        <v>12028565</v>
      </c>
      <c r="I361" s="4" t="s">
        <v>665</v>
      </c>
      <c r="J361" s="4" t="s">
        <v>17</v>
      </c>
      <c r="K361" s="4" t="s">
        <v>18</v>
      </c>
      <c r="L361" s="4" t="s">
        <v>19</v>
      </c>
      <c r="M361" s="5" t="s">
        <v>83</v>
      </c>
      <c r="N361" s="6"/>
      <c r="O361" s="6"/>
      <c r="P361" s="6"/>
      <c r="Q361" s="6"/>
      <c r="R361" s="6"/>
      <c r="S361" s="6"/>
      <c r="T361" s="6"/>
      <c r="U361" s="6"/>
      <c r="V361" s="6"/>
      <c r="W361" s="6"/>
      <c r="X361" s="6"/>
      <c r="Y361" s="6"/>
      <c r="Z361" s="6"/>
    </row>
    <row r="362" spans="1:26" ht="15.75" customHeight="1">
      <c r="A362" s="4" t="s">
        <v>13</v>
      </c>
      <c r="B362" s="4" t="s">
        <v>14</v>
      </c>
      <c r="C362" s="4">
        <v>2011</v>
      </c>
      <c r="D362" s="4">
        <v>8909237165</v>
      </c>
      <c r="E362" s="4" t="s">
        <v>663</v>
      </c>
      <c r="F362" s="4" t="s">
        <v>680</v>
      </c>
      <c r="G362" s="4" t="str">
        <f t="shared" si="1"/>
        <v>35539232marthaortizdominguezcon</v>
      </c>
      <c r="H362" s="4">
        <v>12028566</v>
      </c>
      <c r="I362" s="4" t="s">
        <v>665</v>
      </c>
      <c r="J362" s="4" t="s">
        <v>17</v>
      </c>
      <c r="K362" s="4" t="s">
        <v>18</v>
      </c>
      <c r="L362" s="4" t="s">
        <v>19</v>
      </c>
      <c r="M362" s="5" t="s">
        <v>83</v>
      </c>
      <c r="N362" s="6"/>
      <c r="O362" s="6"/>
      <c r="P362" s="6"/>
      <c r="Q362" s="6"/>
      <c r="R362" s="6"/>
      <c r="S362" s="6"/>
      <c r="T362" s="6"/>
      <c r="U362" s="6"/>
      <c r="V362" s="6"/>
      <c r="W362" s="6"/>
      <c r="X362" s="6"/>
      <c r="Y362" s="6"/>
      <c r="Z362" s="6"/>
    </row>
    <row r="363" spans="1:26" ht="15.75" customHeight="1">
      <c r="A363" s="4" t="s">
        <v>13</v>
      </c>
      <c r="B363" s="4" t="s">
        <v>14</v>
      </c>
      <c r="C363" s="4">
        <v>2011</v>
      </c>
      <c r="D363" s="4">
        <v>8909237165</v>
      </c>
      <c r="E363" s="4" t="s">
        <v>663</v>
      </c>
      <c r="F363" s="4" t="s">
        <v>681</v>
      </c>
      <c r="G363" s="4" t="str">
        <f t="shared" si="1"/>
        <v>37392210claudiarocioarboledaagu</v>
      </c>
      <c r="H363" s="4">
        <v>12028567</v>
      </c>
      <c r="I363" s="4" t="s">
        <v>665</v>
      </c>
      <c r="J363" s="4" t="s">
        <v>17</v>
      </c>
      <c r="K363" s="4" t="s">
        <v>18</v>
      </c>
      <c r="L363" s="4" t="s">
        <v>19</v>
      </c>
      <c r="M363" s="5" t="s">
        <v>83</v>
      </c>
      <c r="N363" s="6"/>
      <c r="O363" s="6"/>
      <c r="P363" s="6"/>
      <c r="Q363" s="6"/>
      <c r="R363" s="6"/>
      <c r="S363" s="6"/>
      <c r="T363" s="6"/>
      <c r="U363" s="6"/>
      <c r="V363" s="6"/>
      <c r="W363" s="6"/>
      <c r="X363" s="6"/>
      <c r="Y363" s="6"/>
      <c r="Z363" s="6"/>
    </row>
    <row r="364" spans="1:26" ht="15.75" customHeight="1">
      <c r="A364" s="4" t="s">
        <v>13</v>
      </c>
      <c r="B364" s="4" t="s">
        <v>14</v>
      </c>
      <c r="C364" s="4">
        <v>2011</v>
      </c>
      <c r="D364" s="4">
        <v>8909237165</v>
      </c>
      <c r="E364" s="4" t="s">
        <v>663</v>
      </c>
      <c r="F364" s="4" t="s">
        <v>682</v>
      </c>
      <c r="G364" s="4" t="str">
        <f t="shared" si="1"/>
        <v>9723439consdraangelesesmeralci</v>
      </c>
      <c r="H364" s="4">
        <v>12028568</v>
      </c>
      <c r="I364" s="4" t="s">
        <v>683</v>
      </c>
      <c r="J364" s="4" t="s">
        <v>17</v>
      </c>
      <c r="K364" s="4" t="s">
        <v>18</v>
      </c>
      <c r="L364" s="4" t="s">
        <v>19</v>
      </c>
      <c r="M364" s="5" t="s">
        <v>83</v>
      </c>
      <c r="N364" s="6"/>
      <c r="O364" s="6"/>
      <c r="P364" s="6"/>
      <c r="Q364" s="6"/>
      <c r="R364" s="6"/>
      <c r="S364" s="6"/>
      <c r="T364" s="6"/>
      <c r="U364" s="6"/>
      <c r="V364" s="6"/>
      <c r="W364" s="6"/>
      <c r="X364" s="6"/>
      <c r="Y364" s="6"/>
      <c r="Z364" s="6"/>
    </row>
    <row r="365" spans="1:26" ht="15.75" customHeight="1">
      <c r="A365" s="4" t="s">
        <v>13</v>
      </c>
      <c r="B365" s="4" t="s">
        <v>14</v>
      </c>
      <c r="C365" s="4">
        <v>2011</v>
      </c>
      <c r="D365" s="4">
        <v>8909237165</v>
      </c>
      <c r="E365" s="4" t="s">
        <v>663</v>
      </c>
      <c r="F365" s="4" t="s">
        <v>684</v>
      </c>
      <c r="G365" s="4" t="str">
        <f t="shared" si="1"/>
        <v>909067930laboratoriomedicoechava</v>
      </c>
      <c r="H365" s="4">
        <v>12028569</v>
      </c>
      <c r="I365" s="4" t="s">
        <v>665</v>
      </c>
      <c r="J365" s="4" t="s">
        <v>17</v>
      </c>
      <c r="K365" s="4" t="s">
        <v>18</v>
      </c>
      <c r="L365" s="4" t="s">
        <v>19</v>
      </c>
      <c r="M365" s="5" t="s">
        <v>83</v>
      </c>
      <c r="N365" s="6"/>
      <c r="O365" s="6"/>
      <c r="P365" s="6"/>
      <c r="Q365" s="6"/>
      <c r="R365" s="6"/>
      <c r="S365" s="6"/>
      <c r="T365" s="6"/>
      <c r="U365" s="6"/>
      <c r="V365" s="6"/>
      <c r="W365" s="6"/>
      <c r="X365" s="6"/>
      <c r="Y365" s="6"/>
      <c r="Z365" s="6"/>
    </row>
    <row r="366" spans="1:26" ht="15.75" customHeight="1">
      <c r="A366" s="4" t="s">
        <v>13</v>
      </c>
      <c r="B366" s="4" t="s">
        <v>14</v>
      </c>
      <c r="C366" s="4">
        <v>2011</v>
      </c>
      <c r="D366" s="4">
        <v>8909237165</v>
      </c>
      <c r="E366" s="4" t="s">
        <v>663</v>
      </c>
      <c r="F366" s="4" t="s">
        <v>685</v>
      </c>
      <c r="G366" s="4" t="str">
        <f t="shared" si="1"/>
        <v>003626229masvisioncentrooftalmo</v>
      </c>
      <c r="H366" s="4">
        <v>12028570</v>
      </c>
      <c r="I366" s="4" t="s">
        <v>665</v>
      </c>
      <c r="J366" s="4" t="s">
        <v>17</v>
      </c>
      <c r="K366" s="4" t="s">
        <v>18</v>
      </c>
      <c r="L366" s="4" t="s">
        <v>19</v>
      </c>
      <c r="M366" s="5" t="s">
        <v>83</v>
      </c>
      <c r="N366" s="6"/>
      <c r="O366" s="6"/>
      <c r="P366" s="6"/>
      <c r="Q366" s="6"/>
      <c r="R366" s="6"/>
      <c r="S366" s="6"/>
      <c r="T366" s="6"/>
      <c r="U366" s="6"/>
      <c r="V366" s="6"/>
      <c r="W366" s="6"/>
      <c r="X366" s="6"/>
      <c r="Y366" s="6"/>
      <c r="Z366" s="6"/>
    </row>
    <row r="367" spans="1:26" ht="15.75" customHeight="1">
      <c r="A367" s="4" t="s">
        <v>13</v>
      </c>
      <c r="B367" s="4" t="s">
        <v>14</v>
      </c>
      <c r="C367" s="4">
        <v>2011</v>
      </c>
      <c r="D367" s="4">
        <v>8909237165</v>
      </c>
      <c r="E367" s="4" t="s">
        <v>663</v>
      </c>
      <c r="F367" s="4" t="s">
        <v>686</v>
      </c>
      <c r="G367" s="4" t="str">
        <f t="shared" si="1"/>
        <v>004755297slimmedcentersascons59</v>
      </c>
      <c r="H367" s="4">
        <v>12028571</v>
      </c>
      <c r="I367" s="4" t="s">
        <v>665</v>
      </c>
      <c r="J367" s="4" t="s">
        <v>17</v>
      </c>
      <c r="K367" s="4" t="s">
        <v>18</v>
      </c>
      <c r="L367" s="4" t="s">
        <v>19</v>
      </c>
      <c r="M367" s="5" t="s">
        <v>83</v>
      </c>
      <c r="N367" s="6"/>
      <c r="O367" s="6"/>
      <c r="P367" s="6"/>
      <c r="Q367" s="6"/>
      <c r="R367" s="6"/>
      <c r="S367" s="6"/>
      <c r="T367" s="6"/>
      <c r="U367" s="6"/>
      <c r="V367" s="6"/>
      <c r="W367" s="6"/>
      <c r="X367" s="6"/>
      <c r="Y367" s="6"/>
      <c r="Z367" s="6"/>
    </row>
    <row r="368" spans="1:26" ht="15.75" customHeight="1">
      <c r="A368" s="4" t="s">
        <v>13</v>
      </c>
      <c r="B368" s="4" t="s">
        <v>14</v>
      </c>
      <c r="C368" s="4">
        <v>2011</v>
      </c>
      <c r="D368" s="4">
        <v>8909237165</v>
      </c>
      <c r="E368" s="4" t="s">
        <v>663</v>
      </c>
      <c r="F368" s="4" t="s">
        <v>687</v>
      </c>
      <c r="G368" s="4" t="str">
        <f t="shared" si="1"/>
        <v>007132950colpodiagnosticosascons</v>
      </c>
      <c r="H368" s="4">
        <v>12028572</v>
      </c>
      <c r="I368" s="4" t="s">
        <v>665</v>
      </c>
      <c r="J368" s="4" t="s">
        <v>17</v>
      </c>
      <c r="K368" s="4" t="s">
        <v>18</v>
      </c>
      <c r="L368" s="4" t="s">
        <v>19</v>
      </c>
      <c r="M368" s="5" t="s">
        <v>83</v>
      </c>
      <c r="N368" s="6"/>
      <c r="O368" s="6"/>
      <c r="P368" s="6"/>
      <c r="Q368" s="6"/>
      <c r="R368" s="6"/>
      <c r="S368" s="6"/>
      <c r="T368" s="6"/>
      <c r="U368" s="6"/>
      <c r="V368" s="6"/>
      <c r="W368" s="6"/>
      <c r="X368" s="6"/>
      <c r="Y368" s="6"/>
      <c r="Z368" s="6"/>
    </row>
    <row r="369" spans="1:26" ht="15.75" customHeight="1">
      <c r="A369" s="4" t="s">
        <v>13</v>
      </c>
      <c r="B369" s="4" t="s">
        <v>14</v>
      </c>
      <c r="C369" s="4">
        <v>2011</v>
      </c>
      <c r="D369" s="4">
        <v>8909237165</v>
      </c>
      <c r="E369" s="4" t="s">
        <v>663</v>
      </c>
      <c r="F369" s="4" t="s">
        <v>688</v>
      </c>
      <c r="G369" s="4" t="str">
        <f t="shared" si="1"/>
        <v>901257839inversionesnjlsas</v>
      </c>
      <c r="H369" s="4">
        <v>12028573</v>
      </c>
      <c r="I369" s="4" t="s">
        <v>683</v>
      </c>
      <c r="J369" s="4" t="s">
        <v>17</v>
      </c>
      <c r="K369" s="4" t="s">
        <v>18</v>
      </c>
      <c r="L369" s="4" t="s">
        <v>19</v>
      </c>
      <c r="M369" s="5" t="s">
        <v>83</v>
      </c>
      <c r="N369" s="6"/>
      <c r="O369" s="6"/>
      <c r="P369" s="6"/>
      <c r="Q369" s="6"/>
      <c r="R369" s="6"/>
      <c r="S369" s="6"/>
      <c r="T369" s="6"/>
      <c r="U369" s="6"/>
      <c r="V369" s="6"/>
      <c r="W369" s="6"/>
      <c r="X369" s="6"/>
      <c r="Y369" s="6"/>
      <c r="Z369" s="6"/>
    </row>
    <row r="370" spans="1:26" ht="15.75" customHeight="1">
      <c r="A370" s="4" t="s">
        <v>13</v>
      </c>
      <c r="B370" s="4" t="s">
        <v>14</v>
      </c>
      <c r="C370" s="4">
        <v>2011</v>
      </c>
      <c r="D370" s="4">
        <v>8909237165</v>
      </c>
      <c r="E370" s="4" t="s">
        <v>663</v>
      </c>
      <c r="F370" s="4" t="s">
        <v>689</v>
      </c>
      <c r="G370" s="4" t="str">
        <f t="shared" si="1"/>
        <v>015727341dramiosasconss88488</v>
      </c>
      <c r="H370" s="4">
        <v>12028574</v>
      </c>
      <c r="I370" s="4" t="s">
        <v>665</v>
      </c>
      <c r="J370" s="4" t="s">
        <v>17</v>
      </c>
      <c r="K370" s="4" t="s">
        <v>18</v>
      </c>
      <c r="L370" s="4" t="s">
        <v>19</v>
      </c>
      <c r="M370" s="5" t="s">
        <v>83</v>
      </c>
      <c r="N370" s="6"/>
      <c r="O370" s="6"/>
      <c r="P370" s="6"/>
      <c r="Q370" s="6"/>
      <c r="R370" s="6"/>
      <c r="S370" s="6"/>
      <c r="T370" s="6"/>
      <c r="U370" s="6"/>
      <c r="V370" s="6"/>
      <c r="W370" s="6"/>
      <c r="X370" s="6"/>
      <c r="Y370" s="6"/>
      <c r="Z370" s="6"/>
    </row>
    <row r="371" spans="1:26" ht="15.75" customHeight="1">
      <c r="A371" s="4" t="s">
        <v>13</v>
      </c>
      <c r="B371" s="4" t="s">
        <v>14</v>
      </c>
      <c r="C371" s="4">
        <v>2011</v>
      </c>
      <c r="D371" s="4">
        <v>8909237165</v>
      </c>
      <c r="E371" s="4" t="s">
        <v>663</v>
      </c>
      <c r="F371" s="4" t="s">
        <v>690</v>
      </c>
      <c r="G371" s="4" t="str">
        <f t="shared" si="1"/>
        <v>018765585centromedicodeinvestig</v>
      </c>
      <c r="H371" s="4">
        <v>12028575</v>
      </c>
      <c r="I371" s="4" t="s">
        <v>665</v>
      </c>
      <c r="J371" s="4" t="s">
        <v>17</v>
      </c>
      <c r="K371" s="4" t="s">
        <v>18</v>
      </c>
      <c r="L371" s="4" t="s">
        <v>19</v>
      </c>
      <c r="M371" s="5" t="s">
        <v>83</v>
      </c>
      <c r="N371" s="6"/>
      <c r="O371" s="6"/>
      <c r="P371" s="6"/>
      <c r="Q371" s="6"/>
      <c r="R371" s="6"/>
      <c r="S371" s="6"/>
      <c r="T371" s="6"/>
      <c r="U371" s="6"/>
      <c r="V371" s="6"/>
      <c r="W371" s="6"/>
      <c r="X371" s="6"/>
      <c r="Y371" s="6"/>
      <c r="Z371" s="6"/>
    </row>
    <row r="372" spans="1:26" ht="15.75" customHeight="1">
      <c r="A372" s="4" t="s">
        <v>13</v>
      </c>
      <c r="B372" s="4" t="s">
        <v>14</v>
      </c>
      <c r="C372" s="4">
        <v>2011</v>
      </c>
      <c r="D372" s="4">
        <v>8909237165</v>
      </c>
      <c r="E372" s="4" t="s">
        <v>663</v>
      </c>
      <c r="F372" s="4" t="s">
        <v>691</v>
      </c>
      <c r="G372" s="4" t="str">
        <f t="shared" si="1"/>
        <v>140851863sandraromeroalzate</v>
      </c>
      <c r="H372" s="4">
        <v>12028576</v>
      </c>
      <c r="I372" s="4" t="s">
        <v>683</v>
      </c>
      <c r="J372" s="4" t="s">
        <v>17</v>
      </c>
      <c r="K372" s="4" t="s">
        <v>18</v>
      </c>
      <c r="L372" s="4" t="s">
        <v>19</v>
      </c>
      <c r="M372" s="5" t="s">
        <v>83</v>
      </c>
      <c r="N372" s="6"/>
      <c r="O372" s="6"/>
      <c r="P372" s="6"/>
      <c r="Q372" s="6"/>
      <c r="R372" s="6"/>
      <c r="S372" s="6"/>
      <c r="T372" s="6"/>
      <c r="U372" s="6"/>
      <c r="V372" s="6"/>
      <c r="W372" s="6"/>
      <c r="X372" s="6"/>
      <c r="Y372" s="6"/>
      <c r="Z372" s="6"/>
    </row>
    <row r="373" spans="1:26" ht="15.75" customHeight="1">
      <c r="A373" s="4" t="s">
        <v>13</v>
      </c>
      <c r="B373" s="4" t="s">
        <v>14</v>
      </c>
      <c r="C373" s="4">
        <v>2011</v>
      </c>
      <c r="D373" s="4">
        <v>8909237165</v>
      </c>
      <c r="E373" s="4" t="s">
        <v>663</v>
      </c>
      <c r="F373" s="4" t="s">
        <v>692</v>
      </c>
      <c r="G373" s="4" t="str">
        <f t="shared" si="1"/>
        <v>39741391-gloriakonstanzaaldanaballen</v>
      </c>
      <c r="H373" s="4">
        <v>12028577</v>
      </c>
      <c r="I373" s="4" t="s">
        <v>665</v>
      </c>
      <c r="J373" s="4" t="s">
        <v>17</v>
      </c>
      <c r="K373" s="4" t="s">
        <v>18</v>
      </c>
      <c r="L373" s="4" t="s">
        <v>19</v>
      </c>
      <c r="M373" s="5" t="s">
        <v>20</v>
      </c>
      <c r="N373" s="6"/>
      <c r="O373" s="6"/>
      <c r="P373" s="6"/>
      <c r="Q373" s="6"/>
      <c r="R373" s="6"/>
      <c r="S373" s="6"/>
      <c r="T373" s="6"/>
      <c r="U373" s="6"/>
      <c r="V373" s="6"/>
      <c r="W373" s="6"/>
      <c r="X373" s="6"/>
      <c r="Y373" s="6"/>
      <c r="Z373" s="6"/>
    </row>
    <row r="374" spans="1:26" ht="15.75" customHeight="1">
      <c r="A374" s="4" t="s">
        <v>13</v>
      </c>
      <c r="B374" s="4" t="s">
        <v>14</v>
      </c>
      <c r="C374" s="4">
        <v>2011</v>
      </c>
      <c r="D374" s="4">
        <v>8909237165</v>
      </c>
      <c r="E374" s="4" t="s">
        <v>663</v>
      </c>
      <c r="F374" s="4" t="s">
        <v>693</v>
      </c>
      <c r="G374" s="4" t="str">
        <f t="shared" si="1"/>
        <v>9093716centrocomercialoviedo</v>
      </c>
      <c r="H374" s="4">
        <v>12028578</v>
      </c>
      <c r="I374" s="4" t="s">
        <v>665</v>
      </c>
      <c r="J374" s="4" t="s">
        <v>17</v>
      </c>
      <c r="K374" s="4" t="s">
        <v>18</v>
      </c>
      <c r="L374" s="4" t="s">
        <v>19</v>
      </c>
      <c r="M374" s="5" t="s">
        <v>83</v>
      </c>
      <c r="N374" s="6"/>
      <c r="O374" s="6"/>
      <c r="P374" s="6"/>
      <c r="Q374" s="6"/>
      <c r="R374" s="6"/>
      <c r="S374" s="6"/>
      <c r="T374" s="6"/>
      <c r="U374" s="6"/>
      <c r="V374" s="6"/>
      <c r="W374" s="6"/>
      <c r="X374" s="6"/>
      <c r="Y374" s="6"/>
      <c r="Z374" s="6"/>
    </row>
    <row r="375" spans="1:26" ht="15.75" customHeight="1">
      <c r="A375" s="4" t="s">
        <v>13</v>
      </c>
      <c r="B375" s="4" t="s">
        <v>14</v>
      </c>
      <c r="C375" s="4">
        <v>2011</v>
      </c>
      <c r="D375" s="4">
        <v>8909237165</v>
      </c>
      <c r="E375" s="4" t="s">
        <v>663</v>
      </c>
      <c r="F375" s="4" t="s">
        <v>694</v>
      </c>
      <c r="G375" s="4" t="str">
        <f t="shared" si="1"/>
        <v>890982608-coporaciónparaestudiosensalud-ces</v>
      </c>
      <c r="H375" s="4">
        <v>12028579</v>
      </c>
      <c r="I375" s="4" t="s">
        <v>665</v>
      </c>
      <c r="J375" s="4" t="s">
        <v>17</v>
      </c>
      <c r="K375" s="4" t="s">
        <v>18</v>
      </c>
      <c r="L375" s="4" t="s">
        <v>19</v>
      </c>
      <c r="M375" s="5" t="s">
        <v>20</v>
      </c>
      <c r="N375" s="6"/>
      <c r="O375" s="6"/>
      <c r="P375" s="6"/>
      <c r="Q375" s="6"/>
      <c r="R375" s="6"/>
      <c r="S375" s="6"/>
      <c r="T375" s="6"/>
      <c r="U375" s="6"/>
      <c r="V375" s="6"/>
      <c r="W375" s="6"/>
      <c r="X375" s="6"/>
      <c r="Y375" s="6"/>
      <c r="Z375" s="6"/>
    </row>
    <row r="376" spans="1:26" ht="15.75" customHeight="1">
      <c r="A376" s="4" t="s">
        <v>13</v>
      </c>
      <c r="B376" s="4" t="s">
        <v>14</v>
      </c>
      <c r="C376" s="4">
        <v>2011</v>
      </c>
      <c r="D376" s="4">
        <v>8909237165</v>
      </c>
      <c r="E376" s="4" t="s">
        <v>663</v>
      </c>
      <c r="F376" s="4" t="s">
        <v>695</v>
      </c>
      <c r="G376" s="4" t="str">
        <f t="shared" si="1"/>
        <v>00434369euroamericanadeestetica</v>
      </c>
      <c r="H376" s="4">
        <v>12028580</v>
      </c>
      <c r="I376" s="4" t="s">
        <v>665</v>
      </c>
      <c r="J376" s="4" t="s">
        <v>17</v>
      </c>
      <c r="K376" s="4" t="s">
        <v>18</v>
      </c>
      <c r="L376" s="4" t="s">
        <v>19</v>
      </c>
      <c r="M376" s="5" t="s">
        <v>83</v>
      </c>
      <c r="N376" s="6"/>
      <c r="O376" s="6"/>
      <c r="P376" s="6"/>
      <c r="Q376" s="6"/>
      <c r="R376" s="6"/>
      <c r="S376" s="6"/>
      <c r="T376" s="6"/>
      <c r="U376" s="6"/>
      <c r="V376" s="6"/>
      <c r="W376" s="6"/>
      <c r="X376" s="6"/>
      <c r="Y376" s="6"/>
      <c r="Z376" s="6"/>
    </row>
    <row r="377" spans="1:26" ht="15.75" customHeight="1">
      <c r="A377" s="4" t="s">
        <v>13</v>
      </c>
      <c r="B377" s="4" t="s">
        <v>14</v>
      </c>
      <c r="C377" s="4">
        <v>2011</v>
      </c>
      <c r="D377" s="4">
        <v>8909237165</v>
      </c>
      <c r="E377" s="4" t="s">
        <v>663</v>
      </c>
      <c r="F377" s="4" t="s">
        <v>696</v>
      </c>
      <c r="G377" s="4" t="str">
        <f t="shared" si="1"/>
        <v>901440314-qlubquirofanossas</v>
      </c>
      <c r="H377" s="4">
        <v>12028581</v>
      </c>
      <c r="I377" s="4" t="s">
        <v>665</v>
      </c>
      <c r="J377" s="4" t="s">
        <v>17</v>
      </c>
      <c r="K377" s="4" t="s">
        <v>18</v>
      </c>
      <c r="L377" s="4" t="s">
        <v>19</v>
      </c>
      <c r="M377" s="5" t="s">
        <v>20</v>
      </c>
      <c r="N377" s="6"/>
      <c r="O377" s="6"/>
      <c r="P377" s="6"/>
      <c r="Q377" s="6"/>
      <c r="R377" s="6"/>
      <c r="S377" s="6"/>
      <c r="T377" s="6"/>
      <c r="U377" s="6"/>
      <c r="V377" s="6"/>
      <c r="W377" s="6"/>
      <c r="X377" s="6"/>
      <c r="Y377" s="6"/>
      <c r="Z377" s="6"/>
    </row>
    <row r="378" spans="1:26" ht="15.75" customHeight="1">
      <c r="A378" s="4" t="s">
        <v>13</v>
      </c>
      <c r="B378" s="4" t="s">
        <v>14</v>
      </c>
      <c r="C378" s="4">
        <v>2011</v>
      </c>
      <c r="D378" s="4">
        <v>8909237165</v>
      </c>
      <c r="E378" s="4" t="s">
        <v>663</v>
      </c>
      <c r="F378" s="4" t="s">
        <v>697</v>
      </c>
      <c r="G378" s="4" t="str">
        <f t="shared" si="1"/>
        <v>01867253salusissas</v>
      </c>
      <c r="H378" s="4">
        <v>12028582</v>
      </c>
      <c r="I378" s="4" t="s">
        <v>665</v>
      </c>
      <c r="J378" s="4" t="s">
        <v>17</v>
      </c>
      <c r="K378" s="4" t="s">
        <v>18</v>
      </c>
      <c r="L378" s="4" t="s">
        <v>19</v>
      </c>
      <c r="M378" s="5" t="s">
        <v>83</v>
      </c>
      <c r="N378" s="6"/>
      <c r="O378" s="6"/>
      <c r="P378" s="6"/>
      <c r="Q378" s="6"/>
      <c r="R378" s="6"/>
      <c r="S378" s="6"/>
      <c r="T378" s="6"/>
      <c r="U378" s="6"/>
      <c r="V378" s="6"/>
      <c r="W378" s="6"/>
      <c r="X378" s="6"/>
      <c r="Y378" s="6"/>
      <c r="Z378" s="6"/>
    </row>
    <row r="379" spans="1:26" ht="15.75" customHeight="1">
      <c r="A379" s="4" t="s">
        <v>13</v>
      </c>
      <c r="B379" s="4" t="s">
        <v>14</v>
      </c>
      <c r="C379" s="4">
        <v>2011</v>
      </c>
      <c r="D379" s="4">
        <v>8909237165</v>
      </c>
      <c r="E379" s="4" t="s">
        <v>663</v>
      </c>
      <c r="F379" s="4" t="s">
        <v>698</v>
      </c>
      <c r="G379" s="4" t="str">
        <f t="shared" si="1"/>
        <v>8546725drivanfernandoarroyave</v>
      </c>
      <c r="H379" s="4">
        <v>12028583</v>
      </c>
      <c r="I379" s="4" t="s">
        <v>683</v>
      </c>
      <c r="J379" s="4" t="s">
        <v>17</v>
      </c>
      <c r="K379" s="4" t="s">
        <v>18</v>
      </c>
      <c r="L379" s="4" t="s">
        <v>19</v>
      </c>
      <c r="M379" s="5" t="s">
        <v>83</v>
      </c>
      <c r="N379" s="6"/>
      <c r="O379" s="6"/>
      <c r="P379" s="6"/>
      <c r="Q379" s="6"/>
      <c r="R379" s="6"/>
      <c r="S379" s="6"/>
      <c r="T379" s="6"/>
      <c r="U379" s="6"/>
      <c r="V379" s="6"/>
      <c r="W379" s="6"/>
      <c r="X379" s="6"/>
      <c r="Y379" s="6"/>
      <c r="Z379" s="6"/>
    </row>
    <row r="380" spans="1:26" ht="15.75" customHeight="1">
      <c r="A380" s="4" t="s">
        <v>13</v>
      </c>
      <c r="B380" s="4" t="s">
        <v>14</v>
      </c>
      <c r="C380" s="4">
        <v>2011</v>
      </c>
      <c r="D380" s="4">
        <v>8909237165</v>
      </c>
      <c r="E380" s="4" t="s">
        <v>663</v>
      </c>
      <c r="F380" s="4" t="s">
        <v>663</v>
      </c>
      <c r="G380" s="4" t="str">
        <f t="shared" si="1"/>
        <v>centrocomercialoviedoph</v>
      </c>
      <c r="H380" s="4">
        <v>80004052</v>
      </c>
      <c r="I380" s="4" t="s">
        <v>699</v>
      </c>
      <c r="J380" s="4" t="s">
        <v>17</v>
      </c>
      <c r="K380" s="4" t="s">
        <v>18</v>
      </c>
      <c r="L380" s="4" t="s">
        <v>19</v>
      </c>
      <c r="M380" s="5" t="s">
        <v>20</v>
      </c>
      <c r="N380" s="6"/>
      <c r="O380" s="6"/>
      <c r="P380" s="6"/>
      <c r="Q380" s="6"/>
      <c r="R380" s="6"/>
      <c r="S380" s="6"/>
      <c r="T380" s="6"/>
      <c r="U380" s="6"/>
      <c r="V380" s="6"/>
      <c r="W380" s="6"/>
      <c r="X380" s="6"/>
      <c r="Y380" s="6"/>
      <c r="Z380" s="6"/>
    </row>
    <row r="381" spans="1:26" ht="15.75" customHeight="1">
      <c r="A381" s="4" t="s">
        <v>13</v>
      </c>
      <c r="B381" s="4" t="s">
        <v>14</v>
      </c>
      <c r="C381" s="4">
        <v>2011</v>
      </c>
      <c r="D381" s="4">
        <v>8909281864</v>
      </c>
      <c r="E381" s="4" t="s">
        <v>700</v>
      </c>
      <c r="F381" s="4" t="s">
        <v>701</v>
      </c>
      <c r="G381" s="4" t="str">
        <f t="shared" si="1"/>
        <v>bodegaacevedo</v>
      </c>
      <c r="H381" s="4">
        <v>12028736</v>
      </c>
      <c r="I381" s="4" t="s">
        <v>702</v>
      </c>
      <c r="J381" s="4" t="s">
        <v>81</v>
      </c>
      <c r="K381" s="4" t="s">
        <v>18</v>
      </c>
      <c r="L381" s="4" t="s">
        <v>82</v>
      </c>
      <c r="M381" s="5" t="s">
        <v>83</v>
      </c>
      <c r="N381" s="6"/>
      <c r="O381" s="6"/>
      <c r="P381" s="6"/>
      <c r="Q381" s="6"/>
      <c r="R381" s="6"/>
      <c r="S381" s="6"/>
      <c r="T381" s="6"/>
      <c r="U381" s="6"/>
      <c r="V381" s="6"/>
      <c r="W381" s="6"/>
      <c r="X381" s="6"/>
      <c r="Y381" s="6"/>
      <c r="Z381" s="6"/>
    </row>
    <row r="382" spans="1:26" ht="15.75" customHeight="1">
      <c r="A382" s="4" t="s">
        <v>13</v>
      </c>
      <c r="B382" s="4" t="s">
        <v>14</v>
      </c>
      <c r="C382" s="4">
        <v>2011</v>
      </c>
      <c r="D382" s="4">
        <v>8909281864</v>
      </c>
      <c r="E382" s="4" t="s">
        <v>700</v>
      </c>
      <c r="F382" s="4" t="s">
        <v>703</v>
      </c>
      <c r="G382" s="4" t="str">
        <f t="shared" si="1"/>
        <v>bodeganorte</v>
      </c>
      <c r="H382" s="4">
        <v>12028737</v>
      </c>
      <c r="I382" s="4" t="s">
        <v>704</v>
      </c>
      <c r="J382" s="4" t="s">
        <v>81</v>
      </c>
      <c r="K382" s="4" t="s">
        <v>18</v>
      </c>
      <c r="L382" s="4" t="s">
        <v>82</v>
      </c>
      <c r="M382" s="5" t="s">
        <v>83</v>
      </c>
      <c r="N382" s="6"/>
      <c r="O382" s="6"/>
      <c r="P382" s="6"/>
      <c r="Q382" s="6"/>
      <c r="R382" s="6"/>
      <c r="S382" s="6"/>
      <c r="T382" s="6"/>
      <c r="U382" s="6"/>
      <c r="V382" s="6"/>
      <c r="W382" s="6"/>
      <c r="X382" s="6"/>
      <c r="Y382" s="6"/>
      <c r="Z382" s="6"/>
    </row>
    <row r="383" spans="1:26" ht="15.75" customHeight="1">
      <c r="A383" s="4" t="s">
        <v>13</v>
      </c>
      <c r="B383" s="4" t="s">
        <v>14</v>
      </c>
      <c r="C383" s="4">
        <v>2011</v>
      </c>
      <c r="D383" s="4">
        <v>8909281864</v>
      </c>
      <c r="E383" s="4" t="s">
        <v>700</v>
      </c>
      <c r="F383" s="4" t="s">
        <v>700</v>
      </c>
      <c r="G383" s="4" t="str">
        <f t="shared" si="1"/>
        <v>sanearsa</v>
      </c>
      <c r="H383" s="4">
        <v>80003988</v>
      </c>
      <c r="I383" s="4" t="s">
        <v>705</v>
      </c>
      <c r="J383" s="4"/>
      <c r="K383" s="4" t="s">
        <v>38</v>
      </c>
      <c r="L383" s="4"/>
      <c r="M383" s="5" t="s">
        <v>33</v>
      </c>
      <c r="N383" s="6"/>
      <c r="O383" s="6"/>
      <c r="P383" s="6"/>
      <c r="Q383" s="6"/>
      <c r="R383" s="6"/>
      <c r="S383" s="6"/>
      <c r="T383" s="6"/>
      <c r="U383" s="6"/>
      <c r="V383" s="6"/>
      <c r="W383" s="6"/>
      <c r="X383" s="6"/>
      <c r="Y383" s="6"/>
      <c r="Z383" s="6"/>
    </row>
    <row r="384" spans="1:26" ht="15.75" customHeight="1">
      <c r="A384" s="4" t="s">
        <v>13</v>
      </c>
      <c r="B384" s="4" t="s">
        <v>14</v>
      </c>
      <c r="C384" s="4">
        <v>2011</v>
      </c>
      <c r="D384" s="4">
        <v>8909282579</v>
      </c>
      <c r="E384" s="4" t="s">
        <v>706</v>
      </c>
      <c r="F384" s="4" t="s">
        <v>706</v>
      </c>
      <c r="G384" s="4" t="str">
        <f t="shared" si="1"/>
        <v>alicosasbic</v>
      </c>
      <c r="H384" s="4">
        <v>80004008</v>
      </c>
      <c r="I384" s="4" t="s">
        <v>707</v>
      </c>
      <c r="J384" s="4" t="s">
        <v>81</v>
      </c>
      <c r="K384" s="4" t="s">
        <v>18</v>
      </c>
      <c r="L384" s="4" t="s">
        <v>87</v>
      </c>
      <c r="M384" s="5" t="s">
        <v>33</v>
      </c>
      <c r="N384" s="6"/>
      <c r="O384" s="6"/>
      <c r="P384" s="6"/>
      <c r="Q384" s="6"/>
      <c r="R384" s="6"/>
      <c r="S384" s="6"/>
      <c r="T384" s="6"/>
      <c r="U384" s="6"/>
      <c r="V384" s="6"/>
      <c r="W384" s="6"/>
      <c r="X384" s="6"/>
      <c r="Y384" s="6"/>
      <c r="Z384" s="6"/>
    </row>
    <row r="385" spans="1:26" ht="15.75" customHeight="1">
      <c r="A385" s="4" t="s">
        <v>13</v>
      </c>
      <c r="B385" s="4" t="s">
        <v>14</v>
      </c>
      <c r="C385" s="4">
        <v>2011</v>
      </c>
      <c r="D385" s="4">
        <v>8909289291</v>
      </c>
      <c r="E385" s="4" t="s">
        <v>708</v>
      </c>
      <c r="F385" s="4" t="s">
        <v>708</v>
      </c>
      <c r="G385" s="4" t="str">
        <f t="shared" si="1"/>
        <v>polikemsas</v>
      </c>
      <c r="H385" s="4">
        <v>80003975</v>
      </c>
      <c r="I385" s="4" t="s">
        <v>709</v>
      </c>
      <c r="J385" s="4" t="s">
        <v>118</v>
      </c>
      <c r="K385" s="4" t="s">
        <v>18</v>
      </c>
      <c r="L385" s="4" t="s">
        <v>82</v>
      </c>
      <c r="M385" s="5" t="s">
        <v>83</v>
      </c>
      <c r="N385" s="6"/>
      <c r="O385" s="6"/>
      <c r="P385" s="6"/>
      <c r="Q385" s="6"/>
      <c r="R385" s="6"/>
      <c r="S385" s="6"/>
      <c r="T385" s="6"/>
      <c r="U385" s="6"/>
      <c r="V385" s="6"/>
      <c r="W385" s="6"/>
      <c r="X385" s="6"/>
      <c r="Y385" s="6"/>
      <c r="Z385" s="6"/>
    </row>
    <row r="386" spans="1:26" ht="15.75" customHeight="1">
      <c r="A386" s="4" t="s">
        <v>13</v>
      </c>
      <c r="B386" s="4" t="s">
        <v>14</v>
      </c>
      <c r="C386" s="4">
        <v>2011</v>
      </c>
      <c r="D386" s="4">
        <v>8909294974</v>
      </c>
      <c r="E386" s="4" t="s">
        <v>710</v>
      </c>
      <c r="F386" s="4" t="s">
        <v>710</v>
      </c>
      <c r="G386" s="4" t="str">
        <f t="shared" si="1"/>
        <v>mapersas</v>
      </c>
      <c r="H386" s="4">
        <v>80003847</v>
      </c>
      <c r="I386" s="4" t="s">
        <v>711</v>
      </c>
      <c r="J386" s="4"/>
      <c r="K386" s="4" t="s">
        <v>38</v>
      </c>
      <c r="L386" s="4"/>
      <c r="M386" s="5" t="s">
        <v>33</v>
      </c>
      <c r="N386" s="6"/>
      <c r="O386" s="6"/>
      <c r="P386" s="6"/>
      <c r="Q386" s="6"/>
      <c r="R386" s="6"/>
      <c r="S386" s="6"/>
      <c r="T386" s="6"/>
      <c r="U386" s="6"/>
      <c r="V386" s="6"/>
      <c r="W386" s="6"/>
      <c r="X386" s="6"/>
      <c r="Y386" s="6"/>
      <c r="Z386" s="6"/>
    </row>
    <row r="387" spans="1:26" ht="15.75" customHeight="1">
      <c r="A387" s="4" t="s">
        <v>13</v>
      </c>
      <c r="B387" s="4" t="s">
        <v>14</v>
      </c>
      <c r="C387" s="4">
        <v>2011</v>
      </c>
      <c r="D387" s="4">
        <v>8909317081</v>
      </c>
      <c r="E387" s="4" t="s">
        <v>712</v>
      </c>
      <c r="F387" s="4" t="s">
        <v>712</v>
      </c>
      <c r="G387" s="4" t="str">
        <f t="shared" si="1"/>
        <v>extrusionessa</v>
      </c>
      <c r="H387" s="4">
        <v>80003930</v>
      </c>
      <c r="I387" s="4" t="s">
        <v>713</v>
      </c>
      <c r="J387" s="4" t="s">
        <v>81</v>
      </c>
      <c r="K387" s="4" t="s">
        <v>18</v>
      </c>
      <c r="L387" s="4" t="s">
        <v>82</v>
      </c>
      <c r="M387" s="5" t="s">
        <v>83</v>
      </c>
      <c r="N387" s="6"/>
      <c r="O387" s="6"/>
      <c r="P387" s="6"/>
      <c r="Q387" s="6"/>
      <c r="R387" s="6"/>
      <c r="S387" s="6"/>
      <c r="T387" s="6"/>
      <c r="U387" s="6"/>
      <c r="V387" s="6"/>
      <c r="W387" s="6"/>
      <c r="X387" s="6"/>
      <c r="Y387" s="6"/>
      <c r="Z387" s="6"/>
    </row>
    <row r="388" spans="1:26" ht="15.75" customHeight="1">
      <c r="A388" s="4" t="s">
        <v>13</v>
      </c>
      <c r="B388" s="4" t="s">
        <v>14</v>
      </c>
      <c r="C388" s="4">
        <v>2011</v>
      </c>
      <c r="D388" s="4">
        <v>8909322417</v>
      </c>
      <c r="E388" s="4" t="s">
        <v>714</v>
      </c>
      <c r="F388" s="4" t="s">
        <v>714</v>
      </c>
      <c r="G388" s="4" t="str">
        <f t="shared" si="1"/>
        <v>tecniquimicasas</v>
      </c>
      <c r="H388" s="4">
        <v>80003868</v>
      </c>
      <c r="I388" s="4" t="s">
        <v>715</v>
      </c>
      <c r="J388" s="4" t="s">
        <v>91</v>
      </c>
      <c r="K388" s="4" t="s">
        <v>18</v>
      </c>
      <c r="L388" s="4" t="s">
        <v>49</v>
      </c>
      <c r="M388" s="5" t="s">
        <v>83</v>
      </c>
      <c r="N388" s="6"/>
      <c r="O388" s="6"/>
      <c r="P388" s="6"/>
      <c r="Q388" s="6"/>
      <c r="R388" s="6"/>
      <c r="S388" s="6"/>
      <c r="T388" s="6"/>
      <c r="U388" s="6"/>
      <c r="V388" s="6"/>
      <c r="W388" s="6"/>
      <c r="X388" s="6"/>
      <c r="Y388" s="6"/>
      <c r="Z388" s="6"/>
    </row>
    <row r="389" spans="1:26" ht="15.75" customHeight="1">
      <c r="A389" s="4" t="s">
        <v>13</v>
      </c>
      <c r="B389" s="4" t="s">
        <v>14</v>
      </c>
      <c r="C389" s="4">
        <v>2011</v>
      </c>
      <c r="D389" s="4">
        <v>8909327307</v>
      </c>
      <c r="E389" s="4" t="s">
        <v>716</v>
      </c>
      <c r="F389" s="4" t="s">
        <v>716</v>
      </c>
      <c r="G389" s="4" t="str">
        <f t="shared" si="1"/>
        <v>construccionesytractoressas</v>
      </c>
      <c r="H389" s="4">
        <v>80004019</v>
      </c>
      <c r="I389" s="4" t="s">
        <v>717</v>
      </c>
      <c r="J389" s="4"/>
      <c r="K389" s="4" t="s">
        <v>38</v>
      </c>
      <c r="L389" s="4"/>
      <c r="M389" s="5" t="s">
        <v>33</v>
      </c>
      <c r="N389" s="6"/>
      <c r="O389" s="6"/>
      <c r="P389" s="6"/>
      <c r="Q389" s="6"/>
      <c r="R389" s="6"/>
      <c r="S389" s="6"/>
      <c r="T389" s="6"/>
      <c r="U389" s="6"/>
      <c r="V389" s="6"/>
      <c r="W389" s="6"/>
      <c r="X389" s="6"/>
      <c r="Y389" s="6"/>
      <c r="Z389" s="6"/>
    </row>
    <row r="390" spans="1:26" ht="15.75" customHeight="1">
      <c r="A390" s="4" t="s">
        <v>13</v>
      </c>
      <c r="B390" s="4" t="s">
        <v>14</v>
      </c>
      <c r="C390" s="4">
        <v>2011</v>
      </c>
      <c r="D390" s="4">
        <v>8909334084</v>
      </c>
      <c r="E390" s="4" t="s">
        <v>718</v>
      </c>
      <c r="F390" s="4" t="s">
        <v>719</v>
      </c>
      <c r="G390" s="4" t="str">
        <f t="shared" si="1"/>
        <v>sedeoriente</v>
      </c>
      <c r="H390" s="4">
        <v>12028588</v>
      </c>
      <c r="I390" s="4" t="s">
        <v>720</v>
      </c>
      <c r="J390" s="4" t="s">
        <v>17</v>
      </c>
      <c r="K390" s="4" t="s">
        <v>18</v>
      </c>
      <c r="L390" s="4" t="s">
        <v>19</v>
      </c>
      <c r="M390" s="5" t="s">
        <v>20</v>
      </c>
      <c r="N390" s="6"/>
      <c r="O390" s="6"/>
      <c r="P390" s="6"/>
      <c r="Q390" s="6"/>
      <c r="R390" s="6"/>
      <c r="S390" s="6"/>
      <c r="T390" s="6"/>
      <c r="U390" s="6"/>
      <c r="V390" s="6"/>
      <c r="W390" s="6"/>
      <c r="X390" s="6"/>
      <c r="Y390" s="6"/>
      <c r="Z390" s="6"/>
    </row>
    <row r="391" spans="1:26" ht="15.75" customHeight="1">
      <c r="A391" s="4" t="s">
        <v>13</v>
      </c>
      <c r="B391" s="4" t="s">
        <v>14</v>
      </c>
      <c r="C391" s="4">
        <v>2011</v>
      </c>
      <c r="D391" s="4">
        <v>8909334084</v>
      </c>
      <c r="E391" s="4" t="s">
        <v>718</v>
      </c>
      <c r="F391" s="4" t="s">
        <v>718</v>
      </c>
      <c r="G391" s="4" t="str">
        <f t="shared" si="1"/>
        <v>clinicaoftalmologicadeantioquiasas</v>
      </c>
      <c r="H391" s="4">
        <v>80004060</v>
      </c>
      <c r="I391" s="4" t="s">
        <v>721</v>
      </c>
      <c r="J391" s="4" t="s">
        <v>17</v>
      </c>
      <c r="K391" s="4" t="s">
        <v>18</v>
      </c>
      <c r="L391" s="4" t="s">
        <v>19</v>
      </c>
      <c r="M391" s="5" t="s">
        <v>20</v>
      </c>
      <c r="N391" s="6"/>
      <c r="O391" s="6"/>
      <c r="P391" s="6"/>
      <c r="Q391" s="6"/>
      <c r="R391" s="6"/>
      <c r="S391" s="6"/>
      <c r="T391" s="6"/>
      <c r="U391" s="6"/>
      <c r="V391" s="6"/>
      <c r="W391" s="6"/>
      <c r="X391" s="6"/>
      <c r="Y391" s="6"/>
      <c r="Z391" s="6"/>
    </row>
    <row r="392" spans="1:26" ht="15.75" customHeight="1">
      <c r="A392" s="4" t="s">
        <v>13</v>
      </c>
      <c r="B392" s="4" t="s">
        <v>14</v>
      </c>
      <c r="C392" s="4">
        <v>2011</v>
      </c>
      <c r="D392" s="4">
        <v>8909372506</v>
      </c>
      <c r="E392" s="4" t="s">
        <v>722</v>
      </c>
      <c r="F392" s="4" t="s">
        <v>722</v>
      </c>
      <c r="G392" s="4" t="str">
        <f t="shared" si="1"/>
        <v>unionelectricasa</v>
      </c>
      <c r="H392" s="4">
        <v>80003869</v>
      </c>
      <c r="I392" s="4" t="s">
        <v>723</v>
      </c>
      <c r="J392" s="4"/>
      <c r="K392" s="4" t="s">
        <v>38</v>
      </c>
      <c r="L392" s="4"/>
      <c r="M392" s="5" t="s">
        <v>33</v>
      </c>
      <c r="N392" s="6"/>
      <c r="O392" s="6"/>
      <c r="P392" s="6"/>
      <c r="Q392" s="6"/>
      <c r="R392" s="6"/>
      <c r="S392" s="6"/>
      <c r="T392" s="6"/>
      <c r="U392" s="6"/>
      <c r="V392" s="6"/>
      <c r="W392" s="6"/>
      <c r="X392" s="6"/>
      <c r="Y392" s="6"/>
      <c r="Z392" s="6"/>
    </row>
    <row r="393" spans="1:26" ht="15.75" customHeight="1">
      <c r="A393" s="4" t="s">
        <v>13</v>
      </c>
      <c r="B393" s="4" t="s">
        <v>14</v>
      </c>
      <c r="C393" s="4">
        <v>2011</v>
      </c>
      <c r="D393" s="4">
        <v>8909376191</v>
      </c>
      <c r="E393" s="4" t="s">
        <v>724</v>
      </c>
      <c r="F393" s="4" t="s">
        <v>724</v>
      </c>
      <c r="G393" s="4" t="str">
        <f t="shared" si="1"/>
        <v>plasmarsas</v>
      </c>
      <c r="H393" s="4">
        <v>80003857</v>
      </c>
      <c r="I393" s="4" t="s">
        <v>725</v>
      </c>
      <c r="J393" s="4"/>
      <c r="K393" s="4" t="s">
        <v>38</v>
      </c>
      <c r="L393" s="4"/>
      <c r="M393" s="5" t="s">
        <v>83</v>
      </c>
      <c r="N393" s="6"/>
      <c r="O393" s="6"/>
      <c r="P393" s="6"/>
      <c r="Q393" s="6"/>
      <c r="R393" s="6"/>
      <c r="S393" s="6"/>
      <c r="T393" s="6"/>
      <c r="U393" s="6"/>
      <c r="V393" s="6"/>
      <c r="W393" s="6"/>
      <c r="X393" s="6"/>
      <c r="Y393" s="6"/>
      <c r="Z393" s="6"/>
    </row>
    <row r="394" spans="1:26" ht="15.75" customHeight="1">
      <c r="A394" s="4" t="s">
        <v>13</v>
      </c>
      <c r="B394" s="4" t="s">
        <v>14</v>
      </c>
      <c r="C394" s="4">
        <v>2011</v>
      </c>
      <c r="D394" s="4">
        <v>8909387748</v>
      </c>
      <c r="E394" s="4" t="s">
        <v>726</v>
      </c>
      <c r="F394" s="4" t="s">
        <v>726</v>
      </c>
      <c r="G394" s="4" t="str">
        <f t="shared" si="1"/>
        <v>clinicadelpradosas</v>
      </c>
      <c r="H394" s="4">
        <v>80004057</v>
      </c>
      <c r="I394" s="4" t="s">
        <v>727</v>
      </c>
      <c r="J394" s="4" t="s">
        <v>17</v>
      </c>
      <c r="K394" s="4" t="s">
        <v>18</v>
      </c>
      <c r="L394" s="4" t="s">
        <v>19</v>
      </c>
      <c r="M394" s="5" t="s">
        <v>20</v>
      </c>
      <c r="N394" s="6"/>
      <c r="O394" s="6"/>
      <c r="P394" s="6"/>
      <c r="Q394" s="6"/>
      <c r="R394" s="6"/>
      <c r="S394" s="6"/>
      <c r="T394" s="6"/>
      <c r="U394" s="6"/>
      <c r="V394" s="6"/>
      <c r="W394" s="6"/>
      <c r="X394" s="6"/>
      <c r="Y394" s="6"/>
      <c r="Z394" s="6"/>
    </row>
    <row r="395" spans="1:26" ht="15.75" customHeight="1">
      <c r="A395" s="4" t="s">
        <v>13</v>
      </c>
      <c r="B395" s="4" t="s">
        <v>14</v>
      </c>
      <c r="C395" s="4">
        <v>2011</v>
      </c>
      <c r="D395" s="4">
        <v>8909399369</v>
      </c>
      <c r="E395" s="4" t="s">
        <v>728</v>
      </c>
      <c r="F395" s="4" t="s">
        <v>728</v>
      </c>
      <c r="G395" s="4" t="str">
        <f t="shared" si="1"/>
        <v>sociedadmedicarionegrosasomers</v>
      </c>
      <c r="H395" s="4">
        <v>80004091</v>
      </c>
      <c r="I395" s="4" t="s">
        <v>35</v>
      </c>
      <c r="J395" s="4"/>
      <c r="K395" s="4" t="s">
        <v>38</v>
      </c>
      <c r="L395" s="4"/>
      <c r="M395" s="5" t="s">
        <v>33</v>
      </c>
      <c r="N395" s="6"/>
      <c r="O395" s="6"/>
      <c r="P395" s="6"/>
      <c r="Q395" s="6"/>
      <c r="R395" s="6"/>
      <c r="S395" s="6"/>
      <c r="T395" s="6"/>
      <c r="U395" s="6"/>
      <c r="V395" s="6"/>
      <c r="W395" s="6"/>
      <c r="X395" s="6"/>
      <c r="Y395" s="6"/>
      <c r="Z395" s="6"/>
    </row>
    <row r="396" spans="1:26" ht="15.75" customHeight="1">
      <c r="A396" s="4" t="s">
        <v>13</v>
      </c>
      <c r="B396" s="4" t="s">
        <v>14</v>
      </c>
      <c r="C396" s="4">
        <v>2011</v>
      </c>
      <c r="D396" s="4">
        <v>8909408520</v>
      </c>
      <c r="E396" s="4" t="s">
        <v>729</v>
      </c>
      <c r="F396" s="4" t="s">
        <v>730</v>
      </c>
      <c r="G396" s="4" t="str">
        <f t="shared" si="1"/>
        <v>llanosdecuiva</v>
      </c>
      <c r="H396" s="4">
        <v>12028733</v>
      </c>
      <c r="I396" s="4" t="s">
        <v>731</v>
      </c>
      <c r="J396" s="4" t="s">
        <v>81</v>
      </c>
      <c r="K396" s="4" t="s">
        <v>18</v>
      </c>
      <c r="L396" s="4" t="s">
        <v>87</v>
      </c>
      <c r="M396" s="5" t="s">
        <v>33</v>
      </c>
      <c r="N396" s="6"/>
      <c r="O396" s="6"/>
      <c r="P396" s="6"/>
      <c r="Q396" s="6"/>
      <c r="R396" s="6"/>
      <c r="S396" s="6"/>
      <c r="T396" s="6"/>
      <c r="U396" s="6"/>
      <c r="V396" s="6"/>
      <c r="W396" s="6"/>
      <c r="X396" s="6"/>
      <c r="Y396" s="6"/>
      <c r="Z396" s="6"/>
    </row>
    <row r="397" spans="1:26" ht="15.75" customHeight="1">
      <c r="A397" s="4" t="s">
        <v>13</v>
      </c>
      <c r="B397" s="4" t="s">
        <v>14</v>
      </c>
      <c r="C397" s="4">
        <v>2011</v>
      </c>
      <c r="D397" s="4">
        <v>8909408520</v>
      </c>
      <c r="E397" s="4" t="s">
        <v>729</v>
      </c>
      <c r="F397" s="4" t="s">
        <v>729</v>
      </c>
      <c r="G397" s="4" t="str">
        <f t="shared" si="1"/>
        <v>reforestadoraelguasimosas</v>
      </c>
      <c r="H397" s="4">
        <v>80004038</v>
      </c>
      <c r="I397" s="4" t="s">
        <v>732</v>
      </c>
      <c r="J397" s="4"/>
      <c r="K397" s="4" t="s">
        <v>38</v>
      </c>
      <c r="L397" s="4"/>
      <c r="M397" s="5" t="s">
        <v>33</v>
      </c>
      <c r="N397" s="6"/>
      <c r="O397" s="6"/>
      <c r="P397" s="6"/>
      <c r="Q397" s="6"/>
      <c r="R397" s="6"/>
      <c r="S397" s="6"/>
      <c r="T397" s="6"/>
      <c r="U397" s="6"/>
      <c r="V397" s="6"/>
      <c r="W397" s="6"/>
      <c r="X397" s="6"/>
      <c r="Y397" s="6"/>
      <c r="Z397" s="6"/>
    </row>
    <row r="398" spans="1:26" ht="15.75" customHeight="1">
      <c r="A398" s="4" t="s">
        <v>13</v>
      </c>
      <c r="B398" s="4" t="s">
        <v>14</v>
      </c>
      <c r="C398" s="4">
        <v>2011</v>
      </c>
      <c r="D398" s="4">
        <v>8909413760</v>
      </c>
      <c r="E398" s="4" t="s">
        <v>733</v>
      </c>
      <c r="F398" s="4" t="s">
        <v>733</v>
      </c>
      <c r="G398" s="4" t="str">
        <f t="shared" si="1"/>
        <v>plastinovosas</v>
      </c>
      <c r="H398" s="4">
        <v>80003974</v>
      </c>
      <c r="I398" s="4" t="s">
        <v>734</v>
      </c>
      <c r="J398" s="4" t="s">
        <v>95</v>
      </c>
      <c r="K398" s="4" t="s">
        <v>18</v>
      </c>
      <c r="L398" s="4" t="s">
        <v>82</v>
      </c>
      <c r="M398" s="5" t="s">
        <v>20</v>
      </c>
      <c r="N398" s="6"/>
      <c r="O398" s="6"/>
      <c r="P398" s="6"/>
      <c r="Q398" s="6"/>
      <c r="R398" s="6"/>
      <c r="S398" s="6"/>
      <c r="T398" s="6"/>
      <c r="U398" s="6"/>
      <c r="V398" s="6"/>
      <c r="W398" s="6"/>
      <c r="X398" s="6"/>
      <c r="Y398" s="6"/>
      <c r="Z398" s="6"/>
    </row>
    <row r="399" spans="1:26" ht="15.75" customHeight="1">
      <c r="A399" s="4" t="s">
        <v>13</v>
      </c>
      <c r="B399" s="4" t="s">
        <v>14</v>
      </c>
      <c r="C399" s="4">
        <v>2011</v>
      </c>
      <c r="D399" s="4">
        <v>8909800669</v>
      </c>
      <c r="E399" s="4" t="s">
        <v>735</v>
      </c>
      <c r="F399" s="4" t="s">
        <v>735</v>
      </c>
      <c r="G399" s="4" t="str">
        <f t="shared" si="1"/>
        <v>empresasocialdelestadohospitalsanrafael</v>
      </c>
      <c r="H399" s="4">
        <v>80004069</v>
      </c>
      <c r="I399" s="4" t="s">
        <v>736</v>
      </c>
      <c r="J399" s="4"/>
      <c r="K399" s="4" t="s">
        <v>38</v>
      </c>
      <c r="L399" s="4"/>
      <c r="M399" s="5" t="s">
        <v>33</v>
      </c>
      <c r="N399" s="6"/>
      <c r="O399" s="6"/>
      <c r="P399" s="6"/>
      <c r="Q399" s="6"/>
      <c r="R399" s="6"/>
      <c r="S399" s="6"/>
      <c r="T399" s="6"/>
      <c r="U399" s="6"/>
      <c r="V399" s="6"/>
      <c r="W399" s="6"/>
      <c r="X399" s="6"/>
      <c r="Y399" s="6"/>
      <c r="Z399" s="6"/>
    </row>
    <row r="400" spans="1:26" ht="15.75" customHeight="1">
      <c r="A400" s="4" t="s">
        <v>13</v>
      </c>
      <c r="B400" s="4" t="s">
        <v>14</v>
      </c>
      <c r="C400" s="4">
        <v>2011</v>
      </c>
      <c r="D400" s="4">
        <v>8909807562</v>
      </c>
      <c r="E400" s="4" t="s">
        <v>737</v>
      </c>
      <c r="F400" s="4" t="s">
        <v>738</v>
      </c>
      <c r="G400" s="4" t="str">
        <f t="shared" si="1"/>
        <v>fundacionjardinbotanicojoaquina</v>
      </c>
      <c r="H400" s="4">
        <v>12028683</v>
      </c>
      <c r="I400" s="4" t="s">
        <v>739</v>
      </c>
      <c r="J400" s="4"/>
      <c r="K400" s="4" t="s">
        <v>38</v>
      </c>
      <c r="L400" s="4" t="s">
        <v>82</v>
      </c>
      <c r="M400" s="5" t="s">
        <v>33</v>
      </c>
      <c r="N400" s="6"/>
      <c r="O400" s="6"/>
      <c r="P400" s="6"/>
      <c r="Q400" s="6"/>
      <c r="R400" s="6"/>
      <c r="S400" s="6"/>
      <c r="T400" s="6"/>
      <c r="U400" s="6"/>
      <c r="V400" s="6"/>
      <c r="W400" s="6"/>
      <c r="X400" s="6"/>
      <c r="Y400" s="6"/>
      <c r="Z400" s="6"/>
    </row>
    <row r="401" spans="1:26" ht="15.75" customHeight="1">
      <c r="A401" s="4" t="s">
        <v>13</v>
      </c>
      <c r="B401" s="4" t="s">
        <v>14</v>
      </c>
      <c r="C401" s="4">
        <v>2011</v>
      </c>
      <c r="D401" s="4">
        <v>8909807562</v>
      </c>
      <c r="E401" s="4" t="s">
        <v>737</v>
      </c>
      <c r="F401" s="4" t="s">
        <v>737</v>
      </c>
      <c r="G401" s="4" t="str">
        <f t="shared" si="1"/>
        <v>fundacionjardinbotanicojoaquinantoniouribed</v>
      </c>
      <c r="H401" s="4">
        <v>80003934</v>
      </c>
      <c r="I401" s="4" t="s">
        <v>740</v>
      </c>
      <c r="J401" s="4"/>
      <c r="K401" s="4" t="s">
        <v>38</v>
      </c>
      <c r="L401" s="4"/>
      <c r="M401" s="5" t="s">
        <v>33</v>
      </c>
      <c r="N401" s="6"/>
      <c r="O401" s="6"/>
      <c r="P401" s="6"/>
      <c r="Q401" s="6"/>
      <c r="R401" s="6"/>
      <c r="S401" s="6"/>
      <c r="T401" s="6"/>
      <c r="U401" s="6"/>
      <c r="V401" s="6"/>
      <c r="W401" s="6"/>
      <c r="X401" s="6"/>
      <c r="Y401" s="6"/>
      <c r="Z401" s="6"/>
    </row>
    <row r="402" spans="1:26" ht="15.75" customHeight="1">
      <c r="A402" s="4" t="s">
        <v>13</v>
      </c>
      <c r="B402" s="4" t="s">
        <v>14</v>
      </c>
      <c r="C402" s="4">
        <v>2011</v>
      </c>
      <c r="D402" s="4">
        <v>8909826081</v>
      </c>
      <c r="E402" s="4" t="s">
        <v>741</v>
      </c>
      <c r="F402" s="4" t="s">
        <v>741</v>
      </c>
      <c r="G402" s="4" t="str">
        <f t="shared" si="1"/>
        <v>corporacionparaestudiosensaludclinicaces</v>
      </c>
      <c r="H402" s="4">
        <v>80004064</v>
      </c>
      <c r="I402" s="4" t="s">
        <v>742</v>
      </c>
      <c r="J402" s="4" t="s">
        <v>17</v>
      </c>
      <c r="K402" s="4" t="s">
        <v>18</v>
      </c>
      <c r="L402" s="4" t="s">
        <v>19</v>
      </c>
      <c r="M402" s="5" t="s">
        <v>20</v>
      </c>
      <c r="N402" s="6"/>
      <c r="O402" s="6"/>
      <c r="P402" s="6"/>
      <c r="Q402" s="6"/>
      <c r="R402" s="6"/>
      <c r="S402" s="6"/>
      <c r="T402" s="6"/>
      <c r="U402" s="6"/>
      <c r="V402" s="6"/>
      <c r="W402" s="6"/>
      <c r="X402" s="6"/>
      <c r="Y402" s="6"/>
      <c r="Z402" s="6"/>
    </row>
    <row r="403" spans="1:26" ht="15.75" customHeight="1">
      <c r="A403" s="4" t="s">
        <v>13</v>
      </c>
      <c r="B403" s="4" t="s">
        <v>14</v>
      </c>
      <c r="C403" s="4">
        <v>2011</v>
      </c>
      <c r="D403" s="4">
        <v>8909837161</v>
      </c>
      <c r="E403" s="4" t="s">
        <v>743</v>
      </c>
      <c r="F403" s="4" t="s">
        <v>743</v>
      </c>
      <c r="G403" s="4" t="str">
        <f t="shared" si="1"/>
        <v>municipiodemarinilla</v>
      </c>
      <c r="H403" s="4">
        <v>80004083</v>
      </c>
      <c r="I403" s="4" t="s">
        <v>744</v>
      </c>
      <c r="J403" s="4"/>
      <c r="K403" s="4" t="s">
        <v>38</v>
      </c>
      <c r="L403" s="4"/>
      <c r="M403" s="5" t="s">
        <v>33</v>
      </c>
      <c r="N403" s="6"/>
      <c r="O403" s="6"/>
      <c r="P403" s="6"/>
      <c r="Q403" s="6"/>
      <c r="R403" s="6"/>
      <c r="S403" s="6"/>
      <c r="T403" s="6"/>
      <c r="U403" s="6"/>
      <c r="V403" s="6"/>
      <c r="W403" s="6"/>
      <c r="X403" s="6"/>
      <c r="Y403" s="6"/>
      <c r="Z403" s="6"/>
    </row>
    <row r="404" spans="1:26" ht="15.75" customHeight="1">
      <c r="A404" s="4" t="s">
        <v>13</v>
      </c>
      <c r="B404" s="4" t="s">
        <v>14</v>
      </c>
      <c r="C404" s="4">
        <v>2011</v>
      </c>
      <c r="D404" s="4">
        <v>8909839942</v>
      </c>
      <c r="E404" s="4" t="s">
        <v>745</v>
      </c>
      <c r="F404" s="4" t="s">
        <v>745</v>
      </c>
      <c r="G404" s="4" t="str">
        <f t="shared" si="1"/>
        <v>fundacionorganizacionvid</v>
      </c>
      <c r="H404" s="4">
        <v>80003837</v>
      </c>
      <c r="I404" s="4" t="s">
        <v>746</v>
      </c>
      <c r="J404" s="4"/>
      <c r="K404" s="4" t="s">
        <v>38</v>
      </c>
      <c r="L404" s="4"/>
      <c r="M404" s="5" t="s">
        <v>33</v>
      </c>
      <c r="N404" s="6"/>
      <c r="O404" s="6"/>
      <c r="P404" s="6"/>
      <c r="Q404" s="6"/>
      <c r="R404" s="6"/>
      <c r="S404" s="6"/>
      <c r="T404" s="6"/>
      <c r="U404" s="6"/>
      <c r="V404" s="6"/>
      <c r="W404" s="6"/>
      <c r="X404" s="6"/>
      <c r="Y404" s="6"/>
      <c r="Z404" s="6"/>
    </row>
    <row r="405" spans="1:26" ht="15.75" customHeight="1">
      <c r="A405" s="4" t="s">
        <v>13</v>
      </c>
      <c r="B405" s="4" t="s">
        <v>14</v>
      </c>
      <c r="C405" s="4">
        <v>2011</v>
      </c>
      <c r="D405" s="4">
        <v>8913002419</v>
      </c>
      <c r="E405" s="4" t="s">
        <v>747</v>
      </c>
      <c r="F405" s="4" t="s">
        <v>747</v>
      </c>
      <c r="G405" s="4" t="str">
        <f t="shared" si="1"/>
        <v>manuelitasa</v>
      </c>
      <c r="H405" s="4">
        <v>80003964</v>
      </c>
      <c r="I405" s="4" t="s">
        <v>748</v>
      </c>
      <c r="J405" s="4"/>
      <c r="K405" s="4" t="s">
        <v>38</v>
      </c>
      <c r="L405" s="4"/>
      <c r="M405" s="5" t="s">
        <v>33</v>
      </c>
      <c r="N405" s="6"/>
      <c r="O405" s="6"/>
      <c r="P405" s="6"/>
      <c r="Q405" s="6"/>
      <c r="R405" s="6"/>
      <c r="S405" s="6"/>
      <c r="T405" s="6"/>
      <c r="U405" s="6"/>
      <c r="V405" s="6"/>
      <c r="W405" s="6"/>
      <c r="X405" s="6"/>
      <c r="Y405" s="6"/>
      <c r="Z405" s="6"/>
    </row>
    <row r="406" spans="1:26" ht="15.75" customHeight="1">
      <c r="A406" s="4" t="s">
        <v>13</v>
      </c>
      <c r="B406" s="4" t="s">
        <v>14</v>
      </c>
      <c r="C406" s="4">
        <v>2011</v>
      </c>
      <c r="D406" s="4">
        <v>8913047622</v>
      </c>
      <c r="E406" s="4" t="s">
        <v>749</v>
      </c>
      <c r="F406" s="4" t="s">
        <v>749</v>
      </c>
      <c r="G406" s="4" t="str">
        <f t="shared" si="1"/>
        <v>italcoldeoccidentesa</v>
      </c>
      <c r="H406" s="4">
        <v>80003844</v>
      </c>
      <c r="I406" s="4" t="s">
        <v>750</v>
      </c>
      <c r="J406" s="4"/>
      <c r="K406" s="4" t="s">
        <v>38</v>
      </c>
      <c r="L406" s="4"/>
      <c r="M406" s="5" t="s">
        <v>33</v>
      </c>
      <c r="N406" s="6"/>
      <c r="O406" s="6"/>
      <c r="P406" s="6"/>
      <c r="Q406" s="6"/>
      <c r="R406" s="6"/>
      <c r="S406" s="6"/>
      <c r="T406" s="6"/>
      <c r="U406" s="6"/>
      <c r="V406" s="6"/>
      <c r="W406" s="6"/>
      <c r="X406" s="6"/>
      <c r="Y406" s="6"/>
      <c r="Z406" s="6"/>
    </row>
    <row r="407" spans="1:26" ht="15.75" customHeight="1">
      <c r="A407" s="4" t="s">
        <v>13</v>
      </c>
      <c r="B407" s="4" t="s">
        <v>14</v>
      </c>
      <c r="C407" s="4">
        <v>2011</v>
      </c>
      <c r="D407" s="4">
        <v>8914018586</v>
      </c>
      <c r="E407" s="4" t="s">
        <v>751</v>
      </c>
      <c r="F407" s="4" t="s">
        <v>751</v>
      </c>
      <c r="G407" s="4" t="str">
        <f t="shared" si="1"/>
        <v>operadoraavicolacolombiasas</v>
      </c>
      <c r="H407" s="4">
        <v>80003853</v>
      </c>
      <c r="I407" s="4" t="s">
        <v>752</v>
      </c>
      <c r="J407" s="4"/>
      <c r="K407" s="4" t="s">
        <v>38</v>
      </c>
      <c r="L407" s="4"/>
      <c r="M407" s="5" t="s">
        <v>33</v>
      </c>
      <c r="N407" s="6"/>
      <c r="O407" s="6"/>
      <c r="P407" s="6"/>
      <c r="Q407" s="6"/>
      <c r="R407" s="6"/>
      <c r="S407" s="6"/>
      <c r="T407" s="6"/>
      <c r="U407" s="6"/>
      <c r="V407" s="6"/>
      <c r="W407" s="6"/>
      <c r="X407" s="6"/>
      <c r="Y407" s="6"/>
      <c r="Z407" s="6"/>
    </row>
    <row r="408" spans="1:26" ht="15.75" customHeight="1">
      <c r="A408" s="4" t="s">
        <v>13</v>
      </c>
      <c r="B408" s="4" t="s">
        <v>14</v>
      </c>
      <c r="C408" s="4">
        <v>2011</v>
      </c>
      <c r="D408" s="4">
        <v>9000106924</v>
      </c>
      <c r="E408" s="4" t="s">
        <v>753</v>
      </c>
      <c r="F408" s="4" t="s">
        <v>753</v>
      </c>
      <c r="G408" s="4" t="str">
        <f t="shared" si="1"/>
        <v>manucharcolombiaciasas</v>
      </c>
      <c r="H408" s="4">
        <v>80003963</v>
      </c>
      <c r="I408" s="4" t="s">
        <v>754</v>
      </c>
      <c r="J408" s="4"/>
      <c r="K408" s="4" t="s">
        <v>38</v>
      </c>
      <c r="L408" s="4"/>
      <c r="M408" s="5" t="s">
        <v>33</v>
      </c>
      <c r="N408" s="6"/>
      <c r="O408" s="6"/>
      <c r="P408" s="6"/>
      <c r="Q408" s="6"/>
      <c r="R408" s="6"/>
      <c r="S408" s="6"/>
      <c r="T408" s="6"/>
      <c r="U408" s="6"/>
      <c r="V408" s="6"/>
      <c r="W408" s="6"/>
      <c r="X408" s="6"/>
      <c r="Y408" s="6"/>
      <c r="Z408" s="6"/>
    </row>
    <row r="409" spans="1:26" ht="15.75" customHeight="1">
      <c r="A409" s="4" t="s">
        <v>13</v>
      </c>
      <c r="B409" s="4" t="s">
        <v>14</v>
      </c>
      <c r="C409" s="4">
        <v>2011</v>
      </c>
      <c r="D409" s="4">
        <v>9000139891</v>
      </c>
      <c r="E409" s="4" t="s">
        <v>755</v>
      </c>
      <c r="F409" s="4" t="s">
        <v>755</v>
      </c>
      <c r="G409" s="4" t="str">
        <f t="shared" si="1"/>
        <v>ecosolucionessas</v>
      </c>
      <c r="H409" s="4">
        <v>80003925</v>
      </c>
      <c r="I409" s="4" t="s">
        <v>756</v>
      </c>
      <c r="J409" s="4" t="s">
        <v>81</v>
      </c>
      <c r="K409" s="4" t="s">
        <v>18</v>
      </c>
      <c r="L409" s="4" t="s">
        <v>82</v>
      </c>
      <c r="M409" s="5" t="s">
        <v>83</v>
      </c>
      <c r="N409" s="6"/>
      <c r="O409" s="6"/>
      <c r="P409" s="6"/>
      <c r="Q409" s="6"/>
      <c r="R409" s="6"/>
      <c r="S409" s="6"/>
      <c r="T409" s="6"/>
      <c r="U409" s="6"/>
      <c r="V409" s="6"/>
      <c r="W409" s="6"/>
      <c r="X409" s="6"/>
      <c r="Y409" s="6"/>
      <c r="Z409" s="6"/>
    </row>
    <row r="410" spans="1:26" ht="15.75" customHeight="1">
      <c r="A410" s="4" t="s">
        <v>13</v>
      </c>
      <c r="B410" s="4" t="s">
        <v>14</v>
      </c>
      <c r="C410" s="4">
        <v>2011</v>
      </c>
      <c r="D410" s="4">
        <v>9000241694</v>
      </c>
      <c r="E410" s="4" t="s">
        <v>757</v>
      </c>
      <c r="F410" s="4" t="s">
        <v>757</v>
      </c>
      <c r="G410" s="4" t="str">
        <f t="shared" si="1"/>
        <v>glaciaringenieriasas</v>
      </c>
      <c r="H410" s="4">
        <v>80003938</v>
      </c>
      <c r="I410" s="4" t="s">
        <v>758</v>
      </c>
      <c r="J410" s="4" t="s">
        <v>118</v>
      </c>
      <c r="K410" s="4" t="s">
        <v>18</v>
      </c>
      <c r="L410" s="4" t="s">
        <v>82</v>
      </c>
      <c r="M410" s="5" t="s">
        <v>20</v>
      </c>
      <c r="N410" s="6"/>
      <c r="O410" s="6"/>
      <c r="P410" s="6"/>
      <c r="Q410" s="6"/>
      <c r="R410" s="6"/>
      <c r="S410" s="6"/>
      <c r="T410" s="6"/>
      <c r="U410" s="6"/>
      <c r="V410" s="6"/>
      <c r="W410" s="6"/>
      <c r="X410" s="6"/>
      <c r="Y410" s="6"/>
      <c r="Z410" s="6"/>
    </row>
    <row r="411" spans="1:26" ht="15.75" customHeight="1">
      <c r="A411" s="4" t="s">
        <v>13</v>
      </c>
      <c r="B411" s="4" t="s">
        <v>14</v>
      </c>
      <c r="C411" s="4">
        <v>2011</v>
      </c>
      <c r="D411" s="4">
        <v>9000338066</v>
      </c>
      <c r="E411" s="4" t="s">
        <v>759</v>
      </c>
      <c r="F411" s="4" t="s">
        <v>759</v>
      </c>
      <c r="G411" s="4" t="str">
        <f t="shared" si="1"/>
        <v>clinicadelcampestresa</v>
      </c>
      <c r="H411" s="4">
        <v>80004056</v>
      </c>
      <c r="I411" s="4" t="s">
        <v>760</v>
      </c>
      <c r="J411" s="4" t="s">
        <v>17</v>
      </c>
      <c r="K411" s="4" t="s">
        <v>18</v>
      </c>
      <c r="L411" s="4" t="s">
        <v>19</v>
      </c>
      <c r="M411" s="5" t="s">
        <v>20</v>
      </c>
      <c r="N411" s="6"/>
      <c r="O411" s="6"/>
      <c r="P411" s="6"/>
      <c r="Q411" s="6"/>
      <c r="R411" s="6"/>
      <c r="S411" s="6"/>
      <c r="T411" s="6"/>
      <c r="U411" s="6"/>
      <c r="V411" s="6"/>
      <c r="W411" s="6"/>
      <c r="X411" s="6"/>
      <c r="Y411" s="6"/>
      <c r="Z411" s="6"/>
    </row>
    <row r="412" spans="1:26" ht="15.75" customHeight="1">
      <c r="A412" s="4" t="s">
        <v>13</v>
      </c>
      <c r="B412" s="4" t="s">
        <v>14</v>
      </c>
      <c r="C412" s="4">
        <v>2011</v>
      </c>
      <c r="D412" s="4">
        <v>9000391184</v>
      </c>
      <c r="E412" s="4" t="s">
        <v>761</v>
      </c>
      <c r="F412" s="4" t="s">
        <v>761</v>
      </c>
      <c r="G412" s="4" t="str">
        <f t="shared" si="1"/>
        <v>acuazulsas</v>
      </c>
      <c r="H412" s="4">
        <v>80003892</v>
      </c>
      <c r="I412" s="4" t="s">
        <v>762</v>
      </c>
      <c r="J412" s="4" t="s">
        <v>81</v>
      </c>
      <c r="K412" s="4" t="s">
        <v>18</v>
      </c>
      <c r="L412" s="4" t="s">
        <v>82</v>
      </c>
      <c r="M412" s="5" t="s">
        <v>20</v>
      </c>
      <c r="N412" s="6"/>
      <c r="O412" s="6"/>
      <c r="P412" s="6"/>
      <c r="Q412" s="6"/>
      <c r="R412" s="6"/>
      <c r="S412" s="6"/>
      <c r="T412" s="6"/>
      <c r="U412" s="6"/>
      <c r="V412" s="6"/>
      <c r="W412" s="6"/>
      <c r="X412" s="6"/>
      <c r="Y412" s="6"/>
      <c r="Z412" s="6"/>
    </row>
    <row r="413" spans="1:26" ht="15.75" customHeight="1">
      <c r="A413" s="4" t="s">
        <v>13</v>
      </c>
      <c r="B413" s="4" t="s">
        <v>14</v>
      </c>
      <c r="C413" s="4">
        <v>2011</v>
      </c>
      <c r="D413" s="4">
        <v>9000419147</v>
      </c>
      <c r="E413" s="4" t="s">
        <v>763</v>
      </c>
      <c r="F413" s="4" t="s">
        <v>764</v>
      </c>
      <c r="G413" s="4" t="str">
        <f t="shared" si="1"/>
        <v>bodegaexternaprebelmedellin</v>
      </c>
      <c r="H413" s="4">
        <v>12028523</v>
      </c>
      <c r="I413" s="4" t="s">
        <v>765</v>
      </c>
      <c r="J413" s="4" t="s">
        <v>81</v>
      </c>
      <c r="K413" s="4" t="s">
        <v>18</v>
      </c>
      <c r="L413" s="4" t="s">
        <v>87</v>
      </c>
      <c r="M413" s="5" t="s">
        <v>20</v>
      </c>
      <c r="N413" s="6"/>
      <c r="O413" s="6"/>
      <c r="P413" s="6"/>
      <c r="Q413" s="6"/>
      <c r="R413" s="6"/>
      <c r="S413" s="6"/>
      <c r="T413" s="6"/>
      <c r="U413" s="6"/>
      <c r="V413" s="6"/>
      <c r="W413" s="6"/>
      <c r="X413" s="6"/>
      <c r="Y413" s="6"/>
      <c r="Z413" s="6"/>
    </row>
    <row r="414" spans="1:26" ht="15.75" customHeight="1">
      <c r="A414" s="4" t="s">
        <v>13</v>
      </c>
      <c r="B414" s="4" t="s">
        <v>14</v>
      </c>
      <c r="C414" s="4">
        <v>2011</v>
      </c>
      <c r="D414" s="4">
        <v>9000419147</v>
      </c>
      <c r="E414" s="4" t="s">
        <v>763</v>
      </c>
      <c r="F414" s="4" t="s">
        <v>766</v>
      </c>
      <c r="G414" s="4" t="str">
        <f t="shared" si="1"/>
        <v>bodegaexternaprebelrionegro</v>
      </c>
      <c r="H414" s="4">
        <v>12028524</v>
      </c>
      <c r="I414" s="4" t="s">
        <v>767</v>
      </c>
      <c r="J414" s="4" t="s">
        <v>81</v>
      </c>
      <c r="K414" s="4" t="s">
        <v>18</v>
      </c>
      <c r="L414" s="4" t="s">
        <v>87</v>
      </c>
      <c r="M414" s="5" t="s">
        <v>20</v>
      </c>
      <c r="N414" s="6"/>
      <c r="O414" s="6"/>
      <c r="P414" s="6"/>
      <c r="Q414" s="6"/>
      <c r="R414" s="6"/>
      <c r="S414" s="6"/>
      <c r="T414" s="6"/>
      <c r="U414" s="6"/>
      <c r="V414" s="6"/>
      <c r="W414" s="6"/>
      <c r="X414" s="6"/>
      <c r="Y414" s="6"/>
      <c r="Z414" s="6"/>
    </row>
    <row r="415" spans="1:26" ht="15.75" customHeight="1">
      <c r="A415" s="4" t="s">
        <v>13</v>
      </c>
      <c r="B415" s="4" t="s">
        <v>14</v>
      </c>
      <c r="C415" s="4">
        <v>2011</v>
      </c>
      <c r="D415" s="4">
        <v>9000419147</v>
      </c>
      <c r="E415" s="4" t="s">
        <v>763</v>
      </c>
      <c r="F415" s="4" t="s">
        <v>328</v>
      </c>
      <c r="G415" s="4" t="str">
        <f t="shared" si="1"/>
        <v>centrodedistribucionecobranch</v>
      </c>
      <c r="H415" s="4">
        <v>12028525</v>
      </c>
      <c r="I415" s="4" t="s">
        <v>329</v>
      </c>
      <c r="J415" s="4"/>
      <c r="K415" s="4" t="s">
        <v>38</v>
      </c>
      <c r="L415" s="4" t="s">
        <v>87</v>
      </c>
      <c r="M415" s="5" t="s">
        <v>33</v>
      </c>
      <c r="N415" s="6"/>
      <c r="O415" s="6"/>
      <c r="P415" s="6"/>
      <c r="Q415" s="6"/>
      <c r="R415" s="6"/>
      <c r="S415" s="6"/>
      <c r="T415" s="6"/>
      <c r="U415" s="6"/>
      <c r="V415" s="6"/>
      <c r="W415" s="6"/>
      <c r="X415" s="6"/>
      <c r="Y415" s="6"/>
      <c r="Z415" s="6"/>
    </row>
    <row r="416" spans="1:26" ht="15.75" customHeight="1">
      <c r="A416" s="4" t="s">
        <v>13</v>
      </c>
      <c r="B416" s="4" t="s">
        <v>14</v>
      </c>
      <c r="C416" s="4">
        <v>2011</v>
      </c>
      <c r="D416" s="4">
        <v>9000419147</v>
      </c>
      <c r="E416" s="4" t="s">
        <v>763</v>
      </c>
      <c r="F416" s="4" t="s">
        <v>768</v>
      </c>
      <c r="G416" s="4" t="str">
        <f t="shared" si="1"/>
        <v>tiendaasociadoscalle14</v>
      </c>
      <c r="H416" s="4">
        <v>12028526</v>
      </c>
      <c r="I416" s="4" t="s">
        <v>769</v>
      </c>
      <c r="J416" s="4" t="s">
        <v>81</v>
      </c>
      <c r="K416" s="4" t="s">
        <v>18</v>
      </c>
      <c r="L416" s="4" t="s">
        <v>87</v>
      </c>
      <c r="M416" s="5" t="s">
        <v>20</v>
      </c>
      <c r="N416" s="6"/>
      <c r="O416" s="6"/>
      <c r="P416" s="6"/>
      <c r="Q416" s="6"/>
      <c r="R416" s="6"/>
      <c r="S416" s="6"/>
      <c r="T416" s="6"/>
      <c r="U416" s="6"/>
      <c r="V416" s="6"/>
      <c r="W416" s="6"/>
      <c r="X416" s="6"/>
      <c r="Y416" s="6"/>
      <c r="Z416" s="6"/>
    </row>
    <row r="417" spans="1:26" ht="15.75" customHeight="1">
      <c r="A417" s="4" t="s">
        <v>13</v>
      </c>
      <c r="B417" s="4" t="s">
        <v>14</v>
      </c>
      <c r="C417" s="4">
        <v>2011</v>
      </c>
      <c r="D417" s="4">
        <v>9000419147</v>
      </c>
      <c r="E417" s="4" t="s">
        <v>763</v>
      </c>
      <c r="F417" s="4" t="s">
        <v>763</v>
      </c>
      <c r="G417" s="4" t="str">
        <f t="shared" si="1"/>
        <v>avoncolombiasas</v>
      </c>
      <c r="H417" s="4">
        <v>80004010</v>
      </c>
      <c r="I417" s="4" t="s">
        <v>770</v>
      </c>
      <c r="J417" s="4"/>
      <c r="K417" s="4" t="s">
        <v>38</v>
      </c>
      <c r="L417" s="4"/>
      <c r="M417" s="5" t="s">
        <v>33</v>
      </c>
      <c r="N417" s="6"/>
      <c r="O417" s="6"/>
      <c r="P417" s="6"/>
      <c r="Q417" s="6"/>
      <c r="R417" s="6"/>
      <c r="S417" s="6"/>
      <c r="T417" s="6"/>
      <c r="U417" s="6"/>
      <c r="V417" s="6"/>
      <c r="W417" s="6"/>
      <c r="X417" s="6"/>
      <c r="Y417" s="6"/>
      <c r="Z417" s="6"/>
    </row>
    <row r="418" spans="1:26" ht="15.75" customHeight="1">
      <c r="A418" s="4" t="s">
        <v>13</v>
      </c>
      <c r="B418" s="4" t="s">
        <v>14</v>
      </c>
      <c r="C418" s="4">
        <v>2011</v>
      </c>
      <c r="D418" s="4">
        <v>9000463670</v>
      </c>
      <c r="E418" s="4" t="s">
        <v>771</v>
      </c>
      <c r="F418" s="4" t="s">
        <v>771</v>
      </c>
      <c r="G418" s="4" t="str">
        <f t="shared" si="1"/>
        <v>centrodeflebologia,medicinayodontologiaeste</v>
      </c>
      <c r="H418" s="4">
        <v>80004046</v>
      </c>
      <c r="I418" s="4" t="s">
        <v>772</v>
      </c>
      <c r="J418" s="4" t="s">
        <v>17</v>
      </c>
      <c r="K418" s="4" t="s">
        <v>18</v>
      </c>
      <c r="L418" s="4" t="s">
        <v>19</v>
      </c>
      <c r="M418" s="5" t="s">
        <v>83</v>
      </c>
      <c r="N418" s="6"/>
      <c r="O418" s="6"/>
      <c r="P418" s="6"/>
      <c r="Q418" s="6"/>
      <c r="R418" s="6"/>
      <c r="S418" s="6"/>
      <c r="T418" s="6"/>
      <c r="U418" s="6"/>
      <c r="V418" s="6"/>
      <c r="W418" s="6"/>
      <c r="X418" s="6"/>
      <c r="Y418" s="6"/>
      <c r="Z418" s="6"/>
    </row>
    <row r="419" spans="1:26" ht="15.75" customHeight="1">
      <c r="A419" s="4" t="s">
        <v>13</v>
      </c>
      <c r="B419" s="4" t="s">
        <v>14</v>
      </c>
      <c r="C419" s="4">
        <v>2011</v>
      </c>
      <c r="D419" s="4">
        <v>9000500363</v>
      </c>
      <c r="E419" s="4" t="s">
        <v>773</v>
      </c>
      <c r="F419" s="4" t="s">
        <v>773</v>
      </c>
      <c r="G419" s="4" t="str">
        <f t="shared" si="1"/>
        <v>cushman&amp;wakefieldcolombiasas</v>
      </c>
      <c r="H419" s="4">
        <v>80003920</v>
      </c>
      <c r="I419" s="4" t="s">
        <v>774</v>
      </c>
      <c r="J419" s="4" t="s">
        <v>81</v>
      </c>
      <c r="K419" s="4" t="s">
        <v>18</v>
      </c>
      <c r="L419" s="4" t="s">
        <v>82</v>
      </c>
      <c r="M419" s="5" t="s">
        <v>83</v>
      </c>
      <c r="N419" s="6"/>
      <c r="O419" s="6"/>
      <c r="P419" s="6"/>
      <c r="Q419" s="6"/>
      <c r="R419" s="6"/>
      <c r="S419" s="6"/>
      <c r="T419" s="6"/>
      <c r="U419" s="6"/>
      <c r="V419" s="6"/>
      <c r="W419" s="6"/>
      <c r="X419" s="6"/>
      <c r="Y419" s="6"/>
      <c r="Z419" s="6"/>
    </row>
    <row r="420" spans="1:26" ht="15.75" customHeight="1">
      <c r="A420" s="4" t="s">
        <v>13</v>
      </c>
      <c r="B420" s="4" t="s">
        <v>14</v>
      </c>
      <c r="C420" s="4">
        <v>2011</v>
      </c>
      <c r="D420" s="4">
        <v>9000514772</v>
      </c>
      <c r="E420" s="4" t="s">
        <v>775</v>
      </c>
      <c r="F420" s="4" t="s">
        <v>775</v>
      </c>
      <c r="G420" s="4" t="str">
        <f t="shared" si="1"/>
        <v>comercializadoraxyzsas</v>
      </c>
      <c r="H420" s="4">
        <v>80003912</v>
      </c>
      <c r="I420" s="4" t="s">
        <v>776</v>
      </c>
      <c r="J420" s="4" t="s">
        <v>81</v>
      </c>
      <c r="K420" s="4" t="s">
        <v>18</v>
      </c>
      <c r="L420" s="4" t="s">
        <v>82</v>
      </c>
      <c r="M420" s="5" t="s">
        <v>20</v>
      </c>
      <c r="N420" s="6"/>
      <c r="O420" s="6"/>
      <c r="P420" s="6"/>
      <c r="Q420" s="6"/>
      <c r="R420" s="6"/>
      <c r="S420" s="6"/>
      <c r="T420" s="6"/>
      <c r="U420" s="6"/>
      <c r="V420" s="6"/>
      <c r="W420" s="6"/>
      <c r="X420" s="6"/>
      <c r="Y420" s="6"/>
      <c r="Z420" s="6"/>
    </row>
    <row r="421" spans="1:26" ht="15.75" customHeight="1">
      <c r="A421" s="4" t="s">
        <v>13</v>
      </c>
      <c r="B421" s="4" t="s">
        <v>14</v>
      </c>
      <c r="C421" s="4">
        <v>2011</v>
      </c>
      <c r="D421" s="4">
        <v>9000726833</v>
      </c>
      <c r="E421" s="4" t="s">
        <v>777</v>
      </c>
      <c r="F421" s="4" t="s">
        <v>778</v>
      </c>
      <c r="G421" s="4" t="str">
        <f t="shared" si="1"/>
        <v>edslosmangos2</v>
      </c>
      <c r="H421" s="4">
        <v>12028687</v>
      </c>
      <c r="I421" s="4" t="s">
        <v>779</v>
      </c>
      <c r="J421" s="4" t="s">
        <v>81</v>
      </c>
      <c r="K421" s="4" t="s">
        <v>18</v>
      </c>
      <c r="L421" s="4" t="s">
        <v>82</v>
      </c>
      <c r="M421" s="5" t="s">
        <v>20</v>
      </c>
      <c r="N421" s="6"/>
      <c r="O421" s="6"/>
      <c r="P421" s="6"/>
      <c r="Q421" s="6"/>
      <c r="R421" s="6"/>
      <c r="S421" s="6"/>
      <c r="T421" s="6"/>
      <c r="U421" s="6"/>
      <c r="V421" s="6"/>
      <c r="W421" s="6"/>
      <c r="X421" s="6"/>
      <c r="Y421" s="6"/>
      <c r="Z421" s="6"/>
    </row>
    <row r="422" spans="1:26" ht="15.75" customHeight="1">
      <c r="A422" s="4" t="s">
        <v>13</v>
      </c>
      <c r="B422" s="4" t="s">
        <v>14</v>
      </c>
      <c r="C422" s="4">
        <v>2011</v>
      </c>
      <c r="D422" s="4">
        <v>9000726833</v>
      </c>
      <c r="E422" s="4" t="s">
        <v>777</v>
      </c>
      <c r="F422" s="4" t="s">
        <v>777</v>
      </c>
      <c r="G422" s="4" t="str">
        <f t="shared" si="1"/>
        <v>gasesycombustibleslosmangossas</v>
      </c>
      <c r="H422" s="4">
        <v>80003936</v>
      </c>
      <c r="I422" s="4" t="s">
        <v>780</v>
      </c>
      <c r="J422" s="4" t="s">
        <v>81</v>
      </c>
      <c r="K422" s="4" t="s">
        <v>18</v>
      </c>
      <c r="L422" s="4" t="s">
        <v>82</v>
      </c>
      <c r="M422" s="5" t="s">
        <v>20</v>
      </c>
      <c r="N422" s="6"/>
      <c r="O422" s="6"/>
      <c r="P422" s="6"/>
      <c r="Q422" s="6"/>
      <c r="R422" s="6"/>
      <c r="S422" s="6"/>
      <c r="T422" s="6"/>
      <c r="U422" s="6"/>
      <c r="V422" s="6"/>
      <c r="W422" s="6"/>
      <c r="X422" s="6"/>
      <c r="Y422" s="6"/>
      <c r="Z422" s="6"/>
    </row>
    <row r="423" spans="1:26" ht="15.75" customHeight="1">
      <c r="A423" s="4" t="s">
        <v>13</v>
      </c>
      <c r="B423" s="4" t="s">
        <v>14</v>
      </c>
      <c r="C423" s="4">
        <v>2011</v>
      </c>
      <c r="D423" s="4">
        <v>9000842144</v>
      </c>
      <c r="E423" s="4" t="s">
        <v>781</v>
      </c>
      <c r="F423" s="4" t="s">
        <v>781</v>
      </c>
      <c r="G423" s="4" t="str">
        <f t="shared" si="1"/>
        <v>cajasprintsa</v>
      </c>
      <c r="H423" s="4">
        <v>80003900</v>
      </c>
      <c r="I423" s="4" t="s">
        <v>782</v>
      </c>
      <c r="J423" s="4" t="s">
        <v>81</v>
      </c>
      <c r="K423" s="4" t="s">
        <v>18</v>
      </c>
      <c r="L423" s="4" t="s">
        <v>82</v>
      </c>
      <c r="M423" s="5" t="s">
        <v>83</v>
      </c>
      <c r="N423" s="6"/>
      <c r="O423" s="6"/>
      <c r="P423" s="6"/>
      <c r="Q423" s="6"/>
      <c r="R423" s="6"/>
      <c r="S423" s="6"/>
      <c r="T423" s="6"/>
      <c r="U423" s="6"/>
      <c r="V423" s="6"/>
      <c r="W423" s="6"/>
      <c r="X423" s="6"/>
      <c r="Y423" s="6"/>
      <c r="Z423" s="6"/>
    </row>
    <row r="424" spans="1:26" ht="15.75" customHeight="1">
      <c r="A424" s="4" t="s">
        <v>13</v>
      </c>
      <c r="B424" s="4" t="s">
        <v>14</v>
      </c>
      <c r="C424" s="4">
        <v>2011</v>
      </c>
      <c r="D424" s="4">
        <v>9000844079</v>
      </c>
      <c r="E424" s="4" t="s">
        <v>783</v>
      </c>
      <c r="F424" s="4" t="s">
        <v>784</v>
      </c>
      <c r="G424" s="4" t="str">
        <f t="shared" si="1"/>
        <v>gramalotelicencia</v>
      </c>
      <c r="H424" s="4">
        <v>12028688</v>
      </c>
      <c r="I424" s="4" t="s">
        <v>785</v>
      </c>
      <c r="J424" s="4"/>
      <c r="K424" s="4" t="s">
        <v>38</v>
      </c>
      <c r="L424" s="4" t="s">
        <v>82</v>
      </c>
      <c r="M424" s="5" t="s">
        <v>33</v>
      </c>
      <c r="N424" s="6"/>
      <c r="O424" s="6"/>
      <c r="P424" s="6"/>
      <c r="Q424" s="6"/>
      <c r="R424" s="6"/>
      <c r="S424" s="6"/>
      <c r="T424" s="6"/>
      <c r="U424" s="6"/>
      <c r="V424" s="6"/>
      <c r="W424" s="6"/>
      <c r="X424" s="6"/>
      <c r="Y424" s="6"/>
      <c r="Z424" s="6"/>
    </row>
    <row r="425" spans="1:26" ht="15.75" customHeight="1">
      <c r="A425" s="4" t="s">
        <v>13</v>
      </c>
      <c r="B425" s="4" t="s">
        <v>14</v>
      </c>
      <c r="C425" s="4">
        <v>2011</v>
      </c>
      <c r="D425" s="4">
        <v>9000844079</v>
      </c>
      <c r="E425" s="4" t="s">
        <v>783</v>
      </c>
      <c r="F425" s="4" t="s">
        <v>786</v>
      </c>
      <c r="G425" s="4" t="str">
        <f t="shared" si="1"/>
        <v>gramalotenolicencia</v>
      </c>
      <c r="H425" s="4">
        <v>12028689</v>
      </c>
      <c r="I425" s="4" t="s">
        <v>785</v>
      </c>
      <c r="J425" s="4"/>
      <c r="K425" s="4" t="s">
        <v>38</v>
      </c>
      <c r="L425" s="4" t="s">
        <v>82</v>
      </c>
      <c r="M425" s="5" t="s">
        <v>33</v>
      </c>
      <c r="N425" s="6"/>
      <c r="O425" s="6"/>
      <c r="P425" s="6"/>
      <c r="Q425" s="6"/>
      <c r="R425" s="6"/>
      <c r="S425" s="6"/>
      <c r="T425" s="6"/>
      <c r="U425" s="6"/>
      <c r="V425" s="6"/>
      <c r="W425" s="6"/>
      <c r="X425" s="6"/>
      <c r="Y425" s="6"/>
      <c r="Z425" s="6"/>
    </row>
    <row r="426" spans="1:26" ht="15.75" customHeight="1">
      <c r="A426" s="4" t="s">
        <v>13</v>
      </c>
      <c r="B426" s="4" t="s">
        <v>14</v>
      </c>
      <c r="C426" s="4">
        <v>2011</v>
      </c>
      <c r="D426" s="4">
        <v>9000844079</v>
      </c>
      <c r="E426" s="4" t="s">
        <v>783</v>
      </c>
      <c r="F426" s="4" t="s">
        <v>783</v>
      </c>
      <c r="G426" s="4" t="str">
        <f t="shared" si="1"/>
        <v>gramalotecolombialimited</v>
      </c>
      <c r="H426" s="4">
        <v>80003941</v>
      </c>
      <c r="I426" s="4" t="s">
        <v>787</v>
      </c>
      <c r="J426" s="4"/>
      <c r="K426" s="4" t="s">
        <v>38</v>
      </c>
      <c r="L426" s="4"/>
      <c r="M426" s="5" t="s">
        <v>33</v>
      </c>
      <c r="N426" s="6"/>
      <c r="O426" s="6"/>
      <c r="P426" s="6"/>
      <c r="Q426" s="6"/>
      <c r="R426" s="6"/>
      <c r="S426" s="6"/>
      <c r="T426" s="6"/>
      <c r="U426" s="6"/>
      <c r="V426" s="6"/>
      <c r="W426" s="6"/>
      <c r="X426" s="6"/>
      <c r="Y426" s="6"/>
      <c r="Z426" s="6"/>
    </row>
    <row r="427" spans="1:26" ht="15.75" customHeight="1">
      <c r="A427" s="4" t="s">
        <v>13</v>
      </c>
      <c r="B427" s="4" t="s">
        <v>14</v>
      </c>
      <c r="C427" s="4">
        <v>2011</v>
      </c>
      <c r="D427" s="4">
        <v>9000908391</v>
      </c>
      <c r="E427" s="4" t="s">
        <v>788</v>
      </c>
      <c r="F427" s="4" t="s">
        <v>788</v>
      </c>
      <c r="G427" s="4" t="str">
        <f t="shared" si="1"/>
        <v>farmatechsa</v>
      </c>
      <c r="H427" s="4">
        <v>80003931</v>
      </c>
      <c r="I427" s="4" t="s">
        <v>789</v>
      </c>
      <c r="J427" s="4" t="s">
        <v>81</v>
      </c>
      <c r="K427" s="4" t="s">
        <v>18</v>
      </c>
      <c r="L427" s="4" t="s">
        <v>82</v>
      </c>
      <c r="M427" s="5" t="s">
        <v>83</v>
      </c>
      <c r="N427" s="6"/>
      <c r="O427" s="6"/>
      <c r="P427" s="6"/>
      <c r="Q427" s="6"/>
      <c r="R427" s="6"/>
      <c r="S427" s="6"/>
      <c r="T427" s="6"/>
      <c r="U427" s="6"/>
      <c r="V427" s="6"/>
      <c r="W427" s="6"/>
      <c r="X427" s="6"/>
      <c r="Y427" s="6"/>
      <c r="Z427" s="6"/>
    </row>
    <row r="428" spans="1:26" ht="15.75" customHeight="1">
      <c r="A428" s="4" t="s">
        <v>13</v>
      </c>
      <c r="B428" s="4" t="s">
        <v>14</v>
      </c>
      <c r="C428" s="4">
        <v>2011</v>
      </c>
      <c r="D428" s="4">
        <v>9000975990</v>
      </c>
      <c r="E428" s="4" t="s">
        <v>790</v>
      </c>
      <c r="F428" s="4" t="s">
        <v>790</v>
      </c>
      <c r="G428" s="4" t="str">
        <f t="shared" si="1"/>
        <v>laboratoriogenericosdebellezas</v>
      </c>
      <c r="H428" s="4">
        <v>80004120</v>
      </c>
      <c r="I428" s="4" t="s">
        <v>791</v>
      </c>
      <c r="J428" s="4"/>
      <c r="K428" s="4" t="s">
        <v>38</v>
      </c>
      <c r="L428" s="4"/>
      <c r="M428" s="5" t="s">
        <v>33</v>
      </c>
      <c r="N428" s="6"/>
      <c r="O428" s="6"/>
      <c r="P428" s="6"/>
      <c r="Q428" s="6"/>
      <c r="R428" s="6"/>
      <c r="S428" s="6"/>
      <c r="T428" s="6"/>
      <c r="U428" s="6"/>
      <c r="V428" s="6"/>
      <c r="W428" s="6"/>
      <c r="X428" s="6"/>
      <c r="Y428" s="6"/>
      <c r="Z428" s="6"/>
    </row>
    <row r="429" spans="1:26" ht="15.75" customHeight="1">
      <c r="A429" s="4" t="s">
        <v>13</v>
      </c>
      <c r="B429" s="4" t="s">
        <v>14</v>
      </c>
      <c r="C429" s="4">
        <v>2011</v>
      </c>
      <c r="D429" s="4">
        <v>9000981430</v>
      </c>
      <c r="E429" s="4" t="s">
        <v>792</v>
      </c>
      <c r="F429" s="4" t="s">
        <v>792</v>
      </c>
      <c r="G429" s="4" t="str">
        <f t="shared" si="1"/>
        <v>organizacionedyficasa</v>
      </c>
      <c r="H429" s="4">
        <v>80004146</v>
      </c>
      <c r="I429" s="4" t="s">
        <v>793</v>
      </c>
      <c r="J429" s="4"/>
      <c r="K429" s="4" t="s">
        <v>38</v>
      </c>
      <c r="L429" s="4"/>
      <c r="M429" s="5" t="s">
        <v>33</v>
      </c>
      <c r="N429" s="6"/>
      <c r="O429" s="6"/>
      <c r="P429" s="6"/>
      <c r="Q429" s="6"/>
      <c r="R429" s="6"/>
      <c r="S429" s="6"/>
      <c r="T429" s="6"/>
      <c r="U429" s="6"/>
      <c r="V429" s="6"/>
      <c r="W429" s="6"/>
      <c r="X429" s="6"/>
      <c r="Y429" s="6"/>
      <c r="Z429" s="6"/>
    </row>
    <row r="430" spans="1:26" ht="15.75" customHeight="1">
      <c r="A430" s="4" t="s">
        <v>13</v>
      </c>
      <c r="B430" s="4" t="s">
        <v>14</v>
      </c>
      <c r="C430" s="4">
        <v>2011</v>
      </c>
      <c r="D430" s="4">
        <v>9001568333</v>
      </c>
      <c r="E430" s="4" t="s">
        <v>794</v>
      </c>
      <c r="F430" s="4" t="s">
        <v>794</v>
      </c>
      <c r="G430" s="4" t="str">
        <f t="shared" si="1"/>
        <v>mineradecobrequebradonasasbeneficioeintere</v>
      </c>
      <c r="H430" s="4">
        <v>80003851</v>
      </c>
      <c r="I430" s="4" t="s">
        <v>795</v>
      </c>
      <c r="J430" s="4"/>
      <c r="K430" s="4" t="s">
        <v>38</v>
      </c>
      <c r="L430" s="4"/>
      <c r="M430" s="5" t="s">
        <v>33</v>
      </c>
      <c r="N430" s="6"/>
      <c r="O430" s="6"/>
      <c r="P430" s="6"/>
      <c r="Q430" s="6"/>
      <c r="R430" s="6"/>
      <c r="S430" s="6"/>
      <c r="T430" s="6"/>
      <c r="U430" s="6"/>
      <c r="V430" s="6"/>
      <c r="W430" s="6"/>
      <c r="X430" s="6"/>
      <c r="Y430" s="6"/>
      <c r="Z430" s="6"/>
    </row>
    <row r="431" spans="1:26" ht="15.75" customHeight="1">
      <c r="A431" s="4" t="s">
        <v>13</v>
      </c>
      <c r="B431" s="4" t="s">
        <v>14</v>
      </c>
      <c r="C431" s="4">
        <v>2011</v>
      </c>
      <c r="D431" s="4">
        <v>9001576831</v>
      </c>
      <c r="E431" s="4" t="s">
        <v>796</v>
      </c>
      <c r="F431" s="4" t="s">
        <v>796</v>
      </c>
      <c r="G431" s="4" t="str">
        <f t="shared" si="1"/>
        <v>corporaciontecnnovauniversidadempresaestado</v>
      </c>
      <c r="H431" s="4">
        <v>80003882</v>
      </c>
      <c r="I431" s="4" t="s">
        <v>797</v>
      </c>
      <c r="J431" s="4"/>
      <c r="K431" s="4" t="s">
        <v>38</v>
      </c>
      <c r="L431" s="4"/>
      <c r="M431" s="5" t="s">
        <v>33</v>
      </c>
      <c r="N431" s="6"/>
      <c r="O431" s="6"/>
      <c r="P431" s="6"/>
      <c r="Q431" s="6"/>
      <c r="R431" s="6"/>
      <c r="S431" s="6"/>
      <c r="T431" s="6"/>
      <c r="U431" s="6"/>
      <c r="V431" s="6"/>
      <c r="W431" s="6"/>
      <c r="X431" s="6"/>
      <c r="Y431" s="6"/>
      <c r="Z431" s="6"/>
    </row>
    <row r="432" spans="1:26" ht="15.75" customHeight="1">
      <c r="A432" s="4" t="s">
        <v>13</v>
      </c>
      <c r="B432" s="4" t="s">
        <v>14</v>
      </c>
      <c r="C432" s="4">
        <v>2011</v>
      </c>
      <c r="D432" s="4">
        <v>9001593486</v>
      </c>
      <c r="E432" s="4" t="s">
        <v>798</v>
      </c>
      <c r="F432" s="4" t="s">
        <v>798</v>
      </c>
      <c r="G432" s="4" t="str">
        <f t="shared" si="1"/>
        <v>parqueambientalmundolimpiosas</v>
      </c>
      <c r="H432" s="4">
        <v>80004139</v>
      </c>
      <c r="I432" s="4" t="s">
        <v>799</v>
      </c>
      <c r="J432" s="4"/>
      <c r="K432" s="4" t="s">
        <v>38</v>
      </c>
      <c r="L432" s="4"/>
      <c r="M432" s="5" t="s">
        <v>33</v>
      </c>
      <c r="N432" s="6"/>
      <c r="O432" s="6"/>
      <c r="P432" s="6"/>
      <c r="Q432" s="6"/>
      <c r="R432" s="6"/>
      <c r="S432" s="6"/>
      <c r="T432" s="6"/>
      <c r="U432" s="6"/>
      <c r="V432" s="6"/>
      <c r="W432" s="6"/>
      <c r="X432" s="6"/>
      <c r="Y432" s="6"/>
      <c r="Z432" s="6"/>
    </row>
    <row r="433" spans="1:26" ht="15.75" customHeight="1">
      <c r="A433" s="4" t="s">
        <v>13</v>
      </c>
      <c r="B433" s="4" t="s">
        <v>14</v>
      </c>
      <c r="C433" s="4">
        <v>2011</v>
      </c>
      <c r="D433" s="4">
        <v>9001944325</v>
      </c>
      <c r="E433" s="4" t="s">
        <v>800</v>
      </c>
      <c r="F433" s="4" t="s">
        <v>801</v>
      </c>
      <c r="G433" s="4" t="str">
        <f t="shared" si="1"/>
        <v>avon</v>
      </c>
      <c r="H433" s="4">
        <v>12028609</v>
      </c>
      <c r="I433" s="4" t="s">
        <v>802</v>
      </c>
      <c r="J433" s="4" t="s">
        <v>81</v>
      </c>
      <c r="K433" s="4" t="s">
        <v>18</v>
      </c>
      <c r="L433" s="4" t="s">
        <v>87</v>
      </c>
      <c r="M433" s="5" t="s">
        <v>33</v>
      </c>
      <c r="N433" s="6"/>
      <c r="O433" s="6"/>
      <c r="P433" s="6"/>
      <c r="Q433" s="6"/>
      <c r="R433" s="6"/>
      <c r="S433" s="6"/>
      <c r="T433" s="6"/>
      <c r="U433" s="6"/>
      <c r="V433" s="6"/>
      <c r="W433" s="6"/>
      <c r="X433" s="6"/>
      <c r="Y433" s="6"/>
      <c r="Z433" s="6"/>
    </row>
    <row r="434" spans="1:26" ht="15.75" customHeight="1">
      <c r="A434" s="4" t="s">
        <v>13</v>
      </c>
      <c r="B434" s="4" t="s">
        <v>14</v>
      </c>
      <c r="C434" s="4">
        <v>2011</v>
      </c>
      <c r="D434" s="4">
        <v>9001944325</v>
      </c>
      <c r="E434" s="4" t="s">
        <v>800</v>
      </c>
      <c r="F434" s="4" t="s">
        <v>803</v>
      </c>
      <c r="G434" s="4" t="str">
        <f t="shared" si="1"/>
        <v>belcorp</v>
      </c>
      <c r="H434" s="4">
        <v>12028610</v>
      </c>
      <c r="I434" s="4" t="s">
        <v>802</v>
      </c>
      <c r="J434" s="4" t="s">
        <v>81</v>
      </c>
      <c r="K434" s="4" t="s">
        <v>18</v>
      </c>
      <c r="L434" s="4" t="s">
        <v>87</v>
      </c>
      <c r="M434" s="5" t="s">
        <v>33</v>
      </c>
      <c r="N434" s="6"/>
      <c r="O434" s="6"/>
      <c r="P434" s="6"/>
      <c r="Q434" s="6"/>
      <c r="R434" s="6"/>
      <c r="S434" s="6"/>
      <c r="T434" s="6"/>
      <c r="U434" s="6"/>
      <c r="V434" s="6"/>
      <c r="W434" s="6"/>
      <c r="X434" s="6"/>
      <c r="Y434" s="6"/>
      <c r="Z434" s="6"/>
    </row>
    <row r="435" spans="1:26" ht="15.75" customHeight="1">
      <c r="A435" s="4" t="s">
        <v>13</v>
      </c>
      <c r="B435" s="4" t="s">
        <v>14</v>
      </c>
      <c r="C435" s="4">
        <v>2011</v>
      </c>
      <c r="D435" s="4">
        <v>9001944325</v>
      </c>
      <c r="E435" s="4" t="s">
        <v>800</v>
      </c>
      <c r="F435" s="4" t="s">
        <v>800</v>
      </c>
      <c r="G435" s="4" t="str">
        <f t="shared" si="1"/>
        <v>colorlinksas</v>
      </c>
      <c r="H435" s="4">
        <v>80004016</v>
      </c>
      <c r="I435" s="4" t="s">
        <v>802</v>
      </c>
      <c r="J435" s="4" t="s">
        <v>81</v>
      </c>
      <c r="K435" s="4" t="s">
        <v>18</v>
      </c>
      <c r="L435" s="4" t="s">
        <v>87</v>
      </c>
      <c r="M435" s="5" t="s">
        <v>33</v>
      </c>
      <c r="N435" s="6"/>
      <c r="O435" s="6"/>
      <c r="P435" s="6"/>
      <c r="Q435" s="6"/>
      <c r="R435" s="6"/>
      <c r="S435" s="6"/>
      <c r="T435" s="6"/>
      <c r="U435" s="6"/>
      <c r="V435" s="6"/>
      <c r="W435" s="6"/>
      <c r="X435" s="6"/>
      <c r="Y435" s="6"/>
      <c r="Z435" s="6"/>
    </row>
    <row r="436" spans="1:26" ht="15.75" customHeight="1">
      <c r="A436" s="4" t="s">
        <v>13</v>
      </c>
      <c r="B436" s="4" t="s">
        <v>14</v>
      </c>
      <c r="C436" s="4">
        <v>2011</v>
      </c>
      <c r="D436" s="4">
        <v>9002028101</v>
      </c>
      <c r="E436" s="4" t="s">
        <v>804</v>
      </c>
      <c r="F436" s="4" t="s">
        <v>804</v>
      </c>
      <c r="G436" s="4" t="str">
        <f t="shared" si="1"/>
        <v>ecotransasas</v>
      </c>
      <c r="H436" s="4">
        <v>80004022</v>
      </c>
      <c r="I436" s="4" t="s">
        <v>805</v>
      </c>
      <c r="J436" s="4" t="s">
        <v>81</v>
      </c>
      <c r="K436" s="4" t="s">
        <v>18</v>
      </c>
      <c r="L436" s="4" t="s">
        <v>87</v>
      </c>
      <c r="M436" s="5" t="s">
        <v>20</v>
      </c>
      <c r="N436" s="6"/>
      <c r="O436" s="6"/>
      <c r="P436" s="6"/>
      <c r="Q436" s="6"/>
      <c r="R436" s="6"/>
      <c r="S436" s="6"/>
      <c r="T436" s="6"/>
      <c r="U436" s="6"/>
      <c r="V436" s="6"/>
      <c r="W436" s="6"/>
      <c r="X436" s="6"/>
      <c r="Y436" s="6"/>
      <c r="Z436" s="6"/>
    </row>
    <row r="437" spans="1:26" ht="15.75" customHeight="1">
      <c r="A437" s="4" t="s">
        <v>13</v>
      </c>
      <c r="B437" s="4" t="s">
        <v>14</v>
      </c>
      <c r="C437" s="4">
        <v>2011</v>
      </c>
      <c r="D437" s="4">
        <v>9002062590</v>
      </c>
      <c r="E437" s="4" t="s">
        <v>806</v>
      </c>
      <c r="F437" s="4" t="s">
        <v>806</v>
      </c>
      <c r="G437" s="4" t="str">
        <f t="shared" si="1"/>
        <v>inversioneselchagualosas</v>
      </c>
      <c r="H437" s="4">
        <v>80003956</v>
      </c>
      <c r="I437" s="4" t="s">
        <v>807</v>
      </c>
      <c r="J437" s="4"/>
      <c r="K437" s="4" t="s">
        <v>38</v>
      </c>
      <c r="L437" s="4"/>
      <c r="M437" s="5" t="s">
        <v>33</v>
      </c>
      <c r="N437" s="6"/>
      <c r="O437" s="6"/>
      <c r="P437" s="6"/>
      <c r="Q437" s="6"/>
      <c r="R437" s="6"/>
      <c r="S437" s="6"/>
      <c r="T437" s="6"/>
      <c r="U437" s="6"/>
      <c r="V437" s="6"/>
      <c r="W437" s="6"/>
      <c r="X437" s="6"/>
      <c r="Y437" s="6"/>
      <c r="Z437" s="6"/>
    </row>
    <row r="438" spans="1:26" ht="15.75" customHeight="1">
      <c r="A438" s="4" t="s">
        <v>13</v>
      </c>
      <c r="B438" s="4" t="s">
        <v>14</v>
      </c>
      <c r="C438" s="4">
        <v>2011</v>
      </c>
      <c r="D438" s="4">
        <v>9002117774</v>
      </c>
      <c r="E438" s="4" t="s">
        <v>808</v>
      </c>
      <c r="F438" s="4" t="s">
        <v>808</v>
      </c>
      <c r="G438" s="4" t="str">
        <f t="shared" si="1"/>
        <v>logisticaambientalopsas</v>
      </c>
      <c r="H438" s="4">
        <v>80003961</v>
      </c>
      <c r="I438" s="4" t="s">
        <v>809</v>
      </c>
      <c r="J438" s="4"/>
      <c r="K438" s="4" t="s">
        <v>38</v>
      </c>
      <c r="L438" s="4" t="s">
        <v>810</v>
      </c>
      <c r="M438" s="5" t="s">
        <v>33</v>
      </c>
      <c r="N438" s="6"/>
      <c r="O438" s="6"/>
      <c r="P438" s="6"/>
      <c r="Q438" s="6"/>
      <c r="R438" s="6"/>
      <c r="S438" s="6"/>
      <c r="T438" s="6"/>
      <c r="U438" s="6"/>
      <c r="V438" s="6"/>
      <c r="W438" s="6"/>
      <c r="X438" s="6"/>
      <c r="Y438" s="6"/>
      <c r="Z438" s="6"/>
    </row>
    <row r="439" spans="1:26" ht="15.75" customHeight="1">
      <c r="A439" s="4" t="s">
        <v>13</v>
      </c>
      <c r="B439" s="4" t="s">
        <v>14</v>
      </c>
      <c r="C439" s="4">
        <v>2011</v>
      </c>
      <c r="D439" s="4">
        <v>9002268911</v>
      </c>
      <c r="E439" s="4" t="s">
        <v>811</v>
      </c>
      <c r="F439" s="4" t="s">
        <v>811</v>
      </c>
      <c r="G439" s="4" t="str">
        <f t="shared" si="1"/>
        <v>eco-greenrecyclingsasesp</v>
      </c>
      <c r="H439" s="4">
        <v>80003923</v>
      </c>
      <c r="I439" s="4" t="s">
        <v>812</v>
      </c>
      <c r="J439" s="4"/>
      <c r="K439" s="4" t="s">
        <v>38</v>
      </c>
      <c r="L439" s="4" t="s">
        <v>82</v>
      </c>
      <c r="M439" s="5" t="s">
        <v>33</v>
      </c>
      <c r="N439" s="6"/>
      <c r="O439" s="6"/>
      <c r="P439" s="6"/>
      <c r="Q439" s="6"/>
      <c r="R439" s="6"/>
      <c r="S439" s="6"/>
      <c r="T439" s="6"/>
      <c r="U439" s="6"/>
      <c r="V439" s="6"/>
      <c r="W439" s="6"/>
      <c r="X439" s="6"/>
      <c r="Y439" s="6"/>
      <c r="Z439" s="6"/>
    </row>
    <row r="440" spans="1:26" ht="15.75" customHeight="1">
      <c r="A440" s="4" t="s">
        <v>13</v>
      </c>
      <c r="B440" s="4" t="s">
        <v>14</v>
      </c>
      <c r="C440" s="4">
        <v>2011</v>
      </c>
      <c r="D440" s="4">
        <v>9002297766</v>
      </c>
      <c r="E440" s="4" t="s">
        <v>813</v>
      </c>
      <c r="F440" s="4" t="s">
        <v>813</v>
      </c>
      <c r="G440" s="4" t="str">
        <f t="shared" si="1"/>
        <v>tecnologiasambientalesdecolombiabogotasaes</v>
      </c>
      <c r="H440" s="4">
        <v>80004042</v>
      </c>
      <c r="I440" s="4" t="s">
        <v>814</v>
      </c>
      <c r="J440" s="4"/>
      <c r="K440" s="4" t="s">
        <v>38</v>
      </c>
      <c r="L440" s="4"/>
      <c r="M440" s="5" t="s">
        <v>33</v>
      </c>
      <c r="N440" s="6"/>
      <c r="O440" s="6"/>
      <c r="P440" s="6"/>
      <c r="Q440" s="6"/>
      <c r="R440" s="6"/>
      <c r="S440" s="6"/>
      <c r="T440" s="6"/>
      <c r="U440" s="6"/>
      <c r="V440" s="6"/>
      <c r="W440" s="6"/>
      <c r="X440" s="6"/>
      <c r="Y440" s="6"/>
      <c r="Z440" s="6"/>
    </row>
    <row r="441" spans="1:26" ht="15.75" customHeight="1">
      <c r="A441" s="4" t="s">
        <v>13</v>
      </c>
      <c r="B441" s="4" t="s">
        <v>14</v>
      </c>
      <c r="C441" s="4">
        <v>2011</v>
      </c>
      <c r="D441" s="4">
        <v>9002299139</v>
      </c>
      <c r="E441" s="4" t="s">
        <v>815</v>
      </c>
      <c r="F441" s="4" t="s">
        <v>815</v>
      </c>
      <c r="G441" s="4" t="str">
        <f t="shared" si="1"/>
        <v>flowchemsas</v>
      </c>
      <c r="H441" s="4">
        <v>80003870</v>
      </c>
      <c r="I441" s="4" t="s">
        <v>816</v>
      </c>
      <c r="J441" s="4"/>
      <c r="K441" s="4" t="s">
        <v>38</v>
      </c>
      <c r="L441" s="4"/>
      <c r="M441" s="5" t="s">
        <v>33</v>
      </c>
      <c r="N441" s="6"/>
      <c r="O441" s="6"/>
      <c r="P441" s="6"/>
      <c r="Q441" s="6"/>
      <c r="R441" s="6"/>
      <c r="S441" s="6"/>
      <c r="T441" s="6"/>
      <c r="U441" s="6"/>
      <c r="V441" s="6"/>
      <c r="W441" s="6"/>
      <c r="X441" s="6"/>
      <c r="Y441" s="6"/>
      <c r="Z441" s="6"/>
    </row>
    <row r="442" spans="1:26" ht="15.75" customHeight="1">
      <c r="A442" s="4" t="s">
        <v>13</v>
      </c>
      <c r="B442" s="4" t="s">
        <v>14</v>
      </c>
      <c r="C442" s="4">
        <v>2011</v>
      </c>
      <c r="D442" s="4">
        <v>9002364832</v>
      </c>
      <c r="E442" s="4" t="s">
        <v>817</v>
      </c>
      <c r="F442" s="4" t="s">
        <v>817</v>
      </c>
      <c r="G442" s="4" t="str">
        <f t="shared" si="1"/>
        <v>miveredaambientalsasesp</v>
      </c>
      <c r="H442" s="4">
        <v>80003850</v>
      </c>
      <c r="I442" s="4" t="s">
        <v>818</v>
      </c>
      <c r="J442" s="4"/>
      <c r="K442" s="4" t="s">
        <v>38</v>
      </c>
      <c r="L442" s="4"/>
      <c r="M442" s="5" t="s">
        <v>33</v>
      </c>
      <c r="N442" s="6"/>
      <c r="O442" s="6"/>
      <c r="P442" s="6"/>
      <c r="Q442" s="6"/>
      <c r="R442" s="6"/>
      <c r="S442" s="6"/>
      <c r="T442" s="6"/>
      <c r="U442" s="6"/>
      <c r="V442" s="6"/>
      <c r="W442" s="6"/>
      <c r="X442" s="6"/>
      <c r="Y442" s="6"/>
      <c r="Z442" s="6"/>
    </row>
    <row r="443" spans="1:26" ht="15.75" customHeight="1">
      <c r="A443" s="4" t="s">
        <v>13</v>
      </c>
      <c r="B443" s="4" t="s">
        <v>14</v>
      </c>
      <c r="C443" s="4">
        <v>2011</v>
      </c>
      <c r="D443" s="4">
        <v>9002368502</v>
      </c>
      <c r="E443" s="4" t="s">
        <v>819</v>
      </c>
      <c r="F443" s="4" t="s">
        <v>820</v>
      </c>
      <c r="G443" s="4" t="str">
        <f t="shared" si="1"/>
        <v>synlab</v>
      </c>
      <c r="H443" s="4">
        <v>12028584</v>
      </c>
      <c r="I443" s="4" t="s">
        <v>821</v>
      </c>
      <c r="J443" s="4" t="s">
        <v>17</v>
      </c>
      <c r="K443" s="4" t="s">
        <v>18</v>
      </c>
      <c r="L443" s="4" t="s">
        <v>19</v>
      </c>
      <c r="M443" s="5" t="s">
        <v>20</v>
      </c>
      <c r="N443" s="6"/>
      <c r="O443" s="6"/>
      <c r="P443" s="6"/>
      <c r="Q443" s="6"/>
      <c r="R443" s="6"/>
      <c r="S443" s="6"/>
      <c r="T443" s="6"/>
      <c r="U443" s="6"/>
      <c r="V443" s="6"/>
      <c r="W443" s="6"/>
      <c r="X443" s="6"/>
      <c r="Y443" s="6"/>
      <c r="Z443" s="6"/>
    </row>
    <row r="444" spans="1:26" ht="15.75" customHeight="1">
      <c r="A444" s="4" t="s">
        <v>13</v>
      </c>
      <c r="B444" s="4" t="s">
        <v>14</v>
      </c>
      <c r="C444" s="4">
        <v>2011</v>
      </c>
      <c r="D444" s="4">
        <v>9002368502</v>
      </c>
      <c r="E444" s="4" t="s">
        <v>819</v>
      </c>
      <c r="F444" s="4" t="s">
        <v>819</v>
      </c>
      <c r="G444" s="4" t="str">
        <f t="shared" si="1"/>
        <v>centrooncologicodeantioquiasas</v>
      </c>
      <c r="H444" s="4">
        <v>80004054</v>
      </c>
      <c r="I444" s="4" t="s">
        <v>822</v>
      </c>
      <c r="J444" s="4" t="s">
        <v>17</v>
      </c>
      <c r="K444" s="4" t="s">
        <v>18</v>
      </c>
      <c r="L444" s="4" t="s">
        <v>19</v>
      </c>
      <c r="M444" s="5" t="s">
        <v>20</v>
      </c>
      <c r="N444" s="6"/>
      <c r="O444" s="6"/>
      <c r="P444" s="6"/>
      <c r="Q444" s="6"/>
      <c r="R444" s="6"/>
      <c r="S444" s="6"/>
      <c r="T444" s="6"/>
      <c r="U444" s="6"/>
      <c r="V444" s="6"/>
      <c r="W444" s="6"/>
      <c r="X444" s="6"/>
      <c r="Y444" s="6"/>
      <c r="Z444" s="6"/>
    </row>
    <row r="445" spans="1:26" ht="15.75" customHeight="1">
      <c r="A445" s="4" t="s">
        <v>13</v>
      </c>
      <c r="B445" s="4" t="s">
        <v>14</v>
      </c>
      <c r="C445" s="4">
        <v>2011</v>
      </c>
      <c r="D445" s="4">
        <v>9002488821</v>
      </c>
      <c r="E445" s="4" t="s">
        <v>823</v>
      </c>
      <c r="F445" s="4" t="s">
        <v>823</v>
      </c>
      <c r="G445" s="4" t="str">
        <f t="shared" si="1"/>
        <v>clinicaportoazulsa</v>
      </c>
      <c r="H445" s="4">
        <v>80004061</v>
      </c>
      <c r="I445" s="4" t="s">
        <v>824</v>
      </c>
      <c r="J445" s="4"/>
      <c r="K445" s="4" t="s">
        <v>38</v>
      </c>
      <c r="L445" s="4"/>
      <c r="M445" s="5" t="s">
        <v>33</v>
      </c>
      <c r="N445" s="6"/>
      <c r="O445" s="6"/>
      <c r="P445" s="6"/>
      <c r="Q445" s="6"/>
      <c r="R445" s="6"/>
      <c r="S445" s="6"/>
      <c r="T445" s="6"/>
      <c r="U445" s="6"/>
      <c r="V445" s="6"/>
      <c r="W445" s="6"/>
      <c r="X445" s="6"/>
      <c r="Y445" s="6"/>
      <c r="Z445" s="6"/>
    </row>
    <row r="446" spans="1:26" ht="15.75" customHeight="1">
      <c r="A446" s="4" t="s">
        <v>13</v>
      </c>
      <c r="B446" s="4" t="s">
        <v>14</v>
      </c>
      <c r="C446" s="4">
        <v>2011</v>
      </c>
      <c r="D446" s="4">
        <v>9002613539</v>
      </c>
      <c r="E446" s="4" t="s">
        <v>825</v>
      </c>
      <c r="F446" s="4" t="s">
        <v>312</v>
      </c>
      <c r="G446" s="4" t="str">
        <f t="shared" si="1"/>
        <v>rionegro</v>
      </c>
      <c r="H446" s="4">
        <v>12028682</v>
      </c>
      <c r="I446" s="4" t="s">
        <v>826</v>
      </c>
      <c r="J446" s="4" t="s">
        <v>17</v>
      </c>
      <c r="K446" s="4" t="s">
        <v>18</v>
      </c>
      <c r="L446" s="4" t="s">
        <v>19</v>
      </c>
      <c r="M446" s="5" t="s">
        <v>20</v>
      </c>
      <c r="N446" s="6"/>
      <c r="O446" s="6"/>
      <c r="P446" s="6"/>
      <c r="Q446" s="6"/>
      <c r="R446" s="6"/>
      <c r="S446" s="6"/>
      <c r="T446" s="6"/>
      <c r="U446" s="6"/>
      <c r="V446" s="6"/>
      <c r="W446" s="6"/>
      <c r="X446" s="6"/>
      <c r="Y446" s="6"/>
      <c r="Z446" s="6"/>
    </row>
    <row r="447" spans="1:26" ht="15.75" customHeight="1">
      <c r="A447" s="4" t="s">
        <v>13</v>
      </c>
      <c r="B447" s="4" t="s">
        <v>14</v>
      </c>
      <c r="C447" s="4">
        <v>2011</v>
      </c>
      <c r="D447" s="4">
        <v>9002613539</v>
      </c>
      <c r="E447" s="4" t="s">
        <v>825</v>
      </c>
      <c r="F447" s="4" t="s">
        <v>825</v>
      </c>
      <c r="G447" s="4" t="str">
        <f t="shared" si="1"/>
        <v>fundacionhospitalsanvicentedeprionegro</v>
      </c>
      <c r="H447" s="4">
        <v>80004073</v>
      </c>
      <c r="I447" s="4" t="s">
        <v>827</v>
      </c>
      <c r="J447" s="4" t="s">
        <v>91</v>
      </c>
      <c r="K447" s="4" t="s">
        <v>18</v>
      </c>
      <c r="L447" s="4" t="s">
        <v>19</v>
      </c>
      <c r="M447" s="5" t="s">
        <v>20</v>
      </c>
      <c r="N447" s="6"/>
      <c r="O447" s="6"/>
      <c r="P447" s="6"/>
      <c r="Q447" s="6"/>
      <c r="R447" s="6"/>
      <c r="S447" s="6"/>
      <c r="T447" s="6"/>
      <c r="U447" s="6"/>
      <c r="V447" s="6"/>
      <c r="W447" s="6"/>
      <c r="X447" s="6"/>
      <c r="Y447" s="6"/>
      <c r="Z447" s="6"/>
    </row>
    <row r="448" spans="1:26" ht="15.75" customHeight="1">
      <c r="A448" s="4" t="s">
        <v>13</v>
      </c>
      <c r="B448" s="4" t="s">
        <v>14</v>
      </c>
      <c r="C448" s="4">
        <v>2011</v>
      </c>
      <c r="D448" s="4">
        <v>9002975231</v>
      </c>
      <c r="E448" s="4" t="s">
        <v>828</v>
      </c>
      <c r="F448" s="4" t="s">
        <v>828</v>
      </c>
      <c r="G448" s="4" t="str">
        <f t="shared" si="1"/>
        <v>corporacionvidarium,saludybiencentrodeinv</v>
      </c>
      <c r="H448" s="4">
        <v>80003919</v>
      </c>
      <c r="I448" s="4" t="s">
        <v>829</v>
      </c>
      <c r="J448" s="4"/>
      <c r="K448" s="4" t="s">
        <v>38</v>
      </c>
      <c r="L448" s="4"/>
      <c r="M448" s="5" t="s">
        <v>33</v>
      </c>
      <c r="N448" s="6"/>
      <c r="O448" s="6"/>
      <c r="P448" s="6"/>
      <c r="Q448" s="6"/>
      <c r="R448" s="6"/>
      <c r="S448" s="6"/>
      <c r="T448" s="6"/>
      <c r="U448" s="6"/>
      <c r="V448" s="6"/>
      <c r="W448" s="6"/>
      <c r="X448" s="6"/>
      <c r="Y448" s="6"/>
      <c r="Z448" s="6"/>
    </row>
    <row r="449" spans="1:26" ht="15.75" customHeight="1">
      <c r="A449" s="4" t="s">
        <v>13</v>
      </c>
      <c r="B449" s="4" t="s">
        <v>14</v>
      </c>
      <c r="C449" s="4">
        <v>2011</v>
      </c>
      <c r="D449" s="4">
        <v>9003055631</v>
      </c>
      <c r="E449" s="4" t="s">
        <v>830</v>
      </c>
      <c r="F449" s="4" t="s">
        <v>830</v>
      </c>
      <c r="G449" s="4" t="str">
        <f t="shared" si="1"/>
        <v>imprideassas</v>
      </c>
      <c r="H449" s="4">
        <v>80003840</v>
      </c>
      <c r="I449" s="4" t="s">
        <v>831</v>
      </c>
      <c r="J449" s="4"/>
      <c r="K449" s="4" t="s">
        <v>38</v>
      </c>
      <c r="L449" s="4"/>
      <c r="M449" s="5" t="s">
        <v>33</v>
      </c>
      <c r="N449" s="6"/>
      <c r="O449" s="6"/>
      <c r="P449" s="6"/>
      <c r="Q449" s="6"/>
      <c r="R449" s="6"/>
      <c r="S449" s="6"/>
      <c r="T449" s="6"/>
      <c r="U449" s="6"/>
      <c r="V449" s="6"/>
      <c r="W449" s="6"/>
      <c r="X449" s="6"/>
      <c r="Y449" s="6"/>
      <c r="Z449" s="6"/>
    </row>
    <row r="450" spans="1:26" ht="15.75" customHeight="1">
      <c r="A450" s="4" t="s">
        <v>13</v>
      </c>
      <c r="B450" s="4" t="s">
        <v>14</v>
      </c>
      <c r="C450" s="4">
        <v>2011</v>
      </c>
      <c r="D450" s="4">
        <v>9003100741</v>
      </c>
      <c r="E450" s="4" t="s">
        <v>832</v>
      </c>
      <c r="F450" s="4" t="s">
        <v>833</v>
      </c>
      <c r="G450" s="4" t="str">
        <f t="shared" si="1"/>
        <v>bombalav</v>
      </c>
      <c r="H450" s="4">
        <v>12028518</v>
      </c>
      <c r="I450" s="4" t="s">
        <v>834</v>
      </c>
      <c r="J450" s="4" t="s">
        <v>81</v>
      </c>
      <c r="K450" s="4" t="s">
        <v>18</v>
      </c>
      <c r="L450" s="4" t="s">
        <v>82</v>
      </c>
      <c r="M450" s="5" t="s">
        <v>83</v>
      </c>
      <c r="N450" s="6"/>
      <c r="O450" s="6"/>
      <c r="P450" s="6"/>
      <c r="Q450" s="6"/>
      <c r="R450" s="6"/>
      <c r="S450" s="6"/>
      <c r="T450" s="6"/>
      <c r="U450" s="6"/>
      <c r="V450" s="6"/>
      <c r="W450" s="6"/>
      <c r="X450" s="6"/>
      <c r="Y450" s="6"/>
      <c r="Z450" s="6"/>
    </row>
    <row r="451" spans="1:26" ht="15.75" customHeight="1">
      <c r="A451" s="4" t="s">
        <v>13</v>
      </c>
      <c r="B451" s="4" t="s">
        <v>14</v>
      </c>
      <c r="C451" s="4">
        <v>2011</v>
      </c>
      <c r="D451" s="4">
        <v>9003100741</v>
      </c>
      <c r="E451" s="4" t="s">
        <v>832</v>
      </c>
      <c r="F451" s="4" t="s">
        <v>832</v>
      </c>
      <c r="G451" s="4" t="str">
        <f t="shared" si="1"/>
        <v>antioquenadecombustiblessas</v>
      </c>
      <c r="H451" s="4">
        <v>80003896</v>
      </c>
      <c r="I451" s="4" t="s">
        <v>835</v>
      </c>
      <c r="J451" s="4"/>
      <c r="K451" s="4" t="s">
        <v>38</v>
      </c>
      <c r="L451" s="4"/>
      <c r="M451" s="5" t="s">
        <v>33</v>
      </c>
      <c r="N451" s="6"/>
      <c r="O451" s="6"/>
      <c r="P451" s="6"/>
      <c r="Q451" s="6"/>
      <c r="R451" s="6"/>
      <c r="S451" s="6"/>
      <c r="T451" s="6"/>
      <c r="U451" s="6"/>
      <c r="V451" s="6"/>
      <c r="W451" s="6"/>
      <c r="X451" s="6"/>
      <c r="Y451" s="6"/>
      <c r="Z451" s="6"/>
    </row>
    <row r="452" spans="1:26" ht="15.75" customHeight="1">
      <c r="A452" s="4" t="s">
        <v>13</v>
      </c>
      <c r="B452" s="4" t="s">
        <v>14</v>
      </c>
      <c r="C452" s="4">
        <v>2011</v>
      </c>
      <c r="D452" s="4">
        <v>9003217586</v>
      </c>
      <c r="E452" s="4" t="s">
        <v>836</v>
      </c>
      <c r="F452" s="4" t="s">
        <v>836</v>
      </c>
      <c r="G452" s="4" t="str">
        <f t="shared" si="1"/>
        <v>casalasociadossas</v>
      </c>
      <c r="H452" s="4">
        <v>80003905</v>
      </c>
      <c r="I452" s="4" t="s">
        <v>837</v>
      </c>
      <c r="J452" s="4" t="s">
        <v>95</v>
      </c>
      <c r="K452" s="4" t="s">
        <v>18</v>
      </c>
      <c r="L452" s="4" t="s">
        <v>82</v>
      </c>
      <c r="M452" s="5" t="s">
        <v>20</v>
      </c>
      <c r="N452" s="6"/>
      <c r="O452" s="6"/>
      <c r="P452" s="6"/>
      <c r="Q452" s="6"/>
      <c r="R452" s="6"/>
      <c r="S452" s="6"/>
      <c r="T452" s="6"/>
      <c r="U452" s="6"/>
      <c r="V452" s="6"/>
      <c r="W452" s="6"/>
      <c r="X452" s="6"/>
      <c r="Y452" s="6"/>
      <c r="Z452" s="6"/>
    </row>
    <row r="453" spans="1:26" ht="15.75" customHeight="1">
      <c r="A453" s="4" t="s">
        <v>13</v>
      </c>
      <c r="B453" s="4" t="s">
        <v>14</v>
      </c>
      <c r="C453" s="4">
        <v>2011</v>
      </c>
      <c r="D453" s="4">
        <v>9003217586</v>
      </c>
      <c r="E453" s="4" t="s">
        <v>836</v>
      </c>
      <c r="F453" s="4" t="s">
        <v>838</v>
      </c>
      <c r="G453" s="4" t="str">
        <f t="shared" si="1"/>
        <v>sede cordoba</v>
      </c>
      <c r="H453" s="4">
        <v>12046158</v>
      </c>
      <c r="I453" s="4"/>
      <c r="J453" s="4" t="s">
        <v>91</v>
      </c>
      <c r="K453" s="4" t="s">
        <v>18</v>
      </c>
      <c r="L453" s="4" t="s">
        <v>82</v>
      </c>
      <c r="M453" s="5" t="s">
        <v>20</v>
      </c>
      <c r="N453" s="6"/>
      <c r="O453" s="6"/>
      <c r="P453" s="6"/>
      <c r="Q453" s="6"/>
      <c r="R453" s="6"/>
      <c r="S453" s="6"/>
      <c r="T453" s="6"/>
      <c r="U453" s="6"/>
      <c r="V453" s="6"/>
      <c r="W453" s="6"/>
      <c r="X453" s="6"/>
      <c r="Y453" s="6"/>
      <c r="Z453" s="6"/>
    </row>
    <row r="454" spans="1:26" ht="15.75" customHeight="1">
      <c r="A454" s="4" t="s">
        <v>13</v>
      </c>
      <c r="B454" s="4" t="s">
        <v>14</v>
      </c>
      <c r="C454" s="4">
        <v>2011</v>
      </c>
      <c r="D454" s="4">
        <v>9003223991</v>
      </c>
      <c r="E454" s="4" t="s">
        <v>839</v>
      </c>
      <c r="F454" s="4" t="s">
        <v>839</v>
      </c>
      <c r="G454" s="4" t="str">
        <f t="shared" si="1"/>
        <v>solucionesbiotecnologicasyagroambientalessas</v>
      </c>
      <c r="H454" s="4">
        <v>80003997</v>
      </c>
      <c r="I454" s="4" t="s">
        <v>840</v>
      </c>
      <c r="J454" s="4"/>
      <c r="K454" s="4" t="s">
        <v>38</v>
      </c>
      <c r="L454" s="4"/>
      <c r="M454" s="5" t="s">
        <v>33</v>
      </c>
      <c r="N454" s="6"/>
      <c r="O454" s="6"/>
      <c r="P454" s="6"/>
      <c r="Q454" s="6"/>
      <c r="R454" s="6"/>
      <c r="S454" s="6"/>
      <c r="T454" s="6"/>
      <c r="U454" s="6"/>
      <c r="V454" s="6"/>
      <c r="W454" s="6"/>
      <c r="X454" s="6"/>
      <c r="Y454" s="6"/>
      <c r="Z454" s="6"/>
    </row>
    <row r="455" spans="1:26" ht="15.75" customHeight="1">
      <c r="A455" s="4" t="s">
        <v>13</v>
      </c>
      <c r="B455" s="4" t="s">
        <v>14</v>
      </c>
      <c r="C455" s="4">
        <v>2011</v>
      </c>
      <c r="D455" s="4">
        <v>9003234661</v>
      </c>
      <c r="E455" s="4" t="s">
        <v>841</v>
      </c>
      <c r="F455" s="4" t="s">
        <v>841</v>
      </c>
      <c r="G455" s="4" t="str">
        <f t="shared" si="1"/>
        <v>corporacionrutanmedellin</v>
      </c>
      <c r="H455" s="4">
        <v>80004065</v>
      </c>
      <c r="I455" s="4" t="s">
        <v>842</v>
      </c>
      <c r="J455" s="4"/>
      <c r="K455" s="4" t="s">
        <v>38</v>
      </c>
      <c r="L455" s="4"/>
      <c r="M455" s="5" t="s">
        <v>33</v>
      </c>
      <c r="N455" s="6"/>
      <c r="O455" s="6"/>
      <c r="P455" s="6"/>
      <c r="Q455" s="6"/>
      <c r="R455" s="6"/>
      <c r="S455" s="6"/>
      <c r="T455" s="6"/>
      <c r="U455" s="6"/>
      <c r="V455" s="6"/>
      <c r="W455" s="6"/>
      <c r="X455" s="6"/>
      <c r="Y455" s="6"/>
      <c r="Z455" s="6"/>
    </row>
    <row r="456" spans="1:26" ht="15.75" customHeight="1">
      <c r="A456" s="4" t="s">
        <v>13</v>
      </c>
      <c r="B456" s="4" t="s">
        <v>14</v>
      </c>
      <c r="C456" s="4">
        <v>2011</v>
      </c>
      <c r="D456" s="4">
        <v>9003252481</v>
      </c>
      <c r="E456" s="4" t="s">
        <v>843</v>
      </c>
      <c r="F456" s="4" t="s">
        <v>843</v>
      </c>
      <c r="G456" s="4" t="str">
        <f t="shared" si="1"/>
        <v>proexcarsas</v>
      </c>
      <c r="H456" s="4">
        <v>80003981</v>
      </c>
      <c r="I456" s="4" t="s">
        <v>844</v>
      </c>
      <c r="J456" s="4" t="s">
        <v>17</v>
      </c>
      <c r="K456" s="4" t="s">
        <v>18</v>
      </c>
      <c r="L456" s="4" t="s">
        <v>82</v>
      </c>
      <c r="M456" s="5" t="s">
        <v>20</v>
      </c>
      <c r="N456" s="6"/>
      <c r="O456" s="6"/>
      <c r="P456" s="6"/>
      <c r="Q456" s="6"/>
      <c r="R456" s="6"/>
      <c r="S456" s="6"/>
      <c r="T456" s="6"/>
      <c r="U456" s="6"/>
      <c r="V456" s="6"/>
      <c r="W456" s="6"/>
      <c r="X456" s="6"/>
      <c r="Y456" s="6"/>
      <c r="Z456" s="6"/>
    </row>
    <row r="457" spans="1:26" ht="15.75" customHeight="1">
      <c r="A457" s="4" t="s">
        <v>13</v>
      </c>
      <c r="B457" s="4" t="s">
        <v>14</v>
      </c>
      <c r="C457" s="4">
        <v>2011</v>
      </c>
      <c r="D457" s="4">
        <v>9003252481</v>
      </c>
      <c r="E457" s="4" t="s">
        <v>843</v>
      </c>
      <c r="F457" s="4" t="s">
        <v>845</v>
      </c>
      <c r="G457" s="4" t="str">
        <f t="shared" si="1"/>
        <v>proexcarplantabarbosa</v>
      </c>
      <c r="H457" s="4">
        <v>12046168</v>
      </c>
      <c r="I457" s="4" t="s">
        <v>846</v>
      </c>
      <c r="J457" s="4" t="s">
        <v>17</v>
      </c>
      <c r="K457" s="4" t="s">
        <v>18</v>
      </c>
      <c r="L457" s="4" t="s">
        <v>82</v>
      </c>
      <c r="M457" s="5" t="s">
        <v>83</v>
      </c>
      <c r="N457" s="6"/>
      <c r="O457" s="6"/>
      <c r="P457" s="6"/>
      <c r="Q457" s="6"/>
      <c r="R457" s="6"/>
      <c r="S457" s="6"/>
      <c r="T457" s="6"/>
      <c r="U457" s="6"/>
      <c r="V457" s="6"/>
      <c r="W457" s="6"/>
      <c r="X457" s="6"/>
      <c r="Y457" s="6"/>
      <c r="Z457" s="6"/>
    </row>
    <row r="458" spans="1:26" ht="15.75" customHeight="1">
      <c r="A458" s="4" t="s">
        <v>13</v>
      </c>
      <c r="B458" s="4" t="s">
        <v>14</v>
      </c>
      <c r="C458" s="4">
        <v>2011</v>
      </c>
      <c r="D458" s="4">
        <v>9003293991</v>
      </c>
      <c r="E458" s="4" t="s">
        <v>847</v>
      </c>
      <c r="F458" s="4" t="s">
        <v>848</v>
      </c>
      <c r="G458" s="4" t="str">
        <f t="shared" si="1"/>
        <v>sedepalace</v>
      </c>
      <c r="H458" s="4">
        <v>12028509</v>
      </c>
      <c r="I458" s="4" t="s">
        <v>849</v>
      </c>
      <c r="J458" s="4"/>
      <c r="K458" s="4" t="s">
        <v>38</v>
      </c>
      <c r="L458" s="4" t="s">
        <v>49</v>
      </c>
      <c r="M458" s="5" t="s">
        <v>33</v>
      </c>
      <c r="N458" s="6"/>
      <c r="O458" s="6"/>
      <c r="P458" s="6"/>
      <c r="Q458" s="6"/>
      <c r="R458" s="6"/>
      <c r="S458" s="6"/>
      <c r="T458" s="6"/>
      <c r="U458" s="6"/>
      <c r="V458" s="6"/>
      <c r="W458" s="6"/>
      <c r="X458" s="6"/>
      <c r="Y458" s="6"/>
      <c r="Z458" s="6"/>
    </row>
    <row r="459" spans="1:26" ht="15.75" customHeight="1">
      <c r="A459" s="4" t="s">
        <v>13</v>
      </c>
      <c r="B459" s="4" t="s">
        <v>14</v>
      </c>
      <c r="C459" s="4">
        <v>2011</v>
      </c>
      <c r="D459" s="4">
        <v>9003293991</v>
      </c>
      <c r="E459" s="4" t="s">
        <v>847</v>
      </c>
      <c r="F459" s="4" t="s">
        <v>630</v>
      </c>
      <c r="G459" s="4" t="str">
        <f t="shared" si="1"/>
        <v>sedepoblado</v>
      </c>
      <c r="H459" s="4">
        <v>12028510</v>
      </c>
      <c r="I459" s="4" t="s">
        <v>850</v>
      </c>
      <c r="J459" s="4"/>
      <c r="K459" s="4" t="s">
        <v>38</v>
      </c>
      <c r="L459" s="4" t="s">
        <v>49</v>
      </c>
      <c r="M459" s="5" t="s">
        <v>33</v>
      </c>
      <c r="N459" s="6"/>
      <c r="O459" s="6"/>
      <c r="P459" s="6"/>
      <c r="Q459" s="6"/>
      <c r="R459" s="6"/>
      <c r="S459" s="6"/>
      <c r="T459" s="6"/>
      <c r="U459" s="6"/>
      <c r="V459" s="6"/>
      <c r="W459" s="6"/>
      <c r="X459" s="6"/>
      <c r="Y459" s="6"/>
      <c r="Z459" s="6"/>
    </row>
    <row r="460" spans="1:26" ht="15.75" customHeight="1">
      <c r="A460" s="4" t="s">
        <v>13</v>
      </c>
      <c r="B460" s="4" t="s">
        <v>14</v>
      </c>
      <c r="C460" s="4">
        <v>2011</v>
      </c>
      <c r="D460" s="4">
        <v>9003293991</v>
      </c>
      <c r="E460" s="4" t="s">
        <v>847</v>
      </c>
      <c r="F460" s="4" t="s">
        <v>847</v>
      </c>
      <c r="G460" s="4" t="str">
        <f t="shared" si="1"/>
        <v>alemautossa</v>
      </c>
      <c r="H460" s="4">
        <v>80003821</v>
      </c>
      <c r="I460" s="4" t="s">
        <v>851</v>
      </c>
      <c r="J460" s="4"/>
      <c r="K460" s="4" t="s">
        <v>38</v>
      </c>
      <c r="L460" s="4"/>
      <c r="M460" s="5" t="s">
        <v>33</v>
      </c>
      <c r="N460" s="6"/>
      <c r="O460" s="6"/>
      <c r="P460" s="6"/>
      <c r="Q460" s="6"/>
      <c r="R460" s="6"/>
      <c r="S460" s="6"/>
      <c r="T460" s="6"/>
      <c r="U460" s="6"/>
      <c r="V460" s="6"/>
      <c r="W460" s="6"/>
      <c r="X460" s="6"/>
      <c r="Y460" s="6"/>
      <c r="Z460" s="6"/>
    </row>
    <row r="461" spans="1:26" ht="15.75" customHeight="1">
      <c r="A461" s="4" t="s">
        <v>13</v>
      </c>
      <c r="B461" s="4" t="s">
        <v>14</v>
      </c>
      <c r="C461" s="4">
        <v>2011</v>
      </c>
      <c r="D461" s="4">
        <v>9003400074</v>
      </c>
      <c r="E461" s="4" t="s">
        <v>852</v>
      </c>
      <c r="F461" s="4" t="s">
        <v>852</v>
      </c>
      <c r="G461" s="4" t="str">
        <f t="shared" si="1"/>
        <v>procesosindustrialesreutilizablesltda</v>
      </c>
      <c r="H461" s="4">
        <v>80003859</v>
      </c>
      <c r="I461" s="4" t="s">
        <v>853</v>
      </c>
      <c r="J461" s="4"/>
      <c r="K461" s="4" t="s">
        <v>38</v>
      </c>
      <c r="L461" s="4"/>
      <c r="M461" s="5" t="s">
        <v>33</v>
      </c>
      <c r="N461" s="6"/>
      <c r="O461" s="6"/>
      <c r="P461" s="6"/>
      <c r="Q461" s="6"/>
      <c r="R461" s="6"/>
      <c r="S461" s="6"/>
      <c r="T461" s="6"/>
      <c r="U461" s="6"/>
      <c r="V461" s="6"/>
      <c r="W461" s="6"/>
      <c r="X461" s="6"/>
      <c r="Y461" s="6"/>
      <c r="Z461" s="6"/>
    </row>
    <row r="462" spans="1:26" ht="15.75" customHeight="1">
      <c r="A462" s="4" t="s">
        <v>13</v>
      </c>
      <c r="B462" s="4" t="s">
        <v>14</v>
      </c>
      <c r="C462" s="4">
        <v>2011</v>
      </c>
      <c r="D462" s="4">
        <v>9003439018</v>
      </c>
      <c r="E462" s="4" t="s">
        <v>854</v>
      </c>
      <c r="F462" s="4" t="s">
        <v>854</v>
      </c>
      <c r="G462" s="4" t="str">
        <f t="shared" si="1"/>
        <v>recyasas</v>
      </c>
      <c r="H462" s="4">
        <v>80003862</v>
      </c>
      <c r="I462" s="4" t="s">
        <v>855</v>
      </c>
      <c r="J462" s="4" t="s">
        <v>95</v>
      </c>
      <c r="K462" s="4" t="s">
        <v>18</v>
      </c>
      <c r="L462" s="4" t="s">
        <v>82</v>
      </c>
      <c r="M462" s="5" t="s">
        <v>83</v>
      </c>
      <c r="N462" s="6"/>
      <c r="O462" s="6"/>
      <c r="P462" s="6"/>
      <c r="Q462" s="6"/>
      <c r="R462" s="6"/>
      <c r="S462" s="6"/>
      <c r="T462" s="6"/>
      <c r="U462" s="6"/>
      <c r="V462" s="6"/>
      <c r="W462" s="6"/>
      <c r="X462" s="6"/>
      <c r="Y462" s="6"/>
      <c r="Z462" s="6"/>
    </row>
    <row r="463" spans="1:26" ht="15.75" customHeight="1">
      <c r="A463" s="4" t="s">
        <v>13</v>
      </c>
      <c r="B463" s="4" t="s">
        <v>14</v>
      </c>
      <c r="C463" s="4">
        <v>2011</v>
      </c>
      <c r="D463" s="4">
        <v>9003442584</v>
      </c>
      <c r="E463" s="4" t="s">
        <v>856</v>
      </c>
      <c r="F463" s="4" t="s">
        <v>856</v>
      </c>
      <c r="G463" s="4" t="str">
        <f t="shared" si="1"/>
        <v>metrovisualsas</v>
      </c>
      <c r="H463" s="4">
        <v>80004082</v>
      </c>
      <c r="I463" s="4" t="s">
        <v>857</v>
      </c>
      <c r="J463" s="4" t="s">
        <v>17</v>
      </c>
      <c r="K463" s="4" t="s">
        <v>18</v>
      </c>
      <c r="L463" s="4" t="s">
        <v>19</v>
      </c>
      <c r="M463" s="5" t="s">
        <v>20</v>
      </c>
      <c r="N463" s="6"/>
      <c r="O463" s="6"/>
      <c r="P463" s="6"/>
      <c r="Q463" s="6"/>
      <c r="R463" s="6"/>
      <c r="S463" s="6"/>
      <c r="T463" s="6"/>
      <c r="U463" s="6"/>
      <c r="V463" s="6"/>
      <c r="W463" s="6"/>
      <c r="X463" s="6"/>
      <c r="Y463" s="6"/>
      <c r="Z463" s="6"/>
    </row>
    <row r="464" spans="1:26" ht="15.75" customHeight="1">
      <c r="A464" s="4" t="s">
        <v>13</v>
      </c>
      <c r="B464" s="4" t="s">
        <v>14</v>
      </c>
      <c r="C464" s="4">
        <v>2011</v>
      </c>
      <c r="D464" s="4">
        <v>9003517441</v>
      </c>
      <c r="E464" s="4" t="s">
        <v>858</v>
      </c>
      <c r="F464" s="4" t="s">
        <v>858</v>
      </c>
      <c r="G464" s="4" t="str">
        <f t="shared" si="1"/>
        <v>centrocomercialsantafemedellinp</v>
      </c>
      <c r="H464" s="4">
        <v>80004053</v>
      </c>
      <c r="I464" s="4" t="s">
        <v>859</v>
      </c>
      <c r="J464" s="4"/>
      <c r="K464" s="4" t="s">
        <v>38</v>
      </c>
      <c r="L464" s="4"/>
      <c r="M464" s="5" t="s">
        <v>33</v>
      </c>
      <c r="N464" s="6"/>
      <c r="O464" s="6"/>
      <c r="P464" s="6"/>
      <c r="Q464" s="6"/>
      <c r="R464" s="6"/>
      <c r="S464" s="6"/>
      <c r="T464" s="6"/>
      <c r="U464" s="6"/>
      <c r="V464" s="6"/>
      <c r="W464" s="6"/>
      <c r="X464" s="6"/>
      <c r="Y464" s="6"/>
      <c r="Z464" s="6"/>
    </row>
    <row r="465" spans="1:26" ht="15.75" customHeight="1">
      <c r="A465" s="4" t="s">
        <v>13</v>
      </c>
      <c r="B465" s="4" t="s">
        <v>14</v>
      </c>
      <c r="C465" s="4">
        <v>2011</v>
      </c>
      <c r="D465" s="4">
        <v>9003595181</v>
      </c>
      <c r="E465" s="4" t="s">
        <v>860</v>
      </c>
      <c r="F465" s="4" t="s">
        <v>860</v>
      </c>
      <c r="G465" s="4" t="str">
        <f t="shared" si="1"/>
        <v>industriasfatelaressas</v>
      </c>
      <c r="H465" s="4">
        <v>80003952</v>
      </c>
      <c r="I465" s="4" t="s">
        <v>861</v>
      </c>
      <c r="J465" s="4"/>
      <c r="K465" s="4" t="s">
        <v>38</v>
      </c>
      <c r="L465" s="4" t="s">
        <v>82</v>
      </c>
      <c r="M465" s="5" t="s">
        <v>33</v>
      </c>
      <c r="N465" s="6"/>
      <c r="O465" s="6"/>
      <c r="P465" s="6"/>
      <c r="Q465" s="6"/>
      <c r="R465" s="6"/>
      <c r="S465" s="6"/>
      <c r="T465" s="6"/>
      <c r="U465" s="6"/>
      <c r="V465" s="6"/>
      <c r="W465" s="6"/>
      <c r="X465" s="6"/>
      <c r="Y465" s="6"/>
      <c r="Z465" s="6"/>
    </row>
    <row r="466" spans="1:26" ht="15.75" customHeight="1">
      <c r="A466" s="4" t="s">
        <v>13</v>
      </c>
      <c r="B466" s="4" t="s">
        <v>14</v>
      </c>
      <c r="C466" s="4">
        <v>2011</v>
      </c>
      <c r="D466" s="4">
        <v>9003633268</v>
      </c>
      <c r="E466" s="4" t="s">
        <v>862</v>
      </c>
      <c r="F466" s="4" t="s">
        <v>862</v>
      </c>
      <c r="G466" s="4" t="str">
        <f t="shared" si="1"/>
        <v>patologiasuescunsas</v>
      </c>
      <c r="H466" s="4">
        <v>80004085</v>
      </c>
      <c r="I466" s="4" t="s">
        <v>863</v>
      </c>
      <c r="J466" s="4" t="s">
        <v>81</v>
      </c>
      <c r="K466" s="4" t="s">
        <v>18</v>
      </c>
      <c r="L466" s="4" t="s">
        <v>19</v>
      </c>
      <c r="M466" s="5" t="s">
        <v>20</v>
      </c>
      <c r="N466" s="6"/>
      <c r="O466" s="6"/>
      <c r="P466" s="6"/>
      <c r="Q466" s="6"/>
      <c r="R466" s="6"/>
      <c r="S466" s="6"/>
      <c r="T466" s="6"/>
      <c r="U466" s="6"/>
      <c r="V466" s="6"/>
      <c r="W466" s="6"/>
      <c r="X466" s="6"/>
      <c r="Y466" s="6"/>
      <c r="Z466" s="6"/>
    </row>
    <row r="467" spans="1:26" ht="15.75" customHeight="1">
      <c r="A467" s="4" t="s">
        <v>13</v>
      </c>
      <c r="B467" s="4" t="s">
        <v>14</v>
      </c>
      <c r="C467" s="4">
        <v>2011</v>
      </c>
      <c r="D467" s="4">
        <v>9003818803</v>
      </c>
      <c r="E467" s="4" t="s">
        <v>864</v>
      </c>
      <c r="F467" s="4" t="s">
        <v>864</v>
      </c>
      <c r="G467" s="4" t="str">
        <f t="shared" si="1"/>
        <v>sinescombrossas</v>
      </c>
      <c r="H467" s="4">
        <v>80004140</v>
      </c>
      <c r="I467" s="4" t="s">
        <v>865</v>
      </c>
      <c r="J467" s="4"/>
      <c r="K467" s="4" t="s">
        <v>38</v>
      </c>
      <c r="L467" s="4"/>
      <c r="M467" s="5" t="s">
        <v>33</v>
      </c>
      <c r="N467" s="6"/>
      <c r="O467" s="6"/>
      <c r="P467" s="6"/>
      <c r="Q467" s="6"/>
      <c r="R467" s="6"/>
      <c r="S467" s="6"/>
      <c r="T467" s="6"/>
      <c r="U467" s="6"/>
      <c r="V467" s="6"/>
      <c r="W467" s="6"/>
      <c r="X467" s="6"/>
      <c r="Y467" s="6"/>
      <c r="Z467" s="6"/>
    </row>
    <row r="468" spans="1:26" ht="15.75" customHeight="1">
      <c r="A468" s="4" t="s">
        <v>13</v>
      </c>
      <c r="B468" s="4" t="s">
        <v>14</v>
      </c>
      <c r="C468" s="4">
        <v>2011</v>
      </c>
      <c r="D468" s="4">
        <v>9003825907</v>
      </c>
      <c r="E468" s="4" t="s">
        <v>866</v>
      </c>
      <c r="F468" s="4" t="s">
        <v>866</v>
      </c>
      <c r="G468" s="4" t="str">
        <f t="shared" si="1"/>
        <v>corporacionaburralimpio</v>
      </c>
      <c r="H468" s="4">
        <v>80003881</v>
      </c>
      <c r="I468" s="4" t="s">
        <v>867</v>
      </c>
      <c r="J468" s="4"/>
      <c r="K468" s="4" t="s">
        <v>38</v>
      </c>
      <c r="L468" s="4"/>
      <c r="M468" s="5" t="s">
        <v>33</v>
      </c>
      <c r="N468" s="6"/>
      <c r="O468" s="6"/>
      <c r="P468" s="6"/>
      <c r="Q468" s="6"/>
      <c r="R468" s="6"/>
      <c r="S468" s="6"/>
      <c r="T468" s="6"/>
      <c r="U468" s="6"/>
      <c r="V468" s="6"/>
      <c r="W468" s="6"/>
      <c r="X468" s="6"/>
      <c r="Y468" s="6"/>
      <c r="Z468" s="6"/>
    </row>
    <row r="469" spans="1:26" ht="15.75" customHeight="1">
      <c r="A469" s="4" t="s">
        <v>13</v>
      </c>
      <c r="B469" s="4" t="s">
        <v>14</v>
      </c>
      <c r="C469" s="4">
        <v>2011</v>
      </c>
      <c r="D469" s="4">
        <v>9003827136</v>
      </c>
      <c r="E469" s="4" t="s">
        <v>868</v>
      </c>
      <c r="F469" s="4" t="s">
        <v>869</v>
      </c>
      <c r="G469" s="4" t="str">
        <f t="shared" si="1"/>
        <v>inversionessaludantioquiasas</v>
      </c>
      <c r="H469" s="4">
        <v>12028696</v>
      </c>
      <c r="I469" s="4" t="s">
        <v>870</v>
      </c>
      <c r="J469" s="4" t="s">
        <v>17</v>
      </c>
      <c r="K469" s="4" t="s">
        <v>18</v>
      </c>
      <c r="L469" s="4" t="s">
        <v>19</v>
      </c>
      <c r="M469" s="5" t="s">
        <v>20</v>
      </c>
      <c r="N469" s="6"/>
      <c r="O469" s="6"/>
      <c r="P469" s="6"/>
      <c r="Q469" s="6"/>
      <c r="R469" s="6"/>
      <c r="S469" s="6"/>
      <c r="T469" s="6"/>
      <c r="U469" s="6"/>
      <c r="V469" s="6"/>
      <c r="W469" s="6"/>
      <c r="X469" s="6"/>
      <c r="Y469" s="6"/>
      <c r="Z469" s="6"/>
    </row>
    <row r="470" spans="1:26" ht="15.75" customHeight="1">
      <c r="A470" s="4" t="s">
        <v>13</v>
      </c>
      <c r="B470" s="4" t="s">
        <v>14</v>
      </c>
      <c r="C470" s="4">
        <v>2011</v>
      </c>
      <c r="D470" s="4">
        <v>9003827136</v>
      </c>
      <c r="E470" s="4" t="s">
        <v>868</v>
      </c>
      <c r="F470" s="4" t="s">
        <v>871</v>
      </c>
      <c r="G470" s="4" t="str">
        <f t="shared" si="1"/>
        <v>depositodemedicamento</v>
      </c>
      <c r="H470" s="4">
        <v>12028697</v>
      </c>
      <c r="I470" s="4" t="s">
        <v>872</v>
      </c>
      <c r="J470" s="4" t="s">
        <v>17</v>
      </c>
      <c r="K470" s="4" t="s">
        <v>18</v>
      </c>
      <c r="L470" s="4" t="s">
        <v>19</v>
      </c>
      <c r="M470" s="5" t="s">
        <v>83</v>
      </c>
      <c r="N470" s="6"/>
      <c r="O470" s="6"/>
      <c r="P470" s="6"/>
      <c r="Q470" s="6"/>
      <c r="R470" s="6"/>
      <c r="S470" s="6"/>
      <c r="T470" s="6"/>
      <c r="U470" s="6"/>
      <c r="V470" s="6"/>
      <c r="W470" s="6"/>
      <c r="X470" s="6"/>
      <c r="Y470" s="6"/>
      <c r="Z470" s="6"/>
    </row>
    <row r="471" spans="1:26" ht="15.75" customHeight="1">
      <c r="A471" s="4" t="s">
        <v>13</v>
      </c>
      <c r="B471" s="4" t="s">
        <v>14</v>
      </c>
      <c r="C471" s="4">
        <v>2011</v>
      </c>
      <c r="D471" s="4">
        <v>9003827136</v>
      </c>
      <c r="E471" s="4" t="s">
        <v>868</v>
      </c>
      <c r="F471" s="4" t="s">
        <v>868</v>
      </c>
      <c r="G471" s="4" t="str">
        <f t="shared" si="1"/>
        <v>inversionessaludantioquiasas</v>
      </c>
      <c r="H471" s="4">
        <v>80004080</v>
      </c>
      <c r="I471" s="4" t="s">
        <v>873</v>
      </c>
      <c r="J471" s="4" t="s">
        <v>17</v>
      </c>
      <c r="K471" s="4" t="s">
        <v>18</v>
      </c>
      <c r="L471" s="4" t="s">
        <v>19</v>
      </c>
      <c r="M471" s="5" t="s">
        <v>83</v>
      </c>
      <c r="N471" s="6"/>
      <c r="O471" s="6"/>
      <c r="P471" s="6"/>
      <c r="Q471" s="6"/>
      <c r="R471" s="6"/>
      <c r="S471" s="6"/>
      <c r="T471" s="6"/>
      <c r="U471" s="6"/>
      <c r="V471" s="6"/>
      <c r="W471" s="6"/>
      <c r="X471" s="6"/>
      <c r="Y471" s="6"/>
      <c r="Z471" s="6"/>
    </row>
    <row r="472" spans="1:26" ht="15.75" customHeight="1">
      <c r="A472" s="4" t="s">
        <v>13</v>
      </c>
      <c r="B472" s="4" t="s">
        <v>14</v>
      </c>
      <c r="C472" s="4">
        <v>2011</v>
      </c>
      <c r="D472" s="4">
        <v>9003885588</v>
      </c>
      <c r="E472" s="4" t="s">
        <v>874</v>
      </c>
      <c r="F472" s="4" t="s">
        <v>875</v>
      </c>
      <c r="G472" s="4" t="str">
        <f t="shared" si="1"/>
        <v>airplansasaeropuertojosemariaco</v>
      </c>
      <c r="H472" s="4">
        <v>12028511</v>
      </c>
      <c r="I472" s="4" t="s">
        <v>876</v>
      </c>
      <c r="J472" s="4" t="s">
        <v>17</v>
      </c>
      <c r="K472" s="4" t="s">
        <v>18</v>
      </c>
      <c r="L472" s="4" t="s">
        <v>19</v>
      </c>
      <c r="M472" s="5" t="s">
        <v>20</v>
      </c>
      <c r="N472" s="6"/>
      <c r="O472" s="6"/>
      <c r="P472" s="6"/>
      <c r="Q472" s="6"/>
      <c r="R472" s="6"/>
      <c r="S472" s="6"/>
      <c r="T472" s="6"/>
      <c r="U472" s="6"/>
      <c r="V472" s="6"/>
      <c r="W472" s="6"/>
      <c r="X472" s="6"/>
      <c r="Y472" s="6"/>
      <c r="Z472" s="6"/>
    </row>
    <row r="473" spans="1:26" ht="15.75" customHeight="1">
      <c r="A473" s="4" t="s">
        <v>13</v>
      </c>
      <c r="B473" s="4" t="s">
        <v>14</v>
      </c>
      <c r="C473" s="4">
        <v>2011</v>
      </c>
      <c r="D473" s="4">
        <v>9003885588</v>
      </c>
      <c r="E473" s="4" t="s">
        <v>874</v>
      </c>
      <c r="F473" s="4" t="s">
        <v>877</v>
      </c>
      <c r="G473" s="4" t="str">
        <f t="shared" si="1"/>
        <v>airplansasaeropuertoolayaherr</v>
      </c>
      <c r="H473" s="4">
        <v>12028512</v>
      </c>
      <c r="I473" s="4" t="s">
        <v>878</v>
      </c>
      <c r="J473" s="4" t="s">
        <v>81</v>
      </c>
      <c r="K473" s="4" t="s">
        <v>18</v>
      </c>
      <c r="L473" s="4" t="s">
        <v>19</v>
      </c>
      <c r="M473" s="5" t="s">
        <v>20</v>
      </c>
      <c r="N473" s="6"/>
      <c r="O473" s="6"/>
      <c r="P473" s="6"/>
      <c r="Q473" s="6"/>
      <c r="R473" s="6"/>
      <c r="S473" s="6"/>
      <c r="T473" s="6"/>
      <c r="U473" s="6"/>
      <c r="V473" s="6"/>
      <c r="W473" s="6"/>
      <c r="X473" s="6"/>
      <c r="Y473" s="6"/>
      <c r="Z473" s="6"/>
    </row>
    <row r="474" spans="1:26" ht="15.75" customHeight="1">
      <c r="A474" s="4" t="s">
        <v>13</v>
      </c>
      <c r="B474" s="4" t="s">
        <v>14</v>
      </c>
      <c r="C474" s="4">
        <v>2011</v>
      </c>
      <c r="D474" s="4">
        <v>9003885588</v>
      </c>
      <c r="E474" s="4" t="s">
        <v>874</v>
      </c>
      <c r="F474" s="4" t="s">
        <v>879</v>
      </c>
      <c r="G474" s="4" t="str">
        <f t="shared" si="1"/>
        <v>almaviva</v>
      </c>
      <c r="H474" s="4">
        <v>12028513</v>
      </c>
      <c r="I474" s="4" t="s">
        <v>876</v>
      </c>
      <c r="J474" s="4" t="s">
        <v>81</v>
      </c>
      <c r="K474" s="4" t="s">
        <v>18</v>
      </c>
      <c r="L474" s="4" t="s">
        <v>19</v>
      </c>
      <c r="M474" s="5" t="s">
        <v>20</v>
      </c>
      <c r="N474" s="6"/>
      <c r="O474" s="6"/>
      <c r="P474" s="6"/>
      <c r="Q474" s="6"/>
      <c r="R474" s="6"/>
      <c r="S474" s="6"/>
      <c r="T474" s="6"/>
      <c r="U474" s="6"/>
      <c r="V474" s="6"/>
      <c r="W474" s="6"/>
      <c r="X474" s="6"/>
      <c r="Y474" s="6"/>
      <c r="Z474" s="6"/>
    </row>
    <row r="475" spans="1:26" ht="15.75" customHeight="1">
      <c r="A475" s="4" t="s">
        <v>13</v>
      </c>
      <c r="B475" s="4" t="s">
        <v>14</v>
      </c>
      <c r="C475" s="4">
        <v>2011</v>
      </c>
      <c r="D475" s="4">
        <v>9003885588</v>
      </c>
      <c r="E475" s="4" t="s">
        <v>874</v>
      </c>
      <c r="F475" s="4" t="s">
        <v>874</v>
      </c>
      <c r="G475" s="4" t="str">
        <f t="shared" si="1"/>
        <v>amalternativaambientalsas</v>
      </c>
      <c r="H475" s="4">
        <v>80004048</v>
      </c>
      <c r="I475" s="4" t="s">
        <v>880</v>
      </c>
      <c r="J475" s="4" t="s">
        <v>81</v>
      </c>
      <c r="K475" s="4" t="s">
        <v>18</v>
      </c>
      <c r="L475" s="4" t="s">
        <v>19</v>
      </c>
      <c r="M475" s="5" t="s">
        <v>20</v>
      </c>
      <c r="N475" s="6"/>
      <c r="O475" s="6"/>
      <c r="P475" s="6"/>
      <c r="Q475" s="6"/>
      <c r="R475" s="6"/>
      <c r="S475" s="6"/>
      <c r="T475" s="6"/>
      <c r="U475" s="6"/>
      <c r="V475" s="6"/>
      <c r="W475" s="6"/>
      <c r="X475" s="6"/>
      <c r="Y475" s="6"/>
      <c r="Z475" s="6"/>
    </row>
    <row r="476" spans="1:26" ht="15.75" customHeight="1">
      <c r="A476" s="4" t="s">
        <v>13</v>
      </c>
      <c r="B476" s="4" t="s">
        <v>14</v>
      </c>
      <c r="C476" s="4">
        <v>2011</v>
      </c>
      <c r="D476" s="4">
        <v>9003886001</v>
      </c>
      <c r="E476" s="4" t="s">
        <v>881</v>
      </c>
      <c r="F476" s="4" t="s">
        <v>881</v>
      </c>
      <c r="G476" s="4" t="str">
        <f t="shared" si="1"/>
        <v>clariosandinasas</v>
      </c>
      <c r="H476" s="4">
        <v>80003879</v>
      </c>
      <c r="I476" s="4" t="s">
        <v>882</v>
      </c>
      <c r="J476" s="4"/>
      <c r="K476" s="4" t="s">
        <v>38</v>
      </c>
      <c r="L476" s="4"/>
      <c r="M476" s="5" t="s">
        <v>33</v>
      </c>
      <c r="N476" s="6"/>
      <c r="O476" s="6"/>
      <c r="P476" s="6"/>
      <c r="Q476" s="6"/>
      <c r="R476" s="6"/>
      <c r="S476" s="6"/>
      <c r="T476" s="6"/>
      <c r="U476" s="6"/>
      <c r="V476" s="6"/>
      <c r="W476" s="6"/>
      <c r="X476" s="6"/>
      <c r="Y476" s="6"/>
      <c r="Z476" s="6"/>
    </row>
    <row r="477" spans="1:26" ht="15.75" customHeight="1">
      <c r="A477" s="4" t="s">
        <v>13</v>
      </c>
      <c r="B477" s="4" t="s">
        <v>14</v>
      </c>
      <c r="C477" s="4">
        <v>2011</v>
      </c>
      <c r="D477" s="4">
        <v>9004077215</v>
      </c>
      <c r="E477" s="4" t="s">
        <v>883</v>
      </c>
      <c r="F477" s="4" t="s">
        <v>883</v>
      </c>
      <c r="G477" s="4" t="str">
        <f t="shared" si="1"/>
        <v>laboratoriodecitologiaypatologicitopatsas</v>
      </c>
      <c r="H477" s="4">
        <v>80004081</v>
      </c>
      <c r="I477" s="4" t="s">
        <v>884</v>
      </c>
      <c r="J477" s="4" t="s">
        <v>17</v>
      </c>
      <c r="K477" s="4" t="s">
        <v>18</v>
      </c>
      <c r="L477" s="4" t="s">
        <v>19</v>
      </c>
      <c r="M477" s="5" t="s">
        <v>20</v>
      </c>
      <c r="N477" s="6"/>
      <c r="O477" s="6"/>
      <c r="P477" s="6"/>
      <c r="Q477" s="6"/>
      <c r="R477" s="6"/>
      <c r="S477" s="6"/>
      <c r="T477" s="6"/>
      <c r="U477" s="6"/>
      <c r="V477" s="6"/>
      <c r="W477" s="6"/>
      <c r="X477" s="6"/>
      <c r="Y477" s="6"/>
      <c r="Z477" s="6"/>
    </row>
    <row r="478" spans="1:26" ht="15.75" customHeight="1">
      <c r="A478" s="4" t="s">
        <v>13</v>
      </c>
      <c r="B478" s="4" t="s">
        <v>14</v>
      </c>
      <c r="C478" s="4">
        <v>2011</v>
      </c>
      <c r="D478" s="4">
        <v>9004077863</v>
      </c>
      <c r="E478" s="4" t="s">
        <v>885</v>
      </c>
      <c r="F478" s="4" t="s">
        <v>885</v>
      </c>
      <c r="G478" s="4" t="str">
        <f t="shared" si="1"/>
        <v>aprovechamientosquimicossas</v>
      </c>
      <c r="H478" s="4">
        <v>80004114</v>
      </c>
      <c r="I478" s="4" t="s">
        <v>886</v>
      </c>
      <c r="J478" s="4"/>
      <c r="K478" s="4" t="s">
        <v>38</v>
      </c>
      <c r="L478" s="4" t="s">
        <v>82</v>
      </c>
      <c r="M478" s="5" t="s">
        <v>33</v>
      </c>
      <c r="N478" s="6"/>
      <c r="O478" s="6"/>
      <c r="P478" s="6"/>
      <c r="Q478" s="6"/>
      <c r="R478" s="6"/>
      <c r="S478" s="6"/>
      <c r="T478" s="6"/>
      <c r="U478" s="6"/>
      <c r="V478" s="6"/>
      <c r="W478" s="6"/>
      <c r="X478" s="6"/>
      <c r="Y478" s="6"/>
      <c r="Z478" s="6"/>
    </row>
    <row r="479" spans="1:26" ht="15.75" customHeight="1">
      <c r="A479" s="4" t="s">
        <v>13</v>
      </c>
      <c r="B479" s="4" t="s">
        <v>14</v>
      </c>
      <c r="C479" s="4">
        <v>2011</v>
      </c>
      <c r="D479" s="4">
        <v>9004091523</v>
      </c>
      <c r="E479" s="4" t="s">
        <v>887</v>
      </c>
      <c r="F479" s="4" t="s">
        <v>887</v>
      </c>
      <c r="G479" s="4" t="str">
        <f t="shared" si="1"/>
        <v>quimetalessasesp</v>
      </c>
      <c r="H479" s="4">
        <v>80004087</v>
      </c>
      <c r="I479" s="4" t="s">
        <v>888</v>
      </c>
      <c r="J479" s="4"/>
      <c r="K479" s="4" t="s">
        <v>38</v>
      </c>
      <c r="L479" s="4"/>
      <c r="M479" s="5" t="s">
        <v>33</v>
      </c>
      <c r="N479" s="6"/>
      <c r="O479" s="6"/>
      <c r="P479" s="6"/>
      <c r="Q479" s="6"/>
      <c r="R479" s="6"/>
      <c r="S479" s="6"/>
      <c r="T479" s="6"/>
      <c r="U479" s="6"/>
      <c r="V479" s="6"/>
      <c r="W479" s="6"/>
      <c r="X479" s="6"/>
      <c r="Y479" s="6"/>
      <c r="Z479" s="6"/>
    </row>
    <row r="480" spans="1:26" ht="15.75" customHeight="1">
      <c r="A480" s="4" t="s">
        <v>13</v>
      </c>
      <c r="B480" s="4" t="s">
        <v>14</v>
      </c>
      <c r="C480" s="4">
        <v>2011</v>
      </c>
      <c r="D480" s="4">
        <v>9004143401</v>
      </c>
      <c r="E480" s="4" t="s">
        <v>889</v>
      </c>
      <c r="F480" s="4" t="s">
        <v>889</v>
      </c>
      <c r="G480" s="4" t="str">
        <f t="shared" si="1"/>
        <v>estaciondeserviciosmocatansas</v>
      </c>
      <c r="H480" s="4">
        <v>80003836</v>
      </c>
      <c r="I480" s="4" t="s">
        <v>890</v>
      </c>
      <c r="J480" s="4"/>
      <c r="K480" s="4" t="s">
        <v>38</v>
      </c>
      <c r="L480" s="4"/>
      <c r="M480" s="5" t="s">
        <v>33</v>
      </c>
      <c r="N480" s="6"/>
      <c r="O480" s="6"/>
      <c r="P480" s="6"/>
      <c r="Q480" s="6"/>
      <c r="R480" s="6"/>
      <c r="S480" s="6"/>
      <c r="T480" s="6"/>
      <c r="U480" s="6"/>
      <c r="V480" s="6"/>
      <c r="W480" s="6"/>
      <c r="X480" s="6"/>
      <c r="Y480" s="6"/>
      <c r="Z480" s="6"/>
    </row>
    <row r="481" spans="1:26" ht="15.75" customHeight="1">
      <c r="A481" s="4" t="s">
        <v>13</v>
      </c>
      <c r="B481" s="4" t="s">
        <v>14</v>
      </c>
      <c r="C481" s="4">
        <v>2011</v>
      </c>
      <c r="D481" s="4">
        <v>9004204128</v>
      </c>
      <c r="E481" s="4" t="s">
        <v>891</v>
      </c>
      <c r="F481" s="4" t="s">
        <v>891</v>
      </c>
      <c r="G481" s="4" t="str">
        <f t="shared" si="1"/>
        <v>innovacionydesarrolloambientals</v>
      </c>
      <c r="H481" s="4">
        <v>80004141</v>
      </c>
      <c r="I481" s="4" t="s">
        <v>892</v>
      </c>
      <c r="J481" s="4"/>
      <c r="K481" s="4" t="s">
        <v>38</v>
      </c>
      <c r="L481" s="4"/>
      <c r="M481" s="5" t="s">
        <v>33</v>
      </c>
      <c r="N481" s="6"/>
      <c r="O481" s="6"/>
      <c r="P481" s="6"/>
      <c r="Q481" s="6"/>
      <c r="R481" s="6"/>
      <c r="S481" s="6"/>
      <c r="T481" s="6"/>
      <c r="U481" s="6"/>
      <c r="V481" s="6"/>
      <c r="W481" s="6"/>
      <c r="X481" s="6"/>
      <c r="Y481" s="6"/>
      <c r="Z481" s="6"/>
    </row>
    <row r="482" spans="1:26" ht="15.75" customHeight="1">
      <c r="A482" s="4" t="s">
        <v>13</v>
      </c>
      <c r="B482" s="4" t="s">
        <v>14</v>
      </c>
      <c r="C482" s="4">
        <v>2011</v>
      </c>
      <c r="D482" s="4">
        <v>9004218956</v>
      </c>
      <c r="E482" s="4" t="s">
        <v>893</v>
      </c>
      <c r="F482" s="4" t="s">
        <v>893</v>
      </c>
      <c r="G482" s="4" t="str">
        <f t="shared" si="1"/>
        <v>fundacionclinicadelnorte</v>
      </c>
      <c r="H482" s="4">
        <v>80004071</v>
      </c>
      <c r="I482" s="4" t="s">
        <v>894</v>
      </c>
      <c r="J482" s="4" t="s">
        <v>17</v>
      </c>
      <c r="K482" s="4" t="s">
        <v>18</v>
      </c>
      <c r="L482" s="4" t="s">
        <v>19</v>
      </c>
      <c r="M482" s="5" t="s">
        <v>20</v>
      </c>
      <c r="N482" s="6"/>
      <c r="O482" s="6"/>
      <c r="P482" s="6"/>
      <c r="Q482" s="6"/>
      <c r="R482" s="6"/>
      <c r="S482" s="6"/>
      <c r="T482" s="6"/>
      <c r="U482" s="6"/>
      <c r="V482" s="6"/>
      <c r="W482" s="6"/>
      <c r="X482" s="6"/>
      <c r="Y482" s="6"/>
      <c r="Z482" s="6"/>
    </row>
    <row r="483" spans="1:26" ht="15.75" customHeight="1">
      <c r="A483" s="4" t="s">
        <v>13</v>
      </c>
      <c r="B483" s="4" t="s">
        <v>14</v>
      </c>
      <c r="C483" s="4">
        <v>2011</v>
      </c>
      <c r="D483" s="4">
        <v>9004299857</v>
      </c>
      <c r="E483" s="4" t="s">
        <v>895</v>
      </c>
      <c r="F483" s="4" t="s">
        <v>896</v>
      </c>
      <c r="G483" s="4" t="str">
        <f t="shared" si="1"/>
        <v>gecolsa(sabaneta)</v>
      </c>
      <c r="H483" s="4">
        <v>12028632</v>
      </c>
      <c r="I483" s="4" t="s">
        <v>897</v>
      </c>
      <c r="J483" s="4" t="s">
        <v>81</v>
      </c>
      <c r="K483" s="4" t="s">
        <v>18</v>
      </c>
      <c r="L483" s="4" t="s">
        <v>82</v>
      </c>
      <c r="M483" s="5" t="s">
        <v>83</v>
      </c>
      <c r="N483" s="6"/>
      <c r="O483" s="6"/>
      <c r="P483" s="6"/>
      <c r="Q483" s="6"/>
      <c r="R483" s="6"/>
      <c r="S483" s="6"/>
      <c r="T483" s="6"/>
      <c r="U483" s="6"/>
      <c r="V483" s="6"/>
      <c r="W483" s="6"/>
      <c r="X483" s="6"/>
      <c r="Y483" s="6"/>
      <c r="Z483" s="6"/>
    </row>
    <row r="484" spans="1:26" ht="15.75" customHeight="1">
      <c r="A484" s="4" t="s">
        <v>13</v>
      </c>
      <c r="B484" s="4" t="s">
        <v>14</v>
      </c>
      <c r="C484" s="4">
        <v>2011</v>
      </c>
      <c r="D484" s="4">
        <v>9004299857</v>
      </c>
      <c r="E484" s="4" t="s">
        <v>895</v>
      </c>
      <c r="F484" s="4" t="s">
        <v>895</v>
      </c>
      <c r="G484" s="4" t="str">
        <f t="shared" si="1"/>
        <v>ecopositivasas</v>
      </c>
      <c r="H484" s="4">
        <v>80003924</v>
      </c>
      <c r="I484" s="4" t="s">
        <v>898</v>
      </c>
      <c r="J484" s="4"/>
      <c r="K484" s="4" t="s">
        <v>38</v>
      </c>
      <c r="L484" s="4"/>
      <c r="M484" s="5" t="s">
        <v>33</v>
      </c>
      <c r="N484" s="6"/>
      <c r="O484" s="6"/>
      <c r="P484" s="6"/>
      <c r="Q484" s="6"/>
      <c r="R484" s="6"/>
      <c r="S484" s="6"/>
      <c r="T484" s="6"/>
      <c r="U484" s="6"/>
      <c r="V484" s="6"/>
      <c r="W484" s="6"/>
      <c r="X484" s="6"/>
      <c r="Y484" s="6"/>
      <c r="Z484" s="6"/>
    </row>
    <row r="485" spans="1:26" ht="15.75" customHeight="1">
      <c r="A485" s="4" t="s">
        <v>13</v>
      </c>
      <c r="B485" s="4" t="s">
        <v>14</v>
      </c>
      <c r="C485" s="4">
        <v>2011</v>
      </c>
      <c r="D485" s="4">
        <v>9004333133</v>
      </c>
      <c r="E485" s="4" t="s">
        <v>899</v>
      </c>
      <c r="F485" s="4" t="s">
        <v>899</v>
      </c>
      <c r="G485" s="4" t="str">
        <f t="shared" si="1"/>
        <v>ayjtransmisionesyequipossas</v>
      </c>
      <c r="H485" s="4">
        <v>80003820</v>
      </c>
      <c r="I485" s="4" t="s">
        <v>900</v>
      </c>
      <c r="J485" s="4"/>
      <c r="K485" s="4" t="s">
        <v>38</v>
      </c>
      <c r="L485" s="4"/>
      <c r="M485" s="5" t="s">
        <v>33</v>
      </c>
      <c r="N485" s="6"/>
      <c r="O485" s="6"/>
      <c r="P485" s="6"/>
      <c r="Q485" s="6"/>
      <c r="R485" s="6"/>
      <c r="S485" s="6"/>
      <c r="T485" s="6"/>
      <c r="U485" s="6"/>
      <c r="V485" s="6"/>
      <c r="W485" s="6"/>
      <c r="X485" s="6"/>
      <c r="Y485" s="6"/>
      <c r="Z485" s="6"/>
    </row>
    <row r="486" spans="1:26" ht="15.75" customHeight="1">
      <c r="A486" s="4" t="s">
        <v>13</v>
      </c>
      <c r="B486" s="4" t="s">
        <v>14</v>
      </c>
      <c r="C486" s="4">
        <v>2011</v>
      </c>
      <c r="D486" s="4">
        <v>9004422015</v>
      </c>
      <c r="E486" s="4" t="s">
        <v>901</v>
      </c>
      <c r="F486" s="4" t="s">
        <v>902</v>
      </c>
      <c r="G486" s="4" t="str">
        <f t="shared" si="1"/>
        <v>casadelamusicaparquedelosdes</v>
      </c>
      <c r="H486" s="4">
        <v>12028729</v>
      </c>
      <c r="I486" s="4" t="s">
        <v>903</v>
      </c>
      <c r="J486" s="4" t="s">
        <v>81</v>
      </c>
      <c r="K486" s="4" t="s">
        <v>18</v>
      </c>
      <c r="L486" s="4" t="s">
        <v>82</v>
      </c>
      <c r="M486" s="5" t="s">
        <v>33</v>
      </c>
      <c r="N486" s="6"/>
      <c r="O486" s="6"/>
      <c r="P486" s="6"/>
      <c r="Q486" s="6"/>
      <c r="R486" s="6"/>
      <c r="S486" s="6"/>
      <c r="T486" s="6"/>
      <c r="U486" s="6"/>
      <c r="V486" s="6"/>
      <c r="W486" s="6"/>
      <c r="X486" s="6"/>
      <c r="Y486" s="6"/>
      <c r="Z486" s="6"/>
    </row>
    <row r="487" spans="1:26" ht="15.75" customHeight="1">
      <c r="A487" s="4" t="s">
        <v>13</v>
      </c>
      <c r="B487" s="4" t="s">
        <v>14</v>
      </c>
      <c r="C487" s="4">
        <v>2011</v>
      </c>
      <c r="D487" s="4">
        <v>9004422015</v>
      </c>
      <c r="E487" s="4" t="s">
        <v>901</v>
      </c>
      <c r="F487" s="4" t="s">
        <v>904</v>
      </c>
      <c r="G487" s="4" t="str">
        <f t="shared" si="1"/>
        <v>coltabacobogota</v>
      </c>
      <c r="H487" s="4">
        <v>12028730</v>
      </c>
      <c r="I487" s="4" t="s">
        <v>905</v>
      </c>
      <c r="J487" s="4" t="s">
        <v>81</v>
      </c>
      <c r="K487" s="4" t="s">
        <v>18</v>
      </c>
      <c r="L487" s="4" t="s">
        <v>82</v>
      </c>
      <c r="M487" s="5" t="s">
        <v>33</v>
      </c>
      <c r="N487" s="6"/>
      <c r="O487" s="6"/>
      <c r="P487" s="6"/>
      <c r="Q487" s="6"/>
      <c r="R487" s="6"/>
      <c r="S487" s="6"/>
      <c r="T487" s="6"/>
      <c r="U487" s="6"/>
      <c r="V487" s="6"/>
      <c r="W487" s="6"/>
      <c r="X487" s="6"/>
      <c r="Y487" s="6"/>
      <c r="Z487" s="6"/>
    </row>
    <row r="488" spans="1:26" ht="15.75" customHeight="1">
      <c r="A488" s="4" t="s">
        <v>13</v>
      </c>
      <c r="B488" s="4" t="s">
        <v>14</v>
      </c>
      <c r="C488" s="4">
        <v>2011</v>
      </c>
      <c r="D488" s="4">
        <v>9004422015</v>
      </c>
      <c r="E488" s="4" t="s">
        <v>901</v>
      </c>
      <c r="F488" s="4" t="s">
        <v>906</v>
      </c>
      <c r="G488" s="4" t="str">
        <f t="shared" si="1"/>
        <v>coltabacomedellin</v>
      </c>
      <c r="H488" s="4">
        <v>12028731</v>
      </c>
      <c r="I488" s="4" t="s">
        <v>907</v>
      </c>
      <c r="J488" s="4" t="s">
        <v>81</v>
      </c>
      <c r="K488" s="4" t="s">
        <v>18</v>
      </c>
      <c r="L488" s="4" t="s">
        <v>82</v>
      </c>
      <c r="M488" s="5" t="s">
        <v>33</v>
      </c>
      <c r="N488" s="6"/>
      <c r="O488" s="6"/>
      <c r="P488" s="6"/>
      <c r="Q488" s="6"/>
      <c r="R488" s="6"/>
      <c r="S488" s="6"/>
      <c r="T488" s="6"/>
      <c r="U488" s="6"/>
      <c r="V488" s="6"/>
      <c r="W488" s="6"/>
      <c r="X488" s="6"/>
      <c r="Y488" s="6"/>
      <c r="Z488" s="6"/>
    </row>
    <row r="489" spans="1:26" ht="15.75" customHeight="1">
      <c r="A489" s="4" t="s">
        <v>13</v>
      </c>
      <c r="B489" s="4" t="s">
        <v>14</v>
      </c>
      <c r="C489" s="4">
        <v>2011</v>
      </c>
      <c r="D489" s="4">
        <v>9004422015</v>
      </c>
      <c r="E489" s="4" t="s">
        <v>901</v>
      </c>
      <c r="F489" s="4" t="s">
        <v>908</v>
      </c>
      <c r="G489" s="4" t="str">
        <f t="shared" si="1"/>
        <v>companiadegalletasnoelsa</v>
      </c>
      <c r="H489" s="4">
        <v>12028732</v>
      </c>
      <c r="I489" s="4" t="s">
        <v>909</v>
      </c>
      <c r="J489" s="4" t="s">
        <v>81</v>
      </c>
      <c r="K489" s="4" t="s">
        <v>18</v>
      </c>
      <c r="L489" s="4" t="s">
        <v>82</v>
      </c>
      <c r="M489" s="5" t="s">
        <v>33</v>
      </c>
      <c r="N489" s="6"/>
      <c r="O489" s="6"/>
      <c r="P489" s="6"/>
      <c r="Q489" s="6"/>
      <c r="R489" s="6"/>
      <c r="S489" s="6"/>
      <c r="T489" s="6"/>
      <c r="U489" s="6"/>
      <c r="V489" s="6"/>
      <c r="W489" s="6"/>
      <c r="X489" s="6"/>
      <c r="Y489" s="6"/>
      <c r="Z489" s="6"/>
    </row>
    <row r="490" spans="1:26" ht="15.75" customHeight="1">
      <c r="A490" s="4" t="s">
        <v>13</v>
      </c>
      <c r="B490" s="4" t="s">
        <v>14</v>
      </c>
      <c r="C490" s="4">
        <v>2011</v>
      </c>
      <c r="D490" s="4">
        <v>9004422015</v>
      </c>
      <c r="E490" s="4" t="s">
        <v>901</v>
      </c>
      <c r="F490" s="4" t="s">
        <v>901</v>
      </c>
      <c r="G490" s="4" t="str">
        <f t="shared" si="1"/>
        <v>recuperarsas</v>
      </c>
      <c r="H490" s="4">
        <v>80003985</v>
      </c>
      <c r="I490" s="4" t="s">
        <v>910</v>
      </c>
      <c r="J490" s="4" t="s">
        <v>81</v>
      </c>
      <c r="K490" s="4" t="s">
        <v>18</v>
      </c>
      <c r="L490" s="4" t="s">
        <v>82</v>
      </c>
      <c r="M490" s="5" t="s">
        <v>33</v>
      </c>
      <c r="N490" s="6"/>
      <c r="O490" s="6"/>
      <c r="P490" s="6"/>
      <c r="Q490" s="6"/>
      <c r="R490" s="6"/>
      <c r="S490" s="6"/>
      <c r="T490" s="6"/>
      <c r="U490" s="6"/>
      <c r="V490" s="6"/>
      <c r="W490" s="6"/>
      <c r="X490" s="6"/>
      <c r="Y490" s="6"/>
      <c r="Z490" s="6"/>
    </row>
    <row r="491" spans="1:26" ht="15.75" customHeight="1">
      <c r="A491" s="4" t="s">
        <v>13</v>
      </c>
      <c r="B491" s="4" t="s">
        <v>14</v>
      </c>
      <c r="C491" s="4">
        <v>2011</v>
      </c>
      <c r="D491" s="4">
        <v>9004479821</v>
      </c>
      <c r="E491" s="4" t="s">
        <v>911</v>
      </c>
      <c r="F491" s="4" t="s">
        <v>911</v>
      </c>
      <c r="G491" s="4" t="str">
        <f t="shared" si="1"/>
        <v>serviciosarcomsas</v>
      </c>
      <c r="H491" s="4">
        <v>80003989</v>
      </c>
      <c r="I491" s="4" t="s">
        <v>912</v>
      </c>
      <c r="J491" s="4"/>
      <c r="K491" s="4" t="s">
        <v>38</v>
      </c>
      <c r="L491" s="4"/>
      <c r="M491" s="5" t="s">
        <v>33</v>
      </c>
      <c r="N491" s="6"/>
      <c r="O491" s="6"/>
      <c r="P491" s="6"/>
      <c r="Q491" s="6"/>
      <c r="R491" s="6"/>
      <c r="S491" s="6"/>
      <c r="T491" s="6"/>
      <c r="U491" s="6"/>
      <c r="V491" s="6"/>
      <c r="W491" s="6"/>
      <c r="X491" s="6"/>
      <c r="Y491" s="6"/>
      <c r="Z491" s="6"/>
    </row>
    <row r="492" spans="1:26" ht="15.75" customHeight="1">
      <c r="A492" s="4" t="s">
        <v>13</v>
      </c>
      <c r="B492" s="4" t="s">
        <v>14</v>
      </c>
      <c r="C492" s="4">
        <v>2011</v>
      </c>
      <c r="D492" s="4">
        <v>9004489858</v>
      </c>
      <c r="E492" s="4" t="s">
        <v>913</v>
      </c>
      <c r="F492" s="4" t="s">
        <v>913</v>
      </c>
      <c r="G492" s="4" t="str">
        <f t="shared" si="1"/>
        <v>biologicosycontaminadossasesp</v>
      </c>
      <c r="H492" s="4">
        <v>80003877</v>
      </c>
      <c r="I492" s="4" t="s">
        <v>914</v>
      </c>
      <c r="J492" s="4"/>
      <c r="K492" s="4" t="s">
        <v>38</v>
      </c>
      <c r="L492" s="4"/>
      <c r="M492" s="5" t="s">
        <v>33</v>
      </c>
      <c r="N492" s="6"/>
      <c r="O492" s="6"/>
      <c r="P492" s="6"/>
      <c r="Q492" s="6"/>
      <c r="R492" s="6"/>
      <c r="S492" s="6"/>
      <c r="T492" s="6"/>
      <c r="U492" s="6"/>
      <c r="V492" s="6"/>
      <c r="W492" s="6"/>
      <c r="X492" s="6"/>
      <c r="Y492" s="6"/>
      <c r="Z492" s="6"/>
    </row>
    <row r="493" spans="1:26" ht="15.75" customHeight="1">
      <c r="A493" s="4" t="s">
        <v>13</v>
      </c>
      <c r="B493" s="4" t="s">
        <v>14</v>
      </c>
      <c r="C493" s="4">
        <v>2011</v>
      </c>
      <c r="D493" s="4">
        <v>9004531806</v>
      </c>
      <c r="E493" s="4" t="s">
        <v>915</v>
      </c>
      <c r="F493" s="4" t="s">
        <v>915</v>
      </c>
      <c r="G493" s="4" t="str">
        <f t="shared" si="1"/>
        <v>ipsterapiasintegralesdomiciliari</v>
      </c>
      <c r="H493" s="4">
        <v>80004142</v>
      </c>
      <c r="I493" s="4" t="s">
        <v>916</v>
      </c>
      <c r="J493" s="4"/>
      <c r="K493" s="4" t="s">
        <v>38</v>
      </c>
      <c r="L493" s="4"/>
      <c r="M493" s="5" t="s">
        <v>33</v>
      </c>
      <c r="N493" s="6"/>
      <c r="O493" s="6"/>
      <c r="P493" s="6"/>
      <c r="Q493" s="6"/>
      <c r="R493" s="6"/>
      <c r="S493" s="6"/>
      <c r="T493" s="6"/>
      <c r="U493" s="6"/>
      <c r="V493" s="6"/>
      <c r="W493" s="6"/>
      <c r="X493" s="6"/>
      <c r="Y493" s="6"/>
      <c r="Z493" s="6"/>
    </row>
    <row r="494" spans="1:26" ht="15.75" customHeight="1">
      <c r="A494" s="4" t="s">
        <v>13</v>
      </c>
      <c r="B494" s="4" t="s">
        <v>14</v>
      </c>
      <c r="C494" s="4">
        <v>2011</v>
      </c>
      <c r="D494" s="4">
        <v>9004537805</v>
      </c>
      <c r="E494" s="4" t="s">
        <v>917</v>
      </c>
      <c r="F494" s="4" t="s">
        <v>917</v>
      </c>
      <c r="G494" s="4" t="str">
        <f t="shared" si="1"/>
        <v>abelgosas</v>
      </c>
      <c r="H494" s="4">
        <v>80003891</v>
      </c>
      <c r="I494" s="4" t="s">
        <v>918</v>
      </c>
      <c r="J494" s="4"/>
      <c r="K494" s="4" t="s">
        <v>38</v>
      </c>
      <c r="L494" s="4"/>
      <c r="M494" s="5" t="s">
        <v>33</v>
      </c>
      <c r="N494" s="6"/>
      <c r="O494" s="6"/>
      <c r="P494" s="6"/>
      <c r="Q494" s="6"/>
      <c r="R494" s="6"/>
      <c r="S494" s="6"/>
      <c r="T494" s="6"/>
      <c r="U494" s="6"/>
      <c r="V494" s="6"/>
      <c r="W494" s="6"/>
      <c r="X494" s="6"/>
      <c r="Y494" s="6"/>
      <c r="Z494" s="6"/>
    </row>
    <row r="495" spans="1:26" ht="15.75" customHeight="1">
      <c r="A495" s="4" t="s">
        <v>13</v>
      </c>
      <c r="B495" s="4" t="s">
        <v>14</v>
      </c>
      <c r="C495" s="4">
        <v>2011</v>
      </c>
      <c r="D495" s="4">
        <v>9004537805</v>
      </c>
      <c r="E495" s="4" t="s">
        <v>917</v>
      </c>
      <c r="F495" s="4" t="s">
        <v>919</v>
      </c>
      <c r="G495" s="4" t="str">
        <f t="shared" si="1"/>
        <v>edsmobillaaguacatala</v>
      </c>
      <c r="H495" s="4">
        <v>12028508</v>
      </c>
      <c r="I495" s="4" t="s">
        <v>920</v>
      </c>
      <c r="J495" s="4"/>
      <c r="K495" s="4" t="s">
        <v>38</v>
      </c>
      <c r="L495" s="4"/>
      <c r="M495" s="5" t="s">
        <v>33</v>
      </c>
      <c r="N495" s="6"/>
      <c r="O495" s="6"/>
      <c r="P495" s="6"/>
      <c r="Q495" s="6"/>
      <c r="R495" s="6"/>
      <c r="S495" s="6"/>
      <c r="T495" s="6"/>
      <c r="U495" s="6"/>
      <c r="V495" s="6"/>
      <c r="W495" s="6"/>
      <c r="X495" s="6"/>
      <c r="Y495" s="6"/>
      <c r="Z495" s="6"/>
    </row>
    <row r="496" spans="1:26" ht="15.75" customHeight="1">
      <c r="A496" s="4" t="s">
        <v>13</v>
      </c>
      <c r="B496" s="4" t="s">
        <v>14</v>
      </c>
      <c r="C496" s="4">
        <v>2011</v>
      </c>
      <c r="D496" s="4">
        <v>9004709462</v>
      </c>
      <c r="E496" s="4" t="s">
        <v>921</v>
      </c>
      <c r="F496" s="4" t="s">
        <v>922</v>
      </c>
      <c r="G496" s="4" t="str">
        <f t="shared" si="1"/>
        <v>itagui</v>
      </c>
      <c r="H496" s="4">
        <v>12028522</v>
      </c>
      <c r="I496" s="4" t="s">
        <v>923</v>
      </c>
      <c r="J496" s="4"/>
      <c r="K496" s="4" t="s">
        <v>38</v>
      </c>
      <c r="L496" s="4" t="s">
        <v>49</v>
      </c>
      <c r="M496" s="5" t="s">
        <v>33</v>
      </c>
      <c r="N496" s="6"/>
      <c r="O496" s="6"/>
      <c r="P496" s="6"/>
      <c r="Q496" s="6"/>
      <c r="R496" s="6"/>
      <c r="S496" s="6"/>
      <c r="T496" s="6"/>
      <c r="U496" s="6"/>
      <c r="V496" s="6"/>
      <c r="W496" s="6"/>
      <c r="X496" s="6"/>
      <c r="Y496" s="6"/>
      <c r="Z496" s="6"/>
    </row>
    <row r="497" spans="1:26" ht="15.75" customHeight="1">
      <c r="A497" s="4" t="s">
        <v>13</v>
      </c>
      <c r="B497" s="4" t="s">
        <v>14</v>
      </c>
      <c r="C497" s="4">
        <v>2011</v>
      </c>
      <c r="D497" s="4">
        <v>9004709462</v>
      </c>
      <c r="E497" s="4" t="s">
        <v>921</v>
      </c>
      <c r="F497" s="4" t="s">
        <v>921</v>
      </c>
      <c r="G497" s="4" t="str">
        <f t="shared" si="1"/>
        <v>autozensas</v>
      </c>
      <c r="H497" s="4">
        <v>80003824</v>
      </c>
      <c r="I497" s="4" t="s">
        <v>924</v>
      </c>
      <c r="J497" s="4"/>
      <c r="K497" s="4" t="s">
        <v>38</v>
      </c>
      <c r="L497" s="4" t="s">
        <v>49</v>
      </c>
      <c r="M497" s="5" t="s">
        <v>33</v>
      </c>
      <c r="N497" s="6"/>
      <c r="O497" s="6"/>
      <c r="P497" s="6"/>
      <c r="Q497" s="6"/>
      <c r="R497" s="6"/>
      <c r="S497" s="6"/>
      <c r="T497" s="6"/>
      <c r="U497" s="6"/>
      <c r="V497" s="6"/>
      <c r="W497" s="6"/>
      <c r="X497" s="6"/>
      <c r="Y497" s="6"/>
      <c r="Z497" s="6"/>
    </row>
    <row r="498" spans="1:26" ht="15.75" customHeight="1">
      <c r="A498" s="4" t="s">
        <v>13</v>
      </c>
      <c r="B498" s="4" t="s">
        <v>14</v>
      </c>
      <c r="C498" s="4">
        <v>2011</v>
      </c>
      <c r="D498" s="4">
        <v>9004815861</v>
      </c>
      <c r="E498" s="4" t="s">
        <v>925</v>
      </c>
      <c r="F498" s="4" t="s">
        <v>925</v>
      </c>
      <c r="G498" s="4" t="str">
        <f t="shared" si="1"/>
        <v>corlancsas</v>
      </c>
      <c r="H498" s="4">
        <v>80003918</v>
      </c>
      <c r="I498" s="4" t="s">
        <v>926</v>
      </c>
      <c r="J498" s="4"/>
      <c r="K498" s="4" t="s">
        <v>38</v>
      </c>
      <c r="L498" s="4"/>
      <c r="M498" s="5" t="s">
        <v>33</v>
      </c>
      <c r="N498" s="6"/>
      <c r="O498" s="6"/>
      <c r="P498" s="6"/>
      <c r="Q498" s="6"/>
      <c r="R498" s="6"/>
      <c r="S498" s="6"/>
      <c r="T498" s="6"/>
      <c r="U498" s="6"/>
      <c r="V498" s="6"/>
      <c r="W498" s="6"/>
      <c r="X498" s="6"/>
      <c r="Y498" s="6"/>
      <c r="Z498" s="6"/>
    </row>
    <row r="499" spans="1:26" ht="15.75" customHeight="1">
      <c r="A499" s="4" t="s">
        <v>13</v>
      </c>
      <c r="B499" s="4" t="s">
        <v>14</v>
      </c>
      <c r="C499" s="4">
        <v>2011</v>
      </c>
      <c r="D499" s="4">
        <v>9004860951</v>
      </c>
      <c r="E499" s="4" t="s">
        <v>927</v>
      </c>
      <c r="F499" s="4" t="s">
        <v>927</v>
      </c>
      <c r="G499" s="4" t="str">
        <f t="shared" si="1"/>
        <v>viappianidecolombiasas</v>
      </c>
      <c r="H499" s="4">
        <v>80004044</v>
      </c>
      <c r="I499" s="4" t="s">
        <v>928</v>
      </c>
      <c r="J499" s="4" t="s">
        <v>81</v>
      </c>
      <c r="K499" s="4" t="s">
        <v>18</v>
      </c>
      <c r="L499" s="4" t="s">
        <v>87</v>
      </c>
      <c r="M499" s="5" t="s">
        <v>20</v>
      </c>
      <c r="N499" s="6"/>
      <c r="O499" s="6"/>
      <c r="P499" s="6"/>
      <c r="Q499" s="6"/>
      <c r="R499" s="6"/>
      <c r="S499" s="6"/>
      <c r="T499" s="6"/>
      <c r="U499" s="6"/>
      <c r="V499" s="6"/>
      <c r="W499" s="6"/>
      <c r="X499" s="6"/>
      <c r="Y499" s="6"/>
      <c r="Z499" s="6"/>
    </row>
    <row r="500" spans="1:26" ht="15.75" customHeight="1">
      <c r="A500" s="4" t="s">
        <v>13</v>
      </c>
      <c r="B500" s="4" t="s">
        <v>14</v>
      </c>
      <c r="C500" s="4">
        <v>2011</v>
      </c>
      <c r="D500" s="4">
        <v>9004919914</v>
      </c>
      <c r="E500" s="4" t="s">
        <v>929</v>
      </c>
      <c r="F500" s="4" t="s">
        <v>929</v>
      </c>
      <c r="G500" s="4" t="str">
        <f t="shared" si="1"/>
        <v>grupolassensas</v>
      </c>
      <c r="H500" s="4">
        <v>80003839</v>
      </c>
      <c r="I500" s="4" t="s">
        <v>930</v>
      </c>
      <c r="J500" s="4"/>
      <c r="K500" s="4" t="s">
        <v>38</v>
      </c>
      <c r="L500" s="4"/>
      <c r="M500" s="5" t="s">
        <v>33</v>
      </c>
      <c r="N500" s="6"/>
      <c r="O500" s="6"/>
      <c r="P500" s="6"/>
      <c r="Q500" s="6"/>
      <c r="R500" s="6"/>
      <c r="S500" s="6"/>
      <c r="T500" s="6"/>
      <c r="U500" s="6"/>
      <c r="V500" s="6"/>
      <c r="W500" s="6"/>
      <c r="X500" s="6"/>
      <c r="Y500" s="6"/>
      <c r="Z500" s="6"/>
    </row>
    <row r="501" spans="1:26" ht="15.75" customHeight="1">
      <c r="A501" s="4" t="s">
        <v>13</v>
      </c>
      <c r="B501" s="4" t="s">
        <v>14</v>
      </c>
      <c r="C501" s="4">
        <v>2011</v>
      </c>
      <c r="D501" s="4">
        <v>9004927819</v>
      </c>
      <c r="E501" s="4" t="s">
        <v>931</v>
      </c>
      <c r="F501" s="4" t="s">
        <v>931</v>
      </c>
      <c r="G501" s="4" t="str">
        <f t="shared" si="1"/>
        <v>serviciosindustrialesrefrigeracioyclimatizaci</v>
      </c>
      <c r="H501" s="4">
        <v>80004122</v>
      </c>
      <c r="I501" s="4" t="s">
        <v>932</v>
      </c>
      <c r="J501" s="4"/>
      <c r="K501" s="4" t="s">
        <v>38</v>
      </c>
      <c r="L501" s="4"/>
      <c r="M501" s="5" t="s">
        <v>33</v>
      </c>
      <c r="N501" s="6"/>
      <c r="O501" s="6"/>
      <c r="P501" s="6"/>
      <c r="Q501" s="6"/>
      <c r="R501" s="6"/>
      <c r="S501" s="6"/>
      <c r="T501" s="6"/>
      <c r="U501" s="6"/>
      <c r="V501" s="6"/>
      <c r="W501" s="6"/>
      <c r="X501" s="6"/>
      <c r="Y501" s="6"/>
      <c r="Z501" s="6"/>
    </row>
    <row r="502" spans="1:26" ht="15.75" customHeight="1">
      <c r="A502" s="4" t="s">
        <v>13</v>
      </c>
      <c r="B502" s="4" t="s">
        <v>14</v>
      </c>
      <c r="C502" s="4">
        <v>2011</v>
      </c>
      <c r="D502" s="4">
        <v>9004988480</v>
      </c>
      <c r="E502" s="4" t="s">
        <v>933</v>
      </c>
      <c r="F502" s="4" t="s">
        <v>933</v>
      </c>
      <c r="G502" s="4" t="str">
        <f t="shared" si="1"/>
        <v>plastiriossas</v>
      </c>
      <c r="H502" s="4">
        <v>80003858</v>
      </c>
      <c r="I502" s="4" t="s">
        <v>934</v>
      </c>
      <c r="J502" s="4"/>
      <c r="K502" s="4" t="s">
        <v>38</v>
      </c>
      <c r="L502" s="4"/>
      <c r="M502" s="5" t="s">
        <v>33</v>
      </c>
      <c r="N502" s="6"/>
      <c r="O502" s="6"/>
      <c r="P502" s="6"/>
      <c r="Q502" s="6"/>
      <c r="R502" s="6"/>
      <c r="S502" s="6"/>
      <c r="T502" s="6"/>
      <c r="U502" s="6"/>
      <c r="V502" s="6"/>
      <c r="W502" s="6"/>
      <c r="X502" s="6"/>
      <c r="Y502" s="6"/>
      <c r="Z502" s="6"/>
    </row>
    <row r="503" spans="1:26" ht="15.75" customHeight="1">
      <c r="A503" s="4" t="s">
        <v>13</v>
      </c>
      <c r="B503" s="4" t="s">
        <v>14</v>
      </c>
      <c r="C503" s="4">
        <v>2011</v>
      </c>
      <c r="D503" s="4">
        <v>9005103656</v>
      </c>
      <c r="E503" s="4" t="s">
        <v>935</v>
      </c>
      <c r="F503" s="4" t="s">
        <v>936</v>
      </c>
      <c r="G503" s="4" t="str">
        <f t="shared" si="1"/>
        <v>mazanti</v>
      </c>
      <c r="H503" s="4">
        <v>12028624</v>
      </c>
      <c r="I503" s="4" t="s">
        <v>937</v>
      </c>
      <c r="J503" s="4"/>
      <c r="K503" s="4" t="s">
        <v>38</v>
      </c>
      <c r="L503" s="4" t="s">
        <v>82</v>
      </c>
      <c r="M503" s="5" t="s">
        <v>33</v>
      </c>
      <c r="N503" s="6"/>
      <c r="O503" s="6"/>
      <c r="P503" s="6"/>
      <c r="Q503" s="6"/>
      <c r="R503" s="6"/>
      <c r="S503" s="6"/>
      <c r="T503" s="6"/>
      <c r="U503" s="6"/>
      <c r="V503" s="6"/>
      <c r="W503" s="6"/>
      <c r="X503" s="6"/>
      <c r="Y503" s="6"/>
      <c r="Z503" s="6"/>
    </row>
    <row r="504" spans="1:26" ht="15.75" customHeight="1">
      <c r="A504" s="4" t="s">
        <v>13</v>
      </c>
      <c r="B504" s="4" t="s">
        <v>14</v>
      </c>
      <c r="C504" s="4">
        <v>2011</v>
      </c>
      <c r="D504" s="4">
        <v>9005103656</v>
      </c>
      <c r="E504" s="4" t="s">
        <v>935</v>
      </c>
      <c r="F504" s="4" t="s">
        <v>935</v>
      </c>
      <c r="G504" s="4" t="str">
        <f t="shared" si="1"/>
        <v>construirobrascivilessas</v>
      </c>
      <c r="H504" s="4">
        <v>80003915</v>
      </c>
      <c r="I504" s="4" t="s">
        <v>938</v>
      </c>
      <c r="J504" s="4"/>
      <c r="K504" s="4" t="s">
        <v>38</v>
      </c>
      <c r="L504" s="4"/>
      <c r="M504" s="5" t="s">
        <v>33</v>
      </c>
      <c r="N504" s="6"/>
      <c r="O504" s="6"/>
      <c r="P504" s="6"/>
      <c r="Q504" s="6"/>
      <c r="R504" s="6"/>
      <c r="S504" s="6"/>
      <c r="T504" s="6"/>
      <c r="U504" s="6"/>
      <c r="V504" s="6"/>
      <c r="W504" s="6"/>
      <c r="X504" s="6"/>
      <c r="Y504" s="6"/>
      <c r="Z504" s="6"/>
    </row>
    <row r="505" spans="1:26" ht="15.75" customHeight="1">
      <c r="A505" s="4" t="s">
        <v>13</v>
      </c>
      <c r="B505" s="4" t="s">
        <v>14</v>
      </c>
      <c r="C505" s="4">
        <v>2011</v>
      </c>
      <c r="D505" s="4">
        <v>9005312927</v>
      </c>
      <c r="E505" s="4" t="s">
        <v>939</v>
      </c>
      <c r="F505" s="4" t="s">
        <v>939</v>
      </c>
      <c r="G505" s="4" t="str">
        <f t="shared" si="1"/>
        <v>patrimoniosautonomoscredicorpcapitalfiduciari</v>
      </c>
      <c r="H505" s="4">
        <v>80003855</v>
      </c>
      <c r="I505" s="4" t="s">
        <v>940</v>
      </c>
      <c r="J505" s="4"/>
      <c r="K505" s="4" t="s">
        <v>38</v>
      </c>
      <c r="L505" s="4"/>
      <c r="M505" s="5" t="s">
        <v>33</v>
      </c>
      <c r="N505" s="6"/>
      <c r="O505" s="6"/>
      <c r="P505" s="6"/>
      <c r="Q505" s="6"/>
      <c r="R505" s="6"/>
      <c r="S505" s="6"/>
      <c r="T505" s="6"/>
      <c r="U505" s="6"/>
      <c r="V505" s="6"/>
      <c r="W505" s="6"/>
      <c r="X505" s="6"/>
      <c r="Y505" s="6"/>
      <c r="Z505" s="6"/>
    </row>
    <row r="506" spans="1:26" ht="15.75" customHeight="1">
      <c r="A506" s="4" t="s">
        <v>13</v>
      </c>
      <c r="B506" s="4" t="s">
        <v>14</v>
      </c>
      <c r="C506" s="4">
        <v>2011</v>
      </c>
      <c r="D506" s="4">
        <v>9005315731</v>
      </c>
      <c r="E506" s="4" t="s">
        <v>941</v>
      </c>
      <c r="F506" s="4" t="s">
        <v>942</v>
      </c>
      <c r="G506" s="4" t="str">
        <f t="shared" si="1"/>
        <v>edslosalamos</v>
      </c>
      <c r="H506" s="4">
        <v>12028692</v>
      </c>
      <c r="I506" s="4" t="s">
        <v>943</v>
      </c>
      <c r="J506" s="4" t="s">
        <v>81</v>
      </c>
      <c r="K506" s="4" t="s">
        <v>18</v>
      </c>
      <c r="L506" s="4" t="s">
        <v>82</v>
      </c>
      <c r="M506" s="5" t="s">
        <v>83</v>
      </c>
      <c r="N506" s="6"/>
      <c r="O506" s="6"/>
      <c r="P506" s="6"/>
      <c r="Q506" s="6"/>
      <c r="R506" s="6"/>
      <c r="S506" s="6"/>
      <c r="T506" s="6"/>
      <c r="U506" s="6"/>
      <c r="V506" s="6"/>
      <c r="W506" s="6"/>
      <c r="X506" s="6"/>
      <c r="Y506" s="6"/>
      <c r="Z506" s="6"/>
    </row>
    <row r="507" spans="1:26" ht="15.75" customHeight="1">
      <c r="A507" s="4" t="s">
        <v>13</v>
      </c>
      <c r="B507" s="4" t="s">
        <v>14</v>
      </c>
      <c r="C507" s="4">
        <v>2011</v>
      </c>
      <c r="D507" s="4">
        <v>9005315731</v>
      </c>
      <c r="E507" s="4" t="s">
        <v>941</v>
      </c>
      <c r="F507" s="4" t="s">
        <v>941</v>
      </c>
      <c r="G507" s="4" t="str">
        <f t="shared" si="1"/>
        <v>grupolosalamossas</v>
      </c>
      <c r="H507" s="4">
        <v>80003942</v>
      </c>
      <c r="I507" s="4" t="s">
        <v>944</v>
      </c>
      <c r="J507" s="4"/>
      <c r="K507" s="4" t="s">
        <v>38</v>
      </c>
      <c r="L507" s="4"/>
      <c r="M507" s="5" t="s">
        <v>33</v>
      </c>
      <c r="N507" s="6"/>
      <c r="O507" s="6"/>
      <c r="P507" s="6"/>
      <c r="Q507" s="6"/>
      <c r="R507" s="6"/>
      <c r="S507" s="6"/>
      <c r="T507" s="6"/>
      <c r="U507" s="6"/>
      <c r="V507" s="6"/>
      <c r="W507" s="6"/>
      <c r="X507" s="6"/>
      <c r="Y507" s="6"/>
      <c r="Z507" s="6"/>
    </row>
    <row r="508" spans="1:26" ht="15.75" customHeight="1">
      <c r="A508" s="4" t="s">
        <v>13</v>
      </c>
      <c r="B508" s="4" t="s">
        <v>14</v>
      </c>
      <c r="C508" s="4">
        <v>2011</v>
      </c>
      <c r="D508" s="4">
        <v>9006000619</v>
      </c>
      <c r="E508" s="4" t="s">
        <v>945</v>
      </c>
      <c r="F508" s="4" t="s">
        <v>945</v>
      </c>
      <c r="G508" s="4" t="str">
        <f t="shared" si="1"/>
        <v>hidrocomponentessas</v>
      </c>
      <c r="H508" s="4">
        <v>80004134</v>
      </c>
      <c r="I508" s="4" t="s">
        <v>946</v>
      </c>
      <c r="J508" s="4"/>
      <c r="K508" s="4" t="s">
        <v>38</v>
      </c>
      <c r="L508" s="4"/>
      <c r="M508" s="5" t="s">
        <v>33</v>
      </c>
      <c r="N508" s="6"/>
      <c r="O508" s="6"/>
      <c r="P508" s="6"/>
      <c r="Q508" s="6"/>
      <c r="R508" s="6"/>
      <c r="S508" s="6"/>
      <c r="T508" s="6"/>
      <c r="U508" s="6"/>
      <c r="V508" s="6"/>
      <c r="W508" s="6"/>
      <c r="X508" s="6"/>
      <c r="Y508" s="6"/>
      <c r="Z508" s="6"/>
    </row>
    <row r="509" spans="1:26" ht="15.75" customHeight="1">
      <c r="A509" s="4" t="s">
        <v>13</v>
      </c>
      <c r="B509" s="4" t="s">
        <v>14</v>
      </c>
      <c r="C509" s="4">
        <v>2011</v>
      </c>
      <c r="D509" s="4">
        <v>9006009461</v>
      </c>
      <c r="E509" s="4" t="s">
        <v>947</v>
      </c>
      <c r="F509" s="4" t="s">
        <v>947</v>
      </c>
      <c r="G509" s="4" t="str">
        <f t="shared" si="1"/>
        <v>greisaludsas</v>
      </c>
      <c r="H509" s="4">
        <v>80004076</v>
      </c>
      <c r="I509" s="4" t="s">
        <v>948</v>
      </c>
      <c r="J509" s="4" t="s">
        <v>17</v>
      </c>
      <c r="K509" s="4" t="s">
        <v>18</v>
      </c>
      <c r="L509" s="4" t="s">
        <v>19</v>
      </c>
      <c r="M509" s="5" t="s">
        <v>20</v>
      </c>
      <c r="N509" s="6"/>
      <c r="O509" s="6"/>
      <c r="P509" s="6"/>
      <c r="Q509" s="6"/>
      <c r="R509" s="6"/>
      <c r="S509" s="6"/>
      <c r="T509" s="6"/>
      <c r="U509" s="6"/>
      <c r="V509" s="6"/>
      <c r="W509" s="6"/>
      <c r="X509" s="6"/>
      <c r="Y509" s="6"/>
      <c r="Z509" s="6"/>
    </row>
    <row r="510" spans="1:26" ht="15.75" customHeight="1">
      <c r="A510" s="4" t="s">
        <v>13</v>
      </c>
      <c r="B510" s="4" t="s">
        <v>14</v>
      </c>
      <c r="C510" s="4">
        <v>2011</v>
      </c>
      <c r="D510" s="4">
        <v>9006141252</v>
      </c>
      <c r="E510" s="4" t="s">
        <v>949</v>
      </c>
      <c r="F510" s="4" t="s">
        <v>949</v>
      </c>
      <c r="G510" s="4" t="str">
        <f t="shared" si="1"/>
        <v>fundacionpostobon</v>
      </c>
      <c r="H510" s="4">
        <v>80003884</v>
      </c>
      <c r="I510" s="4" t="s">
        <v>950</v>
      </c>
      <c r="J510" s="4"/>
      <c r="K510" s="4" t="s">
        <v>38</v>
      </c>
      <c r="L510" s="4"/>
      <c r="M510" s="5" t="s">
        <v>33</v>
      </c>
      <c r="N510" s="6"/>
      <c r="O510" s="6"/>
      <c r="P510" s="6"/>
      <c r="Q510" s="6"/>
      <c r="R510" s="6"/>
      <c r="S510" s="6"/>
      <c r="T510" s="6"/>
      <c r="U510" s="6"/>
      <c r="V510" s="6"/>
      <c r="W510" s="6"/>
      <c r="X510" s="6"/>
      <c r="Y510" s="6"/>
      <c r="Z510" s="6"/>
    </row>
    <row r="511" spans="1:26" ht="15.75" customHeight="1">
      <c r="A511" s="4" t="s">
        <v>13</v>
      </c>
      <c r="B511" s="4" t="s">
        <v>14</v>
      </c>
      <c r="C511" s="4">
        <v>2011</v>
      </c>
      <c r="D511" s="4">
        <v>9006161520</v>
      </c>
      <c r="E511" s="4" t="s">
        <v>951</v>
      </c>
      <c r="F511" s="4" t="s">
        <v>952</v>
      </c>
      <c r="G511" s="4" t="str">
        <f t="shared" si="1"/>
        <v>800058016esemetrosalud</v>
      </c>
      <c r="H511" s="4">
        <v>12028519</v>
      </c>
      <c r="I511" s="4" t="s">
        <v>953</v>
      </c>
      <c r="J511" s="4"/>
      <c r="K511" s="4" t="s">
        <v>38</v>
      </c>
      <c r="L511" s="4" t="s">
        <v>49</v>
      </c>
      <c r="M511" s="5" t="s">
        <v>33</v>
      </c>
      <c r="N511" s="6"/>
      <c r="O511" s="6"/>
      <c r="P511" s="6"/>
      <c r="Q511" s="6"/>
      <c r="R511" s="6"/>
      <c r="S511" s="6"/>
      <c r="T511" s="6"/>
      <c r="U511" s="6"/>
      <c r="V511" s="6"/>
      <c r="W511" s="6"/>
      <c r="X511" s="6"/>
      <c r="Y511" s="6"/>
      <c r="Z511" s="6"/>
    </row>
    <row r="512" spans="1:26" ht="15.75" customHeight="1">
      <c r="A512" s="4" t="s">
        <v>13</v>
      </c>
      <c r="B512" s="4" t="s">
        <v>14</v>
      </c>
      <c r="C512" s="4">
        <v>2011</v>
      </c>
      <c r="D512" s="4">
        <v>9006161520</v>
      </c>
      <c r="E512" s="4" t="s">
        <v>951</v>
      </c>
      <c r="F512" s="4" t="s">
        <v>954</v>
      </c>
      <c r="G512" s="4" t="str">
        <f t="shared" ref="G512:G567" si="2">LOWER(SUBSTITUTE(SUBSTITUTE(TRIM(F512), ".", ""), " ", ""))</f>
        <v>890904646hospitalgeneralmedellin</v>
      </c>
      <c r="H512" s="4">
        <v>12028520</v>
      </c>
      <c r="I512" s="4" t="s">
        <v>955</v>
      </c>
      <c r="J512" s="4"/>
      <c r="K512" s="4" t="s">
        <v>38</v>
      </c>
      <c r="L512" s="4" t="s">
        <v>49</v>
      </c>
      <c r="M512" s="5" t="s">
        <v>33</v>
      </c>
      <c r="N512" s="6"/>
      <c r="O512" s="6"/>
      <c r="P512" s="6"/>
      <c r="Q512" s="6"/>
      <c r="R512" s="6"/>
      <c r="S512" s="6"/>
      <c r="T512" s="6"/>
      <c r="U512" s="6"/>
      <c r="V512" s="6"/>
      <c r="W512" s="6"/>
      <c r="X512" s="6"/>
      <c r="Y512" s="6"/>
      <c r="Z512" s="6"/>
    </row>
    <row r="513" spans="1:26" ht="15.75" customHeight="1">
      <c r="A513" s="4" t="s">
        <v>13</v>
      </c>
      <c r="B513" s="4" t="s">
        <v>14</v>
      </c>
      <c r="C513" s="4">
        <v>2011</v>
      </c>
      <c r="D513" s="4">
        <v>9006161520</v>
      </c>
      <c r="E513" s="4" t="s">
        <v>951</v>
      </c>
      <c r="F513" s="4" t="s">
        <v>956</v>
      </c>
      <c r="G513" s="4" t="str">
        <f t="shared" si="2"/>
        <v>890905177esehospitallamaria</v>
      </c>
      <c r="H513" s="4">
        <v>12028521</v>
      </c>
      <c r="I513" s="4" t="s">
        <v>957</v>
      </c>
      <c r="J513" s="4"/>
      <c r="K513" s="4" t="s">
        <v>38</v>
      </c>
      <c r="L513" s="4" t="s">
        <v>49</v>
      </c>
      <c r="M513" s="5" t="s">
        <v>33</v>
      </c>
      <c r="N513" s="6"/>
      <c r="O513" s="6"/>
      <c r="P513" s="6"/>
      <c r="Q513" s="6"/>
      <c r="R513" s="6"/>
      <c r="S513" s="6"/>
      <c r="T513" s="6"/>
      <c r="U513" s="6"/>
      <c r="V513" s="6"/>
      <c r="W513" s="6"/>
      <c r="X513" s="6"/>
      <c r="Y513" s="6"/>
      <c r="Z513" s="6"/>
    </row>
    <row r="514" spans="1:26" ht="15.75" customHeight="1">
      <c r="A514" s="4" t="s">
        <v>13</v>
      </c>
      <c r="B514" s="4" t="s">
        <v>14</v>
      </c>
      <c r="C514" s="4">
        <v>2011</v>
      </c>
      <c r="D514" s="4">
        <v>9006161520</v>
      </c>
      <c r="E514" s="4" t="s">
        <v>951</v>
      </c>
      <c r="F514" s="4" t="s">
        <v>951</v>
      </c>
      <c r="G514" s="4" t="str">
        <f t="shared" si="2"/>
        <v>aseoglobalcolombiasasesp</v>
      </c>
      <c r="H514" s="4">
        <v>80003871</v>
      </c>
      <c r="I514" s="4" t="s">
        <v>958</v>
      </c>
      <c r="J514" s="4"/>
      <c r="K514" s="4" t="s">
        <v>38</v>
      </c>
      <c r="L514" s="4" t="s">
        <v>49</v>
      </c>
      <c r="M514" s="5" t="s">
        <v>33</v>
      </c>
      <c r="N514" s="6"/>
      <c r="O514" s="6"/>
      <c r="P514" s="6"/>
      <c r="Q514" s="6"/>
      <c r="R514" s="6"/>
      <c r="S514" s="6"/>
      <c r="T514" s="6"/>
      <c r="U514" s="6"/>
      <c r="V514" s="6"/>
      <c r="W514" s="6"/>
      <c r="X514" s="6"/>
      <c r="Y514" s="6"/>
      <c r="Z514" s="6"/>
    </row>
    <row r="515" spans="1:26" ht="15.75" customHeight="1">
      <c r="A515" s="4" t="s">
        <v>13</v>
      </c>
      <c r="B515" s="4" t="s">
        <v>14</v>
      </c>
      <c r="C515" s="4">
        <v>2011</v>
      </c>
      <c r="D515" s="4">
        <v>9006193197</v>
      </c>
      <c r="E515" s="4" t="s">
        <v>959</v>
      </c>
      <c r="F515" s="4" t="s">
        <v>959</v>
      </c>
      <c r="G515" s="4" t="str">
        <f t="shared" si="2"/>
        <v>corrugrafsas</v>
      </c>
      <c r="H515" s="4">
        <v>80003829</v>
      </c>
      <c r="I515" s="4" t="s">
        <v>960</v>
      </c>
      <c r="J515" s="4"/>
      <c r="K515" s="4" t="s">
        <v>38</v>
      </c>
      <c r="L515" s="4" t="s">
        <v>49</v>
      </c>
      <c r="M515" s="5" t="s">
        <v>33</v>
      </c>
      <c r="N515" s="6"/>
      <c r="O515" s="6"/>
      <c r="P515" s="6"/>
      <c r="Q515" s="6"/>
      <c r="R515" s="6"/>
      <c r="S515" s="6"/>
      <c r="T515" s="6"/>
      <c r="U515" s="6"/>
      <c r="V515" s="6"/>
      <c r="W515" s="6"/>
      <c r="X515" s="6"/>
      <c r="Y515" s="6"/>
      <c r="Z515" s="6"/>
    </row>
    <row r="516" spans="1:26" ht="15.75" customHeight="1">
      <c r="A516" s="4" t="s">
        <v>13</v>
      </c>
      <c r="B516" s="4" t="s">
        <v>14</v>
      </c>
      <c r="C516" s="4">
        <v>2011</v>
      </c>
      <c r="D516" s="4">
        <v>9006232012</v>
      </c>
      <c r="E516" s="4" t="s">
        <v>961</v>
      </c>
      <c r="F516" s="4" t="s">
        <v>962</v>
      </c>
      <c r="G516" s="4" t="str">
        <f t="shared" si="2"/>
        <v>funza</v>
      </c>
      <c r="H516" s="4">
        <v>12028527</v>
      </c>
      <c r="I516" s="4" t="s">
        <v>963</v>
      </c>
      <c r="J516" s="4"/>
      <c r="K516" s="4" t="s">
        <v>38</v>
      </c>
      <c r="L516" s="4" t="s">
        <v>87</v>
      </c>
      <c r="M516" s="5" t="s">
        <v>33</v>
      </c>
      <c r="N516" s="6"/>
      <c r="O516" s="6"/>
      <c r="P516" s="6"/>
      <c r="Q516" s="6"/>
      <c r="R516" s="6"/>
      <c r="S516" s="6"/>
      <c r="T516" s="6"/>
      <c r="U516" s="6"/>
      <c r="V516" s="6"/>
      <c r="W516" s="6"/>
      <c r="X516" s="6"/>
      <c r="Y516" s="6"/>
      <c r="Z516" s="6"/>
    </row>
    <row r="517" spans="1:26" ht="15.75" customHeight="1">
      <c r="A517" s="4" t="s">
        <v>13</v>
      </c>
      <c r="B517" s="4" t="s">
        <v>14</v>
      </c>
      <c r="C517" s="4">
        <v>2011</v>
      </c>
      <c r="D517" s="4">
        <v>9006232012</v>
      </c>
      <c r="E517" s="4" t="s">
        <v>961</v>
      </c>
      <c r="F517" s="4" t="s">
        <v>312</v>
      </c>
      <c r="G517" s="4" t="str">
        <f t="shared" si="2"/>
        <v>rionegro</v>
      </c>
      <c r="H517" s="4">
        <v>12028528</v>
      </c>
      <c r="I517" s="4" t="s">
        <v>964</v>
      </c>
      <c r="J517" s="4" t="s">
        <v>17</v>
      </c>
      <c r="K517" s="4" t="s">
        <v>18</v>
      </c>
      <c r="L517" s="4" t="s">
        <v>87</v>
      </c>
      <c r="M517" s="5" t="s">
        <v>33</v>
      </c>
      <c r="N517" s="6"/>
      <c r="O517" s="6"/>
      <c r="P517" s="6"/>
      <c r="Q517" s="6"/>
      <c r="R517" s="6"/>
      <c r="S517" s="6"/>
      <c r="T517" s="6"/>
      <c r="U517" s="6"/>
      <c r="V517" s="6"/>
      <c r="W517" s="6"/>
      <c r="X517" s="6"/>
      <c r="Y517" s="6"/>
      <c r="Z517" s="6"/>
    </row>
    <row r="518" spans="1:26" ht="15.75" customHeight="1">
      <c r="A518" s="4" t="s">
        <v>13</v>
      </c>
      <c r="B518" s="4" t="s">
        <v>14</v>
      </c>
      <c r="C518" s="4">
        <v>2011</v>
      </c>
      <c r="D518" s="4">
        <v>9006232012</v>
      </c>
      <c r="E518" s="4" t="s">
        <v>961</v>
      </c>
      <c r="F518" s="4" t="s">
        <v>961</v>
      </c>
      <c r="G518" s="4" t="str">
        <f t="shared" si="2"/>
        <v>cacharreriamundialsas</v>
      </c>
      <c r="H518" s="4">
        <v>80004011</v>
      </c>
      <c r="I518" s="4" t="s">
        <v>965</v>
      </c>
      <c r="J518" s="4" t="s">
        <v>17</v>
      </c>
      <c r="K518" s="4" t="s">
        <v>18</v>
      </c>
      <c r="L518" s="4" t="s">
        <v>87</v>
      </c>
      <c r="M518" s="5" t="s">
        <v>20</v>
      </c>
      <c r="N518" s="6"/>
      <c r="O518" s="6"/>
      <c r="P518" s="6"/>
      <c r="Q518" s="6"/>
      <c r="R518" s="6"/>
      <c r="S518" s="6"/>
      <c r="T518" s="6"/>
      <c r="U518" s="6"/>
      <c r="V518" s="6"/>
      <c r="W518" s="6"/>
      <c r="X518" s="6"/>
      <c r="Y518" s="6"/>
      <c r="Z518" s="6"/>
    </row>
    <row r="519" spans="1:26" ht="15.75" customHeight="1">
      <c r="A519" s="4" t="s">
        <v>13</v>
      </c>
      <c r="B519" s="4" t="s">
        <v>14</v>
      </c>
      <c r="C519" s="4">
        <v>2011</v>
      </c>
      <c r="D519" s="4">
        <v>9006348760</v>
      </c>
      <c r="E519" s="4" t="s">
        <v>966</v>
      </c>
      <c r="F519" s="4" t="s">
        <v>966</v>
      </c>
      <c r="G519" s="4" t="str">
        <f t="shared" si="2"/>
        <v>glassessencesas</v>
      </c>
      <c r="H519" s="4">
        <v>80003939</v>
      </c>
      <c r="I519" s="4" t="s">
        <v>967</v>
      </c>
      <c r="J519" s="4" t="s">
        <v>81</v>
      </c>
      <c r="K519" s="4" t="s">
        <v>18</v>
      </c>
      <c r="L519" s="4" t="s">
        <v>82</v>
      </c>
      <c r="M519" s="5" t="s">
        <v>33</v>
      </c>
      <c r="N519" s="6"/>
      <c r="O519" s="6"/>
      <c r="P519" s="6"/>
      <c r="Q519" s="6"/>
      <c r="R519" s="6"/>
      <c r="S519" s="6"/>
      <c r="T519" s="6"/>
      <c r="U519" s="6"/>
      <c r="V519" s="6"/>
      <c r="W519" s="6"/>
      <c r="X519" s="6"/>
      <c r="Y519" s="6"/>
      <c r="Z519" s="6"/>
    </row>
    <row r="520" spans="1:26" ht="15.75" customHeight="1">
      <c r="A520" s="4" t="s">
        <v>13</v>
      </c>
      <c r="B520" s="4" t="s">
        <v>14</v>
      </c>
      <c r="C520" s="4">
        <v>2011</v>
      </c>
      <c r="D520" s="4">
        <v>9006469121</v>
      </c>
      <c r="E520" s="4" t="s">
        <v>968</v>
      </c>
      <c r="F520" s="4" t="s">
        <v>969</v>
      </c>
      <c r="G520" s="4" t="str">
        <f t="shared" si="2"/>
        <v>plantaepmlaayura</v>
      </c>
      <c r="H520" s="4">
        <v>12028533</v>
      </c>
      <c r="I520" s="4" t="s">
        <v>970</v>
      </c>
      <c r="J520" s="4" t="s">
        <v>81</v>
      </c>
      <c r="K520" s="4" t="s">
        <v>18</v>
      </c>
      <c r="L520" s="4" t="s">
        <v>82</v>
      </c>
      <c r="M520" s="5" t="s">
        <v>83</v>
      </c>
      <c r="N520" s="6"/>
      <c r="O520" s="6"/>
      <c r="P520" s="6"/>
      <c r="Q520" s="6"/>
      <c r="R520" s="6"/>
      <c r="S520" s="6"/>
      <c r="T520" s="6"/>
      <c r="U520" s="6"/>
      <c r="V520" s="6"/>
      <c r="W520" s="6"/>
      <c r="X520" s="6"/>
      <c r="Y520" s="6"/>
      <c r="Z520" s="6"/>
    </row>
    <row r="521" spans="1:26" ht="15.75" customHeight="1">
      <c r="A521" s="4" t="s">
        <v>13</v>
      </c>
      <c r="B521" s="4" t="s">
        <v>14</v>
      </c>
      <c r="C521" s="4">
        <v>2011</v>
      </c>
      <c r="D521" s="4">
        <v>9006469121</v>
      </c>
      <c r="E521" s="4" t="s">
        <v>968</v>
      </c>
      <c r="F521" s="4" t="s">
        <v>971</v>
      </c>
      <c r="G521" s="4" t="str">
        <f t="shared" si="2"/>
        <v>plantaepmmanantiales</v>
      </c>
      <c r="H521" s="4">
        <v>12028534</v>
      </c>
      <c r="I521" s="4" t="s">
        <v>972</v>
      </c>
      <c r="J521" s="4" t="s">
        <v>81</v>
      </c>
      <c r="K521" s="4" t="s">
        <v>18</v>
      </c>
      <c r="L521" s="4" t="s">
        <v>82</v>
      </c>
      <c r="M521" s="5" t="s">
        <v>83</v>
      </c>
      <c r="N521" s="6"/>
      <c r="O521" s="6"/>
      <c r="P521" s="6"/>
      <c r="Q521" s="6"/>
      <c r="R521" s="6"/>
      <c r="S521" s="6"/>
      <c r="T521" s="6"/>
      <c r="U521" s="6"/>
      <c r="V521" s="6"/>
      <c r="W521" s="6"/>
      <c r="X521" s="6"/>
      <c r="Y521" s="6"/>
      <c r="Z521" s="6"/>
    </row>
    <row r="522" spans="1:26" ht="15.75" customHeight="1">
      <c r="A522" s="4" t="s">
        <v>13</v>
      </c>
      <c r="B522" s="4" t="s">
        <v>14</v>
      </c>
      <c r="C522" s="4">
        <v>2011</v>
      </c>
      <c r="D522" s="4">
        <v>9006469121</v>
      </c>
      <c r="E522" s="4" t="s">
        <v>968</v>
      </c>
      <c r="F522" s="4" t="s">
        <v>968</v>
      </c>
      <c r="G522" s="4" t="str">
        <f t="shared" si="2"/>
        <v>calidracolombiasas</v>
      </c>
      <c r="H522" s="4">
        <v>80003901</v>
      </c>
      <c r="I522" s="4" t="s">
        <v>973</v>
      </c>
      <c r="J522" s="4" t="s">
        <v>81</v>
      </c>
      <c r="K522" s="4" t="s">
        <v>18</v>
      </c>
      <c r="L522" s="4" t="s">
        <v>82</v>
      </c>
      <c r="M522" s="5" t="s">
        <v>20</v>
      </c>
      <c r="N522" s="6"/>
      <c r="O522" s="6"/>
      <c r="P522" s="6"/>
      <c r="Q522" s="6"/>
      <c r="R522" s="6"/>
      <c r="S522" s="6"/>
      <c r="T522" s="6"/>
      <c r="U522" s="6"/>
      <c r="V522" s="6"/>
      <c r="W522" s="6"/>
      <c r="X522" s="6"/>
      <c r="Y522" s="6"/>
      <c r="Z522" s="6"/>
    </row>
    <row r="523" spans="1:26" ht="15.75" customHeight="1">
      <c r="A523" s="4" t="s">
        <v>13</v>
      </c>
      <c r="B523" s="4" t="s">
        <v>14</v>
      </c>
      <c r="C523" s="4">
        <v>2011</v>
      </c>
      <c r="D523" s="4">
        <v>9006762668</v>
      </c>
      <c r="E523" s="4" t="s">
        <v>974</v>
      </c>
      <c r="F523" s="4" t="s">
        <v>974</v>
      </c>
      <c r="G523" s="4" t="str">
        <f t="shared" si="2"/>
        <v>evonikcolombiasas</v>
      </c>
      <c r="H523" s="4">
        <v>80004133</v>
      </c>
      <c r="I523" s="4" t="s">
        <v>975</v>
      </c>
      <c r="J523" s="4" t="s">
        <v>81</v>
      </c>
      <c r="K523" s="4" t="s">
        <v>18</v>
      </c>
      <c r="L523" s="4" t="s">
        <v>82</v>
      </c>
      <c r="M523" s="5" t="s">
        <v>83</v>
      </c>
      <c r="N523" s="6"/>
      <c r="O523" s="6"/>
      <c r="P523" s="6"/>
      <c r="Q523" s="6"/>
      <c r="R523" s="6"/>
      <c r="S523" s="6"/>
      <c r="T523" s="6"/>
      <c r="U523" s="6"/>
      <c r="V523" s="6"/>
      <c r="W523" s="6"/>
      <c r="X523" s="6"/>
      <c r="Y523" s="6"/>
      <c r="Z523" s="6"/>
    </row>
    <row r="524" spans="1:26" ht="15.75" customHeight="1">
      <c r="A524" s="4" t="s">
        <v>13</v>
      </c>
      <c r="B524" s="4" t="s">
        <v>14</v>
      </c>
      <c r="C524" s="4">
        <v>2011</v>
      </c>
      <c r="D524" s="4">
        <v>9007101640</v>
      </c>
      <c r="E524" s="4" t="s">
        <v>976</v>
      </c>
      <c r="F524" s="4" t="s">
        <v>976</v>
      </c>
      <c r="G524" s="4" t="str">
        <f t="shared" si="2"/>
        <v>gonvarrimscolombiasas</v>
      </c>
      <c r="H524" s="4">
        <v>80004027</v>
      </c>
      <c r="I524" s="4" t="s">
        <v>977</v>
      </c>
      <c r="J524" s="4" t="s">
        <v>81</v>
      </c>
      <c r="K524" s="4" t="s">
        <v>18</v>
      </c>
      <c r="L524" s="4" t="s">
        <v>87</v>
      </c>
      <c r="M524" s="5" t="s">
        <v>20</v>
      </c>
      <c r="N524" s="6"/>
      <c r="O524" s="6"/>
      <c r="P524" s="6"/>
      <c r="Q524" s="6"/>
      <c r="R524" s="6"/>
      <c r="S524" s="6"/>
      <c r="T524" s="6"/>
      <c r="U524" s="6"/>
      <c r="V524" s="6"/>
      <c r="W524" s="6"/>
      <c r="X524" s="6"/>
      <c r="Y524" s="6"/>
      <c r="Z524" s="6"/>
    </row>
    <row r="525" spans="1:26" ht="15.75" customHeight="1">
      <c r="A525" s="4" t="s">
        <v>13</v>
      </c>
      <c r="B525" s="4" t="s">
        <v>14</v>
      </c>
      <c r="C525" s="4">
        <v>2011</v>
      </c>
      <c r="D525" s="4">
        <v>9007174543</v>
      </c>
      <c r="E525" s="4" t="s">
        <v>978</v>
      </c>
      <c r="F525" s="4" t="s">
        <v>978</v>
      </c>
      <c r="G525" s="4" t="str">
        <f t="shared" si="2"/>
        <v>metalesyexcedentesrecuperadossas</v>
      </c>
      <c r="H525" s="4">
        <v>80003848</v>
      </c>
      <c r="I525" s="4" t="s">
        <v>979</v>
      </c>
      <c r="J525" s="4"/>
      <c r="K525" s="4" t="s">
        <v>38</v>
      </c>
      <c r="L525" s="4"/>
      <c r="M525" s="5" t="s">
        <v>33</v>
      </c>
      <c r="N525" s="6"/>
      <c r="O525" s="6"/>
      <c r="P525" s="6"/>
      <c r="Q525" s="6"/>
      <c r="R525" s="6"/>
      <c r="S525" s="6"/>
      <c r="T525" s="6"/>
      <c r="U525" s="6"/>
      <c r="V525" s="6"/>
      <c r="W525" s="6"/>
      <c r="X525" s="6"/>
      <c r="Y525" s="6"/>
      <c r="Z525" s="6"/>
    </row>
    <row r="526" spans="1:26" ht="15.75" customHeight="1">
      <c r="A526" s="4" t="s">
        <v>13</v>
      </c>
      <c r="B526" s="4" t="s">
        <v>14</v>
      </c>
      <c r="C526" s="4">
        <v>2011</v>
      </c>
      <c r="D526" s="4">
        <v>9007182573</v>
      </c>
      <c r="E526" s="4" t="s">
        <v>980</v>
      </c>
      <c r="F526" s="4" t="s">
        <v>980</v>
      </c>
      <c r="G526" s="4" t="str">
        <f t="shared" si="2"/>
        <v>corrumedsas</v>
      </c>
      <c r="H526" s="4">
        <v>80003830</v>
      </c>
      <c r="I526" s="4" t="s">
        <v>981</v>
      </c>
      <c r="J526" s="4" t="s">
        <v>95</v>
      </c>
      <c r="K526" s="4" t="s">
        <v>18</v>
      </c>
      <c r="L526" s="4" t="s">
        <v>49</v>
      </c>
      <c r="M526" s="5" t="s">
        <v>20</v>
      </c>
      <c r="N526" s="6"/>
      <c r="O526" s="6"/>
      <c r="P526" s="6"/>
      <c r="Q526" s="6"/>
      <c r="R526" s="6"/>
      <c r="S526" s="6"/>
      <c r="T526" s="6"/>
      <c r="U526" s="6"/>
      <c r="V526" s="6"/>
      <c r="W526" s="6"/>
      <c r="X526" s="6"/>
      <c r="Y526" s="6"/>
      <c r="Z526" s="6"/>
    </row>
    <row r="527" spans="1:26" ht="15.75" customHeight="1">
      <c r="A527" s="4" t="s">
        <v>13</v>
      </c>
      <c r="B527" s="4" t="s">
        <v>14</v>
      </c>
      <c r="C527" s="4">
        <v>2011</v>
      </c>
      <c r="D527" s="4">
        <v>9008081897</v>
      </c>
      <c r="E527" s="4" t="s">
        <v>982</v>
      </c>
      <c r="F527" s="4" t="s">
        <v>982</v>
      </c>
      <c r="G527" s="4" t="str">
        <f t="shared" si="2"/>
        <v>bioresiduossas</v>
      </c>
      <c r="H527" s="4">
        <v>80004049</v>
      </c>
      <c r="I527" s="4" t="s">
        <v>983</v>
      </c>
      <c r="J527" s="4"/>
      <c r="K527" s="4" t="s">
        <v>38</v>
      </c>
      <c r="L527" s="4"/>
      <c r="M527" s="5" t="s">
        <v>33</v>
      </c>
      <c r="N527" s="6"/>
      <c r="O527" s="6"/>
      <c r="P527" s="6"/>
      <c r="Q527" s="6"/>
      <c r="R527" s="6"/>
      <c r="S527" s="6"/>
      <c r="T527" s="6"/>
      <c r="U527" s="6"/>
      <c r="V527" s="6"/>
      <c r="W527" s="6"/>
      <c r="X527" s="6"/>
      <c r="Y527" s="6"/>
      <c r="Z527" s="6"/>
    </row>
    <row r="528" spans="1:26" ht="15.75" customHeight="1">
      <c r="A528" s="4" t="s">
        <v>13</v>
      </c>
      <c r="B528" s="4" t="s">
        <v>14</v>
      </c>
      <c r="C528" s="4">
        <v>2011</v>
      </c>
      <c r="D528" s="4">
        <v>9008390780</v>
      </c>
      <c r="E528" s="4" t="s">
        <v>984</v>
      </c>
      <c r="F528" s="4" t="s">
        <v>984</v>
      </c>
      <c r="G528" s="4" t="str">
        <f t="shared" si="2"/>
        <v>o-tekcentralsas</v>
      </c>
      <c r="H528" s="4">
        <v>80004036</v>
      </c>
      <c r="I528" s="4" t="s">
        <v>985</v>
      </c>
      <c r="J528" s="4" t="s">
        <v>81</v>
      </c>
      <c r="K528" s="4" t="s">
        <v>18</v>
      </c>
      <c r="L528" s="4" t="s">
        <v>87</v>
      </c>
      <c r="M528" s="5" t="s">
        <v>33</v>
      </c>
      <c r="N528" s="6"/>
      <c r="O528" s="6"/>
      <c r="P528" s="6"/>
      <c r="Q528" s="6"/>
      <c r="R528" s="6"/>
      <c r="S528" s="6"/>
      <c r="T528" s="6"/>
      <c r="U528" s="6"/>
      <c r="V528" s="6"/>
      <c r="W528" s="6"/>
      <c r="X528" s="6"/>
      <c r="Y528" s="6"/>
      <c r="Z528" s="6"/>
    </row>
    <row r="529" spans="1:26" ht="15.75" customHeight="1">
      <c r="A529" s="4" t="s">
        <v>13</v>
      </c>
      <c r="B529" s="4" t="s">
        <v>14</v>
      </c>
      <c r="C529" s="4">
        <v>2011</v>
      </c>
      <c r="D529" s="4">
        <v>9008430761</v>
      </c>
      <c r="E529" s="4" t="s">
        <v>986</v>
      </c>
      <c r="F529" s="4" t="s">
        <v>986</v>
      </c>
      <c r="G529" s="4" t="str">
        <f t="shared" si="2"/>
        <v>3mexcavacionessas</v>
      </c>
      <c r="H529" s="4">
        <v>80003890</v>
      </c>
      <c r="I529" s="4" t="s">
        <v>987</v>
      </c>
      <c r="J529" s="4" t="s">
        <v>81</v>
      </c>
      <c r="K529" s="4" t="s">
        <v>18</v>
      </c>
      <c r="L529" s="4" t="s">
        <v>82</v>
      </c>
      <c r="M529" s="5" t="s">
        <v>83</v>
      </c>
      <c r="N529" s="6"/>
      <c r="O529" s="6"/>
      <c r="P529" s="6"/>
      <c r="Q529" s="6"/>
      <c r="R529" s="6"/>
      <c r="S529" s="6"/>
      <c r="T529" s="6"/>
      <c r="U529" s="6"/>
      <c r="V529" s="6"/>
      <c r="W529" s="6"/>
      <c r="X529" s="6"/>
      <c r="Y529" s="6"/>
      <c r="Z529" s="6"/>
    </row>
    <row r="530" spans="1:26" ht="15.75" customHeight="1">
      <c r="A530" s="4" t="s">
        <v>13</v>
      </c>
      <c r="B530" s="4" t="s">
        <v>14</v>
      </c>
      <c r="C530" s="4">
        <v>2011</v>
      </c>
      <c r="D530" s="4">
        <v>9008703081</v>
      </c>
      <c r="E530" s="4" t="s">
        <v>988</v>
      </c>
      <c r="F530" s="4" t="s">
        <v>988</v>
      </c>
      <c r="G530" s="4" t="str">
        <f t="shared" si="2"/>
        <v>serviciosintegralesenrehabilitacfisicasas</v>
      </c>
      <c r="H530" s="4">
        <v>80004089</v>
      </c>
      <c r="I530" s="4" t="s">
        <v>989</v>
      </c>
      <c r="J530" s="4" t="s">
        <v>17</v>
      </c>
      <c r="K530" s="4" t="s">
        <v>18</v>
      </c>
      <c r="L530" s="4" t="s">
        <v>19</v>
      </c>
      <c r="M530" s="5" t="s">
        <v>20</v>
      </c>
      <c r="N530" s="6"/>
      <c r="O530" s="6"/>
      <c r="P530" s="6"/>
      <c r="Q530" s="6"/>
      <c r="R530" s="6"/>
      <c r="S530" s="6"/>
      <c r="T530" s="6"/>
      <c r="U530" s="6"/>
      <c r="V530" s="6"/>
      <c r="W530" s="6"/>
      <c r="X530" s="6"/>
      <c r="Y530" s="6"/>
      <c r="Z530" s="6"/>
    </row>
    <row r="531" spans="1:26" ht="15.75" customHeight="1">
      <c r="A531" s="4" t="s">
        <v>13</v>
      </c>
      <c r="B531" s="4" t="s">
        <v>14</v>
      </c>
      <c r="C531" s="4">
        <v>2011</v>
      </c>
      <c r="D531" s="4">
        <v>9008805680</v>
      </c>
      <c r="E531" s="4" t="s">
        <v>990</v>
      </c>
      <c r="F531" s="4" t="s">
        <v>990</v>
      </c>
      <c r="G531" s="4" t="str">
        <f t="shared" si="2"/>
        <v>printandcolorssas</v>
      </c>
      <c r="H531" s="4">
        <v>80004278</v>
      </c>
      <c r="I531" s="4"/>
      <c r="J531" s="4"/>
      <c r="K531" s="4" t="s">
        <v>38</v>
      </c>
      <c r="L531" s="4"/>
      <c r="M531" s="5" t="s">
        <v>33</v>
      </c>
      <c r="N531" s="6"/>
      <c r="O531" s="6"/>
      <c r="P531" s="6"/>
      <c r="Q531" s="6"/>
      <c r="R531" s="6"/>
      <c r="S531" s="6"/>
      <c r="T531" s="6"/>
      <c r="U531" s="6"/>
      <c r="V531" s="6"/>
      <c r="W531" s="6"/>
      <c r="X531" s="6"/>
      <c r="Y531" s="6"/>
      <c r="Z531" s="6"/>
    </row>
    <row r="532" spans="1:26" ht="15.75" customHeight="1">
      <c r="A532" s="4" t="s">
        <v>13</v>
      </c>
      <c r="B532" s="4" t="s">
        <v>14</v>
      </c>
      <c r="C532" s="4">
        <v>2011</v>
      </c>
      <c r="D532" s="4">
        <v>9008805680</v>
      </c>
      <c r="E532" s="4" t="s">
        <v>991</v>
      </c>
      <c r="F532" s="4" t="s">
        <v>991</v>
      </c>
      <c r="G532" s="4" t="str">
        <f t="shared" si="2"/>
        <v>printandcolorssas</v>
      </c>
      <c r="H532" s="4">
        <v>80007240</v>
      </c>
      <c r="I532" s="4" t="s">
        <v>992</v>
      </c>
      <c r="J532" s="4"/>
      <c r="K532" s="4" t="s">
        <v>38</v>
      </c>
      <c r="L532" s="4"/>
      <c r="M532" s="5" t="s">
        <v>33</v>
      </c>
      <c r="N532" s="6"/>
      <c r="O532" s="6"/>
      <c r="P532" s="6"/>
      <c r="Q532" s="6"/>
      <c r="R532" s="6"/>
      <c r="S532" s="6"/>
      <c r="T532" s="6"/>
      <c r="U532" s="6"/>
      <c r="V532" s="6"/>
      <c r="W532" s="6"/>
      <c r="X532" s="6"/>
      <c r="Y532" s="6"/>
      <c r="Z532" s="6"/>
    </row>
    <row r="533" spans="1:26" ht="15.75" customHeight="1">
      <c r="A533" s="4" t="s">
        <v>13</v>
      </c>
      <c r="B533" s="4" t="s">
        <v>14</v>
      </c>
      <c r="C533" s="4">
        <v>2011</v>
      </c>
      <c r="D533" s="4">
        <v>9008864070</v>
      </c>
      <c r="E533" s="4" t="s">
        <v>993</v>
      </c>
      <c r="F533" s="4" t="s">
        <v>993</v>
      </c>
      <c r="G533" s="4" t="str">
        <f t="shared" si="2"/>
        <v>mrmingenieriasas</v>
      </c>
      <c r="H533" s="4">
        <v>80003970</v>
      </c>
      <c r="I533" s="4" t="s">
        <v>994</v>
      </c>
      <c r="J533" s="4"/>
      <c r="K533" s="4" t="s">
        <v>38</v>
      </c>
      <c r="L533" s="4"/>
      <c r="M533" s="5" t="s">
        <v>33</v>
      </c>
      <c r="N533" s="6"/>
      <c r="O533" s="6"/>
      <c r="P533" s="6"/>
      <c r="Q533" s="6"/>
      <c r="R533" s="6"/>
      <c r="S533" s="6"/>
      <c r="T533" s="6"/>
      <c r="U533" s="6"/>
      <c r="V533" s="6"/>
      <c r="W533" s="6"/>
      <c r="X533" s="6"/>
      <c r="Y533" s="6"/>
      <c r="Z533" s="6"/>
    </row>
    <row r="534" spans="1:26" ht="15.75" customHeight="1">
      <c r="A534" s="4" t="s">
        <v>13</v>
      </c>
      <c r="B534" s="4" t="s">
        <v>14</v>
      </c>
      <c r="C534" s="4">
        <v>2011</v>
      </c>
      <c r="D534" s="4">
        <v>9009073644</v>
      </c>
      <c r="E534" s="4" t="s">
        <v>995</v>
      </c>
      <c r="F534" s="4" t="s">
        <v>995</v>
      </c>
      <c r="G534" s="4" t="str">
        <f t="shared" si="2"/>
        <v>empresacolombianadecementossas</v>
      </c>
      <c r="H534" s="4">
        <v>80004024</v>
      </c>
      <c r="I534" s="4" t="s">
        <v>996</v>
      </c>
      <c r="J534" s="4"/>
      <c r="K534" s="4" t="s">
        <v>38</v>
      </c>
      <c r="L534" s="4" t="s">
        <v>87</v>
      </c>
      <c r="M534" s="5" t="s">
        <v>33</v>
      </c>
      <c r="N534" s="6"/>
      <c r="O534" s="6"/>
      <c r="P534" s="6"/>
      <c r="Q534" s="6"/>
      <c r="R534" s="6"/>
      <c r="S534" s="6"/>
      <c r="T534" s="6"/>
      <c r="U534" s="6"/>
      <c r="V534" s="6"/>
      <c r="W534" s="6"/>
      <c r="X534" s="6"/>
      <c r="Y534" s="6"/>
      <c r="Z534" s="6"/>
    </row>
    <row r="535" spans="1:26" ht="15.75" customHeight="1">
      <c r="A535" s="4" t="s">
        <v>13</v>
      </c>
      <c r="B535" s="4" t="s">
        <v>14</v>
      </c>
      <c r="C535" s="4">
        <v>2011</v>
      </c>
      <c r="D535" s="4">
        <v>9009161211</v>
      </c>
      <c r="E535" s="4" t="s">
        <v>997</v>
      </c>
      <c r="F535" s="4" t="s">
        <v>997</v>
      </c>
      <c r="G535" s="4" t="str">
        <f t="shared" si="2"/>
        <v>industriaambientalsas</v>
      </c>
      <c r="H535" s="4">
        <v>80003948</v>
      </c>
      <c r="I535" s="4" t="s">
        <v>998</v>
      </c>
      <c r="J535" s="4"/>
      <c r="K535" s="4" t="s">
        <v>38</v>
      </c>
      <c r="L535" s="4" t="s">
        <v>82</v>
      </c>
      <c r="M535" s="5" t="s">
        <v>33</v>
      </c>
      <c r="N535" s="6"/>
      <c r="O535" s="6"/>
      <c r="P535" s="6"/>
      <c r="Q535" s="6"/>
      <c r="R535" s="6"/>
      <c r="S535" s="6"/>
      <c r="T535" s="6"/>
      <c r="U535" s="6"/>
      <c r="V535" s="6"/>
      <c r="W535" s="6"/>
      <c r="X535" s="6"/>
      <c r="Y535" s="6"/>
      <c r="Z535" s="6"/>
    </row>
    <row r="536" spans="1:26" ht="15.75" customHeight="1">
      <c r="A536" s="4" t="s">
        <v>13</v>
      </c>
      <c r="B536" s="4" t="s">
        <v>14</v>
      </c>
      <c r="C536" s="4">
        <v>2011</v>
      </c>
      <c r="D536" s="4">
        <v>9009274671</v>
      </c>
      <c r="E536" s="4" t="s">
        <v>999</v>
      </c>
      <c r="F536" s="4" t="s">
        <v>999</v>
      </c>
      <c r="G536" s="4" t="str">
        <f t="shared" si="2"/>
        <v>lubricaciondeclasemundialsas</v>
      </c>
      <c r="H536" s="4">
        <v>80003962</v>
      </c>
      <c r="I536" s="4" t="s">
        <v>1000</v>
      </c>
      <c r="J536" s="4"/>
      <c r="K536" s="4" t="s">
        <v>38</v>
      </c>
      <c r="L536" s="4"/>
      <c r="M536" s="5" t="s">
        <v>33</v>
      </c>
      <c r="N536" s="6"/>
      <c r="O536" s="6"/>
      <c r="P536" s="6"/>
      <c r="Q536" s="6"/>
      <c r="R536" s="6"/>
      <c r="S536" s="6"/>
      <c r="T536" s="6"/>
      <c r="U536" s="6"/>
      <c r="V536" s="6"/>
      <c r="W536" s="6"/>
      <c r="X536" s="6"/>
      <c r="Y536" s="6"/>
      <c r="Z536" s="6"/>
    </row>
    <row r="537" spans="1:26" ht="15.75" customHeight="1">
      <c r="A537" s="4" t="s">
        <v>13</v>
      </c>
      <c r="B537" s="4" t="s">
        <v>14</v>
      </c>
      <c r="C537" s="4">
        <v>2011</v>
      </c>
      <c r="D537" s="4">
        <v>9009866463</v>
      </c>
      <c r="E537" s="4" t="s">
        <v>1001</v>
      </c>
      <c r="F537" s="4" t="s">
        <v>1001</v>
      </c>
      <c r="G537" s="4" t="str">
        <f t="shared" si="2"/>
        <v>antioquenadeheladossas</v>
      </c>
      <c r="H537" s="4">
        <v>80003822</v>
      </c>
      <c r="I537" s="4" t="s">
        <v>1002</v>
      </c>
      <c r="J537" s="4"/>
      <c r="K537" s="4" t="s">
        <v>38</v>
      </c>
      <c r="L537" s="4"/>
      <c r="M537" s="5" t="s">
        <v>33</v>
      </c>
      <c r="N537" s="6"/>
      <c r="O537" s="6"/>
      <c r="P537" s="6"/>
      <c r="Q537" s="6"/>
      <c r="R537" s="6"/>
      <c r="S537" s="6"/>
      <c r="T537" s="6"/>
      <c r="U537" s="6"/>
      <c r="V537" s="6"/>
      <c r="W537" s="6"/>
      <c r="X537" s="6"/>
      <c r="Y537" s="6"/>
      <c r="Z537" s="6"/>
    </row>
    <row r="538" spans="1:26" ht="15.75" customHeight="1">
      <c r="A538" s="4" t="s">
        <v>13</v>
      </c>
      <c r="B538" s="4" t="s">
        <v>14</v>
      </c>
      <c r="C538" s="4">
        <v>2011</v>
      </c>
      <c r="D538" s="4">
        <v>9010034202</v>
      </c>
      <c r="E538" s="4" t="s">
        <v>1003</v>
      </c>
      <c r="F538" s="4" t="s">
        <v>1003</v>
      </c>
      <c r="G538" s="4" t="str">
        <f t="shared" si="2"/>
        <v>sistemasdeintegracionenensamblessa</v>
      </c>
      <c r="H538" s="4">
        <v>80003865</v>
      </c>
      <c r="I538" s="4" t="s">
        <v>1004</v>
      </c>
      <c r="J538" s="4"/>
      <c r="K538" s="4" t="s">
        <v>38</v>
      </c>
      <c r="L538" s="4"/>
      <c r="M538" s="5" t="s">
        <v>33</v>
      </c>
      <c r="N538" s="6"/>
      <c r="O538" s="6"/>
      <c r="P538" s="6"/>
      <c r="Q538" s="6"/>
      <c r="R538" s="6"/>
      <c r="S538" s="6"/>
      <c r="T538" s="6"/>
      <c r="U538" s="6"/>
      <c r="V538" s="6"/>
      <c r="W538" s="6"/>
      <c r="X538" s="6"/>
      <c r="Y538" s="6"/>
      <c r="Z538" s="6"/>
    </row>
    <row r="539" spans="1:26" ht="15.75" customHeight="1">
      <c r="A539" s="4" t="s">
        <v>13</v>
      </c>
      <c r="B539" s="4" t="s">
        <v>14</v>
      </c>
      <c r="C539" s="4">
        <v>2011</v>
      </c>
      <c r="D539" s="4">
        <v>9010034273</v>
      </c>
      <c r="E539" s="4" t="s">
        <v>1005</v>
      </c>
      <c r="F539" s="4" t="s">
        <v>1005</v>
      </c>
      <c r="G539" s="4" t="str">
        <f t="shared" si="2"/>
        <v>sistemasdeintegracionenplasticossas</v>
      </c>
      <c r="H539" s="4">
        <v>80003866</v>
      </c>
      <c r="I539" s="4" t="s">
        <v>1006</v>
      </c>
      <c r="J539" s="4"/>
      <c r="K539" s="4" t="s">
        <v>38</v>
      </c>
      <c r="L539" s="4"/>
      <c r="M539" s="5" t="s">
        <v>33</v>
      </c>
      <c r="N539" s="6"/>
      <c r="O539" s="6"/>
      <c r="P539" s="6"/>
      <c r="Q539" s="6"/>
      <c r="R539" s="6"/>
      <c r="S539" s="6"/>
      <c r="T539" s="6"/>
      <c r="U539" s="6"/>
      <c r="V539" s="6"/>
      <c r="W539" s="6"/>
      <c r="X539" s="6"/>
      <c r="Y539" s="6"/>
      <c r="Z539" s="6"/>
    </row>
    <row r="540" spans="1:26" ht="15.75" customHeight="1">
      <c r="A540" s="4" t="s">
        <v>13</v>
      </c>
      <c r="B540" s="4" t="s">
        <v>14</v>
      </c>
      <c r="C540" s="4">
        <v>2011</v>
      </c>
      <c r="D540" s="4">
        <v>9010168770</v>
      </c>
      <c r="E540" s="4" t="s">
        <v>1007</v>
      </c>
      <c r="F540" s="4" t="s">
        <v>1007</v>
      </c>
      <c r="G540" s="4" t="str">
        <f t="shared" si="2"/>
        <v>leschacobodeganacionalsas</v>
      </c>
      <c r="H540" s="4">
        <v>80004014</v>
      </c>
      <c r="I540" s="4" t="s">
        <v>1008</v>
      </c>
      <c r="J540" s="4"/>
      <c r="K540" s="4" t="s">
        <v>38</v>
      </c>
      <c r="L540" s="4"/>
      <c r="M540" s="5" t="s">
        <v>33</v>
      </c>
      <c r="N540" s="6"/>
      <c r="O540" s="6"/>
      <c r="P540" s="6"/>
      <c r="Q540" s="6"/>
      <c r="R540" s="6"/>
      <c r="S540" s="6"/>
      <c r="T540" s="6"/>
      <c r="U540" s="6"/>
      <c r="V540" s="6"/>
      <c r="W540" s="6"/>
      <c r="X540" s="6"/>
      <c r="Y540" s="6"/>
      <c r="Z540" s="6"/>
    </row>
    <row r="541" spans="1:26" ht="15.75" customHeight="1">
      <c r="A541" s="4" t="s">
        <v>13</v>
      </c>
      <c r="B541" s="4" t="s">
        <v>14</v>
      </c>
      <c r="C541" s="4">
        <v>2011</v>
      </c>
      <c r="D541" s="4">
        <v>9010268521</v>
      </c>
      <c r="E541" s="4" t="s">
        <v>1009</v>
      </c>
      <c r="F541" s="4" t="s">
        <v>1009</v>
      </c>
      <c r="G541" s="4" t="str">
        <f t="shared" si="2"/>
        <v>addimentumsas</v>
      </c>
      <c r="H541" s="4">
        <v>80004007</v>
      </c>
      <c r="I541" s="4" t="s">
        <v>1010</v>
      </c>
      <c r="J541" s="4"/>
      <c r="K541" s="4" t="s">
        <v>38</v>
      </c>
      <c r="L541" s="4"/>
      <c r="M541" s="5" t="s">
        <v>33</v>
      </c>
      <c r="N541" s="6"/>
      <c r="O541" s="6"/>
      <c r="P541" s="6"/>
      <c r="Q541" s="6"/>
      <c r="R541" s="6"/>
      <c r="S541" s="6"/>
      <c r="T541" s="6"/>
      <c r="U541" s="6"/>
      <c r="V541" s="6"/>
      <c r="W541" s="6"/>
      <c r="X541" s="6"/>
      <c r="Y541" s="6"/>
      <c r="Z541" s="6"/>
    </row>
    <row r="542" spans="1:26" ht="15.75" customHeight="1">
      <c r="A542" s="4" t="s">
        <v>13</v>
      </c>
      <c r="B542" s="4" t="s">
        <v>14</v>
      </c>
      <c r="C542" s="4">
        <v>2011</v>
      </c>
      <c r="D542" s="4">
        <v>9010404027</v>
      </c>
      <c r="E542" s="4" t="s">
        <v>1011</v>
      </c>
      <c r="F542" s="4" t="s">
        <v>1011</v>
      </c>
      <c r="G542" s="4" t="str">
        <f t="shared" si="2"/>
        <v>resitersas</v>
      </c>
      <c r="H542" s="4">
        <v>80003986</v>
      </c>
      <c r="I542" s="4" t="s">
        <v>1012</v>
      </c>
      <c r="J542" s="4"/>
      <c r="K542" s="4" t="s">
        <v>38</v>
      </c>
      <c r="L542" s="4" t="s">
        <v>82</v>
      </c>
      <c r="M542" s="5" t="s">
        <v>33</v>
      </c>
      <c r="N542" s="6"/>
      <c r="O542" s="6"/>
      <c r="P542" s="6"/>
      <c r="Q542" s="6"/>
      <c r="R542" s="6"/>
      <c r="S542" s="6"/>
      <c r="T542" s="6"/>
      <c r="U542" s="6"/>
      <c r="V542" s="6"/>
      <c r="W542" s="6"/>
      <c r="X542" s="6"/>
      <c r="Y542" s="6"/>
      <c r="Z542" s="6"/>
    </row>
    <row r="543" spans="1:26" ht="15.75" customHeight="1">
      <c r="A543" s="4" t="s">
        <v>13</v>
      </c>
      <c r="B543" s="4" t="s">
        <v>14</v>
      </c>
      <c r="C543" s="4">
        <v>2011</v>
      </c>
      <c r="D543" s="4">
        <v>9010606652</v>
      </c>
      <c r="E543" s="4" t="s">
        <v>1013</v>
      </c>
      <c r="F543" s="4" t="s">
        <v>1013</v>
      </c>
      <c r="G543" s="4" t="str">
        <f t="shared" si="2"/>
        <v>enetelsas</v>
      </c>
      <c r="H543" s="4">
        <v>80003928</v>
      </c>
      <c r="I543" s="4" t="s">
        <v>1014</v>
      </c>
      <c r="J543" s="4" t="s">
        <v>81</v>
      </c>
      <c r="K543" s="4" t="s">
        <v>18</v>
      </c>
      <c r="L543" s="4" t="s">
        <v>82</v>
      </c>
      <c r="M543" s="5" t="s">
        <v>83</v>
      </c>
      <c r="N543" s="6"/>
      <c r="O543" s="6"/>
      <c r="P543" s="6"/>
      <c r="Q543" s="6"/>
      <c r="R543" s="6"/>
      <c r="S543" s="6"/>
      <c r="T543" s="6"/>
      <c r="U543" s="6"/>
      <c r="V543" s="6"/>
      <c r="W543" s="6"/>
      <c r="X543" s="6"/>
      <c r="Y543" s="6"/>
      <c r="Z543" s="6"/>
    </row>
    <row r="544" spans="1:26" ht="15.75" customHeight="1">
      <c r="A544" s="4" t="s">
        <v>13</v>
      </c>
      <c r="B544" s="4" t="s">
        <v>14</v>
      </c>
      <c r="C544" s="4">
        <v>2011</v>
      </c>
      <c r="D544" s="4">
        <v>9011692058</v>
      </c>
      <c r="E544" s="4" t="s">
        <v>1015</v>
      </c>
      <c r="F544" s="4" t="s">
        <v>1015</v>
      </c>
      <c r="G544" s="4" t="str">
        <f t="shared" si="2"/>
        <v>promotorasenderosdecalasanzsas</v>
      </c>
      <c r="H544" s="4">
        <v>80003982</v>
      </c>
      <c r="I544" s="4" t="s">
        <v>1016</v>
      </c>
      <c r="J544" s="4" t="s">
        <v>81</v>
      </c>
      <c r="K544" s="4" t="s">
        <v>18</v>
      </c>
      <c r="L544" s="4" t="s">
        <v>82</v>
      </c>
      <c r="M544" s="5" t="s">
        <v>33</v>
      </c>
      <c r="N544" s="6"/>
      <c r="O544" s="6"/>
      <c r="P544" s="6"/>
      <c r="Q544" s="6"/>
      <c r="R544" s="6"/>
      <c r="S544" s="6"/>
      <c r="T544" s="6"/>
      <c r="U544" s="6"/>
      <c r="V544" s="6"/>
      <c r="W544" s="6"/>
      <c r="X544" s="6"/>
      <c r="Y544" s="6"/>
      <c r="Z544" s="6"/>
    </row>
    <row r="545" spans="1:26" ht="15.75" customHeight="1">
      <c r="A545" s="4" t="s">
        <v>13</v>
      </c>
      <c r="B545" s="4" t="s">
        <v>14</v>
      </c>
      <c r="C545" s="4">
        <v>2011</v>
      </c>
      <c r="D545" s="4">
        <v>9012042950</v>
      </c>
      <c r="E545" s="4" t="s">
        <v>1017</v>
      </c>
      <c r="F545" s="4" t="s">
        <v>1018</v>
      </c>
      <c r="G545" s="4" t="str">
        <f t="shared" si="2"/>
        <v>sedeplantarioclaro</v>
      </c>
      <c r="H545" s="4">
        <v>12028734</v>
      </c>
      <c r="I545" s="4" t="s">
        <v>1019</v>
      </c>
      <c r="J545" s="4" t="s">
        <v>81</v>
      </c>
      <c r="K545" s="4" t="s">
        <v>18</v>
      </c>
      <c r="L545" s="4" t="s">
        <v>82</v>
      </c>
      <c r="M545" s="5" t="s">
        <v>83</v>
      </c>
      <c r="N545" s="6"/>
      <c r="O545" s="6"/>
      <c r="P545" s="6"/>
      <c r="Q545" s="6"/>
      <c r="R545" s="6"/>
      <c r="S545" s="6"/>
      <c r="T545" s="6"/>
      <c r="U545" s="6"/>
      <c r="V545" s="6"/>
      <c r="W545" s="6"/>
      <c r="X545" s="6"/>
      <c r="Y545" s="6"/>
      <c r="Z545" s="6"/>
    </row>
    <row r="546" spans="1:26" ht="15.75" customHeight="1">
      <c r="A546" s="4" t="s">
        <v>13</v>
      </c>
      <c r="B546" s="4" t="s">
        <v>14</v>
      </c>
      <c r="C546" s="4">
        <v>2011</v>
      </c>
      <c r="D546" s="4">
        <v>9012042950</v>
      </c>
      <c r="E546" s="4" t="s">
        <v>1017</v>
      </c>
      <c r="F546" s="4" t="s">
        <v>1020</v>
      </c>
      <c r="G546" s="4" t="str">
        <f t="shared" si="2"/>
        <v>800178319plantaprocesadoradecal</v>
      </c>
      <c r="H546" s="4">
        <v>12028735</v>
      </c>
      <c r="I546" s="4" t="s">
        <v>1021</v>
      </c>
      <c r="J546" s="4" t="s">
        <v>81</v>
      </c>
      <c r="K546" s="4" t="s">
        <v>18</v>
      </c>
      <c r="L546" s="4" t="s">
        <v>82</v>
      </c>
      <c r="M546" s="5" t="s">
        <v>83</v>
      </c>
      <c r="N546" s="6"/>
      <c r="O546" s="6"/>
      <c r="P546" s="6"/>
      <c r="Q546" s="6"/>
      <c r="R546" s="6"/>
      <c r="S546" s="6"/>
      <c r="T546" s="6"/>
      <c r="U546" s="6"/>
      <c r="V546" s="6"/>
      <c r="W546" s="6"/>
      <c r="X546" s="6"/>
      <c r="Y546" s="6"/>
      <c r="Z546" s="6"/>
    </row>
    <row r="547" spans="1:26" ht="15.75" customHeight="1">
      <c r="A547" s="4" t="s">
        <v>13</v>
      </c>
      <c r="B547" s="4" t="s">
        <v>14</v>
      </c>
      <c r="C547" s="4">
        <v>2011</v>
      </c>
      <c r="D547" s="4">
        <v>9012042950</v>
      </c>
      <c r="E547" s="4" t="s">
        <v>1017</v>
      </c>
      <c r="F547" s="4" t="s">
        <v>1017</v>
      </c>
      <c r="G547" s="4" t="str">
        <f t="shared" si="2"/>
        <v>riocalsas</v>
      </c>
      <c r="H547" s="4">
        <v>80003987</v>
      </c>
      <c r="I547" s="4" t="s">
        <v>1022</v>
      </c>
      <c r="J547" s="4" t="s">
        <v>81</v>
      </c>
      <c r="K547" s="4" t="s">
        <v>18</v>
      </c>
      <c r="L547" s="4" t="s">
        <v>82</v>
      </c>
      <c r="M547" s="5" t="s">
        <v>83</v>
      </c>
      <c r="N547" s="6"/>
      <c r="O547" s="6"/>
      <c r="P547" s="6"/>
      <c r="Q547" s="6"/>
      <c r="R547" s="6"/>
      <c r="S547" s="6"/>
      <c r="T547" s="6"/>
      <c r="U547" s="6"/>
      <c r="V547" s="6"/>
      <c r="W547" s="6"/>
      <c r="X547" s="6"/>
      <c r="Y547" s="6"/>
      <c r="Z547" s="6"/>
    </row>
    <row r="548" spans="1:26" ht="15.75" customHeight="1">
      <c r="A548" s="4" t="s">
        <v>13</v>
      </c>
      <c r="B548" s="4" t="s">
        <v>14</v>
      </c>
      <c r="C548" s="4">
        <v>2011</v>
      </c>
      <c r="D548" s="4">
        <v>9012186306</v>
      </c>
      <c r="E548" s="4" t="s">
        <v>1023</v>
      </c>
      <c r="F548" s="4" t="s">
        <v>1023</v>
      </c>
      <c r="G548" s="4" t="str">
        <f t="shared" si="2"/>
        <v>minerosaluvialsasbic</v>
      </c>
      <c r="H548" s="4">
        <v>80004034</v>
      </c>
      <c r="I548" s="4" t="s">
        <v>1024</v>
      </c>
      <c r="J548" s="4" t="s">
        <v>81</v>
      </c>
      <c r="K548" s="4" t="s">
        <v>18</v>
      </c>
      <c r="L548" s="4" t="s">
        <v>87</v>
      </c>
      <c r="M548" s="5" t="s">
        <v>20</v>
      </c>
      <c r="N548" s="6"/>
      <c r="O548" s="6"/>
      <c r="P548" s="6"/>
      <c r="Q548" s="6"/>
      <c r="R548" s="6"/>
      <c r="S548" s="6"/>
      <c r="T548" s="6"/>
      <c r="U548" s="6"/>
      <c r="V548" s="6"/>
      <c r="W548" s="6"/>
      <c r="X548" s="6"/>
      <c r="Y548" s="6"/>
      <c r="Z548" s="6"/>
    </row>
    <row r="549" spans="1:26" ht="15.75" customHeight="1">
      <c r="A549" s="4" t="s">
        <v>13</v>
      </c>
      <c r="B549" s="4" t="s">
        <v>14</v>
      </c>
      <c r="C549" s="4">
        <v>2011</v>
      </c>
      <c r="D549" s="4">
        <v>9012408107</v>
      </c>
      <c r="E549" s="4" t="s">
        <v>1025</v>
      </c>
      <c r="F549" s="4" t="s">
        <v>1025</v>
      </c>
      <c r="G549" s="4" t="str">
        <f t="shared" si="2"/>
        <v>edificioclinicacoaconsultoriosdelsurph</v>
      </c>
      <c r="H549" s="4">
        <v>80004067</v>
      </c>
      <c r="I549" s="4" t="s">
        <v>822</v>
      </c>
      <c r="J549" s="4" t="s">
        <v>17</v>
      </c>
      <c r="K549" s="4" t="s">
        <v>18</v>
      </c>
      <c r="L549" s="4" t="s">
        <v>19</v>
      </c>
      <c r="M549" s="5" t="s">
        <v>20</v>
      </c>
      <c r="N549" s="6"/>
      <c r="O549" s="6"/>
      <c r="P549" s="6"/>
      <c r="Q549" s="6"/>
      <c r="R549" s="6"/>
      <c r="S549" s="6"/>
      <c r="T549" s="6"/>
      <c r="U549" s="6"/>
      <c r="V549" s="6"/>
      <c r="W549" s="6"/>
      <c r="X549" s="6"/>
      <c r="Y549" s="6"/>
      <c r="Z549" s="6"/>
    </row>
    <row r="550" spans="1:26" ht="15.75" customHeight="1">
      <c r="A550" s="4" t="s">
        <v>13</v>
      </c>
      <c r="B550" s="4" t="s">
        <v>14</v>
      </c>
      <c r="C550" s="4">
        <v>2011</v>
      </c>
      <c r="D550" s="4">
        <v>9012417848</v>
      </c>
      <c r="E550" s="4" t="s">
        <v>1026</v>
      </c>
      <c r="F550" s="4" t="s">
        <v>1026</v>
      </c>
      <c r="G550" s="4" t="str">
        <f t="shared" si="2"/>
        <v>solucionestecnologicasenrecubrimientossas</v>
      </c>
      <c r="H550" s="4">
        <v>80003867</v>
      </c>
      <c r="I550" s="4" t="s">
        <v>1027</v>
      </c>
      <c r="J550" s="4"/>
      <c r="K550" s="4" t="s">
        <v>38</v>
      </c>
      <c r="L550" s="4"/>
      <c r="M550" s="5" t="s">
        <v>33</v>
      </c>
      <c r="N550" s="6"/>
      <c r="O550" s="6"/>
      <c r="P550" s="6"/>
      <c r="Q550" s="6"/>
      <c r="R550" s="6"/>
      <c r="S550" s="6"/>
      <c r="T550" s="6"/>
      <c r="U550" s="6"/>
      <c r="V550" s="6"/>
      <c r="W550" s="6"/>
      <c r="X550" s="6"/>
      <c r="Y550" s="6"/>
      <c r="Z550" s="6"/>
    </row>
    <row r="551" spans="1:26" ht="15.75" customHeight="1">
      <c r="A551" s="4" t="s">
        <v>13</v>
      </c>
      <c r="B551" s="4" t="s">
        <v>14</v>
      </c>
      <c r="C551" s="4">
        <v>2011</v>
      </c>
      <c r="D551" s="4">
        <v>9012746264</v>
      </c>
      <c r="E551" s="4" t="s">
        <v>1028</v>
      </c>
      <c r="F551" s="4" t="s">
        <v>1028</v>
      </c>
      <c r="G551" s="4" t="str">
        <f t="shared" si="2"/>
        <v>reciclajeindustrialdecolombiaespsas</v>
      </c>
      <c r="H551" s="4">
        <v>80003861</v>
      </c>
      <c r="I551" s="4" t="s">
        <v>1029</v>
      </c>
      <c r="J551" s="4"/>
      <c r="K551" s="4" t="s">
        <v>38</v>
      </c>
      <c r="L551" s="4"/>
      <c r="M551" s="5" t="s">
        <v>33</v>
      </c>
      <c r="N551" s="6"/>
      <c r="O551" s="6"/>
      <c r="P551" s="6"/>
      <c r="Q551" s="6"/>
      <c r="R551" s="6"/>
      <c r="S551" s="6"/>
      <c r="T551" s="6"/>
      <c r="U551" s="6"/>
      <c r="V551" s="6"/>
      <c r="W551" s="6"/>
      <c r="X551" s="6"/>
      <c r="Y551" s="6"/>
      <c r="Z551" s="6"/>
    </row>
    <row r="552" spans="1:26" ht="15.75" customHeight="1">
      <c r="A552" s="4" t="s">
        <v>13</v>
      </c>
      <c r="B552" s="4" t="s">
        <v>14</v>
      </c>
      <c r="C552" s="4">
        <v>2011</v>
      </c>
      <c r="D552" s="4">
        <v>9012883436</v>
      </c>
      <c r="E552" s="4" t="s">
        <v>1030</v>
      </c>
      <c r="F552" s="4" t="s">
        <v>1030</v>
      </c>
      <c r="G552" s="4" t="str">
        <f t="shared" si="2"/>
        <v>combustibleslagranviasas</v>
      </c>
      <c r="H552" s="4">
        <v>80003910</v>
      </c>
      <c r="I552" s="4" t="s">
        <v>1031</v>
      </c>
      <c r="J552" s="4" t="s">
        <v>81</v>
      </c>
      <c r="K552" s="4" t="s">
        <v>18</v>
      </c>
      <c r="L552" s="4" t="s">
        <v>82</v>
      </c>
      <c r="M552" s="5" t="s">
        <v>83</v>
      </c>
      <c r="N552" s="6"/>
      <c r="O552" s="6"/>
      <c r="P552" s="6"/>
      <c r="Q552" s="6"/>
      <c r="R552" s="6"/>
      <c r="S552" s="6"/>
      <c r="T552" s="6"/>
      <c r="U552" s="6"/>
      <c r="V552" s="6"/>
      <c r="W552" s="6"/>
      <c r="X552" s="6"/>
      <c r="Y552" s="6"/>
      <c r="Z552" s="6"/>
    </row>
    <row r="553" spans="1:26" ht="15.75" customHeight="1">
      <c r="A553" s="4" t="s">
        <v>13</v>
      </c>
      <c r="B553" s="4" t="s">
        <v>14</v>
      </c>
      <c r="C553" s="4">
        <v>2011</v>
      </c>
      <c r="D553" s="4">
        <v>9012995811</v>
      </c>
      <c r="E553" s="4" t="s">
        <v>1032</v>
      </c>
      <c r="F553" s="4" t="s">
        <v>1032</v>
      </c>
      <c r="G553" s="4" t="str">
        <f t="shared" si="2"/>
        <v>productosfamiliarionegrosas</v>
      </c>
      <c r="H553" s="4">
        <v>80003978</v>
      </c>
      <c r="I553" s="4" t="s">
        <v>1033</v>
      </c>
      <c r="J553" s="4"/>
      <c r="K553" s="4" t="s">
        <v>38</v>
      </c>
      <c r="L553" s="4"/>
      <c r="M553" s="5" t="s">
        <v>33</v>
      </c>
      <c r="N553" s="6"/>
      <c r="O553" s="6"/>
      <c r="P553" s="6"/>
      <c r="Q553" s="6"/>
      <c r="R553" s="6"/>
      <c r="S553" s="6"/>
      <c r="T553" s="6"/>
      <c r="U553" s="6"/>
      <c r="V553" s="6"/>
      <c r="W553" s="6"/>
      <c r="X553" s="6"/>
      <c r="Y553" s="6"/>
      <c r="Z553" s="6"/>
    </row>
    <row r="554" spans="1:26" ht="15.75" customHeight="1">
      <c r="A554" s="4" t="s">
        <v>13</v>
      </c>
      <c r="B554" s="4" t="s">
        <v>14</v>
      </c>
      <c r="C554" s="4">
        <v>2011</v>
      </c>
      <c r="D554" s="4">
        <v>9013075291</v>
      </c>
      <c r="E554" s="4" t="s">
        <v>1034</v>
      </c>
      <c r="F554" s="4" t="s">
        <v>1034</v>
      </c>
      <c r="G554" s="4" t="str">
        <f t="shared" si="2"/>
        <v>cajaplastf-esas</v>
      </c>
      <c r="H554" s="4">
        <v>80003878</v>
      </c>
      <c r="I554" s="4" t="s">
        <v>1035</v>
      </c>
      <c r="J554" s="4"/>
      <c r="K554" s="4" t="s">
        <v>38</v>
      </c>
      <c r="L554" s="4"/>
      <c r="M554" s="5" t="s">
        <v>33</v>
      </c>
      <c r="N554" s="6"/>
      <c r="O554" s="6"/>
      <c r="P554" s="6"/>
      <c r="Q554" s="6"/>
      <c r="R554" s="6"/>
      <c r="S554" s="6"/>
      <c r="T554" s="6"/>
      <c r="U554" s="6"/>
      <c r="V554" s="6"/>
      <c r="W554" s="6"/>
      <c r="X554" s="6"/>
      <c r="Y554" s="6"/>
      <c r="Z554" s="6"/>
    </row>
    <row r="555" spans="1:26" ht="15.75" customHeight="1">
      <c r="A555" s="4" t="s">
        <v>13</v>
      </c>
      <c r="B555" s="4" t="s">
        <v>14</v>
      </c>
      <c r="C555" s="4">
        <v>2011</v>
      </c>
      <c r="D555" s="4">
        <v>9013636510</v>
      </c>
      <c r="E555" s="4" t="s">
        <v>1036</v>
      </c>
      <c r="F555" s="4" t="s">
        <v>1036</v>
      </c>
      <c r="G555" s="4" t="str">
        <f t="shared" si="2"/>
        <v>safariclinicaveterinariasas</v>
      </c>
      <c r="H555" s="4">
        <v>80004121</v>
      </c>
      <c r="I555" s="4" t="s">
        <v>1037</v>
      </c>
      <c r="J555" s="4" t="s">
        <v>17</v>
      </c>
      <c r="K555" s="4" t="s">
        <v>18</v>
      </c>
      <c r="L555" s="4" t="s">
        <v>19</v>
      </c>
      <c r="M555" s="5" t="s">
        <v>33</v>
      </c>
      <c r="N555" s="6"/>
      <c r="O555" s="6"/>
      <c r="P555" s="6"/>
      <c r="Q555" s="6"/>
      <c r="R555" s="6"/>
      <c r="S555" s="6"/>
      <c r="T555" s="6"/>
      <c r="U555" s="6"/>
      <c r="V555" s="6"/>
      <c r="W555" s="6"/>
      <c r="X555" s="6"/>
      <c r="Y555" s="6"/>
      <c r="Z555" s="6"/>
    </row>
    <row r="556" spans="1:26" ht="15.75" customHeight="1">
      <c r="A556" s="4" t="s">
        <v>13</v>
      </c>
      <c r="B556" s="4" t="s">
        <v>14</v>
      </c>
      <c r="C556" s="4">
        <v>2011</v>
      </c>
      <c r="D556" s="4">
        <v>9014286321</v>
      </c>
      <c r="E556" s="4" t="s">
        <v>1038</v>
      </c>
      <c r="F556" s="4" t="s">
        <v>1038</v>
      </c>
      <c r="G556" s="4" t="str">
        <f t="shared" si="2"/>
        <v>gastrogynesas</v>
      </c>
      <c r="H556" s="4">
        <v>80004075</v>
      </c>
      <c r="I556" s="4" t="s">
        <v>1039</v>
      </c>
      <c r="J556" s="4" t="s">
        <v>17</v>
      </c>
      <c r="K556" s="4" t="s">
        <v>18</v>
      </c>
      <c r="L556" s="4" t="s">
        <v>19</v>
      </c>
      <c r="M556" s="5" t="s">
        <v>20</v>
      </c>
      <c r="N556" s="6"/>
      <c r="O556" s="6"/>
      <c r="P556" s="6"/>
      <c r="Q556" s="6"/>
      <c r="R556" s="6"/>
      <c r="S556" s="6"/>
      <c r="T556" s="6"/>
      <c r="U556" s="6"/>
      <c r="V556" s="6"/>
      <c r="W556" s="6"/>
      <c r="X556" s="6"/>
      <c r="Y556" s="6"/>
      <c r="Z556" s="6"/>
    </row>
    <row r="557" spans="1:26" ht="15.75" customHeight="1">
      <c r="A557" s="4" t="s">
        <v>13</v>
      </c>
      <c r="B557" s="4" t="s">
        <v>14</v>
      </c>
      <c r="C557" s="4">
        <v>2011</v>
      </c>
      <c r="D557" s="4">
        <v>9014362623</v>
      </c>
      <c r="E557" s="4" t="s">
        <v>1040</v>
      </c>
      <c r="F557" s="4" t="s">
        <v>1040</v>
      </c>
      <c r="G557" s="4" t="str">
        <f t="shared" si="2"/>
        <v>altezzacolombiasas</v>
      </c>
      <c r="H557" s="4">
        <v>80003875</v>
      </c>
      <c r="I557" s="4" t="s">
        <v>1041</v>
      </c>
      <c r="J557" s="4"/>
      <c r="K557" s="4" t="s">
        <v>38</v>
      </c>
      <c r="L557" s="4"/>
      <c r="M557" s="5" t="s">
        <v>33</v>
      </c>
      <c r="N557" s="6"/>
      <c r="O557" s="6"/>
      <c r="P557" s="6"/>
      <c r="Q557" s="6"/>
      <c r="R557" s="6"/>
      <c r="S557" s="6"/>
      <c r="T557" s="6"/>
      <c r="U557" s="6"/>
      <c r="V557" s="6"/>
      <c r="W557" s="6"/>
      <c r="X557" s="6"/>
      <c r="Y557" s="6"/>
      <c r="Z557" s="6"/>
    </row>
    <row r="558" spans="1:26" ht="15.75" customHeight="1">
      <c r="A558" s="4" t="s">
        <v>13</v>
      </c>
      <c r="B558" s="4" t="s">
        <v>14</v>
      </c>
      <c r="C558" s="4">
        <v>2011</v>
      </c>
      <c r="D558" s="4">
        <v>9014631977</v>
      </c>
      <c r="E558" s="4" t="s">
        <v>1042</v>
      </c>
      <c r="F558" s="4" t="s">
        <v>1042</v>
      </c>
      <c r="G558" s="4" t="str">
        <f t="shared" si="2"/>
        <v>eledecasasas</v>
      </c>
      <c r="H558" s="4">
        <v>80004023</v>
      </c>
      <c r="I558" s="4" t="s">
        <v>1043</v>
      </c>
      <c r="J558" s="4"/>
      <c r="K558" s="4" t="s">
        <v>38</v>
      </c>
      <c r="L558" s="4"/>
      <c r="M558" s="5" t="s">
        <v>33</v>
      </c>
      <c r="N558" s="6"/>
      <c r="O558" s="6"/>
      <c r="P558" s="6"/>
      <c r="Q558" s="6"/>
      <c r="R558" s="6"/>
      <c r="S558" s="6"/>
      <c r="T558" s="6"/>
      <c r="U558" s="6"/>
      <c r="V558" s="6"/>
      <c r="W558" s="6"/>
      <c r="X558" s="6"/>
      <c r="Y558" s="6"/>
      <c r="Z558" s="6"/>
    </row>
    <row r="559" spans="1:26" ht="15.75" customHeight="1">
      <c r="A559" s="4" t="s">
        <v>13</v>
      </c>
      <c r="B559" s="4" t="s">
        <v>14</v>
      </c>
      <c r="C559" s="4">
        <v>2011</v>
      </c>
      <c r="D559" s="4">
        <v>9014908931</v>
      </c>
      <c r="E559" s="4" t="s">
        <v>1044</v>
      </c>
      <c r="F559" s="4" t="s">
        <v>1044</v>
      </c>
      <c r="G559" s="4" t="str">
        <f t="shared" si="2"/>
        <v>aliadossosteniblesdeantioquia</v>
      </c>
      <c r="H559" s="4">
        <v>80004132</v>
      </c>
      <c r="I559" s="4" t="s">
        <v>1045</v>
      </c>
      <c r="J559" s="4"/>
      <c r="K559" s="4" t="s">
        <v>38</v>
      </c>
      <c r="L559" s="4"/>
      <c r="M559" s="5" t="s">
        <v>33</v>
      </c>
      <c r="N559" s="6"/>
      <c r="O559" s="6"/>
      <c r="P559" s="6"/>
      <c r="Q559" s="6"/>
      <c r="R559" s="6"/>
      <c r="S559" s="6"/>
      <c r="T559" s="6"/>
      <c r="U559" s="6"/>
      <c r="V559" s="6"/>
      <c r="W559" s="6"/>
      <c r="X559" s="6"/>
      <c r="Y559" s="6"/>
      <c r="Z559" s="6"/>
    </row>
    <row r="560" spans="1:26" ht="15.75" customHeight="1">
      <c r="A560" s="4" t="s">
        <v>13</v>
      </c>
      <c r="B560" s="4" t="s">
        <v>14</v>
      </c>
      <c r="C560" s="4">
        <v>2011</v>
      </c>
      <c r="D560" s="4">
        <v>9015360783</v>
      </c>
      <c r="E560" s="4" t="s">
        <v>1046</v>
      </c>
      <c r="F560" s="4" t="s">
        <v>1046</v>
      </c>
      <c r="G560" s="4" t="str">
        <f t="shared" si="2"/>
        <v>upcolorssas</v>
      </c>
      <c r="H560" s="4">
        <v>80004003</v>
      </c>
      <c r="I560" s="4" t="s">
        <v>1047</v>
      </c>
      <c r="J560" s="4"/>
      <c r="K560" s="4" t="s">
        <v>38</v>
      </c>
      <c r="L560" s="4" t="s">
        <v>82</v>
      </c>
      <c r="M560" s="5" t="s">
        <v>33</v>
      </c>
      <c r="N560" s="6"/>
      <c r="O560" s="6"/>
      <c r="P560" s="6"/>
      <c r="Q560" s="6"/>
      <c r="R560" s="6"/>
      <c r="S560" s="6"/>
      <c r="T560" s="6"/>
      <c r="U560" s="6"/>
      <c r="V560" s="6"/>
      <c r="W560" s="6"/>
      <c r="X560" s="6"/>
      <c r="Y560" s="6"/>
      <c r="Z560" s="6"/>
    </row>
    <row r="561" spans="1:26" ht="15.75" customHeight="1">
      <c r="A561" s="4" t="s">
        <v>13</v>
      </c>
      <c r="B561" s="4" t="s">
        <v>14</v>
      </c>
      <c r="C561" s="4">
        <v>2011</v>
      </c>
      <c r="D561" s="4">
        <v>9016431052</v>
      </c>
      <c r="E561" s="4" t="s">
        <v>1048</v>
      </c>
      <c r="F561" s="4" t="s">
        <v>1048</v>
      </c>
      <c r="G561" s="4" t="str">
        <f t="shared" si="2"/>
        <v>losanosaludsas</v>
      </c>
      <c r="H561" s="4">
        <v>80004047</v>
      </c>
      <c r="I561" s="4" t="s">
        <v>1049</v>
      </c>
      <c r="J561" s="4" t="s">
        <v>17</v>
      </c>
      <c r="K561" s="4" t="s">
        <v>18</v>
      </c>
      <c r="L561" s="4" t="s">
        <v>19</v>
      </c>
      <c r="M561" s="5" t="s">
        <v>83</v>
      </c>
      <c r="N561" s="6"/>
      <c r="O561" s="6"/>
      <c r="P561" s="6"/>
      <c r="Q561" s="6"/>
      <c r="R561" s="6"/>
      <c r="S561" s="6"/>
      <c r="T561" s="6"/>
      <c r="U561" s="6"/>
      <c r="V561" s="6"/>
      <c r="W561" s="6"/>
      <c r="X561" s="6"/>
      <c r="Y561" s="6"/>
      <c r="Z561" s="6"/>
    </row>
    <row r="562" spans="1:26" ht="15.75" customHeight="1">
      <c r="A562" s="4" t="s">
        <v>13</v>
      </c>
      <c r="B562" s="4" t="s">
        <v>14</v>
      </c>
      <c r="C562" s="4">
        <v>2011</v>
      </c>
      <c r="D562" s="4">
        <v>9016709203</v>
      </c>
      <c r="E562" s="4" t="s">
        <v>1050</v>
      </c>
      <c r="F562" s="4" t="s">
        <v>1050</v>
      </c>
      <c r="G562" s="4" t="str">
        <f t="shared" si="2"/>
        <v>reciclamostodossas</v>
      </c>
      <c r="H562" s="4">
        <v>80003886</v>
      </c>
      <c r="I562" s="4" t="s">
        <v>1051</v>
      </c>
      <c r="J562" s="4"/>
      <c r="K562" s="4" t="s">
        <v>38</v>
      </c>
      <c r="L562" s="4"/>
      <c r="M562" s="5" t="s">
        <v>33</v>
      </c>
      <c r="N562" s="6"/>
      <c r="O562" s="6"/>
      <c r="P562" s="6"/>
      <c r="Q562" s="6"/>
      <c r="R562" s="6"/>
      <c r="S562" s="6"/>
      <c r="T562" s="6"/>
      <c r="U562" s="6"/>
      <c r="V562" s="6"/>
      <c r="W562" s="6"/>
      <c r="X562" s="6"/>
      <c r="Y562" s="6"/>
      <c r="Z562" s="6"/>
    </row>
    <row r="563" spans="1:26" ht="15.75" customHeight="1">
      <c r="A563" s="4" t="s">
        <v>13</v>
      </c>
      <c r="B563" s="4" t="s">
        <v>14</v>
      </c>
      <c r="C563" s="4">
        <v>2011</v>
      </c>
      <c r="D563" s="4">
        <v>9016748772</v>
      </c>
      <c r="E563" s="4" t="s">
        <v>1052</v>
      </c>
      <c r="F563" s="4" t="s">
        <v>1052</v>
      </c>
      <c r="G563" s="4" t="str">
        <f t="shared" si="2"/>
        <v>impactoambientalamsasesp</v>
      </c>
      <c r="H563" s="4">
        <v>80004117</v>
      </c>
      <c r="I563" s="4" t="s">
        <v>1053</v>
      </c>
      <c r="J563" s="4"/>
      <c r="K563" s="4" t="s">
        <v>38</v>
      </c>
      <c r="L563" s="4"/>
      <c r="M563" s="5" t="s">
        <v>33</v>
      </c>
      <c r="N563" s="6"/>
      <c r="O563" s="6"/>
      <c r="P563" s="6"/>
      <c r="Q563" s="6"/>
      <c r="R563" s="6"/>
      <c r="S563" s="6"/>
      <c r="T563" s="6"/>
      <c r="U563" s="6"/>
      <c r="V563" s="6"/>
      <c r="W563" s="6"/>
      <c r="X563" s="6"/>
      <c r="Y563" s="6"/>
      <c r="Z563" s="6"/>
    </row>
    <row r="564" spans="1:26" ht="15.75" customHeight="1">
      <c r="A564" s="4" t="s">
        <v>13</v>
      </c>
      <c r="B564" s="4" t="s">
        <v>14</v>
      </c>
      <c r="C564" s="4">
        <v>2011</v>
      </c>
      <c r="D564" s="4">
        <v>9017192374</v>
      </c>
      <c r="E564" s="4" t="s">
        <v>1054</v>
      </c>
      <c r="F564" s="4" t="s">
        <v>1054</v>
      </c>
      <c r="G564" s="4" t="str">
        <f t="shared" si="2"/>
        <v>retraplassas</v>
      </c>
      <c r="H564" s="4">
        <v>80004088</v>
      </c>
      <c r="I564" s="4" t="s">
        <v>1055</v>
      </c>
      <c r="J564" s="4"/>
      <c r="K564" s="4" t="s">
        <v>38</v>
      </c>
      <c r="L564" s="4"/>
      <c r="M564" s="5" t="s">
        <v>33</v>
      </c>
      <c r="N564" s="6"/>
      <c r="O564" s="6"/>
      <c r="P564" s="6"/>
      <c r="Q564" s="6"/>
      <c r="R564" s="6"/>
      <c r="S564" s="6"/>
      <c r="T564" s="6"/>
      <c r="U564" s="6"/>
      <c r="V564" s="6"/>
      <c r="W564" s="6"/>
      <c r="X564" s="6"/>
      <c r="Y564" s="6"/>
      <c r="Z564" s="6"/>
    </row>
    <row r="565" spans="1:26" ht="15.75" customHeight="1">
      <c r="A565" s="4" t="s">
        <v>13</v>
      </c>
      <c r="B565" s="4" t="s">
        <v>14</v>
      </c>
      <c r="C565" s="4">
        <v>2011</v>
      </c>
      <c r="D565" s="4">
        <v>9017782281</v>
      </c>
      <c r="E565" s="4" t="s">
        <v>1056</v>
      </c>
      <c r="F565" s="4" t="s">
        <v>1056</v>
      </c>
      <c r="G565" s="4" t="str">
        <f t="shared" si="2"/>
        <v>eco-cleandeaburrasas</v>
      </c>
      <c r="H565" s="4">
        <v>80003883</v>
      </c>
      <c r="I565" s="4" t="s">
        <v>1057</v>
      </c>
      <c r="J565" s="4"/>
      <c r="K565" s="4" t="s">
        <v>38</v>
      </c>
      <c r="L565" s="4"/>
      <c r="M565" s="5" t="s">
        <v>33</v>
      </c>
      <c r="N565" s="6"/>
      <c r="O565" s="6"/>
      <c r="P565" s="6"/>
      <c r="Q565" s="6"/>
      <c r="R565" s="6"/>
      <c r="S565" s="6"/>
      <c r="T565" s="6"/>
      <c r="U565" s="6"/>
      <c r="V565" s="6"/>
      <c r="W565" s="6"/>
      <c r="X565" s="6"/>
      <c r="Y565" s="6"/>
      <c r="Z565" s="6"/>
    </row>
    <row r="566" spans="1:26" ht="15.75" customHeight="1">
      <c r="A566" s="4" t="s">
        <v>13</v>
      </c>
      <c r="B566" s="4" t="s">
        <v>14</v>
      </c>
      <c r="C566" s="4">
        <v>2011</v>
      </c>
      <c r="D566" s="4">
        <v>9018298834</v>
      </c>
      <c r="E566" s="4" t="s">
        <v>1058</v>
      </c>
      <c r="F566" s="4" t="s">
        <v>1058</v>
      </c>
      <c r="G566" s="4" t="str">
        <f t="shared" si="2"/>
        <v>metalesydesmontajesryrsas</v>
      </c>
      <c r="H566" s="4">
        <v>80004136</v>
      </c>
      <c r="I566" s="4" t="s">
        <v>1059</v>
      </c>
      <c r="J566" s="4"/>
      <c r="K566" s="4" t="s">
        <v>38</v>
      </c>
      <c r="L566" s="4"/>
      <c r="M566" s="5" t="s">
        <v>33</v>
      </c>
      <c r="N566" s="6"/>
      <c r="O566" s="6"/>
      <c r="P566" s="6"/>
      <c r="Q566" s="6"/>
      <c r="R566" s="6"/>
      <c r="S566" s="6"/>
      <c r="T566" s="6"/>
      <c r="U566" s="6"/>
      <c r="V566" s="6"/>
      <c r="W566" s="6"/>
      <c r="X566" s="6"/>
      <c r="Y566" s="6"/>
      <c r="Z566" s="6"/>
    </row>
    <row r="567" spans="1:26" ht="15.75" customHeight="1">
      <c r="A567" s="7" t="s">
        <v>13</v>
      </c>
      <c r="B567" s="7" t="s">
        <v>14</v>
      </c>
      <c r="C567" s="7">
        <v>2011</v>
      </c>
      <c r="D567" s="7">
        <v>9018478830</v>
      </c>
      <c r="E567" s="7" t="s">
        <v>1060</v>
      </c>
      <c r="F567" s="7" t="s">
        <v>1060</v>
      </c>
      <c r="G567" s="4" t="str">
        <f t="shared" si="2"/>
        <v>ia4sas</v>
      </c>
      <c r="H567" s="7">
        <v>80004030</v>
      </c>
      <c r="I567" s="7" t="s">
        <v>1061</v>
      </c>
      <c r="J567" s="7"/>
      <c r="K567" s="4" t="s">
        <v>38</v>
      </c>
      <c r="L567" s="7"/>
      <c r="M567" s="8" t="s">
        <v>33</v>
      </c>
      <c r="N567" s="6"/>
      <c r="O567" s="6"/>
      <c r="P567" s="6"/>
      <c r="Q567" s="6"/>
      <c r="R567" s="6"/>
      <c r="S567" s="6"/>
      <c r="T567" s="6"/>
      <c r="U567" s="6"/>
      <c r="V567" s="6"/>
      <c r="W567" s="6"/>
      <c r="X567" s="6"/>
      <c r="Y567" s="6"/>
      <c r="Z567" s="6"/>
    </row>
    <row r="568" spans="1:26"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M567" xr:uid="{00000000-0009-0000-0000-000000000000}"/>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D1B0"/>
  </sheetPr>
  <dimension ref="A1:Z1000"/>
  <sheetViews>
    <sheetView workbookViewId="0">
      <selection sqref="A1:C1"/>
    </sheetView>
  </sheetViews>
  <sheetFormatPr baseColWidth="10" defaultColWidth="11.25" defaultRowHeight="15" customHeight="1"/>
  <cols>
    <col min="1" max="1" width="65.625" customWidth="1"/>
    <col min="2" max="2" width="20.75" customWidth="1"/>
    <col min="3" max="3" width="18.5" customWidth="1"/>
    <col min="4" max="4" width="30.125" customWidth="1"/>
    <col min="5" max="5" width="61" customWidth="1"/>
    <col min="6" max="6" width="16.75" customWidth="1"/>
    <col min="7" max="26" width="8.75" customWidth="1"/>
  </cols>
  <sheetData>
    <row r="1" spans="1:26" ht="15.75" customHeight="1">
      <c r="A1" s="192" t="s">
        <v>1062</v>
      </c>
      <c r="B1" s="193"/>
      <c r="C1" s="194"/>
      <c r="D1" s="195" t="s">
        <v>1063</v>
      </c>
      <c r="E1" s="193"/>
      <c r="F1" s="196"/>
      <c r="G1" s="9"/>
      <c r="H1" s="9"/>
      <c r="I1" s="9"/>
      <c r="J1" s="9"/>
      <c r="K1" s="9"/>
      <c r="L1" s="9"/>
      <c r="M1" s="9"/>
      <c r="N1" s="9"/>
      <c r="O1" s="9"/>
      <c r="P1" s="9"/>
      <c r="Q1" s="9"/>
      <c r="R1" s="9"/>
      <c r="S1" s="9"/>
      <c r="T1" s="9"/>
      <c r="U1" s="9"/>
      <c r="V1" s="9"/>
      <c r="W1" s="9"/>
      <c r="X1" s="9"/>
      <c r="Y1" s="9"/>
      <c r="Z1" s="9"/>
    </row>
    <row r="2" spans="1:26" ht="15.75" customHeight="1">
      <c r="A2" s="10" t="s">
        <v>1064</v>
      </c>
      <c r="B2" s="11" t="s">
        <v>1065</v>
      </c>
      <c r="C2" s="12" t="s">
        <v>1066</v>
      </c>
      <c r="D2" s="13" t="s">
        <v>1067</v>
      </c>
      <c r="E2" s="13" t="s">
        <v>1068</v>
      </c>
      <c r="F2" s="14" t="s">
        <v>1069</v>
      </c>
    </row>
    <row r="3" spans="1:26" ht="15.75" customHeight="1">
      <c r="A3" s="15" t="s">
        <v>1070</v>
      </c>
      <c r="B3" s="16" t="s">
        <v>1071</v>
      </c>
      <c r="C3" s="17" t="s">
        <v>1072</v>
      </c>
      <c r="D3" s="18">
        <v>903640</v>
      </c>
      <c r="E3" s="19" t="s">
        <v>1073</v>
      </c>
      <c r="F3" s="20" t="s">
        <v>1072</v>
      </c>
    </row>
    <row r="4" spans="1:26" ht="15.75" customHeight="1">
      <c r="A4" s="15" t="s">
        <v>1074</v>
      </c>
      <c r="B4" s="16" t="s">
        <v>1075</v>
      </c>
      <c r="C4" s="17" t="s">
        <v>1076</v>
      </c>
      <c r="D4" s="21">
        <v>900586</v>
      </c>
      <c r="E4" s="21" t="s">
        <v>1077</v>
      </c>
      <c r="F4" s="20" t="s">
        <v>1072</v>
      </c>
    </row>
    <row r="5" spans="1:26" ht="15.75" customHeight="1">
      <c r="A5" s="15" t="s">
        <v>1078</v>
      </c>
      <c r="B5" s="16" t="s">
        <v>1079</v>
      </c>
      <c r="C5" s="17" t="s">
        <v>1080</v>
      </c>
      <c r="D5" s="18">
        <v>903633</v>
      </c>
      <c r="E5" s="19" t="s">
        <v>1081</v>
      </c>
      <c r="F5" s="20" t="s">
        <v>1080</v>
      </c>
    </row>
    <row r="6" spans="1:26" ht="15.75" customHeight="1">
      <c r="A6" s="15" t="s">
        <v>1082</v>
      </c>
      <c r="B6" s="16" t="s">
        <v>1083</v>
      </c>
      <c r="C6" s="17" t="s">
        <v>1084</v>
      </c>
      <c r="D6" s="18">
        <v>903629</v>
      </c>
      <c r="E6" s="19" t="s">
        <v>1085</v>
      </c>
      <c r="F6" s="20" t="s">
        <v>1084</v>
      </c>
    </row>
    <row r="7" spans="1:26" ht="15.75" customHeight="1">
      <c r="A7" s="15" t="s">
        <v>1086</v>
      </c>
      <c r="B7" s="16">
        <v>4705</v>
      </c>
      <c r="C7" s="17" t="s">
        <v>1080</v>
      </c>
      <c r="D7" s="18">
        <v>903633</v>
      </c>
      <c r="E7" s="19" t="s">
        <v>1081</v>
      </c>
      <c r="F7" s="20" t="s">
        <v>1080</v>
      </c>
    </row>
    <row r="8" spans="1:26" ht="15.75" customHeight="1">
      <c r="A8" s="15" t="s">
        <v>1087</v>
      </c>
      <c r="B8" s="16">
        <v>4706</v>
      </c>
      <c r="C8" s="17" t="s">
        <v>1084</v>
      </c>
      <c r="D8" s="18">
        <v>903629</v>
      </c>
      <c r="E8" s="19" t="s">
        <v>1085</v>
      </c>
      <c r="F8" s="20" t="s">
        <v>1084</v>
      </c>
    </row>
    <row r="9" spans="1:26" ht="15.75" customHeight="1">
      <c r="A9" s="15" t="s">
        <v>1088</v>
      </c>
      <c r="B9" s="16">
        <v>2570</v>
      </c>
      <c r="C9" s="17" t="s">
        <v>1089</v>
      </c>
      <c r="D9" s="18">
        <v>903630</v>
      </c>
      <c r="E9" s="19" t="s">
        <v>1090</v>
      </c>
      <c r="F9" s="20" t="s">
        <v>1089</v>
      </c>
    </row>
    <row r="10" spans="1:26" ht="15.75" customHeight="1">
      <c r="A10" s="15" t="s">
        <v>1091</v>
      </c>
      <c r="B10" s="16">
        <v>4555</v>
      </c>
      <c r="C10" s="17" t="s">
        <v>1089</v>
      </c>
      <c r="D10" s="18">
        <v>903630</v>
      </c>
      <c r="E10" s="19" t="s">
        <v>1090</v>
      </c>
      <c r="F10" s="20" t="s">
        <v>1089</v>
      </c>
    </row>
    <row r="11" spans="1:26" ht="15.75" customHeight="1">
      <c r="A11" s="15" t="s">
        <v>1092</v>
      </c>
      <c r="B11" s="16">
        <v>4556</v>
      </c>
      <c r="C11" s="17" t="s">
        <v>1089</v>
      </c>
      <c r="D11" s="18">
        <v>903897</v>
      </c>
      <c r="E11" s="19" t="s">
        <v>1093</v>
      </c>
      <c r="F11" s="20" t="s">
        <v>1089</v>
      </c>
    </row>
    <row r="12" spans="1:26" ht="15.75" customHeight="1">
      <c r="A12" s="15" t="s">
        <v>1094</v>
      </c>
      <c r="B12" s="16">
        <v>4113</v>
      </c>
      <c r="C12" s="17" t="s">
        <v>1089</v>
      </c>
      <c r="D12" s="18">
        <v>903630</v>
      </c>
      <c r="E12" s="19" t="s">
        <v>1090</v>
      </c>
      <c r="F12" s="20" t="s">
        <v>1089</v>
      </c>
    </row>
    <row r="13" spans="1:26" ht="15.75" customHeight="1">
      <c r="A13" s="15" t="s">
        <v>1095</v>
      </c>
      <c r="B13" s="16">
        <v>4272</v>
      </c>
      <c r="C13" s="17" t="s">
        <v>1089</v>
      </c>
      <c r="D13" s="18">
        <v>903630</v>
      </c>
      <c r="E13" s="19" t="s">
        <v>1090</v>
      </c>
      <c r="F13" s="20" t="s">
        <v>1089</v>
      </c>
    </row>
    <row r="14" spans="1:26" ht="15.75" customHeight="1">
      <c r="A14" s="15" t="s">
        <v>1096</v>
      </c>
      <c r="B14" s="16">
        <v>4531</v>
      </c>
      <c r="C14" s="17" t="s">
        <v>1072</v>
      </c>
      <c r="D14" s="18">
        <v>900712</v>
      </c>
      <c r="E14" s="19" t="s">
        <v>1097</v>
      </c>
      <c r="F14" s="20" t="s">
        <v>1098</v>
      </c>
    </row>
    <row r="15" spans="1:26" ht="15.75" customHeight="1">
      <c r="A15" s="15" t="s">
        <v>1099</v>
      </c>
      <c r="B15" s="16">
        <v>3608</v>
      </c>
      <c r="C15" s="17" t="s">
        <v>1089</v>
      </c>
      <c r="D15" s="18">
        <v>903630</v>
      </c>
      <c r="E15" s="19" t="s">
        <v>1090</v>
      </c>
      <c r="F15" s="20" t="s">
        <v>1089</v>
      </c>
    </row>
    <row r="16" spans="1:26" ht="15.75" customHeight="1">
      <c r="A16" s="15" t="s">
        <v>1100</v>
      </c>
      <c r="B16" s="16">
        <v>4328</v>
      </c>
      <c r="C16" s="17" t="s">
        <v>1072</v>
      </c>
      <c r="D16" s="18">
        <v>903640</v>
      </c>
      <c r="E16" s="19" t="s">
        <v>1073</v>
      </c>
      <c r="F16" s="20" t="s">
        <v>1072</v>
      </c>
    </row>
    <row r="17" spans="1:6" ht="15.75" customHeight="1">
      <c r="A17" s="15" t="s">
        <v>1101</v>
      </c>
      <c r="B17" s="16">
        <v>3283</v>
      </c>
      <c r="C17" s="17" t="s">
        <v>1102</v>
      </c>
      <c r="D17" s="18">
        <v>902768</v>
      </c>
      <c r="E17" s="19" t="s">
        <v>1103</v>
      </c>
      <c r="F17" s="20" t="s">
        <v>1104</v>
      </c>
    </row>
    <row r="18" spans="1:6" ht="15.75" customHeight="1">
      <c r="A18" s="15" t="s">
        <v>1105</v>
      </c>
      <c r="B18" s="16">
        <v>1090</v>
      </c>
      <c r="C18" s="17" t="s">
        <v>1102</v>
      </c>
      <c r="D18" s="18">
        <v>902766</v>
      </c>
      <c r="E18" s="19" t="s">
        <v>1106</v>
      </c>
      <c r="F18" s="20" t="s">
        <v>1104</v>
      </c>
    </row>
    <row r="19" spans="1:6" ht="15.75" customHeight="1">
      <c r="A19" s="15" t="s">
        <v>1107</v>
      </c>
      <c r="B19" s="16">
        <v>4481</v>
      </c>
      <c r="C19" s="17" t="s">
        <v>1104</v>
      </c>
      <c r="D19" s="18">
        <v>902390</v>
      </c>
      <c r="E19" s="19" t="s">
        <v>1108</v>
      </c>
      <c r="F19" s="20" t="s">
        <v>1104</v>
      </c>
    </row>
    <row r="20" spans="1:6" ht="15.75" customHeight="1">
      <c r="A20" s="15" t="s">
        <v>1109</v>
      </c>
      <c r="B20" s="16">
        <v>114</v>
      </c>
      <c r="C20" s="22" t="s">
        <v>1110</v>
      </c>
      <c r="D20" s="18">
        <v>902766</v>
      </c>
      <c r="E20" s="19" t="s">
        <v>1106</v>
      </c>
      <c r="F20" s="20" t="s">
        <v>1104</v>
      </c>
    </row>
    <row r="21" spans="1:6" ht="15.75" customHeight="1">
      <c r="A21" s="15" t="s">
        <v>1111</v>
      </c>
      <c r="B21" s="16">
        <v>3551</v>
      </c>
      <c r="C21" s="17" t="s">
        <v>1112</v>
      </c>
      <c r="D21" s="18">
        <v>903859</v>
      </c>
      <c r="E21" s="19" t="s">
        <v>1113</v>
      </c>
      <c r="F21" s="20" t="s">
        <v>1114</v>
      </c>
    </row>
    <row r="22" spans="1:6" ht="15.75" customHeight="1">
      <c r="A22" s="15" t="s">
        <v>1115</v>
      </c>
      <c r="B22" s="16">
        <v>2999</v>
      </c>
      <c r="C22" s="17" t="s">
        <v>1116</v>
      </c>
      <c r="D22" s="18">
        <v>900662</v>
      </c>
      <c r="E22" s="19" t="s">
        <v>1117</v>
      </c>
      <c r="F22" s="20" t="s">
        <v>1118</v>
      </c>
    </row>
    <row r="23" spans="1:6" ht="15.75" customHeight="1">
      <c r="A23" s="15" t="s">
        <v>1119</v>
      </c>
      <c r="B23" s="16">
        <v>2787</v>
      </c>
      <c r="C23" s="17" t="s">
        <v>1120</v>
      </c>
      <c r="D23" s="15">
        <v>903619</v>
      </c>
      <c r="E23" s="15" t="s">
        <v>1121</v>
      </c>
      <c r="F23" s="20" t="s">
        <v>1122</v>
      </c>
    </row>
    <row r="24" spans="1:6" ht="15.75" customHeight="1">
      <c r="A24" s="21" t="s">
        <v>1123</v>
      </c>
      <c r="B24" s="16">
        <v>3598</v>
      </c>
      <c r="C24" s="17" t="s">
        <v>1116</v>
      </c>
      <c r="D24" s="18">
        <v>903601</v>
      </c>
      <c r="E24" s="19" t="s">
        <v>1124</v>
      </c>
      <c r="F24" s="20" t="s">
        <v>1125</v>
      </c>
    </row>
    <row r="25" spans="1:6" ht="15.75" customHeight="1">
      <c r="A25" s="21" t="s">
        <v>1126</v>
      </c>
      <c r="B25" s="16">
        <v>5200</v>
      </c>
      <c r="C25" s="22" t="s">
        <v>1076</v>
      </c>
      <c r="D25" s="18">
        <v>903630</v>
      </c>
      <c r="E25" s="19" t="s">
        <v>1090</v>
      </c>
      <c r="F25" s="20" t="s">
        <v>1089</v>
      </c>
    </row>
    <row r="26" spans="1:6" ht="15.75" customHeight="1">
      <c r="A26" s="15" t="s">
        <v>1127</v>
      </c>
      <c r="B26" s="16">
        <v>2113</v>
      </c>
      <c r="C26" s="17" t="s">
        <v>1128</v>
      </c>
      <c r="D26" s="18">
        <v>900967</v>
      </c>
      <c r="E26" s="19" t="s">
        <v>1129</v>
      </c>
      <c r="F26" s="20" t="s">
        <v>1130</v>
      </c>
    </row>
    <row r="27" spans="1:6" ht="15.75" customHeight="1">
      <c r="A27" s="15" t="s">
        <v>1131</v>
      </c>
      <c r="B27" s="16">
        <v>2184</v>
      </c>
      <c r="C27" s="17" t="s">
        <v>1116</v>
      </c>
      <c r="D27" s="18">
        <v>903824</v>
      </c>
      <c r="E27" s="19" t="s">
        <v>1132</v>
      </c>
      <c r="F27" s="20" t="s">
        <v>1128</v>
      </c>
    </row>
    <row r="28" spans="1:6" ht="15.75" customHeight="1">
      <c r="A28" s="15" t="s">
        <v>1119</v>
      </c>
      <c r="B28" s="16">
        <v>3520</v>
      </c>
      <c r="C28" s="17" t="s">
        <v>1120</v>
      </c>
      <c r="D28" s="15">
        <v>903619</v>
      </c>
      <c r="E28" s="15" t="s">
        <v>1121</v>
      </c>
      <c r="F28" s="20" t="s">
        <v>1122</v>
      </c>
    </row>
    <row r="29" spans="1:6" ht="15.75" customHeight="1">
      <c r="A29" s="15" t="s">
        <v>1133</v>
      </c>
      <c r="B29" s="16">
        <v>412</v>
      </c>
      <c r="C29" s="17" t="s">
        <v>1134</v>
      </c>
      <c r="D29" s="18">
        <v>901105</v>
      </c>
      <c r="E29" s="19" t="s">
        <v>1135</v>
      </c>
      <c r="F29" s="20" t="s">
        <v>1125</v>
      </c>
    </row>
    <row r="30" spans="1:6" ht="15.75" customHeight="1">
      <c r="A30" s="15" t="s">
        <v>1136</v>
      </c>
      <c r="B30" s="16">
        <v>1234</v>
      </c>
      <c r="C30" s="17" t="s">
        <v>1080</v>
      </c>
      <c r="D30" s="18">
        <v>903633</v>
      </c>
      <c r="E30" s="19" t="s">
        <v>1081</v>
      </c>
      <c r="F30" s="20" t="s">
        <v>1080</v>
      </c>
    </row>
    <row r="31" spans="1:6" ht="15.75" customHeight="1">
      <c r="A31" s="15" t="s">
        <v>1100</v>
      </c>
      <c r="B31" s="16">
        <v>301</v>
      </c>
      <c r="C31" s="17" t="s">
        <v>1072</v>
      </c>
      <c r="D31" s="18">
        <v>903640</v>
      </c>
      <c r="E31" s="19" t="s">
        <v>1073</v>
      </c>
      <c r="F31" s="20" t="s">
        <v>1072</v>
      </c>
    </row>
    <row r="32" spans="1:6" ht="15.75" customHeight="1">
      <c r="A32" s="15" t="s">
        <v>1137</v>
      </c>
      <c r="B32" s="16">
        <v>4535</v>
      </c>
      <c r="C32" s="17" t="s">
        <v>1072</v>
      </c>
      <c r="D32" s="18">
        <v>903640</v>
      </c>
      <c r="E32" s="19" t="s">
        <v>1073</v>
      </c>
      <c r="F32" s="20" t="s">
        <v>1072</v>
      </c>
    </row>
    <row r="33" spans="1:6" ht="15.75" customHeight="1">
      <c r="A33" s="15" t="s">
        <v>1138</v>
      </c>
      <c r="B33" s="16">
        <v>5728</v>
      </c>
      <c r="C33" s="17" t="s">
        <v>1116</v>
      </c>
      <c r="D33" s="23">
        <v>903990</v>
      </c>
      <c r="E33" s="24" t="s">
        <v>1139</v>
      </c>
      <c r="F33" s="25" t="s">
        <v>1140</v>
      </c>
    </row>
    <row r="34" spans="1:6" ht="15.75" customHeight="1">
      <c r="A34" s="15" t="s">
        <v>1141</v>
      </c>
      <c r="B34" s="16">
        <v>5410</v>
      </c>
      <c r="C34" s="17" t="s">
        <v>1116</v>
      </c>
      <c r="D34" s="23">
        <v>903990</v>
      </c>
      <c r="E34" s="24" t="s">
        <v>1139</v>
      </c>
      <c r="F34" s="25" t="s">
        <v>1140</v>
      </c>
    </row>
    <row r="35" spans="1:6" ht="15.75" customHeight="1">
      <c r="A35" s="15" t="s">
        <v>1142</v>
      </c>
      <c r="B35" s="16">
        <v>5608</v>
      </c>
      <c r="C35" s="17" t="s">
        <v>1116</v>
      </c>
      <c r="D35" s="18">
        <v>900712</v>
      </c>
      <c r="E35" s="19" t="s">
        <v>1097</v>
      </c>
      <c r="F35" s="20" t="s">
        <v>1098</v>
      </c>
    </row>
    <row r="36" spans="1:6" ht="15.75" customHeight="1">
      <c r="A36" s="15" t="s">
        <v>1143</v>
      </c>
      <c r="B36" s="16">
        <v>71</v>
      </c>
      <c r="C36" s="17" t="s">
        <v>1116</v>
      </c>
      <c r="D36" s="23">
        <v>903978</v>
      </c>
      <c r="E36" s="24" t="s">
        <v>1144</v>
      </c>
      <c r="F36" s="25" t="s">
        <v>1114</v>
      </c>
    </row>
    <row r="37" spans="1:6" ht="15.75" customHeight="1">
      <c r="A37" s="15" t="s">
        <v>1145</v>
      </c>
      <c r="B37" s="16">
        <v>466</v>
      </c>
      <c r="C37" s="22" t="s">
        <v>1140</v>
      </c>
      <c r="D37" s="23">
        <v>903991</v>
      </c>
      <c r="E37" s="24" t="s">
        <v>1146</v>
      </c>
      <c r="F37" s="25" t="s">
        <v>1140</v>
      </c>
    </row>
    <row r="38" spans="1:6" ht="15.75" customHeight="1">
      <c r="A38" s="15" t="s">
        <v>1147</v>
      </c>
      <c r="B38" s="16">
        <v>3507</v>
      </c>
      <c r="C38" s="22" t="s">
        <v>1102</v>
      </c>
      <c r="D38" s="18">
        <v>900712</v>
      </c>
      <c r="E38" s="19" t="s">
        <v>1097</v>
      </c>
      <c r="F38" s="20" t="s">
        <v>1098</v>
      </c>
    </row>
    <row r="39" spans="1:6" ht="15.75" customHeight="1">
      <c r="A39" s="15" t="s">
        <v>1148</v>
      </c>
      <c r="B39" s="16">
        <v>153</v>
      </c>
      <c r="C39" s="17" t="s">
        <v>1112</v>
      </c>
      <c r="D39" s="18">
        <v>902729</v>
      </c>
      <c r="E39" s="19" t="s">
        <v>1149</v>
      </c>
      <c r="F39" s="20" t="s">
        <v>1150</v>
      </c>
    </row>
    <row r="40" spans="1:6" ht="15.75" customHeight="1">
      <c r="A40" s="15" t="s">
        <v>1151</v>
      </c>
      <c r="B40" s="16">
        <v>4013</v>
      </c>
      <c r="C40" s="17" t="s">
        <v>1089</v>
      </c>
      <c r="D40" s="18">
        <v>903533</v>
      </c>
      <c r="E40" s="19" t="s">
        <v>1152</v>
      </c>
      <c r="F40" s="20" t="s">
        <v>1153</v>
      </c>
    </row>
    <row r="41" spans="1:6" ht="15.75" customHeight="1">
      <c r="A41" s="15" t="s">
        <v>1154</v>
      </c>
      <c r="B41" s="16">
        <v>3595</v>
      </c>
      <c r="C41" s="17" t="s">
        <v>1140</v>
      </c>
      <c r="D41" s="23">
        <v>903991</v>
      </c>
      <c r="E41" s="24" t="s">
        <v>1146</v>
      </c>
      <c r="F41" s="25" t="s">
        <v>1140</v>
      </c>
    </row>
    <row r="42" spans="1:6" ht="15.75" customHeight="1">
      <c r="A42" s="15" t="s">
        <v>1155</v>
      </c>
      <c r="B42" s="16">
        <v>3989</v>
      </c>
      <c r="C42" s="17" t="s">
        <v>1116</v>
      </c>
      <c r="D42" s="23">
        <v>903990</v>
      </c>
      <c r="E42" s="24" t="s">
        <v>1139</v>
      </c>
      <c r="F42" s="25" t="s">
        <v>1140</v>
      </c>
    </row>
    <row r="43" spans="1:6" ht="15.75" customHeight="1">
      <c r="A43" s="15" t="s">
        <v>1156</v>
      </c>
      <c r="B43" s="16" t="s">
        <v>1157</v>
      </c>
      <c r="C43" s="17" t="s">
        <v>1116</v>
      </c>
      <c r="D43" s="23">
        <v>903990</v>
      </c>
      <c r="E43" s="24" t="s">
        <v>1139</v>
      </c>
      <c r="F43" s="25" t="s">
        <v>1140</v>
      </c>
    </row>
    <row r="44" spans="1:6" ht="15.75" customHeight="1">
      <c r="A44" s="15" t="s">
        <v>1158</v>
      </c>
      <c r="B44" s="16">
        <v>402</v>
      </c>
      <c r="C44" s="17" t="s">
        <v>1159</v>
      </c>
      <c r="D44" s="18">
        <v>903720</v>
      </c>
      <c r="E44" s="19" t="s">
        <v>1160</v>
      </c>
      <c r="F44" s="20" t="s">
        <v>1159</v>
      </c>
    </row>
    <row r="45" spans="1:6" ht="15.75" customHeight="1">
      <c r="A45" s="15" t="s">
        <v>1161</v>
      </c>
      <c r="B45" s="16">
        <v>104</v>
      </c>
      <c r="C45" s="17" t="s">
        <v>1159</v>
      </c>
      <c r="D45" s="18">
        <v>903718</v>
      </c>
      <c r="E45" s="19" t="s">
        <v>1162</v>
      </c>
      <c r="F45" s="20" t="s">
        <v>1159</v>
      </c>
    </row>
    <row r="46" spans="1:6" ht="15.75" customHeight="1">
      <c r="A46" s="15" t="s">
        <v>1163</v>
      </c>
      <c r="B46" s="16" t="s">
        <v>1164</v>
      </c>
      <c r="C46" s="17" t="s">
        <v>1089</v>
      </c>
      <c r="D46" s="18">
        <v>903630</v>
      </c>
      <c r="E46" s="19" t="s">
        <v>1090</v>
      </c>
      <c r="F46" s="20" t="s">
        <v>1089</v>
      </c>
    </row>
    <row r="47" spans="1:6" ht="15.75" customHeight="1">
      <c r="A47" s="15" t="s">
        <v>1165</v>
      </c>
      <c r="B47" s="16">
        <v>3695</v>
      </c>
      <c r="C47" s="17" t="s">
        <v>1112</v>
      </c>
      <c r="D47" s="18">
        <v>903591</v>
      </c>
      <c r="E47" s="19" t="s">
        <v>1166</v>
      </c>
      <c r="F47" s="20" t="s">
        <v>1167</v>
      </c>
    </row>
    <row r="48" spans="1:6" ht="15.75" customHeight="1">
      <c r="A48" s="15" t="s">
        <v>1168</v>
      </c>
      <c r="B48" s="16">
        <v>40</v>
      </c>
      <c r="C48" s="22" t="s">
        <v>1169</v>
      </c>
      <c r="D48" s="18">
        <v>903883</v>
      </c>
      <c r="E48" s="26" t="s">
        <v>1170</v>
      </c>
      <c r="F48" s="20" t="s">
        <v>1169</v>
      </c>
    </row>
    <row r="49" spans="1:6" ht="15.75" customHeight="1">
      <c r="A49" s="15" t="s">
        <v>1171</v>
      </c>
      <c r="B49" s="16">
        <v>1235</v>
      </c>
      <c r="C49" s="17" t="s">
        <v>1116</v>
      </c>
      <c r="D49" s="18">
        <v>903824</v>
      </c>
      <c r="E49" s="19" t="s">
        <v>1132</v>
      </c>
      <c r="F49" s="20" t="s">
        <v>1128</v>
      </c>
    </row>
    <row r="50" spans="1:6" ht="15.75" customHeight="1">
      <c r="A50" s="15" t="s">
        <v>1172</v>
      </c>
      <c r="B50" s="16" t="s">
        <v>1173</v>
      </c>
      <c r="C50" s="17" t="s">
        <v>1174</v>
      </c>
      <c r="D50" s="18">
        <v>903634</v>
      </c>
      <c r="E50" s="19" t="s">
        <v>1175</v>
      </c>
      <c r="F50" s="20" t="s">
        <v>1174</v>
      </c>
    </row>
    <row r="51" spans="1:6" ht="15.75" customHeight="1">
      <c r="A51" s="15" t="s">
        <v>1176</v>
      </c>
      <c r="B51" s="16">
        <v>332</v>
      </c>
      <c r="C51" s="22" t="s">
        <v>1116</v>
      </c>
      <c r="D51" s="18">
        <v>903533</v>
      </c>
      <c r="E51" s="19" t="s">
        <v>1152</v>
      </c>
      <c r="F51" s="20" t="s">
        <v>1153</v>
      </c>
    </row>
    <row r="52" spans="1:6" ht="15.75" customHeight="1">
      <c r="A52" s="15" t="s">
        <v>1177</v>
      </c>
      <c r="B52" s="16">
        <v>4521</v>
      </c>
      <c r="C52" s="17" t="s">
        <v>1084</v>
      </c>
      <c r="D52" s="18">
        <v>903628</v>
      </c>
      <c r="E52" s="19" t="s">
        <v>1178</v>
      </c>
      <c r="F52" s="20" t="s">
        <v>1084</v>
      </c>
    </row>
    <row r="53" spans="1:6" ht="15.75" customHeight="1">
      <c r="A53" s="15" t="s">
        <v>1179</v>
      </c>
      <c r="B53" s="16">
        <v>3919</v>
      </c>
      <c r="C53" s="17" t="s">
        <v>1076</v>
      </c>
      <c r="D53" s="23">
        <v>903990</v>
      </c>
      <c r="E53" s="24" t="s">
        <v>1139</v>
      </c>
      <c r="F53" s="25" t="s">
        <v>1140</v>
      </c>
    </row>
    <row r="54" spans="1:6" ht="15.75" customHeight="1">
      <c r="A54" s="15" t="s">
        <v>1180</v>
      </c>
      <c r="B54" s="16">
        <v>652</v>
      </c>
      <c r="C54" s="17" t="s">
        <v>1116</v>
      </c>
      <c r="D54" s="18">
        <v>900712</v>
      </c>
      <c r="E54" s="19" t="s">
        <v>1097</v>
      </c>
      <c r="F54" s="20" t="s">
        <v>1098</v>
      </c>
    </row>
    <row r="55" spans="1:6" ht="15.75" customHeight="1">
      <c r="A55" s="15" t="s">
        <v>1181</v>
      </c>
      <c r="B55" s="16">
        <v>5724</v>
      </c>
      <c r="C55" s="17" t="s">
        <v>1116</v>
      </c>
      <c r="D55" s="23">
        <v>903992</v>
      </c>
      <c r="E55" s="24" t="s">
        <v>1182</v>
      </c>
      <c r="F55" s="25" t="s">
        <v>1125</v>
      </c>
    </row>
    <row r="56" spans="1:6" ht="15.75" customHeight="1">
      <c r="A56" s="15" t="s">
        <v>1183</v>
      </c>
      <c r="B56" s="16">
        <v>4559</v>
      </c>
      <c r="C56" s="17" t="s">
        <v>1116</v>
      </c>
      <c r="D56" s="18">
        <v>903630</v>
      </c>
      <c r="E56" s="19" t="s">
        <v>1090</v>
      </c>
      <c r="F56" s="20" t="s">
        <v>1089</v>
      </c>
    </row>
    <row r="57" spans="1:6" ht="15.75" customHeight="1">
      <c r="A57" s="21" t="s">
        <v>1184</v>
      </c>
      <c r="B57" s="16">
        <v>5214</v>
      </c>
      <c r="C57" s="17" t="s">
        <v>1102</v>
      </c>
      <c r="D57" s="18">
        <v>900751</v>
      </c>
      <c r="E57" s="19" t="s">
        <v>1185</v>
      </c>
      <c r="F57" s="20" t="s">
        <v>1186</v>
      </c>
    </row>
    <row r="58" spans="1:6" ht="15.75" customHeight="1">
      <c r="A58" s="15" t="s">
        <v>1187</v>
      </c>
      <c r="B58" s="16">
        <v>4361</v>
      </c>
      <c r="C58" s="17" t="s">
        <v>1188</v>
      </c>
      <c r="D58" s="18">
        <v>903682</v>
      </c>
      <c r="E58" s="19" t="s">
        <v>1189</v>
      </c>
      <c r="F58" s="20" t="s">
        <v>1188</v>
      </c>
    </row>
    <row r="59" spans="1:6" ht="15.75" customHeight="1">
      <c r="A59" s="15" t="s">
        <v>1190</v>
      </c>
      <c r="B59" s="16">
        <v>5469</v>
      </c>
      <c r="C59" s="17" t="s">
        <v>1112</v>
      </c>
      <c r="D59" s="18">
        <v>903993</v>
      </c>
      <c r="E59" s="24" t="s">
        <v>1191</v>
      </c>
      <c r="F59" s="20" t="s">
        <v>1112</v>
      </c>
    </row>
    <row r="60" spans="1:6" ht="15.75" customHeight="1">
      <c r="A60" s="15" t="s">
        <v>1101</v>
      </c>
      <c r="B60" s="16">
        <v>93</v>
      </c>
      <c r="C60" s="17" t="s">
        <v>1102</v>
      </c>
      <c r="D60" s="18">
        <v>902768</v>
      </c>
      <c r="E60" s="19" t="s">
        <v>1103</v>
      </c>
      <c r="F60" s="20" t="s">
        <v>1104</v>
      </c>
    </row>
    <row r="61" spans="1:6" ht="15.75" customHeight="1">
      <c r="A61" s="15" t="s">
        <v>1192</v>
      </c>
      <c r="B61" s="16">
        <v>5382</v>
      </c>
      <c r="C61" s="22" t="s">
        <v>1193</v>
      </c>
      <c r="D61" s="18">
        <v>900751</v>
      </c>
      <c r="E61" s="19" t="s">
        <v>1185</v>
      </c>
      <c r="F61" s="20" t="s">
        <v>1186</v>
      </c>
    </row>
    <row r="62" spans="1:6" ht="15.75" customHeight="1">
      <c r="A62" s="15" t="s">
        <v>1194</v>
      </c>
      <c r="B62" s="16">
        <v>5381</v>
      </c>
      <c r="C62" s="22" t="s">
        <v>1193</v>
      </c>
      <c r="D62" s="18">
        <v>900751</v>
      </c>
      <c r="E62" s="19" t="s">
        <v>1185</v>
      </c>
      <c r="F62" s="20" t="s">
        <v>1186</v>
      </c>
    </row>
    <row r="63" spans="1:6" ht="15.75" customHeight="1">
      <c r="A63" s="15" t="s">
        <v>1195</v>
      </c>
      <c r="B63" s="16">
        <v>3117</v>
      </c>
      <c r="C63" s="17" t="s">
        <v>1128</v>
      </c>
      <c r="D63" s="18">
        <v>900967</v>
      </c>
      <c r="E63" s="19" t="s">
        <v>1129</v>
      </c>
      <c r="F63" s="20" t="s">
        <v>1130</v>
      </c>
    </row>
    <row r="64" spans="1:6" ht="15.75" customHeight="1">
      <c r="A64" s="15" t="s">
        <v>1196</v>
      </c>
      <c r="B64" s="16">
        <v>1104</v>
      </c>
      <c r="C64" s="22" t="s">
        <v>1116</v>
      </c>
      <c r="D64" s="18">
        <v>903503</v>
      </c>
      <c r="E64" s="19" t="s">
        <v>1197</v>
      </c>
      <c r="F64" s="20" t="s">
        <v>1198</v>
      </c>
    </row>
    <row r="65" spans="1:6" ht="15.75" customHeight="1">
      <c r="A65" s="15" t="s">
        <v>1199</v>
      </c>
      <c r="B65" s="16">
        <v>1078</v>
      </c>
      <c r="C65" s="17" t="s">
        <v>1200</v>
      </c>
      <c r="D65" s="18">
        <v>901145</v>
      </c>
      <c r="E65" s="19" t="s">
        <v>1201</v>
      </c>
      <c r="F65" s="20" t="s">
        <v>1200</v>
      </c>
    </row>
    <row r="66" spans="1:6" ht="15.75" customHeight="1">
      <c r="A66" s="15" t="s">
        <v>1202</v>
      </c>
      <c r="B66" s="16">
        <v>3826</v>
      </c>
      <c r="C66" s="17" t="s">
        <v>1102</v>
      </c>
      <c r="D66" s="23">
        <v>903978</v>
      </c>
      <c r="E66" s="24" t="s">
        <v>1144</v>
      </c>
      <c r="F66" s="25" t="s">
        <v>1114</v>
      </c>
    </row>
    <row r="67" spans="1:6" ht="15.75" customHeight="1">
      <c r="A67" s="15" t="s">
        <v>1138</v>
      </c>
      <c r="B67" s="16">
        <v>4523</v>
      </c>
      <c r="C67" s="17" t="s">
        <v>1116</v>
      </c>
      <c r="D67" s="23">
        <v>903990</v>
      </c>
      <c r="E67" s="24" t="s">
        <v>1139</v>
      </c>
      <c r="F67" s="25" t="s">
        <v>1140</v>
      </c>
    </row>
    <row r="68" spans="1:6" ht="15.75" customHeight="1">
      <c r="A68" s="15" t="s">
        <v>1203</v>
      </c>
      <c r="B68" s="16">
        <v>4249</v>
      </c>
      <c r="C68" s="17" t="s">
        <v>1080</v>
      </c>
      <c r="D68" s="18">
        <v>903633</v>
      </c>
      <c r="E68" s="19" t="s">
        <v>1081</v>
      </c>
      <c r="F68" s="20" t="s">
        <v>1080</v>
      </c>
    </row>
    <row r="69" spans="1:6" ht="15.75" customHeight="1">
      <c r="A69" s="15" t="s">
        <v>1204</v>
      </c>
      <c r="B69" s="16">
        <v>1632</v>
      </c>
      <c r="C69" s="17" t="s">
        <v>1116</v>
      </c>
      <c r="D69" s="18">
        <v>903824</v>
      </c>
      <c r="E69" s="19" t="s">
        <v>1132</v>
      </c>
      <c r="F69" s="20" t="s">
        <v>1128</v>
      </c>
    </row>
    <row r="70" spans="1:6" ht="15.75" customHeight="1">
      <c r="A70" s="15" t="s">
        <v>1205</v>
      </c>
      <c r="B70" s="16">
        <v>449</v>
      </c>
      <c r="C70" s="17" t="s">
        <v>1116</v>
      </c>
      <c r="D70" s="23">
        <v>903978</v>
      </c>
      <c r="E70" s="24" t="s">
        <v>1144</v>
      </c>
      <c r="F70" s="25" t="s">
        <v>1114</v>
      </c>
    </row>
    <row r="71" spans="1:6" ht="15.75" customHeight="1">
      <c r="A71" s="15" t="s">
        <v>1206</v>
      </c>
      <c r="B71" s="16">
        <v>627</v>
      </c>
      <c r="C71" s="22" t="s">
        <v>1112</v>
      </c>
      <c r="D71" s="18">
        <v>903709</v>
      </c>
      <c r="E71" s="19" t="s">
        <v>1207</v>
      </c>
      <c r="F71" s="20" t="s">
        <v>1112</v>
      </c>
    </row>
    <row r="72" spans="1:6" ht="15.75" customHeight="1">
      <c r="A72" s="15" t="s">
        <v>1208</v>
      </c>
      <c r="B72" s="16">
        <v>5216</v>
      </c>
      <c r="C72" s="17" t="s">
        <v>1112</v>
      </c>
      <c r="D72" s="18">
        <v>903993</v>
      </c>
      <c r="E72" s="24" t="s">
        <v>1191</v>
      </c>
      <c r="F72" s="20" t="s">
        <v>1112</v>
      </c>
    </row>
    <row r="73" spans="1:6" ht="15.75" customHeight="1">
      <c r="A73" s="15" t="s">
        <v>1209</v>
      </c>
      <c r="B73" s="16">
        <v>4604</v>
      </c>
      <c r="C73" s="17" t="s">
        <v>1102</v>
      </c>
      <c r="D73" s="18">
        <v>900712</v>
      </c>
      <c r="E73" s="19" t="s">
        <v>1097</v>
      </c>
      <c r="F73" s="20" t="s">
        <v>1098</v>
      </c>
    </row>
    <row r="74" spans="1:6" ht="15.75" customHeight="1">
      <c r="A74" s="15" t="s">
        <v>1210</v>
      </c>
      <c r="B74" s="16">
        <v>2124</v>
      </c>
      <c r="C74" s="17" t="s">
        <v>1116</v>
      </c>
      <c r="D74" s="18">
        <v>903601</v>
      </c>
      <c r="E74" s="19" t="s">
        <v>1124</v>
      </c>
      <c r="F74" s="20" t="s">
        <v>1125</v>
      </c>
    </row>
    <row r="75" spans="1:6" ht="15.75" customHeight="1">
      <c r="A75" s="15" t="s">
        <v>1211</v>
      </c>
      <c r="B75" s="16">
        <v>5871</v>
      </c>
      <c r="C75" s="17" t="s">
        <v>1116</v>
      </c>
      <c r="D75" s="18">
        <v>903590</v>
      </c>
      <c r="E75" s="19" t="s">
        <v>1212</v>
      </c>
      <c r="F75" s="20" t="s">
        <v>1167</v>
      </c>
    </row>
    <row r="76" spans="1:6" ht="15.75" customHeight="1">
      <c r="A76" s="15" t="s">
        <v>1213</v>
      </c>
      <c r="B76" s="16">
        <v>248</v>
      </c>
      <c r="C76" s="17" t="s">
        <v>1102</v>
      </c>
      <c r="D76" s="18">
        <v>903858</v>
      </c>
      <c r="E76" s="19" t="s">
        <v>1213</v>
      </c>
      <c r="F76" s="20" t="s">
        <v>1214</v>
      </c>
    </row>
    <row r="77" spans="1:6" ht="15.75" customHeight="1">
      <c r="A77" s="15" t="s">
        <v>1215</v>
      </c>
      <c r="B77" s="16">
        <v>111</v>
      </c>
      <c r="C77" s="22" t="s">
        <v>1112</v>
      </c>
      <c r="D77" s="18">
        <v>903709</v>
      </c>
      <c r="E77" s="19" t="s">
        <v>1207</v>
      </c>
      <c r="F77" s="20" t="s">
        <v>1112</v>
      </c>
    </row>
    <row r="78" spans="1:6" ht="15.75" customHeight="1">
      <c r="A78" s="15" t="s">
        <v>1216</v>
      </c>
      <c r="B78" s="16">
        <v>4786</v>
      </c>
      <c r="C78" s="17" t="s">
        <v>1116</v>
      </c>
      <c r="D78" s="18">
        <v>903824</v>
      </c>
      <c r="E78" s="19" t="s">
        <v>1132</v>
      </c>
      <c r="F78" s="20" t="s">
        <v>1128</v>
      </c>
    </row>
    <row r="79" spans="1:6" ht="15.75" customHeight="1">
      <c r="A79" s="21" t="s">
        <v>1217</v>
      </c>
      <c r="B79" s="16">
        <v>6391</v>
      </c>
      <c r="C79" s="17" t="s">
        <v>1116</v>
      </c>
      <c r="D79" s="18">
        <v>903593</v>
      </c>
      <c r="E79" s="19" t="s">
        <v>1218</v>
      </c>
      <c r="F79" s="20" t="s">
        <v>1125</v>
      </c>
    </row>
    <row r="80" spans="1:6" ht="15.75" customHeight="1">
      <c r="A80" s="15" t="s">
        <v>1219</v>
      </c>
      <c r="B80" s="16">
        <v>597</v>
      </c>
      <c r="C80" s="22" t="s">
        <v>1112</v>
      </c>
      <c r="D80" s="18">
        <v>903859</v>
      </c>
      <c r="E80" s="19" t="s">
        <v>1113</v>
      </c>
      <c r="F80" s="20" t="s">
        <v>1114</v>
      </c>
    </row>
    <row r="81" spans="1:6" ht="15.75" customHeight="1">
      <c r="A81" s="15" t="s">
        <v>1220</v>
      </c>
      <c r="B81" s="16">
        <v>1918</v>
      </c>
      <c r="C81" s="17" t="s">
        <v>1102</v>
      </c>
      <c r="D81" s="18">
        <v>903861</v>
      </c>
      <c r="E81" s="19" t="s">
        <v>1221</v>
      </c>
      <c r="F81" s="20" t="s">
        <v>1114</v>
      </c>
    </row>
    <row r="82" spans="1:6" ht="15.75" customHeight="1">
      <c r="A82" s="15" t="s">
        <v>1222</v>
      </c>
      <c r="B82" s="16">
        <v>5678</v>
      </c>
      <c r="C82" s="22" t="s">
        <v>1116</v>
      </c>
      <c r="D82" s="18">
        <v>903503</v>
      </c>
      <c r="E82" s="19" t="s">
        <v>1197</v>
      </c>
      <c r="F82" s="20" t="s">
        <v>1198</v>
      </c>
    </row>
    <row r="83" spans="1:6" ht="15.75" customHeight="1">
      <c r="A83" s="15" t="s">
        <v>1223</v>
      </c>
      <c r="B83" s="16">
        <v>5901</v>
      </c>
      <c r="C83" s="17" t="s">
        <v>1159</v>
      </c>
      <c r="D83" s="18">
        <v>903720</v>
      </c>
      <c r="E83" s="19" t="s">
        <v>1160</v>
      </c>
      <c r="F83" s="20" t="s">
        <v>1159</v>
      </c>
    </row>
    <row r="84" spans="1:6" ht="15.75" customHeight="1">
      <c r="A84" s="21" t="s">
        <v>1224</v>
      </c>
      <c r="B84" s="16">
        <v>5808</v>
      </c>
      <c r="C84" s="17" t="s">
        <v>1116</v>
      </c>
      <c r="D84" s="18">
        <v>903593</v>
      </c>
      <c r="E84" s="19" t="s">
        <v>1218</v>
      </c>
      <c r="F84" s="20" t="s">
        <v>1125</v>
      </c>
    </row>
    <row r="85" spans="1:6" ht="15.75" customHeight="1">
      <c r="A85" s="15" t="s">
        <v>1225</v>
      </c>
      <c r="B85" s="16">
        <v>1062</v>
      </c>
      <c r="C85" s="17" t="s">
        <v>1120</v>
      </c>
      <c r="D85" s="18">
        <v>903687</v>
      </c>
      <c r="E85" s="19" t="s">
        <v>1226</v>
      </c>
      <c r="F85" s="20" t="s">
        <v>1120</v>
      </c>
    </row>
    <row r="86" spans="1:6" ht="15.75" customHeight="1">
      <c r="A86" s="15" t="s">
        <v>1227</v>
      </c>
      <c r="B86" s="16">
        <v>5360</v>
      </c>
      <c r="C86" s="22" t="s">
        <v>1112</v>
      </c>
      <c r="D86" s="18">
        <v>903859</v>
      </c>
      <c r="E86" s="19" t="s">
        <v>1113</v>
      </c>
      <c r="F86" s="20" t="s">
        <v>1114</v>
      </c>
    </row>
    <row r="87" spans="1:6" ht="15.75" customHeight="1">
      <c r="A87" s="15" t="s">
        <v>1228</v>
      </c>
      <c r="B87" s="16">
        <v>5427</v>
      </c>
      <c r="C87" s="17" t="s">
        <v>1229</v>
      </c>
      <c r="D87" s="18">
        <v>901145</v>
      </c>
      <c r="E87" s="19" t="s">
        <v>1201</v>
      </c>
      <c r="F87" s="20" t="s">
        <v>1200</v>
      </c>
    </row>
    <row r="88" spans="1:6" ht="15.75" customHeight="1">
      <c r="A88" s="15" t="s">
        <v>1230</v>
      </c>
      <c r="B88" s="16">
        <v>1339</v>
      </c>
      <c r="C88" s="17" t="s">
        <v>1116</v>
      </c>
      <c r="D88" s="18">
        <v>901588</v>
      </c>
      <c r="E88" s="19" t="s">
        <v>1231</v>
      </c>
      <c r="F88" s="20" t="s">
        <v>1125</v>
      </c>
    </row>
    <row r="89" spans="1:6" ht="15.75" customHeight="1">
      <c r="A89" s="15" t="s">
        <v>1232</v>
      </c>
      <c r="B89" s="16">
        <v>4360</v>
      </c>
      <c r="C89" s="17" t="s">
        <v>1116</v>
      </c>
      <c r="D89" s="23">
        <v>903980</v>
      </c>
      <c r="E89" s="24" t="s">
        <v>1233</v>
      </c>
      <c r="F89" s="25" t="s">
        <v>1125</v>
      </c>
    </row>
    <row r="90" spans="1:6" ht="15.75" customHeight="1">
      <c r="A90" s="15" t="s">
        <v>1234</v>
      </c>
      <c r="B90" s="16">
        <v>720</v>
      </c>
      <c r="C90" s="17" t="s">
        <v>1200</v>
      </c>
      <c r="D90" s="27">
        <v>903969</v>
      </c>
      <c r="E90" s="15" t="s">
        <v>1235</v>
      </c>
      <c r="F90" s="25" t="s">
        <v>1110</v>
      </c>
    </row>
    <row r="91" spans="1:6" ht="15.75" customHeight="1">
      <c r="A91" s="15" t="s">
        <v>1236</v>
      </c>
      <c r="B91" s="16">
        <v>574</v>
      </c>
      <c r="C91" s="22" t="s">
        <v>1237</v>
      </c>
      <c r="D91" s="18">
        <v>903658</v>
      </c>
      <c r="E91" s="19" t="s">
        <v>1238</v>
      </c>
      <c r="F91" s="20" t="s">
        <v>1239</v>
      </c>
    </row>
    <row r="92" spans="1:6" ht="15.75" customHeight="1">
      <c r="A92" s="15" t="s">
        <v>1240</v>
      </c>
      <c r="B92" s="16">
        <v>2888</v>
      </c>
      <c r="C92" s="17" t="s">
        <v>1102</v>
      </c>
      <c r="D92" s="18">
        <v>903677</v>
      </c>
      <c r="E92" s="19" t="s">
        <v>1241</v>
      </c>
      <c r="F92" s="20" t="s">
        <v>1125</v>
      </c>
    </row>
    <row r="93" spans="1:6" ht="15.75" customHeight="1">
      <c r="A93" s="21" t="s">
        <v>1242</v>
      </c>
      <c r="B93" s="16">
        <v>1620</v>
      </c>
      <c r="C93" s="17" t="s">
        <v>1116</v>
      </c>
      <c r="D93" s="23">
        <v>903981</v>
      </c>
      <c r="E93" s="24" t="s">
        <v>1243</v>
      </c>
      <c r="F93" s="25" t="s">
        <v>1125</v>
      </c>
    </row>
    <row r="94" spans="1:6" ht="15.75" customHeight="1">
      <c r="A94" s="15" t="s">
        <v>1244</v>
      </c>
      <c r="B94" s="16">
        <v>6281</v>
      </c>
      <c r="C94" s="17" t="s">
        <v>1116</v>
      </c>
      <c r="D94" s="23">
        <v>903978</v>
      </c>
      <c r="E94" s="24" t="s">
        <v>1144</v>
      </c>
      <c r="F94" s="25" t="s">
        <v>1114</v>
      </c>
    </row>
    <row r="95" spans="1:6" ht="15.75" customHeight="1">
      <c r="A95" s="21" t="s">
        <v>1245</v>
      </c>
      <c r="B95" s="16">
        <v>254</v>
      </c>
      <c r="C95" s="17" t="s">
        <v>1102</v>
      </c>
      <c r="D95" s="23">
        <v>903986</v>
      </c>
      <c r="E95" s="24" t="s">
        <v>1246</v>
      </c>
      <c r="F95" s="25" t="s">
        <v>1125</v>
      </c>
    </row>
    <row r="96" spans="1:6" ht="15.75" customHeight="1">
      <c r="A96" s="21" t="s">
        <v>1247</v>
      </c>
      <c r="B96" s="16">
        <v>1295</v>
      </c>
      <c r="C96" s="17" t="s">
        <v>1116</v>
      </c>
      <c r="D96" s="18">
        <v>903593</v>
      </c>
      <c r="E96" s="19" t="s">
        <v>1218</v>
      </c>
      <c r="F96" s="20" t="s">
        <v>1125</v>
      </c>
    </row>
    <row r="97" spans="1:6" ht="15.75" customHeight="1">
      <c r="A97" s="15" t="s">
        <v>1248</v>
      </c>
      <c r="B97" s="16">
        <v>3589</v>
      </c>
      <c r="C97" s="17" t="s">
        <v>1249</v>
      </c>
      <c r="D97" s="23">
        <v>903990</v>
      </c>
      <c r="E97" s="24" t="s">
        <v>1139</v>
      </c>
      <c r="F97" s="25" t="s">
        <v>1140</v>
      </c>
    </row>
    <row r="98" spans="1:6" ht="15.75" customHeight="1">
      <c r="A98" s="21" t="s">
        <v>1250</v>
      </c>
      <c r="B98" s="16">
        <v>3401</v>
      </c>
      <c r="C98" s="17" t="s">
        <v>1251</v>
      </c>
      <c r="D98" s="18">
        <v>903963</v>
      </c>
      <c r="E98" s="19" t="s">
        <v>1252</v>
      </c>
      <c r="F98" s="20" t="s">
        <v>1239</v>
      </c>
    </row>
    <row r="99" spans="1:6" ht="15.75" customHeight="1">
      <c r="A99" s="15" t="s">
        <v>1253</v>
      </c>
      <c r="B99" s="16">
        <v>1843</v>
      </c>
      <c r="C99" s="17" t="s">
        <v>1251</v>
      </c>
      <c r="D99" s="23">
        <v>903992</v>
      </c>
      <c r="E99" s="24" t="s">
        <v>1182</v>
      </c>
      <c r="F99" s="25" t="s">
        <v>1125</v>
      </c>
    </row>
    <row r="100" spans="1:6" ht="15.75" customHeight="1">
      <c r="A100" s="15" t="s">
        <v>1254</v>
      </c>
      <c r="B100" s="16">
        <v>4086</v>
      </c>
      <c r="C100" s="17" t="s">
        <v>1134</v>
      </c>
      <c r="D100" s="18">
        <v>903691</v>
      </c>
      <c r="E100" s="19" t="s">
        <v>1255</v>
      </c>
      <c r="F100" s="20" t="s">
        <v>1134</v>
      </c>
    </row>
    <row r="101" spans="1:6" ht="15.75" customHeight="1">
      <c r="A101" s="15" t="s">
        <v>1256</v>
      </c>
      <c r="B101" s="16">
        <v>1941</v>
      </c>
      <c r="C101" s="22" t="s">
        <v>1112</v>
      </c>
      <c r="D101" s="18">
        <v>903575</v>
      </c>
      <c r="E101" s="19" t="s">
        <v>1257</v>
      </c>
      <c r="F101" s="20" t="s">
        <v>1193</v>
      </c>
    </row>
    <row r="102" spans="1:6" ht="15.75" customHeight="1">
      <c r="A102" s="15" t="s">
        <v>1258</v>
      </c>
      <c r="B102" s="16">
        <v>2577</v>
      </c>
      <c r="C102" s="22" t="s">
        <v>1112</v>
      </c>
      <c r="D102" s="18">
        <v>901390</v>
      </c>
      <c r="E102" s="19" t="s">
        <v>1259</v>
      </c>
      <c r="F102" s="20" t="s">
        <v>1112</v>
      </c>
    </row>
    <row r="103" spans="1:6" ht="15.75" customHeight="1">
      <c r="A103" s="15" t="s">
        <v>1260</v>
      </c>
      <c r="B103" s="16">
        <v>2530</v>
      </c>
      <c r="C103" s="17" t="s">
        <v>1080</v>
      </c>
      <c r="D103" s="18">
        <v>903633</v>
      </c>
      <c r="E103" s="19" t="s">
        <v>1081</v>
      </c>
      <c r="F103" s="20" t="s">
        <v>1080</v>
      </c>
    </row>
    <row r="104" spans="1:6" ht="15.75" customHeight="1">
      <c r="A104" s="15" t="s">
        <v>1181</v>
      </c>
      <c r="B104" s="16">
        <v>3737</v>
      </c>
      <c r="C104" s="17" t="s">
        <v>1102</v>
      </c>
      <c r="D104" s="23">
        <v>903992</v>
      </c>
      <c r="E104" s="24" t="s">
        <v>1182</v>
      </c>
      <c r="F104" s="25" t="s">
        <v>1125</v>
      </c>
    </row>
    <row r="105" spans="1:6" ht="15.75" customHeight="1">
      <c r="A105" s="15" t="s">
        <v>1145</v>
      </c>
      <c r="B105" s="16">
        <v>1911</v>
      </c>
      <c r="C105" s="22" t="s">
        <v>1140</v>
      </c>
      <c r="D105" s="18">
        <v>901597</v>
      </c>
      <c r="E105" s="19" t="s">
        <v>1261</v>
      </c>
      <c r="F105" s="20" t="s">
        <v>1140</v>
      </c>
    </row>
    <row r="106" spans="1:6" ht="15.75" customHeight="1">
      <c r="A106" s="15" t="s">
        <v>1156</v>
      </c>
      <c r="B106" s="16">
        <v>3725</v>
      </c>
      <c r="C106" s="17" t="s">
        <v>1102</v>
      </c>
      <c r="D106" s="23">
        <v>903990</v>
      </c>
      <c r="E106" s="24" t="s">
        <v>1139</v>
      </c>
      <c r="F106" s="25" t="s">
        <v>1140</v>
      </c>
    </row>
    <row r="107" spans="1:6" ht="15.75" customHeight="1">
      <c r="A107" s="15" t="s">
        <v>1262</v>
      </c>
      <c r="B107" s="16">
        <v>4954</v>
      </c>
      <c r="C107" s="17" t="s">
        <v>1084</v>
      </c>
      <c r="D107" s="18">
        <v>903630</v>
      </c>
      <c r="E107" s="19" t="s">
        <v>1090</v>
      </c>
      <c r="F107" s="20" t="s">
        <v>1089</v>
      </c>
    </row>
    <row r="108" spans="1:6" ht="15.75" customHeight="1">
      <c r="A108" s="15" t="s">
        <v>1263</v>
      </c>
      <c r="B108" s="16">
        <v>183</v>
      </c>
      <c r="C108" s="22" t="s">
        <v>1169</v>
      </c>
      <c r="D108" s="18">
        <v>903883</v>
      </c>
      <c r="E108" s="26" t="s">
        <v>1170</v>
      </c>
      <c r="F108" s="20" t="s">
        <v>1169</v>
      </c>
    </row>
    <row r="109" spans="1:6" ht="15.75" customHeight="1">
      <c r="A109" s="15" t="s">
        <v>1264</v>
      </c>
      <c r="B109" s="16">
        <v>3516</v>
      </c>
      <c r="C109" s="22" t="s">
        <v>1112</v>
      </c>
      <c r="D109" s="18">
        <v>903709</v>
      </c>
      <c r="E109" s="19" t="s">
        <v>1207</v>
      </c>
      <c r="F109" s="20" t="s">
        <v>1112</v>
      </c>
    </row>
    <row r="110" spans="1:6" ht="15.75" customHeight="1">
      <c r="A110" s="15" t="s">
        <v>1265</v>
      </c>
      <c r="B110" s="16">
        <v>3109</v>
      </c>
      <c r="C110" s="17" t="s">
        <v>1112</v>
      </c>
      <c r="D110" s="18">
        <v>903993</v>
      </c>
      <c r="E110" s="24" t="s">
        <v>1191</v>
      </c>
      <c r="F110" s="20" t="s">
        <v>1112</v>
      </c>
    </row>
    <row r="111" spans="1:6" ht="15.75" customHeight="1">
      <c r="A111" s="15" t="s">
        <v>1266</v>
      </c>
      <c r="B111" s="16">
        <v>3904</v>
      </c>
      <c r="C111" s="17" t="s">
        <v>1089</v>
      </c>
      <c r="D111" s="18">
        <v>903630</v>
      </c>
      <c r="E111" s="19" t="s">
        <v>1090</v>
      </c>
      <c r="F111" s="20" t="s">
        <v>1089</v>
      </c>
    </row>
    <row r="112" spans="1:6" ht="15.75" customHeight="1">
      <c r="A112" s="15" t="s">
        <v>1267</v>
      </c>
      <c r="B112" s="16">
        <v>4671</v>
      </c>
      <c r="C112" s="17" t="s">
        <v>1084</v>
      </c>
      <c r="D112" s="18">
        <v>903629</v>
      </c>
      <c r="E112" s="19" t="s">
        <v>1085</v>
      </c>
      <c r="F112" s="20" t="s">
        <v>1084</v>
      </c>
    </row>
    <row r="113" spans="1:6" ht="15.75" customHeight="1">
      <c r="A113" s="15" t="s">
        <v>1268</v>
      </c>
      <c r="B113" s="16">
        <v>3988</v>
      </c>
      <c r="C113" s="17" t="s">
        <v>1140</v>
      </c>
      <c r="D113" s="18">
        <v>901597</v>
      </c>
      <c r="E113" s="19" t="s">
        <v>1261</v>
      </c>
      <c r="F113" s="20" t="s">
        <v>1140</v>
      </c>
    </row>
    <row r="114" spans="1:6" ht="15.75" customHeight="1">
      <c r="A114" s="15" t="s">
        <v>1156</v>
      </c>
      <c r="B114" s="16">
        <v>3717</v>
      </c>
      <c r="C114" s="17" t="s">
        <v>1102</v>
      </c>
      <c r="D114" s="23">
        <v>903990</v>
      </c>
      <c r="E114" s="24" t="s">
        <v>1139</v>
      </c>
      <c r="F114" s="25" t="s">
        <v>1140</v>
      </c>
    </row>
    <row r="115" spans="1:6" ht="15.75" customHeight="1">
      <c r="A115" s="15" t="s">
        <v>1269</v>
      </c>
      <c r="B115" s="16">
        <v>6318</v>
      </c>
      <c r="C115" s="17" t="s">
        <v>1102</v>
      </c>
      <c r="D115" s="18">
        <v>903876</v>
      </c>
      <c r="E115" s="19" t="s">
        <v>1270</v>
      </c>
      <c r="F115" s="20" t="s">
        <v>1114</v>
      </c>
    </row>
    <row r="116" spans="1:6" ht="15.75" customHeight="1">
      <c r="A116" s="15" t="s">
        <v>1271</v>
      </c>
      <c r="B116" s="16">
        <v>723</v>
      </c>
      <c r="C116" s="17" t="s">
        <v>1229</v>
      </c>
      <c r="D116" s="27">
        <v>903969</v>
      </c>
      <c r="E116" s="15" t="s">
        <v>1235</v>
      </c>
      <c r="F116" s="25" t="s">
        <v>1110</v>
      </c>
    </row>
    <row r="117" spans="1:6" ht="15.75" customHeight="1">
      <c r="A117" s="21" t="s">
        <v>1272</v>
      </c>
      <c r="B117" s="16">
        <v>3440</v>
      </c>
      <c r="C117" s="22" t="s">
        <v>1076</v>
      </c>
      <c r="D117" s="23">
        <v>903995</v>
      </c>
      <c r="E117" s="24" t="s">
        <v>1273</v>
      </c>
      <c r="F117" s="25" t="s">
        <v>1072</v>
      </c>
    </row>
    <row r="118" spans="1:6" ht="15.75" customHeight="1">
      <c r="A118" s="15" t="s">
        <v>1190</v>
      </c>
      <c r="B118" s="16">
        <v>4530</v>
      </c>
      <c r="C118" s="17" t="s">
        <v>1112</v>
      </c>
      <c r="D118" s="18">
        <v>903993</v>
      </c>
      <c r="E118" s="24" t="s">
        <v>1191</v>
      </c>
      <c r="F118" s="20" t="s">
        <v>1112</v>
      </c>
    </row>
    <row r="119" spans="1:6" ht="15.75" customHeight="1">
      <c r="A119" s="15" t="s">
        <v>1274</v>
      </c>
      <c r="B119" s="16">
        <v>2354</v>
      </c>
      <c r="C119" s="22" t="s">
        <v>1072</v>
      </c>
      <c r="D119" s="18">
        <v>903640</v>
      </c>
      <c r="E119" s="19" t="s">
        <v>1073</v>
      </c>
      <c r="F119" s="20" t="s">
        <v>1072</v>
      </c>
    </row>
    <row r="120" spans="1:6" ht="15.75" customHeight="1">
      <c r="A120" s="15" t="s">
        <v>1143</v>
      </c>
      <c r="B120" s="16">
        <v>3424</v>
      </c>
      <c r="C120" s="22" t="s">
        <v>1102</v>
      </c>
      <c r="D120" s="23">
        <v>903978</v>
      </c>
      <c r="E120" s="24" t="s">
        <v>1144</v>
      </c>
      <c r="F120" s="25" t="s">
        <v>1114</v>
      </c>
    </row>
    <row r="121" spans="1:6" ht="15.75" customHeight="1">
      <c r="A121" s="15" t="s">
        <v>1230</v>
      </c>
      <c r="B121" s="16">
        <v>3552</v>
      </c>
      <c r="C121" s="22" t="s">
        <v>1112</v>
      </c>
      <c r="D121" s="18">
        <v>901588</v>
      </c>
      <c r="E121" s="19" t="s">
        <v>1231</v>
      </c>
      <c r="F121" s="20" t="s">
        <v>1125</v>
      </c>
    </row>
    <row r="122" spans="1:6" ht="15.75" customHeight="1">
      <c r="A122" s="21" t="s">
        <v>1275</v>
      </c>
      <c r="B122" s="16">
        <v>1984</v>
      </c>
      <c r="C122" s="22" t="s">
        <v>1116</v>
      </c>
      <c r="D122" s="28">
        <v>903616</v>
      </c>
      <c r="E122" s="28" t="s">
        <v>1276</v>
      </c>
      <c r="F122" s="20" t="s">
        <v>1122</v>
      </c>
    </row>
    <row r="123" spans="1:6" ht="15.75" customHeight="1">
      <c r="A123" s="15" t="s">
        <v>1109</v>
      </c>
      <c r="B123" s="16">
        <v>149</v>
      </c>
      <c r="C123" s="22" t="s">
        <v>1110</v>
      </c>
      <c r="D123" s="18">
        <v>902766</v>
      </c>
      <c r="E123" s="19" t="s">
        <v>1106</v>
      </c>
      <c r="F123" s="20" t="s">
        <v>1104</v>
      </c>
    </row>
    <row r="124" spans="1:6" ht="15.75" customHeight="1">
      <c r="A124" s="15" t="s">
        <v>1101</v>
      </c>
      <c r="B124" s="16">
        <v>4748</v>
      </c>
      <c r="C124" s="17" t="s">
        <v>1102</v>
      </c>
      <c r="D124" s="18">
        <v>902768</v>
      </c>
      <c r="E124" s="19" t="s">
        <v>1103</v>
      </c>
      <c r="F124" s="20" t="s">
        <v>1104</v>
      </c>
    </row>
    <row r="125" spans="1:6" ht="15.75" customHeight="1">
      <c r="A125" s="15" t="s">
        <v>1105</v>
      </c>
      <c r="B125" s="16">
        <v>4266</v>
      </c>
      <c r="C125" s="17" t="s">
        <v>1102</v>
      </c>
      <c r="D125" s="18">
        <v>902766</v>
      </c>
      <c r="E125" s="19" t="s">
        <v>1106</v>
      </c>
      <c r="F125" s="20" t="s">
        <v>1104</v>
      </c>
    </row>
    <row r="126" spans="1:6" ht="15.75" customHeight="1">
      <c r="A126" s="15" t="s">
        <v>1277</v>
      </c>
      <c r="B126" s="16">
        <v>703</v>
      </c>
      <c r="C126" s="17" t="s">
        <v>1102</v>
      </c>
      <c r="D126" s="23">
        <v>903992</v>
      </c>
      <c r="E126" s="24" t="s">
        <v>1182</v>
      </c>
      <c r="F126" s="25" t="s">
        <v>1125</v>
      </c>
    </row>
    <row r="127" spans="1:6" ht="15.75" customHeight="1">
      <c r="A127" s="15" t="s">
        <v>1278</v>
      </c>
      <c r="B127" s="16">
        <v>3176</v>
      </c>
      <c r="C127" s="22" t="s">
        <v>1112</v>
      </c>
      <c r="D127" s="18">
        <v>903720</v>
      </c>
      <c r="E127" s="19" t="s">
        <v>1160</v>
      </c>
      <c r="F127" s="20" t="s">
        <v>1159</v>
      </c>
    </row>
    <row r="128" spans="1:6" ht="15.75" customHeight="1">
      <c r="A128" s="15" t="s">
        <v>1279</v>
      </c>
      <c r="B128" s="16">
        <v>460</v>
      </c>
      <c r="C128" s="22" t="s">
        <v>1249</v>
      </c>
      <c r="D128" s="18">
        <v>903780</v>
      </c>
      <c r="E128" s="19" t="s">
        <v>1280</v>
      </c>
      <c r="F128" s="20" t="s">
        <v>1249</v>
      </c>
    </row>
    <row r="129" spans="1:6" ht="15.75" customHeight="1">
      <c r="A129" s="15" t="s">
        <v>1281</v>
      </c>
      <c r="B129" s="16">
        <v>4357</v>
      </c>
      <c r="C129" s="17" t="s">
        <v>1112</v>
      </c>
      <c r="D129" s="18">
        <v>903993</v>
      </c>
      <c r="E129" s="24" t="s">
        <v>1191</v>
      </c>
      <c r="F129" s="20" t="s">
        <v>1112</v>
      </c>
    </row>
    <row r="130" spans="1:6" ht="15.75" customHeight="1">
      <c r="A130" s="15" t="s">
        <v>1282</v>
      </c>
      <c r="B130" s="16">
        <v>5156</v>
      </c>
      <c r="C130" s="17" t="s">
        <v>1072</v>
      </c>
      <c r="D130" s="18">
        <v>903639</v>
      </c>
      <c r="E130" s="19" t="s">
        <v>1283</v>
      </c>
      <c r="F130" s="20" t="s">
        <v>1072</v>
      </c>
    </row>
    <row r="131" spans="1:6" ht="15.75" customHeight="1">
      <c r="A131" s="21" t="s">
        <v>1284</v>
      </c>
      <c r="B131" s="16">
        <v>5224</v>
      </c>
      <c r="C131" s="17" t="s">
        <v>1116</v>
      </c>
      <c r="D131" s="18">
        <v>903876</v>
      </c>
      <c r="E131" s="19" t="s">
        <v>1270</v>
      </c>
      <c r="F131" s="20" t="s">
        <v>1114</v>
      </c>
    </row>
    <row r="132" spans="1:6" ht="15.75" customHeight="1">
      <c r="A132" s="15" t="s">
        <v>1285</v>
      </c>
      <c r="B132" s="16">
        <v>4482</v>
      </c>
      <c r="C132" s="17" t="s">
        <v>1102</v>
      </c>
      <c r="D132" s="23">
        <v>903992</v>
      </c>
      <c r="E132" s="24" t="s">
        <v>1182</v>
      </c>
      <c r="F132" s="25" t="s">
        <v>1125</v>
      </c>
    </row>
    <row r="133" spans="1:6" ht="15.75" customHeight="1">
      <c r="A133" s="15" t="s">
        <v>1286</v>
      </c>
      <c r="B133" s="16">
        <v>1756</v>
      </c>
      <c r="C133" s="17" t="s">
        <v>1102</v>
      </c>
      <c r="D133" s="18">
        <v>903591</v>
      </c>
      <c r="E133" s="19" t="s">
        <v>1166</v>
      </c>
      <c r="F133" s="20" t="s">
        <v>1167</v>
      </c>
    </row>
    <row r="134" spans="1:6" ht="15.75" customHeight="1">
      <c r="A134" s="15" t="s">
        <v>1287</v>
      </c>
      <c r="B134" s="16">
        <v>2376</v>
      </c>
      <c r="C134" s="17" t="s">
        <v>1102</v>
      </c>
      <c r="D134" s="18">
        <v>903737</v>
      </c>
      <c r="E134" s="19" t="s">
        <v>1288</v>
      </c>
      <c r="F134" s="20" t="s">
        <v>1102</v>
      </c>
    </row>
    <row r="135" spans="1:6" ht="15.75" customHeight="1">
      <c r="A135" s="15" t="s">
        <v>1289</v>
      </c>
      <c r="B135" s="16">
        <v>5499</v>
      </c>
      <c r="C135" s="22" t="s">
        <v>1112</v>
      </c>
      <c r="D135" s="18">
        <v>903709</v>
      </c>
      <c r="E135" s="19" t="s">
        <v>1207</v>
      </c>
      <c r="F135" s="20" t="s">
        <v>1112</v>
      </c>
    </row>
    <row r="136" spans="1:6" ht="15.75" customHeight="1">
      <c r="A136" s="21" t="s">
        <v>1290</v>
      </c>
      <c r="B136" s="16">
        <v>5614</v>
      </c>
      <c r="C136" s="17" t="s">
        <v>1102</v>
      </c>
      <c r="D136" s="18">
        <v>903844</v>
      </c>
      <c r="E136" s="19" t="s">
        <v>1291</v>
      </c>
      <c r="F136" s="20" t="s">
        <v>1125</v>
      </c>
    </row>
    <row r="137" spans="1:6" ht="15.75" customHeight="1">
      <c r="A137" s="15" t="s">
        <v>1292</v>
      </c>
      <c r="B137" s="16">
        <v>41</v>
      </c>
      <c r="C137" s="22" t="s">
        <v>1102</v>
      </c>
      <c r="D137" s="18">
        <v>903881</v>
      </c>
      <c r="E137" s="26" t="s">
        <v>1293</v>
      </c>
      <c r="F137" s="20" t="s">
        <v>1249</v>
      </c>
    </row>
    <row r="138" spans="1:6" ht="15.75" customHeight="1">
      <c r="A138" s="15" t="s">
        <v>1294</v>
      </c>
      <c r="B138" s="16">
        <v>2833</v>
      </c>
      <c r="C138" s="22" t="s">
        <v>1116</v>
      </c>
      <c r="D138" s="15">
        <v>900417</v>
      </c>
      <c r="E138" s="15" t="s">
        <v>1295</v>
      </c>
      <c r="F138" s="20" t="s">
        <v>1122</v>
      </c>
    </row>
    <row r="139" spans="1:6" ht="15.75" customHeight="1">
      <c r="A139" s="15" t="s">
        <v>1296</v>
      </c>
      <c r="B139" s="16">
        <v>354</v>
      </c>
      <c r="C139" s="22" t="s">
        <v>1112</v>
      </c>
      <c r="D139" s="18">
        <v>903709</v>
      </c>
      <c r="E139" s="19" t="s">
        <v>1207</v>
      </c>
      <c r="F139" s="20" t="s">
        <v>1112</v>
      </c>
    </row>
    <row r="140" spans="1:6" ht="15.75" customHeight="1">
      <c r="A140" s="15" t="s">
        <v>1297</v>
      </c>
      <c r="B140" s="16">
        <v>6097</v>
      </c>
      <c r="C140" s="17" t="s">
        <v>1102</v>
      </c>
      <c r="D140" s="23">
        <v>903996</v>
      </c>
      <c r="E140" s="24" t="s">
        <v>1298</v>
      </c>
      <c r="F140" s="25" t="s">
        <v>1125</v>
      </c>
    </row>
    <row r="141" spans="1:6" ht="15.75" customHeight="1">
      <c r="A141" s="15" t="s">
        <v>1299</v>
      </c>
      <c r="B141" s="16">
        <v>4374</v>
      </c>
      <c r="C141" s="17" t="s">
        <v>1112</v>
      </c>
      <c r="D141" s="18">
        <v>902729</v>
      </c>
      <c r="E141" s="19" t="s">
        <v>1149</v>
      </c>
      <c r="F141" s="20" t="s">
        <v>1150</v>
      </c>
    </row>
    <row r="142" spans="1:6" ht="15.75" customHeight="1">
      <c r="A142" s="15" t="s">
        <v>1300</v>
      </c>
      <c r="B142" s="16">
        <v>356</v>
      </c>
      <c r="C142" s="17" t="s">
        <v>1112</v>
      </c>
      <c r="D142" s="18">
        <v>903714</v>
      </c>
      <c r="E142" s="19" t="s">
        <v>1301</v>
      </c>
      <c r="F142" s="20" t="s">
        <v>1112</v>
      </c>
    </row>
    <row r="143" spans="1:6" ht="15.75" customHeight="1">
      <c r="A143" s="15" t="s">
        <v>1302</v>
      </c>
      <c r="B143" s="16">
        <v>528</v>
      </c>
      <c r="C143" s="17" t="s">
        <v>1102</v>
      </c>
      <c r="D143" s="18">
        <v>901558</v>
      </c>
      <c r="E143" s="19" t="s">
        <v>1303</v>
      </c>
      <c r="F143" s="20" t="s">
        <v>1125</v>
      </c>
    </row>
    <row r="144" spans="1:6" ht="15.75" customHeight="1">
      <c r="A144" s="21" t="s">
        <v>1304</v>
      </c>
      <c r="B144" s="16">
        <v>2447</v>
      </c>
      <c r="C144" s="17" t="s">
        <v>1102</v>
      </c>
      <c r="D144" s="23">
        <v>903985</v>
      </c>
      <c r="E144" s="24" t="s">
        <v>1305</v>
      </c>
      <c r="F144" s="25" t="s">
        <v>1125</v>
      </c>
    </row>
    <row r="145" spans="1:6" ht="15.75" customHeight="1">
      <c r="A145" s="21" t="s">
        <v>1306</v>
      </c>
      <c r="B145" s="16">
        <v>215</v>
      </c>
      <c r="C145" s="17" t="s">
        <v>1116</v>
      </c>
      <c r="D145" s="18">
        <v>903595</v>
      </c>
      <c r="E145" s="19" t="s">
        <v>1307</v>
      </c>
      <c r="F145" s="20" t="s">
        <v>1125</v>
      </c>
    </row>
    <row r="146" spans="1:6" ht="15.75" customHeight="1">
      <c r="A146" s="15" t="s">
        <v>1308</v>
      </c>
      <c r="B146" s="16">
        <v>1477</v>
      </c>
      <c r="C146" s="22" t="s">
        <v>1116</v>
      </c>
      <c r="D146" s="18">
        <v>903602</v>
      </c>
      <c r="E146" s="19" t="s">
        <v>1309</v>
      </c>
      <c r="F146" s="20" t="s">
        <v>1125</v>
      </c>
    </row>
    <row r="147" spans="1:6" ht="15.75" customHeight="1">
      <c r="A147" s="15" t="s">
        <v>1310</v>
      </c>
      <c r="B147" s="16">
        <v>2430</v>
      </c>
      <c r="C147" s="22" t="s">
        <v>1116</v>
      </c>
      <c r="D147" s="23">
        <v>903980</v>
      </c>
      <c r="E147" s="24" t="s">
        <v>1233</v>
      </c>
      <c r="F147" s="25" t="s">
        <v>1125</v>
      </c>
    </row>
    <row r="148" spans="1:6" ht="15.75" customHeight="1">
      <c r="A148" s="15" t="s">
        <v>1311</v>
      </c>
      <c r="B148" s="16">
        <v>6050</v>
      </c>
      <c r="C148" s="17" t="s">
        <v>1112</v>
      </c>
      <c r="D148" s="23">
        <v>903981</v>
      </c>
      <c r="E148" s="24" t="s">
        <v>1243</v>
      </c>
      <c r="F148" s="25" t="s">
        <v>1125</v>
      </c>
    </row>
    <row r="149" spans="1:6" ht="15.75" customHeight="1">
      <c r="A149" s="15" t="s">
        <v>1312</v>
      </c>
      <c r="B149" s="16">
        <v>1617</v>
      </c>
      <c r="C149" s="22" t="s">
        <v>1116</v>
      </c>
      <c r="D149" s="18">
        <v>900662</v>
      </c>
      <c r="E149" s="19" t="s">
        <v>1117</v>
      </c>
      <c r="F149" s="20" t="s">
        <v>1118</v>
      </c>
    </row>
    <row r="150" spans="1:6" ht="15.75" customHeight="1">
      <c r="A150" s="15" t="s">
        <v>1313</v>
      </c>
      <c r="B150" s="16">
        <v>6520</v>
      </c>
      <c r="C150" s="22" t="s">
        <v>1076</v>
      </c>
      <c r="D150" s="18">
        <v>900712</v>
      </c>
      <c r="E150" s="19" t="s">
        <v>1097</v>
      </c>
      <c r="F150" s="20" t="s">
        <v>1098</v>
      </c>
    </row>
    <row r="151" spans="1:6" ht="15.75" customHeight="1">
      <c r="A151" s="15" t="s">
        <v>1314</v>
      </c>
      <c r="B151" s="16">
        <v>4725</v>
      </c>
      <c r="C151" s="22" t="s">
        <v>1200</v>
      </c>
      <c r="D151" s="18">
        <v>903462</v>
      </c>
      <c r="E151" s="19" t="s">
        <v>1314</v>
      </c>
      <c r="F151" s="20" t="s">
        <v>1315</v>
      </c>
    </row>
    <row r="152" spans="1:6" ht="15.75" customHeight="1">
      <c r="A152" s="15" t="s">
        <v>1314</v>
      </c>
      <c r="B152" s="16">
        <v>4725</v>
      </c>
      <c r="C152" s="22" t="s">
        <v>1200</v>
      </c>
      <c r="D152" s="18">
        <v>903517</v>
      </c>
      <c r="E152" s="19" t="s">
        <v>1314</v>
      </c>
      <c r="F152" s="20" t="s">
        <v>1200</v>
      </c>
    </row>
    <row r="153" spans="1:6" ht="15.75" customHeight="1">
      <c r="A153" s="15" t="s">
        <v>1316</v>
      </c>
      <c r="B153" s="16">
        <v>172</v>
      </c>
      <c r="C153" s="22" t="s">
        <v>1112</v>
      </c>
      <c r="D153" s="18">
        <v>900898</v>
      </c>
      <c r="E153" s="19" t="s">
        <v>1317</v>
      </c>
      <c r="F153" s="20" t="s">
        <v>1112</v>
      </c>
    </row>
    <row r="154" spans="1:6" ht="15.75" customHeight="1">
      <c r="A154" s="15" t="s">
        <v>1318</v>
      </c>
      <c r="B154" s="16">
        <v>3408</v>
      </c>
      <c r="C154" s="22" t="s">
        <v>1116</v>
      </c>
      <c r="D154" s="18">
        <v>903601</v>
      </c>
      <c r="E154" s="19" t="s">
        <v>1124</v>
      </c>
      <c r="F154" s="20" t="s">
        <v>1125</v>
      </c>
    </row>
    <row r="155" spans="1:6" ht="15.75" customHeight="1">
      <c r="A155" s="15" t="s">
        <v>1319</v>
      </c>
      <c r="B155" s="16">
        <v>975</v>
      </c>
      <c r="C155" s="22" t="s">
        <v>1249</v>
      </c>
      <c r="D155" s="18">
        <v>901544</v>
      </c>
      <c r="E155" s="19" t="s">
        <v>1320</v>
      </c>
      <c r="F155" s="20" t="s">
        <v>1249</v>
      </c>
    </row>
    <row r="156" spans="1:6" ht="15.75" customHeight="1">
      <c r="A156" s="15" t="s">
        <v>1321</v>
      </c>
      <c r="B156" s="16">
        <v>1118</v>
      </c>
      <c r="C156" s="22" t="s">
        <v>1112</v>
      </c>
      <c r="D156" s="18">
        <v>903824</v>
      </c>
      <c r="E156" s="19" t="s">
        <v>1132</v>
      </c>
      <c r="F156" s="20" t="s">
        <v>1128</v>
      </c>
    </row>
    <row r="157" spans="1:6" ht="15.75" customHeight="1">
      <c r="A157" s="21" t="s">
        <v>1322</v>
      </c>
      <c r="B157" s="16">
        <v>743</v>
      </c>
      <c r="C157" s="17" t="s">
        <v>1102</v>
      </c>
      <c r="D157" s="18">
        <v>902252</v>
      </c>
      <c r="E157" s="19" t="s">
        <v>1323</v>
      </c>
      <c r="F157" s="20" t="s">
        <v>1122</v>
      </c>
    </row>
    <row r="158" spans="1:6" ht="15.75" customHeight="1">
      <c r="A158" s="15" t="s">
        <v>1324</v>
      </c>
      <c r="B158" s="16">
        <v>3825</v>
      </c>
      <c r="C158" s="17" t="s">
        <v>1249</v>
      </c>
      <c r="D158" s="18">
        <v>903780</v>
      </c>
      <c r="E158" s="19" t="s">
        <v>1280</v>
      </c>
      <c r="F158" s="20" t="s">
        <v>1249</v>
      </c>
    </row>
    <row r="159" spans="1:6" ht="15.75" customHeight="1">
      <c r="A159" s="15" t="s">
        <v>1325</v>
      </c>
      <c r="B159" s="16">
        <v>2972</v>
      </c>
      <c r="C159" s="22" t="s">
        <v>1140</v>
      </c>
      <c r="D159" s="23">
        <v>903990</v>
      </c>
      <c r="E159" s="24" t="s">
        <v>1139</v>
      </c>
      <c r="F159" s="25" t="s">
        <v>1140</v>
      </c>
    </row>
    <row r="160" spans="1:6" ht="15.75" customHeight="1">
      <c r="A160" s="15" t="s">
        <v>1326</v>
      </c>
      <c r="B160" s="16">
        <v>1237</v>
      </c>
      <c r="C160" s="22" t="s">
        <v>1116</v>
      </c>
      <c r="D160" s="18">
        <v>903881</v>
      </c>
      <c r="E160" s="26" t="s">
        <v>1293</v>
      </c>
      <c r="F160" s="20" t="s">
        <v>1249</v>
      </c>
    </row>
    <row r="161" spans="1:6" ht="15.75" customHeight="1">
      <c r="A161" s="15" t="s">
        <v>1327</v>
      </c>
      <c r="B161" s="16">
        <v>3838</v>
      </c>
      <c r="C161" s="22" t="s">
        <v>1102</v>
      </c>
      <c r="D161" s="18">
        <v>903605</v>
      </c>
      <c r="E161" s="19" t="s">
        <v>1327</v>
      </c>
      <c r="F161" s="20" t="s">
        <v>1125</v>
      </c>
    </row>
    <row r="162" spans="1:6" ht="15.75" customHeight="1">
      <c r="A162" s="15" t="s">
        <v>1328</v>
      </c>
      <c r="B162" s="16">
        <v>165</v>
      </c>
      <c r="C162" s="22" t="s">
        <v>1112</v>
      </c>
      <c r="D162" s="18">
        <v>903709</v>
      </c>
      <c r="E162" s="19" t="s">
        <v>1207</v>
      </c>
      <c r="F162" s="20" t="s">
        <v>1112</v>
      </c>
    </row>
    <row r="163" spans="1:6" ht="15.75" customHeight="1">
      <c r="A163" s="15" t="s">
        <v>1329</v>
      </c>
      <c r="B163" s="16">
        <v>4966</v>
      </c>
      <c r="C163" s="22" t="s">
        <v>1116</v>
      </c>
      <c r="D163" s="18">
        <v>903517</v>
      </c>
      <c r="E163" s="19" t="s">
        <v>1314</v>
      </c>
      <c r="F163" s="20" t="s">
        <v>1200</v>
      </c>
    </row>
    <row r="164" spans="1:6" ht="15.75" customHeight="1">
      <c r="A164" s="15" t="s">
        <v>1330</v>
      </c>
      <c r="B164" s="16">
        <v>2135</v>
      </c>
      <c r="C164" s="22" t="s">
        <v>1188</v>
      </c>
      <c r="D164" s="18">
        <v>903682</v>
      </c>
      <c r="E164" s="19" t="s">
        <v>1189</v>
      </c>
      <c r="F164" s="20" t="s">
        <v>1188</v>
      </c>
    </row>
    <row r="165" spans="1:6" ht="15.75" customHeight="1">
      <c r="A165" s="15" t="s">
        <v>1331</v>
      </c>
      <c r="B165" s="16">
        <v>6284</v>
      </c>
      <c r="C165" s="17" t="s">
        <v>1251</v>
      </c>
      <c r="D165" s="18">
        <v>903849</v>
      </c>
      <c r="E165" s="19" t="s">
        <v>1332</v>
      </c>
      <c r="F165" s="20" t="s">
        <v>1251</v>
      </c>
    </row>
    <row r="166" spans="1:6" ht="15.75" customHeight="1">
      <c r="A166" s="15" t="s">
        <v>1333</v>
      </c>
      <c r="B166" s="16">
        <v>30</v>
      </c>
      <c r="C166" s="22" t="s">
        <v>1112</v>
      </c>
      <c r="D166" s="18">
        <v>901390</v>
      </c>
      <c r="E166" s="19" t="s">
        <v>1259</v>
      </c>
      <c r="F166" s="20" t="s">
        <v>1112</v>
      </c>
    </row>
    <row r="167" spans="1:6" ht="15.75" customHeight="1">
      <c r="A167" s="15" t="s">
        <v>1334</v>
      </c>
      <c r="B167" s="16">
        <v>519</v>
      </c>
      <c r="C167" s="22" t="s">
        <v>1116</v>
      </c>
      <c r="D167" s="18">
        <v>903404</v>
      </c>
      <c r="E167" s="19" t="s">
        <v>1335</v>
      </c>
      <c r="F167" s="20" t="s">
        <v>1336</v>
      </c>
    </row>
    <row r="168" spans="1:6" ht="15.75" customHeight="1">
      <c r="A168" s="15" t="s">
        <v>1337</v>
      </c>
      <c r="B168" s="16">
        <v>181</v>
      </c>
      <c r="C168" s="22" t="s">
        <v>1116</v>
      </c>
      <c r="D168" s="18">
        <v>903876</v>
      </c>
      <c r="E168" s="19" t="s">
        <v>1270</v>
      </c>
      <c r="F168" s="20" t="s">
        <v>1114</v>
      </c>
    </row>
    <row r="169" spans="1:6" ht="15.75" customHeight="1">
      <c r="A169" s="15" t="s">
        <v>1123</v>
      </c>
      <c r="B169" s="16">
        <v>5301</v>
      </c>
      <c r="C169" s="22" t="s">
        <v>1116</v>
      </c>
      <c r="D169" s="18">
        <v>903601</v>
      </c>
      <c r="E169" s="19" t="s">
        <v>1124</v>
      </c>
      <c r="F169" s="20" t="s">
        <v>1125</v>
      </c>
    </row>
    <row r="170" spans="1:6" ht="15.75" customHeight="1">
      <c r="A170" s="15" t="s">
        <v>1338</v>
      </c>
      <c r="B170" s="16">
        <v>3634</v>
      </c>
      <c r="C170" s="22" t="s">
        <v>1249</v>
      </c>
      <c r="D170" s="18">
        <v>903881</v>
      </c>
      <c r="E170" s="26" t="s">
        <v>1293</v>
      </c>
      <c r="F170" s="20" t="s">
        <v>1249</v>
      </c>
    </row>
    <row r="171" spans="1:6" ht="15.75" customHeight="1">
      <c r="A171" s="15" t="s">
        <v>1339</v>
      </c>
      <c r="B171" s="16">
        <v>2500</v>
      </c>
      <c r="C171" s="22" t="s">
        <v>1076</v>
      </c>
      <c r="D171" s="18">
        <v>903533</v>
      </c>
      <c r="E171" s="19" t="s">
        <v>1152</v>
      </c>
      <c r="F171" s="20" t="s">
        <v>1153</v>
      </c>
    </row>
    <row r="172" spans="1:6" ht="15.75" customHeight="1">
      <c r="A172" s="15" t="s">
        <v>1260</v>
      </c>
      <c r="B172" s="16">
        <v>4014</v>
      </c>
      <c r="C172" s="22" t="s">
        <v>1080</v>
      </c>
      <c r="D172" s="18">
        <v>903633</v>
      </c>
      <c r="E172" s="19" t="s">
        <v>1081</v>
      </c>
      <c r="F172" s="20" t="s">
        <v>1080</v>
      </c>
    </row>
    <row r="173" spans="1:6" ht="15.75" customHeight="1">
      <c r="A173" s="15" t="s">
        <v>1340</v>
      </c>
      <c r="B173" s="16">
        <v>4887</v>
      </c>
      <c r="C173" s="22" t="s">
        <v>1112</v>
      </c>
      <c r="D173" s="18">
        <v>903859</v>
      </c>
      <c r="E173" s="19" t="s">
        <v>1113</v>
      </c>
      <c r="F173" s="20" t="s">
        <v>1114</v>
      </c>
    </row>
    <row r="174" spans="1:6" ht="15.75" customHeight="1">
      <c r="A174" s="15" t="s">
        <v>1127</v>
      </c>
      <c r="B174" s="16">
        <v>4923</v>
      </c>
      <c r="C174" s="17" t="s">
        <v>1128</v>
      </c>
      <c r="D174" s="18">
        <v>900967</v>
      </c>
      <c r="E174" s="19" t="s">
        <v>1129</v>
      </c>
      <c r="F174" s="20" t="s">
        <v>1130</v>
      </c>
    </row>
    <row r="175" spans="1:6" ht="15.75" customHeight="1">
      <c r="A175" s="15" t="s">
        <v>1341</v>
      </c>
      <c r="B175" s="16">
        <v>5310</v>
      </c>
      <c r="C175" s="22" t="s">
        <v>1112</v>
      </c>
      <c r="D175" s="18">
        <v>901588</v>
      </c>
      <c r="E175" s="19" t="s">
        <v>1231</v>
      </c>
      <c r="F175" s="20" t="s">
        <v>1125</v>
      </c>
    </row>
    <row r="176" spans="1:6" ht="15.75" customHeight="1">
      <c r="A176" s="15" t="s">
        <v>1342</v>
      </c>
      <c r="B176" s="16">
        <v>4475</v>
      </c>
      <c r="C176" s="22" t="s">
        <v>1251</v>
      </c>
      <c r="D176" s="18">
        <v>903963</v>
      </c>
      <c r="E176" s="19" t="s">
        <v>1252</v>
      </c>
      <c r="F176" s="20" t="s">
        <v>1239</v>
      </c>
    </row>
    <row r="177" spans="1:6" ht="15.75" customHeight="1">
      <c r="A177" s="15" t="s">
        <v>1343</v>
      </c>
      <c r="B177" s="16">
        <v>4226</v>
      </c>
      <c r="C177" s="22" t="s">
        <v>1344</v>
      </c>
      <c r="D177" s="18">
        <v>903866</v>
      </c>
      <c r="E177" s="19" t="s">
        <v>1345</v>
      </c>
      <c r="F177" s="20" t="s">
        <v>1346</v>
      </c>
    </row>
    <row r="178" spans="1:6" ht="15.75" customHeight="1">
      <c r="A178" s="15" t="s">
        <v>1347</v>
      </c>
      <c r="B178" s="16">
        <v>596</v>
      </c>
      <c r="C178" s="22" t="s">
        <v>1102</v>
      </c>
      <c r="D178" s="18">
        <v>904030</v>
      </c>
      <c r="E178" s="19" t="s">
        <v>1348</v>
      </c>
      <c r="F178" s="25" t="s">
        <v>1114</v>
      </c>
    </row>
    <row r="179" spans="1:6" ht="15.75" customHeight="1">
      <c r="A179" s="15" t="s">
        <v>1349</v>
      </c>
      <c r="B179" s="16">
        <v>4889</v>
      </c>
      <c r="C179" s="17" t="s">
        <v>1116</v>
      </c>
      <c r="D179" s="18">
        <v>903876</v>
      </c>
      <c r="E179" s="19" t="s">
        <v>1270</v>
      </c>
      <c r="F179" s="20" t="s">
        <v>1114</v>
      </c>
    </row>
    <row r="180" spans="1:6" ht="15.75" customHeight="1">
      <c r="A180" s="15" t="s">
        <v>1350</v>
      </c>
      <c r="B180" s="16">
        <v>4880</v>
      </c>
      <c r="C180" s="22" t="s">
        <v>1112</v>
      </c>
      <c r="D180" s="18">
        <v>903709</v>
      </c>
      <c r="E180" s="19" t="s">
        <v>1207</v>
      </c>
      <c r="F180" s="20" t="s">
        <v>1112</v>
      </c>
    </row>
    <row r="181" spans="1:6" ht="15.75" customHeight="1">
      <c r="A181" s="15" t="s">
        <v>1351</v>
      </c>
      <c r="B181" s="16">
        <v>5042</v>
      </c>
      <c r="C181" s="22" t="s">
        <v>1102</v>
      </c>
      <c r="D181" s="18">
        <v>903737</v>
      </c>
      <c r="E181" s="19" t="s">
        <v>1288</v>
      </c>
      <c r="F181" s="20" t="s">
        <v>1102</v>
      </c>
    </row>
    <row r="182" spans="1:6" ht="15.75" customHeight="1">
      <c r="A182" s="15" t="s">
        <v>1352</v>
      </c>
      <c r="B182" s="16">
        <v>5041</v>
      </c>
      <c r="C182" s="22" t="s">
        <v>1102</v>
      </c>
      <c r="D182" s="18">
        <v>903737</v>
      </c>
      <c r="E182" s="19" t="s">
        <v>1288</v>
      </c>
      <c r="F182" s="20" t="s">
        <v>1102</v>
      </c>
    </row>
    <row r="183" spans="1:6" ht="15.75" customHeight="1">
      <c r="A183" s="15" t="s">
        <v>1131</v>
      </c>
      <c r="B183" s="16">
        <v>5001</v>
      </c>
      <c r="C183" s="17" t="s">
        <v>1116</v>
      </c>
      <c r="D183" s="18">
        <v>903824</v>
      </c>
      <c r="E183" s="19" t="s">
        <v>1132</v>
      </c>
      <c r="F183" s="20" t="s">
        <v>1128</v>
      </c>
    </row>
    <row r="184" spans="1:6" ht="15.75" customHeight="1">
      <c r="A184" s="15" t="s">
        <v>1353</v>
      </c>
      <c r="B184" s="16">
        <v>4876</v>
      </c>
      <c r="C184" s="17" t="s">
        <v>1116</v>
      </c>
      <c r="D184" s="18">
        <v>904030</v>
      </c>
      <c r="E184" s="19" t="s">
        <v>1348</v>
      </c>
      <c r="F184" s="25" t="s">
        <v>1114</v>
      </c>
    </row>
    <row r="185" spans="1:6" ht="15.75" customHeight="1">
      <c r="A185" s="15" t="s">
        <v>1354</v>
      </c>
      <c r="B185" s="16">
        <v>4377</v>
      </c>
      <c r="C185" s="17" t="s">
        <v>1134</v>
      </c>
      <c r="D185" s="18">
        <v>903691</v>
      </c>
      <c r="E185" s="19" t="s">
        <v>1255</v>
      </c>
      <c r="F185" s="20" t="s">
        <v>1134</v>
      </c>
    </row>
    <row r="186" spans="1:6" ht="15.75" customHeight="1">
      <c r="A186" s="21" t="s">
        <v>1355</v>
      </c>
      <c r="B186" s="16">
        <v>64</v>
      </c>
      <c r="C186" s="17" t="s">
        <v>1116</v>
      </c>
      <c r="D186" s="18">
        <v>902461</v>
      </c>
      <c r="E186" s="19" t="s">
        <v>1356</v>
      </c>
      <c r="F186" s="20" t="s">
        <v>1125</v>
      </c>
    </row>
    <row r="187" spans="1:6" ht="15.75" customHeight="1">
      <c r="A187" s="15" t="s">
        <v>1357</v>
      </c>
      <c r="B187" s="16">
        <v>765</v>
      </c>
      <c r="C187" s="17" t="s">
        <v>1128</v>
      </c>
      <c r="D187" s="18">
        <v>903824</v>
      </c>
      <c r="E187" s="19" t="s">
        <v>1132</v>
      </c>
      <c r="F187" s="20" t="s">
        <v>1128</v>
      </c>
    </row>
    <row r="188" spans="1:6" ht="15.75" customHeight="1">
      <c r="A188" s="15" t="s">
        <v>1358</v>
      </c>
      <c r="B188" s="16">
        <v>1239</v>
      </c>
      <c r="C188" s="17" t="s">
        <v>1112</v>
      </c>
      <c r="D188" s="18">
        <v>900770</v>
      </c>
      <c r="E188" s="19" t="s">
        <v>1359</v>
      </c>
      <c r="F188" s="20" t="s">
        <v>1198</v>
      </c>
    </row>
    <row r="189" spans="1:6" ht="15.75" customHeight="1">
      <c r="A189" s="15" t="s">
        <v>1360</v>
      </c>
      <c r="B189" s="16">
        <v>374</v>
      </c>
      <c r="C189" s="22" t="s">
        <v>1361</v>
      </c>
      <c r="D189" s="18">
        <v>903730</v>
      </c>
      <c r="E189" s="19" t="s">
        <v>1362</v>
      </c>
      <c r="F189" s="20" t="s">
        <v>1361</v>
      </c>
    </row>
    <row r="190" spans="1:6" ht="15.75" customHeight="1">
      <c r="A190" s="15" t="s">
        <v>1363</v>
      </c>
      <c r="B190" s="16">
        <v>3517</v>
      </c>
      <c r="C190" s="22" t="s">
        <v>1112</v>
      </c>
      <c r="D190" s="18">
        <v>900898</v>
      </c>
      <c r="E190" s="19" t="s">
        <v>1317</v>
      </c>
      <c r="F190" s="20" t="s">
        <v>1112</v>
      </c>
    </row>
    <row r="191" spans="1:6" ht="15.75" customHeight="1">
      <c r="A191" s="15" t="s">
        <v>1364</v>
      </c>
      <c r="B191" s="16">
        <v>115</v>
      </c>
      <c r="C191" s="22" t="s">
        <v>1112</v>
      </c>
      <c r="D191" s="18">
        <v>901390</v>
      </c>
      <c r="E191" s="19" t="s">
        <v>1259</v>
      </c>
      <c r="F191" s="20" t="s">
        <v>1112</v>
      </c>
    </row>
    <row r="192" spans="1:6" ht="15.75" customHeight="1">
      <c r="A192" s="15" t="s">
        <v>1309</v>
      </c>
      <c r="B192" s="16">
        <v>31</v>
      </c>
      <c r="C192" s="22" t="s">
        <v>1116</v>
      </c>
      <c r="D192" s="18">
        <v>903602</v>
      </c>
      <c r="E192" s="19" t="s">
        <v>1309</v>
      </c>
      <c r="F192" s="20" t="s">
        <v>1125</v>
      </c>
    </row>
    <row r="193" spans="1:6" ht="15.75" customHeight="1">
      <c r="A193" s="15" t="s">
        <v>1365</v>
      </c>
      <c r="B193" s="16">
        <v>5956</v>
      </c>
      <c r="C193" s="17" t="s">
        <v>1116</v>
      </c>
      <c r="D193" s="18">
        <v>903711</v>
      </c>
      <c r="E193" s="19" t="s">
        <v>1366</v>
      </c>
      <c r="F193" s="20" t="s">
        <v>1112</v>
      </c>
    </row>
    <row r="194" spans="1:6" ht="15.75" customHeight="1">
      <c r="A194" s="15" t="s">
        <v>1367</v>
      </c>
      <c r="B194" s="16">
        <v>366</v>
      </c>
      <c r="C194" s="17" t="s">
        <v>1200</v>
      </c>
      <c r="D194" s="23">
        <v>903974</v>
      </c>
      <c r="E194" s="24" t="s">
        <v>1368</v>
      </c>
      <c r="F194" s="25" t="s">
        <v>1369</v>
      </c>
    </row>
    <row r="195" spans="1:6" ht="15.75" customHeight="1">
      <c r="A195" s="15" t="s">
        <v>1370</v>
      </c>
      <c r="B195" s="16">
        <v>68</v>
      </c>
      <c r="C195" s="17" t="s">
        <v>1371</v>
      </c>
      <c r="D195" s="18">
        <v>903689</v>
      </c>
      <c r="E195" s="19" t="s">
        <v>1372</v>
      </c>
      <c r="F195" s="20" t="s">
        <v>1373</v>
      </c>
    </row>
    <row r="196" spans="1:6" ht="15.75" customHeight="1">
      <c r="A196" s="21" t="s">
        <v>1374</v>
      </c>
      <c r="B196" s="16">
        <v>4727</v>
      </c>
      <c r="C196" s="22" t="s">
        <v>1102</v>
      </c>
      <c r="D196" s="18">
        <v>903720</v>
      </c>
      <c r="E196" s="19" t="s">
        <v>1160</v>
      </c>
      <c r="F196" s="20" t="s">
        <v>1159</v>
      </c>
    </row>
    <row r="197" spans="1:6" ht="15.75" customHeight="1">
      <c r="A197" s="15" t="s">
        <v>1375</v>
      </c>
      <c r="B197" s="16">
        <v>1278</v>
      </c>
      <c r="C197" s="22" t="s">
        <v>1102</v>
      </c>
      <c r="D197" s="18">
        <v>903736</v>
      </c>
      <c r="E197" s="19" t="s">
        <v>1376</v>
      </c>
      <c r="F197" s="20" t="s">
        <v>1102</v>
      </c>
    </row>
    <row r="198" spans="1:6" ht="15.75" customHeight="1">
      <c r="A198" s="15" t="s">
        <v>1285</v>
      </c>
      <c r="B198" s="16">
        <v>26</v>
      </c>
      <c r="C198" s="17" t="s">
        <v>1102</v>
      </c>
      <c r="D198" s="23">
        <v>903992</v>
      </c>
      <c r="E198" s="24" t="s">
        <v>1182</v>
      </c>
      <c r="F198" s="25" t="s">
        <v>1125</v>
      </c>
    </row>
    <row r="199" spans="1:6" ht="15.75" customHeight="1">
      <c r="A199" s="15" t="s">
        <v>1377</v>
      </c>
      <c r="B199" s="16">
        <v>2751</v>
      </c>
      <c r="C199" s="22" t="s">
        <v>1251</v>
      </c>
      <c r="D199" s="18">
        <v>903963</v>
      </c>
      <c r="E199" s="19" t="s">
        <v>1252</v>
      </c>
      <c r="F199" s="20" t="s">
        <v>1239</v>
      </c>
    </row>
    <row r="200" spans="1:6" ht="15.75" customHeight="1">
      <c r="A200" s="15" t="s">
        <v>1378</v>
      </c>
      <c r="B200" s="16">
        <v>1618</v>
      </c>
      <c r="C200" s="17" t="s">
        <v>1116</v>
      </c>
      <c r="D200" s="23">
        <v>903982</v>
      </c>
      <c r="E200" s="24" t="s">
        <v>1379</v>
      </c>
      <c r="F200" s="25" t="s">
        <v>1125</v>
      </c>
    </row>
    <row r="201" spans="1:6" ht="15.75" customHeight="1">
      <c r="A201" s="15" t="s">
        <v>1380</v>
      </c>
      <c r="B201" s="16">
        <v>3450</v>
      </c>
      <c r="C201" s="22" t="s">
        <v>1371</v>
      </c>
      <c r="D201" s="18">
        <v>903694</v>
      </c>
      <c r="E201" s="19" t="s">
        <v>1381</v>
      </c>
      <c r="F201" s="20" t="s">
        <v>1229</v>
      </c>
    </row>
    <row r="202" spans="1:6" ht="15.75" customHeight="1">
      <c r="A202" s="15" t="s">
        <v>1327</v>
      </c>
      <c r="B202" s="16">
        <v>875</v>
      </c>
      <c r="C202" s="22" t="s">
        <v>1102</v>
      </c>
      <c r="D202" s="18">
        <v>903605</v>
      </c>
      <c r="E202" s="19" t="s">
        <v>1327</v>
      </c>
      <c r="F202" s="20" t="s">
        <v>1125</v>
      </c>
    </row>
    <row r="203" spans="1:6" ht="15.75" customHeight="1">
      <c r="A203" s="15" t="s">
        <v>1309</v>
      </c>
      <c r="B203" s="16">
        <v>3211</v>
      </c>
      <c r="C203" s="22" t="s">
        <v>1116</v>
      </c>
      <c r="D203" s="18">
        <v>903602</v>
      </c>
      <c r="E203" s="19" t="s">
        <v>1309</v>
      </c>
      <c r="F203" s="20" t="s">
        <v>1125</v>
      </c>
    </row>
    <row r="204" spans="1:6" ht="15.75" customHeight="1">
      <c r="A204" s="15" t="s">
        <v>1382</v>
      </c>
      <c r="B204" s="16">
        <v>33</v>
      </c>
      <c r="C204" s="22" t="s">
        <v>1200</v>
      </c>
      <c r="D204" s="18">
        <v>902799</v>
      </c>
      <c r="E204" s="19" t="s">
        <v>1383</v>
      </c>
      <c r="F204" s="20" t="s">
        <v>1200</v>
      </c>
    </row>
    <row r="205" spans="1:6" ht="15.75" customHeight="1">
      <c r="A205" s="15" t="s">
        <v>1382</v>
      </c>
      <c r="B205" s="16">
        <v>33</v>
      </c>
      <c r="C205" s="22" t="s">
        <v>1200</v>
      </c>
      <c r="D205" s="18">
        <v>902797</v>
      </c>
      <c r="E205" s="19" t="s">
        <v>1384</v>
      </c>
      <c r="F205" s="20" t="s">
        <v>1200</v>
      </c>
    </row>
    <row r="206" spans="1:6" ht="15.75" customHeight="1">
      <c r="A206" s="15" t="s">
        <v>1385</v>
      </c>
      <c r="B206" s="16">
        <v>206</v>
      </c>
      <c r="C206" s="17" t="s">
        <v>1102</v>
      </c>
      <c r="D206" s="18">
        <v>903824</v>
      </c>
      <c r="E206" s="19" t="s">
        <v>1132</v>
      </c>
      <c r="F206" s="20" t="s">
        <v>1128</v>
      </c>
    </row>
    <row r="207" spans="1:6" ht="15.75" customHeight="1">
      <c r="A207" s="15" t="s">
        <v>1386</v>
      </c>
      <c r="B207" s="16">
        <v>200</v>
      </c>
      <c r="C207" s="22" t="s">
        <v>1112</v>
      </c>
      <c r="D207" s="18">
        <v>903720</v>
      </c>
      <c r="E207" s="19" t="s">
        <v>1160</v>
      </c>
      <c r="F207" s="20" t="s">
        <v>1159</v>
      </c>
    </row>
    <row r="208" spans="1:6" ht="15.75" customHeight="1">
      <c r="A208" s="15" t="s">
        <v>1387</v>
      </c>
      <c r="B208" s="16">
        <v>3736</v>
      </c>
      <c r="C208" s="22" t="s">
        <v>1116</v>
      </c>
      <c r="D208" s="18">
        <v>903588</v>
      </c>
      <c r="E208" s="19" t="s">
        <v>1388</v>
      </c>
      <c r="F208" s="20" t="s">
        <v>1389</v>
      </c>
    </row>
    <row r="209" spans="1:6" ht="15.75" customHeight="1">
      <c r="A209" s="15" t="s">
        <v>1390</v>
      </c>
      <c r="B209" s="16">
        <v>2319</v>
      </c>
      <c r="C209" s="22" t="s">
        <v>1102</v>
      </c>
      <c r="D209" s="18">
        <v>903591</v>
      </c>
      <c r="E209" s="19" t="s">
        <v>1166</v>
      </c>
      <c r="F209" s="20" t="s">
        <v>1167</v>
      </c>
    </row>
    <row r="210" spans="1:6" ht="15.75" customHeight="1">
      <c r="A210" s="21" t="s">
        <v>1391</v>
      </c>
      <c r="B210" s="29">
        <v>101</v>
      </c>
      <c r="C210" s="22" t="s">
        <v>1200</v>
      </c>
      <c r="D210" s="18">
        <v>903685</v>
      </c>
      <c r="E210" s="19" t="s">
        <v>1392</v>
      </c>
      <c r="F210" s="20" t="s">
        <v>1369</v>
      </c>
    </row>
    <row r="211" spans="1:6" ht="15.75" customHeight="1">
      <c r="A211" s="15" t="s">
        <v>1393</v>
      </c>
      <c r="B211" s="16">
        <v>1779</v>
      </c>
      <c r="C211" s="22" t="s">
        <v>1112</v>
      </c>
      <c r="D211" s="18">
        <v>903720</v>
      </c>
      <c r="E211" s="19" t="s">
        <v>1160</v>
      </c>
      <c r="F211" s="20" t="s">
        <v>1159</v>
      </c>
    </row>
    <row r="212" spans="1:6" ht="15.75" customHeight="1">
      <c r="A212" s="15" t="s">
        <v>1123</v>
      </c>
      <c r="B212" s="16">
        <v>4678</v>
      </c>
      <c r="C212" s="22" t="s">
        <v>1116</v>
      </c>
      <c r="D212" s="18">
        <v>903601</v>
      </c>
      <c r="E212" s="19" t="s">
        <v>1124</v>
      </c>
      <c r="F212" s="20" t="s">
        <v>1125</v>
      </c>
    </row>
    <row r="213" spans="1:6" ht="15.75" customHeight="1">
      <c r="A213" s="15" t="s">
        <v>1394</v>
      </c>
      <c r="B213" s="16">
        <v>1681</v>
      </c>
      <c r="C213" s="17" t="s">
        <v>1112</v>
      </c>
      <c r="D213" s="18">
        <v>902729</v>
      </c>
      <c r="E213" s="19" t="s">
        <v>1149</v>
      </c>
      <c r="F213" s="20" t="s">
        <v>1150</v>
      </c>
    </row>
    <row r="214" spans="1:6" ht="15.75" customHeight="1">
      <c r="A214" s="15" t="s">
        <v>1265</v>
      </c>
      <c r="B214" s="16">
        <v>1469</v>
      </c>
      <c r="C214" s="17" t="s">
        <v>1112</v>
      </c>
      <c r="D214" s="18">
        <v>903993</v>
      </c>
      <c r="E214" s="24" t="s">
        <v>1191</v>
      </c>
      <c r="F214" s="20" t="s">
        <v>1112</v>
      </c>
    </row>
    <row r="215" spans="1:6" ht="15.75" customHeight="1">
      <c r="A215" s="15" t="s">
        <v>1395</v>
      </c>
      <c r="B215" s="16">
        <v>3938</v>
      </c>
      <c r="C215" s="17" t="s">
        <v>1116</v>
      </c>
      <c r="D215" s="18">
        <v>900712</v>
      </c>
      <c r="E215" s="19" t="s">
        <v>1097</v>
      </c>
      <c r="F215" s="20" t="s">
        <v>1098</v>
      </c>
    </row>
    <row r="216" spans="1:6" ht="15.75" customHeight="1">
      <c r="A216" s="15" t="s">
        <v>1396</v>
      </c>
      <c r="B216" s="16">
        <v>1271</v>
      </c>
      <c r="C216" s="17" t="s">
        <v>1112</v>
      </c>
      <c r="D216" s="18">
        <v>902729</v>
      </c>
      <c r="E216" s="19" t="s">
        <v>1149</v>
      </c>
      <c r="F216" s="20" t="s">
        <v>1150</v>
      </c>
    </row>
    <row r="217" spans="1:6" ht="15.75" customHeight="1">
      <c r="A217" s="21" t="s">
        <v>1397</v>
      </c>
      <c r="B217" s="16">
        <v>3474</v>
      </c>
      <c r="C217" s="17" t="s">
        <v>1116</v>
      </c>
      <c r="D217" s="23">
        <v>903981</v>
      </c>
      <c r="E217" s="24" t="s">
        <v>1243</v>
      </c>
      <c r="F217" s="25" t="s">
        <v>1125</v>
      </c>
    </row>
    <row r="218" spans="1:6" ht="15.75" customHeight="1">
      <c r="A218" s="15" t="s">
        <v>1398</v>
      </c>
      <c r="B218" s="16">
        <v>3702</v>
      </c>
      <c r="C218" s="17" t="s">
        <v>1128</v>
      </c>
      <c r="D218" s="18">
        <v>902371</v>
      </c>
      <c r="E218" s="19" t="s">
        <v>1399</v>
      </c>
      <c r="F218" s="20" t="s">
        <v>1128</v>
      </c>
    </row>
    <row r="219" spans="1:6" ht="15.75" customHeight="1">
      <c r="A219" s="15" t="s">
        <v>1196</v>
      </c>
      <c r="B219" s="16">
        <v>2282</v>
      </c>
      <c r="C219" s="22" t="s">
        <v>1116</v>
      </c>
      <c r="D219" s="18">
        <v>903503</v>
      </c>
      <c r="E219" s="19" t="s">
        <v>1197</v>
      </c>
      <c r="F219" s="20" t="s">
        <v>1198</v>
      </c>
    </row>
    <row r="220" spans="1:6" ht="15.75" customHeight="1">
      <c r="A220" s="15" t="s">
        <v>1400</v>
      </c>
      <c r="B220" s="16">
        <v>6515</v>
      </c>
      <c r="C220" s="22" t="s">
        <v>1116</v>
      </c>
      <c r="D220" s="18">
        <v>903780</v>
      </c>
      <c r="E220" s="19" t="s">
        <v>1280</v>
      </c>
      <c r="F220" s="20" t="s">
        <v>1249</v>
      </c>
    </row>
    <row r="221" spans="1:6" ht="15.75" customHeight="1">
      <c r="A221" s="15" t="s">
        <v>1401</v>
      </c>
      <c r="B221" s="16">
        <v>2077</v>
      </c>
      <c r="C221" s="22" t="s">
        <v>1116</v>
      </c>
      <c r="D221" s="18">
        <v>903593</v>
      </c>
      <c r="E221" s="19" t="s">
        <v>1218</v>
      </c>
      <c r="F221" s="20" t="s">
        <v>1125</v>
      </c>
    </row>
    <row r="222" spans="1:6" ht="15.75" customHeight="1">
      <c r="A222" s="15" t="s">
        <v>1402</v>
      </c>
      <c r="B222" s="16">
        <v>812</v>
      </c>
      <c r="C222" s="17" t="s">
        <v>1116</v>
      </c>
      <c r="D222" s="23">
        <v>903981</v>
      </c>
      <c r="E222" s="24" t="s">
        <v>1243</v>
      </c>
      <c r="F222" s="25" t="s">
        <v>1125</v>
      </c>
    </row>
    <row r="223" spans="1:6" ht="15.75" customHeight="1">
      <c r="A223" s="15" t="s">
        <v>1403</v>
      </c>
      <c r="B223" s="16">
        <v>6514</v>
      </c>
      <c r="C223" s="22" t="s">
        <v>1102</v>
      </c>
      <c r="D223" s="18">
        <v>903824</v>
      </c>
      <c r="E223" s="19" t="s">
        <v>1132</v>
      </c>
      <c r="F223" s="20" t="s">
        <v>1128</v>
      </c>
    </row>
    <row r="224" spans="1:6" ht="15.75" customHeight="1">
      <c r="A224" s="15" t="s">
        <v>1404</v>
      </c>
      <c r="B224" s="16">
        <v>4090</v>
      </c>
      <c r="C224" s="22" t="s">
        <v>1116</v>
      </c>
      <c r="D224" s="15">
        <v>903619</v>
      </c>
      <c r="E224" s="15" t="s">
        <v>1121</v>
      </c>
      <c r="F224" s="20" t="s">
        <v>1122</v>
      </c>
    </row>
    <row r="225" spans="1:6" ht="15.75" customHeight="1">
      <c r="A225" s="15" t="s">
        <v>1405</v>
      </c>
      <c r="B225" s="16">
        <v>737</v>
      </c>
      <c r="C225" s="17" t="s">
        <v>1104</v>
      </c>
      <c r="D225" s="18">
        <v>903687</v>
      </c>
      <c r="E225" s="19" t="s">
        <v>1226</v>
      </c>
      <c r="F225" s="20" t="s">
        <v>1120</v>
      </c>
    </row>
    <row r="226" spans="1:6" ht="15.75" customHeight="1">
      <c r="A226" s="15" t="s">
        <v>1406</v>
      </c>
      <c r="B226" s="16">
        <v>2461</v>
      </c>
      <c r="C226" s="22" t="s">
        <v>1116</v>
      </c>
      <c r="D226" s="18">
        <v>903591</v>
      </c>
      <c r="E226" s="19" t="s">
        <v>1166</v>
      </c>
      <c r="F226" s="20" t="s">
        <v>1167</v>
      </c>
    </row>
    <row r="227" spans="1:6" ht="15.75" customHeight="1">
      <c r="A227" s="15" t="s">
        <v>1407</v>
      </c>
      <c r="B227" s="16">
        <v>3926</v>
      </c>
      <c r="C227" s="22" t="s">
        <v>1102</v>
      </c>
      <c r="D227" s="23">
        <v>903992</v>
      </c>
      <c r="E227" s="24" t="s">
        <v>1182</v>
      </c>
      <c r="F227" s="25" t="s">
        <v>1125</v>
      </c>
    </row>
    <row r="228" spans="1:6" ht="15.75" customHeight="1">
      <c r="A228" s="15" t="s">
        <v>1408</v>
      </c>
      <c r="B228" s="16">
        <v>6127</v>
      </c>
      <c r="C228" s="22" t="s">
        <v>1102</v>
      </c>
      <c r="D228" s="18">
        <v>903736</v>
      </c>
      <c r="E228" s="19" t="s">
        <v>1376</v>
      </c>
      <c r="F228" s="20" t="s">
        <v>1102</v>
      </c>
    </row>
    <row r="229" spans="1:6" ht="15.75" customHeight="1">
      <c r="A229" s="15" t="s">
        <v>1409</v>
      </c>
      <c r="B229" s="16">
        <v>3583</v>
      </c>
      <c r="C229" s="17" t="s">
        <v>1112</v>
      </c>
      <c r="D229" s="18">
        <v>903719</v>
      </c>
      <c r="E229" s="19" t="s">
        <v>1410</v>
      </c>
      <c r="F229" s="20" t="s">
        <v>1159</v>
      </c>
    </row>
    <row r="230" spans="1:6" ht="15.75" customHeight="1">
      <c r="A230" s="15" t="s">
        <v>1411</v>
      </c>
      <c r="B230" s="16">
        <v>358</v>
      </c>
      <c r="C230" s="17" t="s">
        <v>1112</v>
      </c>
      <c r="D230" s="18">
        <v>903710</v>
      </c>
      <c r="E230" s="19" t="s">
        <v>1412</v>
      </c>
      <c r="F230" s="20" t="s">
        <v>1112</v>
      </c>
    </row>
    <row r="231" spans="1:6" ht="15.75" customHeight="1">
      <c r="A231" s="15" t="s">
        <v>1413</v>
      </c>
      <c r="B231" s="16">
        <v>357</v>
      </c>
      <c r="C231" s="17" t="s">
        <v>1112</v>
      </c>
      <c r="D231" s="18">
        <v>903993</v>
      </c>
      <c r="E231" s="24" t="s">
        <v>1191</v>
      </c>
      <c r="F231" s="20" t="s">
        <v>1112</v>
      </c>
    </row>
    <row r="232" spans="1:6" ht="15.75" customHeight="1">
      <c r="A232" s="15" t="s">
        <v>1127</v>
      </c>
      <c r="B232" s="16">
        <v>5244</v>
      </c>
      <c r="C232" s="17" t="s">
        <v>1128</v>
      </c>
      <c r="D232" s="18">
        <v>900967</v>
      </c>
      <c r="E232" s="19" t="s">
        <v>1129</v>
      </c>
      <c r="F232" s="20" t="s">
        <v>1130</v>
      </c>
    </row>
    <row r="233" spans="1:6" ht="15.75" customHeight="1">
      <c r="A233" s="15" t="s">
        <v>1414</v>
      </c>
      <c r="B233" s="16">
        <v>5371</v>
      </c>
      <c r="C233" s="22" t="s">
        <v>1116</v>
      </c>
      <c r="D233" s="18">
        <v>901713</v>
      </c>
      <c r="E233" s="19" t="s">
        <v>1415</v>
      </c>
      <c r="F233" s="20" t="s">
        <v>1125</v>
      </c>
    </row>
    <row r="234" spans="1:6" ht="15.75" customHeight="1">
      <c r="A234" s="15" t="s">
        <v>1416</v>
      </c>
      <c r="B234" s="16">
        <v>1189</v>
      </c>
      <c r="C234" s="22" t="s">
        <v>1116</v>
      </c>
      <c r="D234" s="18">
        <v>903822</v>
      </c>
      <c r="E234" s="19" t="s">
        <v>1416</v>
      </c>
      <c r="F234" s="20" t="s">
        <v>1128</v>
      </c>
    </row>
    <row r="235" spans="1:6" ht="15.75" customHeight="1">
      <c r="A235" s="15" t="s">
        <v>1417</v>
      </c>
      <c r="B235" s="16">
        <v>1351</v>
      </c>
      <c r="C235" s="22" t="s">
        <v>1102</v>
      </c>
      <c r="D235" s="18">
        <v>903738</v>
      </c>
      <c r="E235" s="19" t="s">
        <v>1418</v>
      </c>
      <c r="F235" s="20" t="s">
        <v>1102</v>
      </c>
    </row>
    <row r="236" spans="1:6" ht="15.75" customHeight="1">
      <c r="A236" s="15" t="s">
        <v>1196</v>
      </c>
      <c r="B236" s="16">
        <v>3765</v>
      </c>
      <c r="C236" s="22" t="s">
        <v>1116</v>
      </c>
      <c r="D236" s="18">
        <v>903503</v>
      </c>
      <c r="E236" s="19" t="s">
        <v>1197</v>
      </c>
      <c r="F236" s="20" t="s">
        <v>1198</v>
      </c>
    </row>
    <row r="237" spans="1:6" ht="15.75" customHeight="1">
      <c r="A237" s="21" t="s">
        <v>1419</v>
      </c>
      <c r="B237" s="16">
        <v>6027</v>
      </c>
      <c r="C237" s="17" t="s">
        <v>1116</v>
      </c>
      <c r="D237" s="18">
        <v>901105</v>
      </c>
      <c r="E237" s="19" t="s">
        <v>1135</v>
      </c>
      <c r="F237" s="20" t="s">
        <v>1125</v>
      </c>
    </row>
    <row r="238" spans="1:6" ht="15.75" customHeight="1">
      <c r="A238" s="15" t="s">
        <v>1420</v>
      </c>
      <c r="B238" s="16">
        <v>109</v>
      </c>
      <c r="C238" s="22" t="s">
        <v>1112</v>
      </c>
      <c r="D238" s="18">
        <v>903859</v>
      </c>
      <c r="E238" s="19" t="s">
        <v>1113</v>
      </c>
      <c r="F238" s="20" t="s">
        <v>1114</v>
      </c>
    </row>
    <row r="239" spans="1:6" ht="15.75" customHeight="1">
      <c r="A239" s="15" t="s">
        <v>1421</v>
      </c>
      <c r="B239" s="16">
        <v>317</v>
      </c>
      <c r="C239" s="17" t="s">
        <v>1371</v>
      </c>
      <c r="D239" s="18">
        <v>903689</v>
      </c>
      <c r="E239" s="19" t="s">
        <v>1372</v>
      </c>
      <c r="F239" s="20" t="s">
        <v>1373</v>
      </c>
    </row>
    <row r="240" spans="1:6" ht="15.75" customHeight="1">
      <c r="A240" s="21" t="s">
        <v>1422</v>
      </c>
      <c r="B240" s="16">
        <v>3577</v>
      </c>
      <c r="C240" s="22" t="s">
        <v>1159</v>
      </c>
      <c r="D240" s="18">
        <v>903993</v>
      </c>
      <c r="E240" s="24" t="s">
        <v>1191</v>
      </c>
      <c r="F240" s="20" t="s">
        <v>1112</v>
      </c>
    </row>
    <row r="241" spans="1:6" ht="15.75" customHeight="1">
      <c r="A241" s="15" t="s">
        <v>1423</v>
      </c>
      <c r="B241" s="16">
        <v>4598</v>
      </c>
      <c r="C241" s="22" t="s">
        <v>1112</v>
      </c>
      <c r="D241" s="23">
        <v>903992</v>
      </c>
      <c r="E241" s="24" t="s">
        <v>1182</v>
      </c>
      <c r="F241" s="25" t="s">
        <v>1125</v>
      </c>
    </row>
    <row r="242" spans="1:6" ht="15.75" customHeight="1">
      <c r="A242" s="15" t="s">
        <v>1424</v>
      </c>
      <c r="B242" s="16">
        <v>2631</v>
      </c>
      <c r="C242" s="22" t="s">
        <v>1102</v>
      </c>
      <c r="D242" s="18">
        <v>903887</v>
      </c>
      <c r="E242" s="19" t="s">
        <v>1425</v>
      </c>
      <c r="F242" s="20" t="s">
        <v>1102</v>
      </c>
    </row>
    <row r="243" spans="1:6" ht="15.75" customHeight="1">
      <c r="A243" s="15" t="s">
        <v>1426</v>
      </c>
      <c r="B243" s="16">
        <v>4894</v>
      </c>
      <c r="C243" s="22" t="s">
        <v>1427</v>
      </c>
      <c r="D243" s="18">
        <v>903862</v>
      </c>
      <c r="E243" s="19" t="s">
        <v>1428</v>
      </c>
      <c r="F243" s="20" t="s">
        <v>1114</v>
      </c>
    </row>
    <row r="244" spans="1:6" ht="15.75" customHeight="1">
      <c r="A244" s="15" t="s">
        <v>1429</v>
      </c>
      <c r="B244" s="16">
        <v>176</v>
      </c>
      <c r="C244" s="22" t="s">
        <v>1116</v>
      </c>
      <c r="D244" s="18">
        <v>900577</v>
      </c>
      <c r="E244" s="19" t="s">
        <v>1430</v>
      </c>
      <c r="F244" s="20" t="s">
        <v>1431</v>
      </c>
    </row>
    <row r="245" spans="1:6" ht="15.75" customHeight="1">
      <c r="A245" s="15" t="s">
        <v>1432</v>
      </c>
      <c r="B245" s="16">
        <v>4784</v>
      </c>
      <c r="C245" s="17" t="s">
        <v>1102</v>
      </c>
      <c r="D245" s="18">
        <v>903677</v>
      </c>
      <c r="E245" s="19" t="s">
        <v>1241</v>
      </c>
      <c r="F245" s="20" t="s">
        <v>1125</v>
      </c>
    </row>
    <row r="246" spans="1:6" ht="15.75" customHeight="1">
      <c r="A246" s="15" t="s">
        <v>1433</v>
      </c>
      <c r="B246" s="16">
        <v>1231</v>
      </c>
      <c r="C246" s="22" t="s">
        <v>1112</v>
      </c>
      <c r="D246" s="18">
        <v>903714</v>
      </c>
      <c r="E246" s="19" t="s">
        <v>1301</v>
      </c>
      <c r="F246" s="20" t="s">
        <v>1112</v>
      </c>
    </row>
    <row r="247" spans="1:6" ht="15.75" customHeight="1">
      <c r="A247" s="21" t="s">
        <v>1434</v>
      </c>
      <c r="B247" s="16">
        <v>2889</v>
      </c>
      <c r="C247" s="22" t="s">
        <v>1116</v>
      </c>
      <c r="D247" s="23">
        <v>903996</v>
      </c>
      <c r="E247" s="24" t="s">
        <v>1298</v>
      </c>
      <c r="F247" s="25" t="s">
        <v>1125</v>
      </c>
    </row>
    <row r="248" spans="1:6" ht="15.75" customHeight="1">
      <c r="A248" s="15" t="s">
        <v>1435</v>
      </c>
      <c r="B248" s="16">
        <v>5595</v>
      </c>
      <c r="C248" s="22" t="s">
        <v>1112</v>
      </c>
      <c r="D248" s="18">
        <v>903713</v>
      </c>
      <c r="E248" s="19" t="s">
        <v>1436</v>
      </c>
      <c r="F248" s="20" t="s">
        <v>1112</v>
      </c>
    </row>
    <row r="249" spans="1:6" ht="15.75" customHeight="1">
      <c r="A249" s="15" t="s">
        <v>1437</v>
      </c>
      <c r="B249" s="16">
        <v>4291</v>
      </c>
      <c r="C249" s="17" t="s">
        <v>1371</v>
      </c>
      <c r="D249" s="18">
        <v>903689</v>
      </c>
      <c r="E249" s="19" t="s">
        <v>1372</v>
      </c>
      <c r="F249" s="20" t="s">
        <v>1373</v>
      </c>
    </row>
    <row r="250" spans="1:6" ht="15.75" customHeight="1">
      <c r="A250" s="15" t="s">
        <v>1421</v>
      </c>
      <c r="B250" s="16">
        <v>629</v>
      </c>
      <c r="C250" s="17" t="s">
        <v>1371</v>
      </c>
      <c r="D250" s="18">
        <v>903689</v>
      </c>
      <c r="E250" s="19" t="s">
        <v>1372</v>
      </c>
      <c r="F250" s="20" t="s">
        <v>1373</v>
      </c>
    </row>
    <row r="251" spans="1:6" ht="15.75" customHeight="1">
      <c r="A251" s="15" t="s">
        <v>1438</v>
      </c>
      <c r="B251" s="16">
        <v>4054</v>
      </c>
      <c r="C251" s="22" t="s">
        <v>1089</v>
      </c>
      <c r="D251" s="18">
        <v>903630</v>
      </c>
      <c r="E251" s="19" t="s">
        <v>1090</v>
      </c>
      <c r="F251" s="20" t="s">
        <v>1089</v>
      </c>
    </row>
    <row r="252" spans="1:6" ht="15.75" customHeight="1">
      <c r="A252" s="15" t="s">
        <v>1439</v>
      </c>
      <c r="B252" s="16">
        <v>3777</v>
      </c>
      <c r="C252" s="22" t="s">
        <v>1116</v>
      </c>
      <c r="D252" s="18">
        <v>903836</v>
      </c>
      <c r="E252" s="19" t="s">
        <v>1440</v>
      </c>
      <c r="F252" s="20" t="s">
        <v>1441</v>
      </c>
    </row>
    <row r="253" spans="1:6" ht="15.75" customHeight="1">
      <c r="A253" s="15" t="s">
        <v>1442</v>
      </c>
      <c r="B253" s="16">
        <v>891</v>
      </c>
      <c r="C253" s="17" t="s">
        <v>1249</v>
      </c>
      <c r="D253" s="18">
        <v>903881</v>
      </c>
      <c r="E253" s="26" t="s">
        <v>1293</v>
      </c>
      <c r="F253" s="20" t="s">
        <v>1249</v>
      </c>
    </row>
    <row r="254" spans="1:6" ht="15.75" customHeight="1">
      <c r="A254" s="15" t="s">
        <v>1443</v>
      </c>
      <c r="B254" s="16">
        <v>4192</v>
      </c>
      <c r="C254" s="22" t="s">
        <v>1116</v>
      </c>
      <c r="D254" s="18">
        <v>903824</v>
      </c>
      <c r="E254" s="19" t="s">
        <v>1132</v>
      </c>
      <c r="F254" s="20" t="s">
        <v>1128</v>
      </c>
    </row>
    <row r="255" spans="1:6" ht="15.75" customHeight="1">
      <c r="A255" s="15" t="s">
        <v>1444</v>
      </c>
      <c r="B255" s="16">
        <v>1236</v>
      </c>
      <c r="C255" s="17" t="s">
        <v>1128</v>
      </c>
      <c r="D255" s="18">
        <v>903866</v>
      </c>
      <c r="E255" s="19" t="s">
        <v>1345</v>
      </c>
      <c r="F255" s="20" t="s">
        <v>1346</v>
      </c>
    </row>
    <row r="256" spans="1:6" ht="15.75" customHeight="1">
      <c r="A256" s="15" t="s">
        <v>1445</v>
      </c>
      <c r="B256" s="16">
        <v>1076</v>
      </c>
      <c r="C256" s="22" t="s">
        <v>1116</v>
      </c>
      <c r="D256" s="18">
        <v>903905</v>
      </c>
      <c r="E256" s="19" t="s">
        <v>1446</v>
      </c>
      <c r="F256" s="20" t="s">
        <v>1169</v>
      </c>
    </row>
    <row r="257" spans="1:6" ht="15.75" customHeight="1">
      <c r="A257" s="15" t="s">
        <v>1447</v>
      </c>
      <c r="B257" s="16">
        <v>4198</v>
      </c>
      <c r="C257" s="22" t="s">
        <v>1116</v>
      </c>
      <c r="D257" s="18">
        <v>903843</v>
      </c>
      <c r="E257" s="19" t="s">
        <v>1448</v>
      </c>
      <c r="F257" s="20" t="s">
        <v>1125</v>
      </c>
    </row>
    <row r="258" spans="1:6" ht="15.75" customHeight="1">
      <c r="A258" s="15" t="s">
        <v>1449</v>
      </c>
      <c r="B258" s="16">
        <v>4</v>
      </c>
      <c r="C258" s="17" t="s">
        <v>1112</v>
      </c>
      <c r="D258" s="23">
        <v>903978</v>
      </c>
      <c r="E258" s="24" t="s">
        <v>1144</v>
      </c>
      <c r="F258" s="25" t="s">
        <v>1114</v>
      </c>
    </row>
    <row r="259" spans="1:6" ht="15.75" customHeight="1">
      <c r="A259" s="15" t="s">
        <v>1450</v>
      </c>
      <c r="B259" s="16">
        <v>576</v>
      </c>
      <c r="C259" s="22" t="s">
        <v>1237</v>
      </c>
      <c r="D259" s="18">
        <v>903550</v>
      </c>
      <c r="E259" s="19" t="s">
        <v>1451</v>
      </c>
      <c r="F259" s="20" t="s">
        <v>1452</v>
      </c>
    </row>
    <row r="260" spans="1:6" ht="15.75" customHeight="1">
      <c r="A260" s="15" t="s">
        <v>1453</v>
      </c>
      <c r="B260" s="16">
        <v>322</v>
      </c>
      <c r="C260" s="22" t="s">
        <v>1102</v>
      </c>
      <c r="D260" s="23">
        <v>903980</v>
      </c>
      <c r="E260" s="24" t="s">
        <v>1233</v>
      </c>
      <c r="F260" s="25" t="s">
        <v>1125</v>
      </c>
    </row>
    <row r="261" spans="1:6" ht="15.75" customHeight="1">
      <c r="A261" s="15" t="s">
        <v>1454</v>
      </c>
      <c r="B261" s="16">
        <v>550</v>
      </c>
      <c r="C261" s="17" t="s">
        <v>1371</v>
      </c>
      <c r="D261" s="18">
        <v>903691</v>
      </c>
      <c r="E261" s="19" t="s">
        <v>1255</v>
      </c>
      <c r="F261" s="20" t="s">
        <v>1134</v>
      </c>
    </row>
    <row r="262" spans="1:6" ht="15.75" customHeight="1">
      <c r="A262" s="15" t="s">
        <v>1455</v>
      </c>
      <c r="B262" s="16">
        <v>371</v>
      </c>
      <c r="C262" s="22" t="s">
        <v>1116</v>
      </c>
      <c r="D262" s="18">
        <v>902089</v>
      </c>
      <c r="E262" s="19" t="s">
        <v>1456</v>
      </c>
      <c r="F262" s="20" t="s">
        <v>1102</v>
      </c>
    </row>
    <row r="263" spans="1:6" ht="15.75" customHeight="1">
      <c r="A263" s="15" t="s">
        <v>1309</v>
      </c>
      <c r="B263" s="16">
        <v>2555</v>
      </c>
      <c r="C263" s="22" t="s">
        <v>1116</v>
      </c>
      <c r="D263" s="18">
        <v>903602</v>
      </c>
      <c r="E263" s="19" t="s">
        <v>1309</v>
      </c>
      <c r="F263" s="20" t="s">
        <v>1125</v>
      </c>
    </row>
    <row r="264" spans="1:6" ht="15.75" customHeight="1">
      <c r="A264" s="15" t="s">
        <v>1457</v>
      </c>
      <c r="B264" s="16">
        <v>352</v>
      </c>
      <c r="C264" s="22" t="s">
        <v>1102</v>
      </c>
      <c r="D264" s="18">
        <v>903591</v>
      </c>
      <c r="E264" s="19" t="s">
        <v>1166</v>
      </c>
      <c r="F264" s="20" t="s">
        <v>1167</v>
      </c>
    </row>
    <row r="265" spans="1:6" ht="15.75" customHeight="1">
      <c r="A265" s="15" t="s">
        <v>1458</v>
      </c>
      <c r="B265" s="16">
        <v>3897</v>
      </c>
      <c r="C265" s="22" t="s">
        <v>1084</v>
      </c>
      <c r="D265" s="18">
        <v>903629</v>
      </c>
      <c r="E265" s="19" t="s">
        <v>1085</v>
      </c>
      <c r="F265" s="20" t="s">
        <v>1084</v>
      </c>
    </row>
    <row r="266" spans="1:6" ht="15.75" customHeight="1">
      <c r="A266" s="15" t="s">
        <v>1459</v>
      </c>
      <c r="B266" s="16">
        <v>6448</v>
      </c>
      <c r="C266" s="22" t="s">
        <v>1116</v>
      </c>
      <c r="D266" s="23">
        <v>903980</v>
      </c>
      <c r="E266" s="24" t="s">
        <v>1233</v>
      </c>
      <c r="F266" s="25" t="s">
        <v>1125</v>
      </c>
    </row>
    <row r="267" spans="1:6" ht="15.75" customHeight="1">
      <c r="A267" s="15" t="s">
        <v>1278</v>
      </c>
      <c r="B267" s="16">
        <v>2493</v>
      </c>
      <c r="C267" s="22" t="s">
        <v>1159</v>
      </c>
      <c r="D267" s="18">
        <v>903720</v>
      </c>
      <c r="E267" s="19" t="s">
        <v>1160</v>
      </c>
      <c r="F267" s="20" t="s">
        <v>1159</v>
      </c>
    </row>
    <row r="268" spans="1:6" ht="15.75" customHeight="1">
      <c r="A268" s="15" t="s">
        <v>1100</v>
      </c>
      <c r="B268" s="16">
        <v>5047</v>
      </c>
      <c r="C268" s="22" t="s">
        <v>1072</v>
      </c>
      <c r="D268" s="18">
        <v>903640</v>
      </c>
      <c r="E268" s="19" t="s">
        <v>1073</v>
      </c>
      <c r="F268" s="20" t="s">
        <v>1072</v>
      </c>
    </row>
    <row r="269" spans="1:6" ht="15.75" customHeight="1">
      <c r="A269" s="15" t="s">
        <v>1460</v>
      </c>
      <c r="B269" s="16">
        <v>5876</v>
      </c>
      <c r="C269" s="22" t="s">
        <v>1116</v>
      </c>
      <c r="D269" s="18">
        <v>903601</v>
      </c>
      <c r="E269" s="19" t="s">
        <v>1124</v>
      </c>
      <c r="F269" s="20" t="s">
        <v>1125</v>
      </c>
    </row>
    <row r="270" spans="1:6" ht="15.75" customHeight="1">
      <c r="A270" s="15" t="s">
        <v>1461</v>
      </c>
      <c r="B270" s="16">
        <v>3645</v>
      </c>
      <c r="C270" s="22" t="s">
        <v>1102</v>
      </c>
      <c r="D270" s="18">
        <v>903993</v>
      </c>
      <c r="E270" s="24" t="s">
        <v>1191</v>
      </c>
      <c r="F270" s="20" t="s">
        <v>1112</v>
      </c>
    </row>
    <row r="271" spans="1:6" ht="15.75" customHeight="1">
      <c r="A271" s="15" t="s">
        <v>1462</v>
      </c>
      <c r="B271" s="16">
        <v>6401</v>
      </c>
      <c r="C271" s="22" t="s">
        <v>1072</v>
      </c>
      <c r="D271" s="18">
        <v>902308</v>
      </c>
      <c r="E271" s="19" t="s">
        <v>1463</v>
      </c>
      <c r="F271" s="20" t="s">
        <v>1072</v>
      </c>
    </row>
    <row r="272" spans="1:6" ht="15.75" customHeight="1">
      <c r="A272" s="15" t="s">
        <v>1464</v>
      </c>
      <c r="B272" s="16">
        <v>3766</v>
      </c>
      <c r="C272" s="22" t="s">
        <v>1102</v>
      </c>
      <c r="D272" s="23">
        <v>903985</v>
      </c>
      <c r="E272" s="24" t="s">
        <v>1305</v>
      </c>
      <c r="F272" s="25" t="s">
        <v>1125</v>
      </c>
    </row>
    <row r="273" spans="1:6" ht="15.75" customHeight="1">
      <c r="A273" s="15" t="s">
        <v>1138</v>
      </c>
      <c r="B273" s="16">
        <v>4553</v>
      </c>
      <c r="C273" s="17" t="s">
        <v>1116</v>
      </c>
      <c r="D273" s="23">
        <v>903990</v>
      </c>
      <c r="E273" s="24" t="s">
        <v>1139</v>
      </c>
      <c r="F273" s="25" t="s">
        <v>1140</v>
      </c>
    </row>
    <row r="274" spans="1:6" ht="15.75" customHeight="1">
      <c r="A274" s="15" t="s">
        <v>1465</v>
      </c>
      <c r="B274" s="16">
        <v>2521</v>
      </c>
      <c r="C274" s="22" t="s">
        <v>1159</v>
      </c>
      <c r="D274" s="23">
        <v>903980</v>
      </c>
      <c r="E274" s="24" t="s">
        <v>1233</v>
      </c>
      <c r="F274" s="25" t="s">
        <v>1125</v>
      </c>
    </row>
    <row r="275" spans="1:6" ht="15.75" customHeight="1">
      <c r="A275" s="15" t="s">
        <v>1466</v>
      </c>
      <c r="B275" s="16">
        <v>5409</v>
      </c>
      <c r="C275" s="22" t="s">
        <v>1072</v>
      </c>
      <c r="D275" s="18">
        <v>903640</v>
      </c>
      <c r="E275" s="19" t="s">
        <v>1073</v>
      </c>
      <c r="F275" s="20" t="s">
        <v>1072</v>
      </c>
    </row>
    <row r="276" spans="1:6" ht="15.75" customHeight="1">
      <c r="A276" s="15" t="s">
        <v>1467</v>
      </c>
      <c r="B276" s="16">
        <v>91</v>
      </c>
      <c r="C276" s="22" t="s">
        <v>1102</v>
      </c>
      <c r="D276" s="18">
        <v>903794</v>
      </c>
      <c r="E276" s="19" t="s">
        <v>1468</v>
      </c>
      <c r="F276" s="20" t="s">
        <v>1469</v>
      </c>
    </row>
    <row r="277" spans="1:6" ht="15.75" customHeight="1">
      <c r="A277" s="15" t="s">
        <v>1470</v>
      </c>
      <c r="B277" s="16">
        <v>3809</v>
      </c>
      <c r="C277" s="22" t="s">
        <v>1112</v>
      </c>
      <c r="D277" s="18">
        <v>903710</v>
      </c>
      <c r="E277" s="19" t="s">
        <v>1412</v>
      </c>
      <c r="F277" s="20" t="s">
        <v>1112</v>
      </c>
    </row>
    <row r="278" spans="1:6" ht="15.75" customHeight="1">
      <c r="A278" s="15" t="s">
        <v>1471</v>
      </c>
      <c r="B278" s="16">
        <v>6099</v>
      </c>
      <c r="C278" s="22" t="s">
        <v>1116</v>
      </c>
      <c r="D278" s="18">
        <v>903677</v>
      </c>
      <c r="E278" s="19" t="s">
        <v>1241</v>
      </c>
      <c r="F278" s="20" t="s">
        <v>1125</v>
      </c>
    </row>
    <row r="279" spans="1:6" ht="15.75" customHeight="1">
      <c r="A279" s="15" t="s">
        <v>1472</v>
      </c>
      <c r="B279" s="16">
        <v>5265</v>
      </c>
      <c r="C279" s="22" t="s">
        <v>1130</v>
      </c>
      <c r="D279" s="18">
        <v>903719</v>
      </c>
      <c r="E279" s="19" t="s">
        <v>1410</v>
      </c>
      <c r="F279" s="20" t="s">
        <v>1159</v>
      </c>
    </row>
    <row r="280" spans="1:6" ht="15.75" customHeight="1">
      <c r="A280" s="21" t="s">
        <v>1473</v>
      </c>
      <c r="B280" s="16">
        <v>6433</v>
      </c>
      <c r="C280" s="22" t="s">
        <v>1159</v>
      </c>
      <c r="D280" s="23">
        <v>903996</v>
      </c>
      <c r="E280" s="24" t="s">
        <v>1298</v>
      </c>
      <c r="F280" s="25" t="s">
        <v>1125</v>
      </c>
    </row>
    <row r="281" spans="1:6" ht="15.75" customHeight="1">
      <c r="A281" s="21" t="s">
        <v>1474</v>
      </c>
      <c r="B281" s="29">
        <v>6435</v>
      </c>
      <c r="C281" s="17" t="s">
        <v>1159</v>
      </c>
      <c r="D281" s="18">
        <v>903718</v>
      </c>
      <c r="E281" s="19" t="s">
        <v>1162</v>
      </c>
      <c r="F281" s="20" t="s">
        <v>1159</v>
      </c>
    </row>
    <row r="282" spans="1:6" ht="15.75" customHeight="1">
      <c r="A282" s="21" t="s">
        <v>1475</v>
      </c>
      <c r="B282" s="29">
        <v>6212</v>
      </c>
      <c r="C282" s="17" t="s">
        <v>1159</v>
      </c>
      <c r="D282" s="18">
        <v>903718</v>
      </c>
      <c r="E282" s="19" t="s">
        <v>1162</v>
      </c>
      <c r="F282" s="20" t="s">
        <v>1159</v>
      </c>
    </row>
    <row r="283" spans="1:6" ht="15.75" customHeight="1">
      <c r="A283" s="21" t="s">
        <v>1476</v>
      </c>
      <c r="B283" s="16">
        <v>6197</v>
      </c>
      <c r="C283" s="22" t="s">
        <v>1102</v>
      </c>
      <c r="D283" s="18">
        <v>903595</v>
      </c>
      <c r="E283" s="19" t="s">
        <v>1307</v>
      </c>
      <c r="F283" s="20" t="s">
        <v>1125</v>
      </c>
    </row>
    <row r="284" spans="1:6" ht="15.75" customHeight="1">
      <c r="A284" s="15" t="s">
        <v>1477</v>
      </c>
      <c r="B284" s="16">
        <v>2953</v>
      </c>
      <c r="C284" s="17" t="s">
        <v>1116</v>
      </c>
      <c r="D284" s="18">
        <v>903842</v>
      </c>
      <c r="E284" s="19" t="s">
        <v>1478</v>
      </c>
      <c r="F284" s="20" t="s">
        <v>1125</v>
      </c>
    </row>
    <row r="285" spans="1:6" ht="15.75" customHeight="1">
      <c r="A285" s="21" t="s">
        <v>1479</v>
      </c>
      <c r="B285" s="16">
        <v>4629</v>
      </c>
      <c r="C285" s="17" t="s">
        <v>1116</v>
      </c>
      <c r="D285" s="18">
        <v>903517</v>
      </c>
      <c r="E285" s="19" t="s">
        <v>1314</v>
      </c>
      <c r="F285" s="20" t="s">
        <v>1200</v>
      </c>
    </row>
    <row r="286" spans="1:6" ht="15.75" customHeight="1">
      <c r="A286" s="15" t="s">
        <v>1480</v>
      </c>
      <c r="B286" s="16">
        <v>5726</v>
      </c>
      <c r="C286" s="22" t="s">
        <v>1116</v>
      </c>
      <c r="D286" s="18">
        <v>901558</v>
      </c>
      <c r="E286" s="19" t="s">
        <v>1303</v>
      </c>
      <c r="F286" s="20" t="s">
        <v>1125</v>
      </c>
    </row>
    <row r="287" spans="1:6" ht="15.75" customHeight="1">
      <c r="A287" s="21" t="s">
        <v>1481</v>
      </c>
      <c r="B287" s="16">
        <v>103</v>
      </c>
      <c r="C287" s="17" t="s">
        <v>1116</v>
      </c>
      <c r="D287" s="18">
        <v>901105</v>
      </c>
      <c r="E287" s="19" t="s">
        <v>1135</v>
      </c>
      <c r="F287" s="20" t="s">
        <v>1125</v>
      </c>
    </row>
    <row r="288" spans="1:6" ht="15.75" customHeight="1">
      <c r="A288" s="15" t="s">
        <v>1482</v>
      </c>
      <c r="B288" s="16">
        <v>4885</v>
      </c>
      <c r="C288" s="22" t="s">
        <v>1116</v>
      </c>
      <c r="D288" s="18">
        <v>903677</v>
      </c>
      <c r="E288" s="19" t="s">
        <v>1241</v>
      </c>
      <c r="F288" s="20" t="s">
        <v>1125</v>
      </c>
    </row>
    <row r="289" spans="1:6" ht="15.75" customHeight="1">
      <c r="A289" s="15" t="s">
        <v>1483</v>
      </c>
      <c r="B289" s="16">
        <v>2208</v>
      </c>
      <c r="C289" s="22" t="s">
        <v>1200</v>
      </c>
      <c r="D289" s="18">
        <v>903692</v>
      </c>
      <c r="E289" s="19" t="s">
        <v>1484</v>
      </c>
      <c r="F289" s="20" t="s">
        <v>1134</v>
      </c>
    </row>
    <row r="290" spans="1:6" ht="15.75" customHeight="1">
      <c r="A290" s="15" t="s">
        <v>1485</v>
      </c>
      <c r="B290" s="16">
        <v>498</v>
      </c>
      <c r="C290" s="22" t="s">
        <v>1140</v>
      </c>
      <c r="D290" s="18">
        <v>901597</v>
      </c>
      <c r="E290" s="19" t="s">
        <v>1261</v>
      </c>
      <c r="F290" s="20" t="s">
        <v>1140</v>
      </c>
    </row>
    <row r="291" spans="1:6" ht="15.75" customHeight="1">
      <c r="A291" s="15" t="s">
        <v>1486</v>
      </c>
      <c r="B291" s="16">
        <v>3682</v>
      </c>
      <c r="C291" s="22" t="s">
        <v>1116</v>
      </c>
      <c r="D291" s="18">
        <v>903601</v>
      </c>
      <c r="E291" s="19" t="s">
        <v>1124</v>
      </c>
      <c r="F291" s="20" t="s">
        <v>1125</v>
      </c>
    </row>
    <row r="292" spans="1:6" ht="15.75" customHeight="1">
      <c r="A292" s="15" t="s">
        <v>1487</v>
      </c>
      <c r="B292" s="16">
        <v>3333</v>
      </c>
      <c r="C292" s="22" t="s">
        <v>1469</v>
      </c>
      <c r="D292" s="18">
        <v>903793</v>
      </c>
      <c r="E292" s="19" t="s">
        <v>1488</v>
      </c>
      <c r="F292" s="20" t="s">
        <v>1469</v>
      </c>
    </row>
    <row r="293" spans="1:6" ht="15.75" customHeight="1">
      <c r="A293" s="15" t="s">
        <v>1489</v>
      </c>
      <c r="B293" s="16">
        <v>4213</v>
      </c>
      <c r="C293" s="22" t="s">
        <v>1116</v>
      </c>
      <c r="D293" s="23">
        <v>903986</v>
      </c>
      <c r="E293" s="24" t="s">
        <v>1246</v>
      </c>
      <c r="F293" s="25" t="s">
        <v>1125</v>
      </c>
    </row>
    <row r="294" spans="1:6" ht="15.75" customHeight="1">
      <c r="A294" s="15" t="s">
        <v>1490</v>
      </c>
      <c r="B294" s="16">
        <v>3154</v>
      </c>
      <c r="C294" s="22" t="s">
        <v>1116</v>
      </c>
      <c r="D294" s="18">
        <v>903588</v>
      </c>
      <c r="E294" s="19" t="s">
        <v>1388</v>
      </c>
      <c r="F294" s="20" t="s">
        <v>1389</v>
      </c>
    </row>
    <row r="295" spans="1:6" ht="15.75" customHeight="1">
      <c r="A295" s="15" t="s">
        <v>1491</v>
      </c>
      <c r="B295" s="16">
        <v>487</v>
      </c>
      <c r="C295" s="22" t="s">
        <v>1116</v>
      </c>
      <c r="D295" s="18">
        <v>903677</v>
      </c>
      <c r="E295" s="19" t="s">
        <v>1241</v>
      </c>
      <c r="F295" s="20" t="s">
        <v>1125</v>
      </c>
    </row>
    <row r="296" spans="1:6" ht="15.75" customHeight="1">
      <c r="A296" s="15" t="s">
        <v>1492</v>
      </c>
      <c r="B296" s="16">
        <v>1993</v>
      </c>
      <c r="C296" s="22" t="s">
        <v>1159</v>
      </c>
      <c r="D296" s="18">
        <v>903720</v>
      </c>
      <c r="E296" s="19" t="s">
        <v>1160</v>
      </c>
      <c r="F296" s="20" t="s">
        <v>1159</v>
      </c>
    </row>
    <row r="297" spans="1:6" ht="15.75" customHeight="1">
      <c r="A297" s="15" t="s">
        <v>1493</v>
      </c>
      <c r="B297" s="16">
        <v>6407</v>
      </c>
      <c r="C297" s="17" t="s">
        <v>1076</v>
      </c>
      <c r="D297" s="21">
        <v>900586</v>
      </c>
      <c r="E297" s="21" t="s">
        <v>1077</v>
      </c>
      <c r="F297" s="20" t="s">
        <v>1072</v>
      </c>
    </row>
    <row r="298" spans="1:6" ht="15.75" customHeight="1">
      <c r="A298" s="15" t="s">
        <v>1494</v>
      </c>
      <c r="B298" s="16">
        <v>6049</v>
      </c>
      <c r="C298" s="22" t="s">
        <v>1076</v>
      </c>
      <c r="D298" s="18">
        <v>903630</v>
      </c>
      <c r="E298" s="19" t="s">
        <v>1090</v>
      </c>
      <c r="F298" s="20" t="s">
        <v>1089</v>
      </c>
    </row>
    <row r="299" spans="1:6" ht="15.75" customHeight="1">
      <c r="A299" s="15" t="s">
        <v>1495</v>
      </c>
      <c r="B299" s="16">
        <v>4398</v>
      </c>
      <c r="C299" s="17" t="s">
        <v>1116</v>
      </c>
      <c r="D299" s="18">
        <v>903842</v>
      </c>
      <c r="E299" s="19" t="s">
        <v>1478</v>
      </c>
      <c r="F299" s="20" t="s">
        <v>1125</v>
      </c>
    </row>
    <row r="300" spans="1:6" ht="15.75" customHeight="1">
      <c r="A300" s="15" t="s">
        <v>1496</v>
      </c>
      <c r="B300" s="16">
        <v>3029</v>
      </c>
      <c r="C300" s="22" t="s">
        <v>1112</v>
      </c>
      <c r="D300" s="18">
        <v>903713</v>
      </c>
      <c r="E300" s="19" t="s">
        <v>1436</v>
      </c>
      <c r="F300" s="20" t="s">
        <v>1112</v>
      </c>
    </row>
    <row r="301" spans="1:6" ht="15.75" customHeight="1">
      <c r="A301" s="15" t="s">
        <v>1497</v>
      </c>
      <c r="B301" s="16">
        <v>338</v>
      </c>
      <c r="C301" s="17" t="s">
        <v>1104</v>
      </c>
      <c r="D301" s="18">
        <v>903687</v>
      </c>
      <c r="E301" s="19" t="s">
        <v>1226</v>
      </c>
      <c r="F301" s="20" t="s">
        <v>1120</v>
      </c>
    </row>
    <row r="302" spans="1:6" ht="15.75" customHeight="1">
      <c r="A302" s="15" t="s">
        <v>1156</v>
      </c>
      <c r="B302" s="16">
        <v>680</v>
      </c>
      <c r="C302" s="17" t="s">
        <v>1116</v>
      </c>
      <c r="D302" s="23">
        <v>903990</v>
      </c>
      <c r="E302" s="24" t="s">
        <v>1139</v>
      </c>
      <c r="F302" s="25" t="s">
        <v>1140</v>
      </c>
    </row>
    <row r="303" spans="1:6" ht="15.75" customHeight="1">
      <c r="A303" s="15" t="s">
        <v>1454</v>
      </c>
      <c r="B303" s="16">
        <v>337</v>
      </c>
      <c r="C303" s="17" t="s">
        <v>1371</v>
      </c>
      <c r="D303" s="18">
        <v>903691</v>
      </c>
      <c r="E303" s="19" t="s">
        <v>1255</v>
      </c>
      <c r="F303" s="20" t="s">
        <v>1134</v>
      </c>
    </row>
    <row r="304" spans="1:6" ht="15.75" customHeight="1">
      <c r="A304" s="15" t="s">
        <v>1498</v>
      </c>
      <c r="B304" s="16">
        <v>6121</v>
      </c>
      <c r="C304" s="22" t="s">
        <v>1102</v>
      </c>
      <c r="D304" s="18">
        <v>903737</v>
      </c>
      <c r="E304" s="19" t="s">
        <v>1288</v>
      </c>
      <c r="F304" s="20" t="s">
        <v>1102</v>
      </c>
    </row>
    <row r="305" spans="1:6" ht="15.75" customHeight="1">
      <c r="A305" s="15" t="s">
        <v>1499</v>
      </c>
      <c r="B305" s="16">
        <v>6445</v>
      </c>
      <c r="C305" s="22" t="s">
        <v>1116</v>
      </c>
      <c r="D305" s="18">
        <v>903677</v>
      </c>
      <c r="E305" s="19" t="s">
        <v>1241</v>
      </c>
      <c r="F305" s="20" t="s">
        <v>1125</v>
      </c>
    </row>
    <row r="306" spans="1:6" ht="15.75" customHeight="1">
      <c r="A306" s="15" t="s">
        <v>1274</v>
      </c>
      <c r="B306" s="16">
        <v>4704</v>
      </c>
      <c r="C306" s="22" t="s">
        <v>1072</v>
      </c>
      <c r="D306" s="18">
        <v>903640</v>
      </c>
      <c r="E306" s="19" t="s">
        <v>1073</v>
      </c>
      <c r="F306" s="20" t="s">
        <v>1072</v>
      </c>
    </row>
    <row r="307" spans="1:6" ht="15.75" customHeight="1">
      <c r="A307" s="15" t="s">
        <v>1500</v>
      </c>
      <c r="B307" s="16">
        <v>318</v>
      </c>
      <c r="C307" s="22" t="s">
        <v>1102</v>
      </c>
      <c r="D307" s="18">
        <v>903887</v>
      </c>
      <c r="E307" s="19" t="s">
        <v>1425</v>
      </c>
      <c r="F307" s="20" t="s">
        <v>1102</v>
      </c>
    </row>
    <row r="308" spans="1:6" ht="15.75" customHeight="1">
      <c r="A308" s="15" t="s">
        <v>1501</v>
      </c>
      <c r="B308" s="16">
        <v>3713</v>
      </c>
      <c r="C308" s="17" t="s">
        <v>1128</v>
      </c>
      <c r="D308" s="18">
        <v>903824</v>
      </c>
      <c r="E308" s="19" t="s">
        <v>1132</v>
      </c>
      <c r="F308" s="20" t="s">
        <v>1128</v>
      </c>
    </row>
    <row r="309" spans="1:6" ht="15.75" customHeight="1">
      <c r="A309" s="15" t="s">
        <v>1502</v>
      </c>
      <c r="B309" s="16">
        <v>500</v>
      </c>
      <c r="C309" s="22" t="s">
        <v>1169</v>
      </c>
      <c r="D309" s="18">
        <v>903591</v>
      </c>
      <c r="E309" s="19" t="s">
        <v>1166</v>
      </c>
      <c r="F309" s="20" t="s">
        <v>1167</v>
      </c>
    </row>
    <row r="310" spans="1:6" ht="15.75" customHeight="1">
      <c r="A310" s="15" t="s">
        <v>1503</v>
      </c>
      <c r="B310" s="16">
        <v>78</v>
      </c>
      <c r="C310" s="17" t="s">
        <v>1112</v>
      </c>
      <c r="D310" s="18">
        <v>903492</v>
      </c>
      <c r="E310" s="19" t="s">
        <v>1503</v>
      </c>
      <c r="F310" s="20" t="s">
        <v>1128</v>
      </c>
    </row>
    <row r="311" spans="1:6" ht="15.75" customHeight="1">
      <c r="A311" s="15" t="s">
        <v>1504</v>
      </c>
      <c r="B311" s="16">
        <v>2419</v>
      </c>
      <c r="C311" s="22" t="s">
        <v>1140</v>
      </c>
      <c r="D311" s="18">
        <v>901597</v>
      </c>
      <c r="E311" s="19" t="s">
        <v>1261</v>
      </c>
      <c r="F311" s="20" t="s">
        <v>1140</v>
      </c>
    </row>
    <row r="312" spans="1:6" ht="15.75" customHeight="1">
      <c r="A312" s="15" t="s">
        <v>1505</v>
      </c>
      <c r="B312" s="16">
        <v>776</v>
      </c>
      <c r="C312" s="17" t="s">
        <v>1116</v>
      </c>
      <c r="D312" s="18">
        <v>903844</v>
      </c>
      <c r="E312" s="19" t="s">
        <v>1291</v>
      </c>
      <c r="F312" s="20" t="s">
        <v>1125</v>
      </c>
    </row>
    <row r="313" spans="1:6" ht="15.75" customHeight="1">
      <c r="A313" s="15" t="s">
        <v>1506</v>
      </c>
      <c r="B313" s="16">
        <v>4578</v>
      </c>
      <c r="C313" s="17" t="s">
        <v>1128</v>
      </c>
      <c r="D313" s="18">
        <v>903824</v>
      </c>
      <c r="E313" s="19" t="s">
        <v>1132</v>
      </c>
      <c r="F313" s="20" t="s">
        <v>1128</v>
      </c>
    </row>
    <row r="314" spans="1:6" ht="15.75" customHeight="1">
      <c r="A314" s="15" t="s">
        <v>1507</v>
      </c>
      <c r="B314" s="16">
        <v>6295</v>
      </c>
      <c r="C314" s="22" t="s">
        <v>1112</v>
      </c>
      <c r="D314" s="18">
        <v>900898</v>
      </c>
      <c r="E314" s="19" t="s">
        <v>1317</v>
      </c>
      <c r="F314" s="20" t="s">
        <v>1112</v>
      </c>
    </row>
    <row r="315" spans="1:6" ht="15.75" customHeight="1">
      <c r="A315" s="15" t="s">
        <v>1508</v>
      </c>
      <c r="B315" s="16">
        <v>327</v>
      </c>
      <c r="C315" s="22" t="s">
        <v>1371</v>
      </c>
      <c r="D315" s="18">
        <v>903677</v>
      </c>
      <c r="E315" s="19" t="s">
        <v>1241</v>
      </c>
      <c r="F315" s="20" t="s">
        <v>1125</v>
      </c>
    </row>
    <row r="316" spans="1:6" ht="15.75" customHeight="1">
      <c r="A316" s="21" t="s">
        <v>1509</v>
      </c>
      <c r="B316" s="16">
        <v>4682</v>
      </c>
      <c r="C316" s="22" t="s">
        <v>1102</v>
      </c>
      <c r="D316" s="18">
        <v>903533</v>
      </c>
      <c r="E316" s="19" t="s">
        <v>1152</v>
      </c>
      <c r="F316" s="20" t="s">
        <v>1153</v>
      </c>
    </row>
    <row r="317" spans="1:6" ht="15.75" customHeight="1">
      <c r="A317" s="15" t="s">
        <v>1510</v>
      </c>
      <c r="B317" s="16">
        <v>540</v>
      </c>
      <c r="C317" s="22" t="s">
        <v>1112</v>
      </c>
      <c r="D317" s="30">
        <v>903971</v>
      </c>
      <c r="E317" s="24" t="s">
        <v>1511</v>
      </c>
      <c r="F317" s="25" t="s">
        <v>1112</v>
      </c>
    </row>
    <row r="318" spans="1:6" ht="15.75" customHeight="1">
      <c r="A318" s="15" t="s">
        <v>1512</v>
      </c>
      <c r="B318" s="16">
        <v>5936</v>
      </c>
      <c r="C318" s="22" t="s">
        <v>1102</v>
      </c>
      <c r="D318" s="18">
        <v>903827</v>
      </c>
      <c r="E318" s="19" t="s">
        <v>1513</v>
      </c>
      <c r="F318" s="20" t="s">
        <v>1128</v>
      </c>
    </row>
    <row r="319" spans="1:6" ht="15.75" customHeight="1">
      <c r="A319" s="15" t="s">
        <v>1514</v>
      </c>
      <c r="B319" s="16">
        <v>4146</v>
      </c>
      <c r="C319" s="22" t="s">
        <v>1116</v>
      </c>
      <c r="D319" s="18">
        <v>903993</v>
      </c>
      <c r="E319" s="24" t="s">
        <v>1191</v>
      </c>
      <c r="F319" s="20" t="s">
        <v>1112</v>
      </c>
    </row>
    <row r="320" spans="1:6" ht="15.75" customHeight="1">
      <c r="A320" s="15" t="s">
        <v>1515</v>
      </c>
      <c r="B320" s="16">
        <v>6058</v>
      </c>
      <c r="C320" s="17" t="s">
        <v>1116</v>
      </c>
      <c r="D320" s="18">
        <v>903844</v>
      </c>
      <c r="E320" s="19" t="s">
        <v>1291</v>
      </c>
      <c r="F320" s="20" t="s">
        <v>1125</v>
      </c>
    </row>
    <row r="321" spans="1:6" ht="15.75" customHeight="1">
      <c r="A321" s="21" t="s">
        <v>1516</v>
      </c>
      <c r="B321" s="16">
        <v>3922</v>
      </c>
      <c r="C321" s="22" t="s">
        <v>1116</v>
      </c>
      <c r="D321" s="18">
        <v>901558</v>
      </c>
      <c r="E321" s="19" t="s">
        <v>1303</v>
      </c>
      <c r="F321" s="20" t="s">
        <v>1125</v>
      </c>
    </row>
    <row r="322" spans="1:6" ht="15.75" customHeight="1">
      <c r="A322" s="15" t="s">
        <v>1101</v>
      </c>
      <c r="B322" s="16">
        <v>3749</v>
      </c>
      <c r="C322" s="17" t="s">
        <v>1102</v>
      </c>
      <c r="D322" s="18">
        <v>902768</v>
      </c>
      <c r="E322" s="19" t="s">
        <v>1103</v>
      </c>
      <c r="F322" s="20" t="s">
        <v>1104</v>
      </c>
    </row>
    <row r="323" spans="1:6" ht="15.75" customHeight="1">
      <c r="A323" s="15" t="s">
        <v>1215</v>
      </c>
      <c r="B323" s="16">
        <v>422</v>
      </c>
      <c r="C323" s="22" t="s">
        <v>1112</v>
      </c>
      <c r="D323" s="18">
        <v>903709</v>
      </c>
      <c r="E323" s="19" t="s">
        <v>1207</v>
      </c>
      <c r="F323" s="20" t="s">
        <v>1112</v>
      </c>
    </row>
    <row r="324" spans="1:6" ht="15.75" customHeight="1">
      <c r="A324" s="15" t="s">
        <v>1517</v>
      </c>
      <c r="B324" s="16">
        <v>4879</v>
      </c>
      <c r="C324" s="22" t="s">
        <v>1112</v>
      </c>
      <c r="D324" s="18">
        <v>903710</v>
      </c>
      <c r="E324" s="19" t="s">
        <v>1412</v>
      </c>
      <c r="F324" s="20" t="s">
        <v>1112</v>
      </c>
    </row>
    <row r="325" spans="1:6" ht="15.75" customHeight="1">
      <c r="A325" s="15" t="s">
        <v>1518</v>
      </c>
      <c r="B325" s="16">
        <v>4140</v>
      </c>
      <c r="C325" s="22" t="s">
        <v>1159</v>
      </c>
      <c r="D325" s="18">
        <v>903718</v>
      </c>
      <c r="E325" s="19" t="s">
        <v>1162</v>
      </c>
      <c r="F325" s="20" t="s">
        <v>1159</v>
      </c>
    </row>
    <row r="326" spans="1:6" ht="15.75" customHeight="1">
      <c r="A326" s="15" t="s">
        <v>1519</v>
      </c>
      <c r="B326" s="16">
        <v>6007</v>
      </c>
      <c r="C326" s="22" t="s">
        <v>1112</v>
      </c>
      <c r="D326" s="18">
        <v>901588</v>
      </c>
      <c r="E326" s="19" t="s">
        <v>1231</v>
      </c>
      <c r="F326" s="20" t="s">
        <v>1125</v>
      </c>
    </row>
    <row r="327" spans="1:6" ht="15.75" customHeight="1">
      <c r="A327" s="15" t="s">
        <v>1520</v>
      </c>
      <c r="B327" s="16">
        <v>503</v>
      </c>
      <c r="C327" s="22" t="s">
        <v>1373</v>
      </c>
      <c r="D327" s="18">
        <v>903873</v>
      </c>
      <c r="E327" s="19" t="s">
        <v>1521</v>
      </c>
      <c r="F327" s="20" t="s">
        <v>1373</v>
      </c>
    </row>
    <row r="328" spans="1:6" ht="15.75" customHeight="1">
      <c r="A328" s="15" t="s">
        <v>1522</v>
      </c>
      <c r="B328" s="16">
        <v>5122</v>
      </c>
      <c r="C328" s="17" t="s">
        <v>1112</v>
      </c>
      <c r="D328" s="18">
        <v>903714</v>
      </c>
      <c r="E328" s="19" t="s">
        <v>1301</v>
      </c>
      <c r="F328" s="20" t="s">
        <v>1112</v>
      </c>
    </row>
    <row r="329" spans="1:6" ht="15.75" customHeight="1">
      <c r="A329" s="15" t="s">
        <v>1523</v>
      </c>
      <c r="B329" s="16">
        <v>5617</v>
      </c>
      <c r="C329" s="22" t="s">
        <v>1116</v>
      </c>
      <c r="D329" s="18">
        <v>902494</v>
      </c>
      <c r="E329" s="19" t="s">
        <v>1524</v>
      </c>
      <c r="F329" s="20" t="s">
        <v>1125</v>
      </c>
    </row>
    <row r="330" spans="1:6" ht="15.75" customHeight="1">
      <c r="A330" s="15" t="s">
        <v>1525</v>
      </c>
      <c r="B330" s="16">
        <v>6138</v>
      </c>
      <c r="C330" s="22" t="s">
        <v>1188</v>
      </c>
      <c r="D330" s="18">
        <v>903682</v>
      </c>
      <c r="E330" s="19" t="s">
        <v>1189</v>
      </c>
      <c r="F330" s="20" t="s">
        <v>1188</v>
      </c>
    </row>
    <row r="331" spans="1:6" ht="15.75" customHeight="1">
      <c r="A331" s="15" t="s">
        <v>1526</v>
      </c>
      <c r="B331" s="16">
        <v>6166</v>
      </c>
      <c r="C331" s="22" t="s">
        <v>1159</v>
      </c>
      <c r="D331" s="18">
        <v>904030</v>
      </c>
      <c r="E331" s="19" t="s">
        <v>1348</v>
      </c>
      <c r="F331" s="25" t="s">
        <v>1114</v>
      </c>
    </row>
    <row r="332" spans="1:6" ht="15.75" customHeight="1">
      <c r="A332" s="15" t="s">
        <v>1527</v>
      </c>
      <c r="B332" s="16">
        <v>4316</v>
      </c>
      <c r="C332" s="22" t="s">
        <v>1112</v>
      </c>
      <c r="D332" s="18">
        <v>903590</v>
      </c>
      <c r="E332" s="19" t="s">
        <v>1212</v>
      </c>
      <c r="F332" s="20" t="s">
        <v>1167</v>
      </c>
    </row>
    <row r="333" spans="1:6" ht="15.75" customHeight="1">
      <c r="A333" s="15" t="s">
        <v>1528</v>
      </c>
      <c r="B333" s="16">
        <v>462</v>
      </c>
      <c r="C333" s="17" t="s">
        <v>1529</v>
      </c>
      <c r="D333" s="18">
        <v>903767</v>
      </c>
      <c r="E333" s="19" t="s">
        <v>1530</v>
      </c>
      <c r="F333" s="20" t="s">
        <v>1531</v>
      </c>
    </row>
    <row r="334" spans="1:6" ht="15.75" customHeight="1">
      <c r="A334" s="15" t="s">
        <v>1532</v>
      </c>
      <c r="B334" s="16">
        <v>591</v>
      </c>
      <c r="C334" s="17" t="s">
        <v>1533</v>
      </c>
      <c r="D334" s="18">
        <v>903693</v>
      </c>
      <c r="E334" s="19" t="s">
        <v>1534</v>
      </c>
      <c r="F334" s="20" t="s">
        <v>1533</v>
      </c>
    </row>
    <row r="335" spans="1:6" ht="15.75" customHeight="1">
      <c r="A335" s="15" t="s">
        <v>1535</v>
      </c>
      <c r="B335" s="16">
        <v>368</v>
      </c>
      <c r="C335" s="22" t="s">
        <v>1112</v>
      </c>
      <c r="D335" s="18">
        <v>903710</v>
      </c>
      <c r="E335" s="19" t="s">
        <v>1412</v>
      </c>
      <c r="F335" s="20" t="s">
        <v>1112</v>
      </c>
    </row>
    <row r="336" spans="1:6" ht="15.75" customHeight="1">
      <c r="A336" s="15" t="s">
        <v>1536</v>
      </c>
      <c r="B336" s="16">
        <v>2854</v>
      </c>
      <c r="C336" s="17" t="s">
        <v>1116</v>
      </c>
      <c r="D336" s="18">
        <v>900712</v>
      </c>
      <c r="E336" s="19" t="s">
        <v>1097</v>
      </c>
      <c r="F336" s="20" t="s">
        <v>1098</v>
      </c>
    </row>
    <row r="337" spans="1:6" ht="15.75" customHeight="1">
      <c r="A337" s="21" t="s">
        <v>1537</v>
      </c>
      <c r="B337" s="16">
        <v>5364</v>
      </c>
      <c r="C337" s="17" t="s">
        <v>1116</v>
      </c>
      <c r="D337" s="18">
        <v>901713</v>
      </c>
      <c r="E337" s="19" t="s">
        <v>1415</v>
      </c>
      <c r="F337" s="20" t="s">
        <v>1125</v>
      </c>
    </row>
    <row r="338" spans="1:6" ht="15.75" customHeight="1">
      <c r="A338" s="15" t="s">
        <v>1538</v>
      </c>
      <c r="B338" s="16">
        <v>315</v>
      </c>
      <c r="C338" s="22" t="s">
        <v>1112</v>
      </c>
      <c r="D338" s="18">
        <v>900898</v>
      </c>
      <c r="E338" s="19" t="s">
        <v>1317</v>
      </c>
      <c r="F338" s="20" t="s">
        <v>1112</v>
      </c>
    </row>
    <row r="339" spans="1:6" ht="15.75" customHeight="1">
      <c r="A339" s="15" t="s">
        <v>1539</v>
      </c>
      <c r="B339" s="16">
        <v>515</v>
      </c>
      <c r="C339" s="22" t="s">
        <v>1102</v>
      </c>
      <c r="D339" s="18">
        <v>903736</v>
      </c>
      <c r="E339" s="19" t="s">
        <v>1376</v>
      </c>
      <c r="F339" s="20" t="s">
        <v>1102</v>
      </c>
    </row>
    <row r="340" spans="1:6" ht="15.75" customHeight="1">
      <c r="A340" s="15" t="s">
        <v>1540</v>
      </c>
      <c r="B340" s="16">
        <v>3349</v>
      </c>
      <c r="C340" s="22" t="s">
        <v>1116</v>
      </c>
      <c r="D340" s="18">
        <v>901390</v>
      </c>
      <c r="E340" s="19" t="s">
        <v>1259</v>
      </c>
      <c r="F340" s="20" t="s">
        <v>1112</v>
      </c>
    </row>
    <row r="341" spans="1:6" ht="15.75" customHeight="1">
      <c r="A341" s="15" t="s">
        <v>1541</v>
      </c>
      <c r="B341" s="16">
        <v>353</v>
      </c>
      <c r="C341" s="22" t="s">
        <v>1112</v>
      </c>
      <c r="D341" s="18">
        <v>903713</v>
      </c>
      <c r="E341" s="19" t="s">
        <v>1436</v>
      </c>
      <c r="F341" s="20" t="s">
        <v>1112</v>
      </c>
    </row>
    <row r="342" spans="1:6" ht="15.75" customHeight="1">
      <c r="A342" s="15" t="s">
        <v>1542</v>
      </c>
      <c r="B342" s="16">
        <v>2316</v>
      </c>
      <c r="C342" s="22" t="s">
        <v>1116</v>
      </c>
      <c r="D342" s="18">
        <v>903957</v>
      </c>
      <c r="E342" s="19" t="s">
        <v>1543</v>
      </c>
      <c r="F342" s="20" t="s">
        <v>1544</v>
      </c>
    </row>
    <row r="343" spans="1:6" ht="15.75" customHeight="1">
      <c r="A343" s="15" t="s">
        <v>1545</v>
      </c>
      <c r="B343" s="16">
        <v>467</v>
      </c>
      <c r="C343" s="17" t="s">
        <v>1134</v>
      </c>
      <c r="D343" s="21">
        <v>903895</v>
      </c>
      <c r="E343" s="31" t="s">
        <v>1546</v>
      </c>
      <c r="F343" s="20" t="s">
        <v>1229</v>
      </c>
    </row>
    <row r="344" spans="1:6" ht="15.75" customHeight="1">
      <c r="A344" s="15" t="s">
        <v>1547</v>
      </c>
      <c r="B344" s="16">
        <v>1115</v>
      </c>
      <c r="C344" s="17" t="s">
        <v>1249</v>
      </c>
      <c r="D344" s="18">
        <v>903881</v>
      </c>
      <c r="E344" s="26" t="s">
        <v>1293</v>
      </c>
      <c r="F344" s="20" t="s">
        <v>1249</v>
      </c>
    </row>
    <row r="345" spans="1:6" ht="15.75" customHeight="1">
      <c r="A345" s="15" t="s">
        <v>1548</v>
      </c>
      <c r="B345" s="16">
        <v>4396</v>
      </c>
      <c r="C345" s="22" t="s">
        <v>1102</v>
      </c>
      <c r="D345" s="23">
        <v>903981</v>
      </c>
      <c r="E345" s="24" t="s">
        <v>1243</v>
      </c>
      <c r="F345" s="25" t="s">
        <v>1125</v>
      </c>
    </row>
    <row r="346" spans="1:6" ht="15.75" customHeight="1">
      <c r="A346" s="15" t="s">
        <v>1245</v>
      </c>
      <c r="B346" s="16">
        <v>4951</v>
      </c>
      <c r="C346" s="22" t="s">
        <v>1116</v>
      </c>
      <c r="D346" s="23">
        <v>903986</v>
      </c>
      <c r="E346" s="24" t="s">
        <v>1246</v>
      </c>
      <c r="F346" s="25" t="s">
        <v>1125</v>
      </c>
    </row>
    <row r="347" spans="1:6" ht="15.75" customHeight="1">
      <c r="A347" s="15" t="s">
        <v>1549</v>
      </c>
      <c r="B347" s="16">
        <v>3108</v>
      </c>
      <c r="C347" s="22" t="s">
        <v>1102</v>
      </c>
      <c r="D347" s="23">
        <v>903992</v>
      </c>
      <c r="E347" s="24" t="s">
        <v>1182</v>
      </c>
      <c r="F347" s="25" t="s">
        <v>1125</v>
      </c>
    </row>
    <row r="348" spans="1:6" ht="15.75" customHeight="1">
      <c r="A348" s="15" t="s">
        <v>1499</v>
      </c>
      <c r="B348" s="16">
        <v>2363</v>
      </c>
      <c r="C348" s="22" t="s">
        <v>1116</v>
      </c>
      <c r="D348" s="18">
        <v>903677</v>
      </c>
      <c r="E348" s="19" t="s">
        <v>1241</v>
      </c>
      <c r="F348" s="20" t="s">
        <v>1125</v>
      </c>
    </row>
    <row r="349" spans="1:6" ht="15.75" customHeight="1">
      <c r="A349" s="15" t="s">
        <v>1550</v>
      </c>
      <c r="B349" s="16">
        <v>168</v>
      </c>
      <c r="C349" s="22" t="s">
        <v>1102</v>
      </c>
      <c r="D349" s="23">
        <v>903992</v>
      </c>
      <c r="E349" s="24" t="s">
        <v>1182</v>
      </c>
      <c r="F349" s="25" t="s">
        <v>1125</v>
      </c>
    </row>
    <row r="350" spans="1:6" ht="15.75" customHeight="1">
      <c r="A350" s="15" t="s">
        <v>1551</v>
      </c>
      <c r="B350" s="16">
        <v>4142</v>
      </c>
      <c r="C350" s="22" t="s">
        <v>1102</v>
      </c>
      <c r="D350" s="18">
        <v>901713</v>
      </c>
      <c r="E350" s="19" t="s">
        <v>1415</v>
      </c>
      <c r="F350" s="20" t="s">
        <v>1125</v>
      </c>
    </row>
    <row r="351" spans="1:6" ht="15.75" customHeight="1">
      <c r="A351" s="15" t="s">
        <v>1552</v>
      </c>
      <c r="B351" s="16">
        <v>3559</v>
      </c>
      <c r="C351" s="22" t="s">
        <v>1116</v>
      </c>
      <c r="D351" s="18">
        <v>903588</v>
      </c>
      <c r="E351" s="19" t="s">
        <v>1388</v>
      </c>
      <c r="F351" s="20" t="s">
        <v>1389</v>
      </c>
    </row>
    <row r="352" spans="1:6" ht="15.75" customHeight="1">
      <c r="A352" s="15" t="s">
        <v>1553</v>
      </c>
      <c r="B352" s="16">
        <v>1156</v>
      </c>
      <c r="C352" s="22" t="s">
        <v>1112</v>
      </c>
      <c r="D352" s="18">
        <v>903714</v>
      </c>
      <c r="E352" s="19" t="s">
        <v>1301</v>
      </c>
      <c r="F352" s="20" t="s">
        <v>1112</v>
      </c>
    </row>
    <row r="353" spans="1:6" ht="15.75" customHeight="1">
      <c r="A353" s="15" t="s">
        <v>1554</v>
      </c>
      <c r="B353" s="16">
        <v>1154</v>
      </c>
      <c r="C353" s="22" t="s">
        <v>1072</v>
      </c>
      <c r="D353" s="18">
        <v>900751</v>
      </c>
      <c r="E353" s="19" t="s">
        <v>1185</v>
      </c>
      <c r="F353" s="20" t="s">
        <v>1186</v>
      </c>
    </row>
    <row r="354" spans="1:6" ht="15.75" customHeight="1">
      <c r="A354" s="15" t="s">
        <v>1555</v>
      </c>
      <c r="B354" s="16">
        <v>1205</v>
      </c>
      <c r="C354" s="22" t="s">
        <v>1102</v>
      </c>
      <c r="D354" s="23">
        <v>903981</v>
      </c>
      <c r="E354" s="24" t="s">
        <v>1243</v>
      </c>
      <c r="F354" s="25" t="s">
        <v>1125</v>
      </c>
    </row>
    <row r="355" spans="1:6" ht="15.75" customHeight="1">
      <c r="A355" s="15" t="s">
        <v>1556</v>
      </c>
      <c r="B355" s="16">
        <v>4359</v>
      </c>
      <c r="C355" s="17" t="s">
        <v>1134</v>
      </c>
      <c r="D355" s="21">
        <v>903895</v>
      </c>
      <c r="E355" s="31" t="s">
        <v>1546</v>
      </c>
      <c r="F355" s="20" t="s">
        <v>1229</v>
      </c>
    </row>
    <row r="356" spans="1:6" ht="15.75" customHeight="1">
      <c r="A356" s="15" t="s">
        <v>1557</v>
      </c>
      <c r="B356" s="16">
        <v>572</v>
      </c>
      <c r="C356" s="17" t="s">
        <v>1110</v>
      </c>
      <c r="D356" s="18">
        <v>903688</v>
      </c>
      <c r="E356" s="19" t="s">
        <v>1558</v>
      </c>
      <c r="F356" s="20" t="s">
        <v>1110</v>
      </c>
    </row>
    <row r="357" spans="1:6" ht="15.75" customHeight="1">
      <c r="A357" s="15" t="s">
        <v>1310</v>
      </c>
      <c r="B357" s="16">
        <v>3281</v>
      </c>
      <c r="C357" s="22" t="s">
        <v>1116</v>
      </c>
      <c r="D357" s="23">
        <v>903980</v>
      </c>
      <c r="E357" s="24" t="s">
        <v>1233</v>
      </c>
      <c r="F357" s="25" t="s">
        <v>1125</v>
      </c>
    </row>
    <row r="358" spans="1:6" ht="15.75" customHeight="1">
      <c r="A358" s="15" t="s">
        <v>1559</v>
      </c>
      <c r="B358" s="16">
        <v>1860</v>
      </c>
      <c r="C358" s="17" t="s">
        <v>1128</v>
      </c>
      <c r="D358" s="18">
        <v>900967</v>
      </c>
      <c r="E358" s="19" t="s">
        <v>1129</v>
      </c>
      <c r="F358" s="20" t="s">
        <v>1130</v>
      </c>
    </row>
    <row r="359" spans="1:6" ht="15.75" customHeight="1">
      <c r="A359" s="15" t="s">
        <v>1560</v>
      </c>
      <c r="B359" s="16">
        <v>6334</v>
      </c>
      <c r="C359" s="22" t="s">
        <v>1102</v>
      </c>
      <c r="D359" s="18">
        <v>903843</v>
      </c>
      <c r="E359" s="19" t="s">
        <v>1448</v>
      </c>
      <c r="F359" s="20" t="s">
        <v>1125</v>
      </c>
    </row>
    <row r="360" spans="1:6" ht="15.75" customHeight="1">
      <c r="A360" s="15" t="s">
        <v>1561</v>
      </c>
      <c r="B360" s="16">
        <v>319</v>
      </c>
      <c r="C360" s="22" t="s">
        <v>1188</v>
      </c>
      <c r="D360" s="18">
        <v>903824</v>
      </c>
      <c r="E360" s="19" t="s">
        <v>1132</v>
      </c>
      <c r="F360" s="20" t="s">
        <v>1128</v>
      </c>
    </row>
    <row r="361" spans="1:6" ht="15.75" customHeight="1">
      <c r="A361" s="15" t="s">
        <v>1213</v>
      </c>
      <c r="B361" s="16">
        <v>174</v>
      </c>
      <c r="C361" s="22" t="s">
        <v>1116</v>
      </c>
      <c r="D361" s="18">
        <v>903858</v>
      </c>
      <c r="E361" s="19" t="s">
        <v>1213</v>
      </c>
      <c r="F361" s="20" t="s">
        <v>1214</v>
      </c>
    </row>
    <row r="362" spans="1:6" ht="15.75" customHeight="1">
      <c r="A362" s="15" t="s">
        <v>1562</v>
      </c>
      <c r="B362" s="16">
        <v>3588</v>
      </c>
      <c r="C362" s="17" t="s">
        <v>1249</v>
      </c>
      <c r="D362" s="23">
        <v>903990</v>
      </c>
      <c r="E362" s="24" t="s">
        <v>1139</v>
      </c>
      <c r="F362" s="25" t="s">
        <v>1140</v>
      </c>
    </row>
    <row r="363" spans="1:6" ht="15.75" customHeight="1">
      <c r="A363" s="15" t="s">
        <v>1211</v>
      </c>
      <c r="B363" s="16">
        <v>1161</v>
      </c>
      <c r="C363" s="22" t="s">
        <v>1112</v>
      </c>
      <c r="D363" s="18">
        <v>903590</v>
      </c>
      <c r="E363" s="19" t="s">
        <v>1212</v>
      </c>
      <c r="F363" s="20" t="s">
        <v>1167</v>
      </c>
    </row>
    <row r="364" spans="1:6" ht="15.75" customHeight="1">
      <c r="A364" s="15" t="s">
        <v>1563</v>
      </c>
      <c r="B364" s="16">
        <v>2489</v>
      </c>
      <c r="C364" s="22" t="s">
        <v>1200</v>
      </c>
      <c r="D364" s="18">
        <v>903685</v>
      </c>
      <c r="E364" s="19" t="s">
        <v>1392</v>
      </c>
      <c r="F364" s="20" t="s">
        <v>1369</v>
      </c>
    </row>
    <row r="365" spans="1:6" ht="15.75" customHeight="1">
      <c r="A365" s="15" t="s">
        <v>1564</v>
      </c>
      <c r="B365" s="16">
        <v>3586</v>
      </c>
      <c r="C365" s="17" t="s">
        <v>1159</v>
      </c>
      <c r="D365" s="18">
        <v>903719</v>
      </c>
      <c r="E365" s="19" t="s">
        <v>1410</v>
      </c>
      <c r="F365" s="20" t="s">
        <v>1159</v>
      </c>
    </row>
    <row r="366" spans="1:6" ht="15.75" customHeight="1">
      <c r="A366" s="15" t="s">
        <v>1260</v>
      </c>
      <c r="B366" s="16">
        <v>2134</v>
      </c>
      <c r="C366" s="22" t="s">
        <v>1080</v>
      </c>
      <c r="D366" s="18">
        <v>903633</v>
      </c>
      <c r="E366" s="19" t="s">
        <v>1081</v>
      </c>
      <c r="F366" s="20" t="s">
        <v>1080</v>
      </c>
    </row>
    <row r="367" spans="1:6" ht="15.75" customHeight="1">
      <c r="A367" s="15" t="s">
        <v>1565</v>
      </c>
      <c r="B367" s="16">
        <v>525</v>
      </c>
      <c r="C367" s="22" t="s">
        <v>1188</v>
      </c>
      <c r="D367" s="18">
        <v>903691</v>
      </c>
      <c r="E367" s="19" t="s">
        <v>1255</v>
      </c>
      <c r="F367" s="20" t="s">
        <v>1134</v>
      </c>
    </row>
    <row r="368" spans="1:6" ht="15.75" customHeight="1">
      <c r="A368" s="15" t="s">
        <v>1566</v>
      </c>
      <c r="B368" s="16">
        <v>3968</v>
      </c>
      <c r="C368" s="22" t="s">
        <v>1116</v>
      </c>
      <c r="D368" s="18">
        <v>903677</v>
      </c>
      <c r="E368" s="19" t="s">
        <v>1241</v>
      </c>
      <c r="F368" s="20" t="s">
        <v>1125</v>
      </c>
    </row>
    <row r="369" spans="1:6" ht="15.75" customHeight="1">
      <c r="A369" s="15" t="s">
        <v>1567</v>
      </c>
      <c r="B369" s="16">
        <v>205</v>
      </c>
      <c r="C369" s="22" t="s">
        <v>1159</v>
      </c>
      <c r="D369" s="18">
        <v>903720</v>
      </c>
      <c r="E369" s="19" t="s">
        <v>1160</v>
      </c>
      <c r="F369" s="20" t="s">
        <v>1159</v>
      </c>
    </row>
    <row r="370" spans="1:6" ht="15.75" customHeight="1">
      <c r="A370" s="15" t="s">
        <v>1503</v>
      </c>
      <c r="B370" s="16">
        <v>3218</v>
      </c>
      <c r="C370" s="17" t="s">
        <v>1112</v>
      </c>
      <c r="D370" s="18">
        <v>903492</v>
      </c>
      <c r="E370" s="19" t="s">
        <v>1503</v>
      </c>
      <c r="F370" s="20" t="s">
        <v>1128</v>
      </c>
    </row>
    <row r="371" spans="1:6" ht="15.75" customHeight="1">
      <c r="A371" s="15" t="s">
        <v>1416</v>
      </c>
      <c r="B371" s="16">
        <v>4528</v>
      </c>
      <c r="C371" s="22" t="s">
        <v>1116</v>
      </c>
      <c r="D371" s="18">
        <v>903822</v>
      </c>
      <c r="E371" s="19" t="s">
        <v>1416</v>
      </c>
      <c r="F371" s="20" t="s">
        <v>1128</v>
      </c>
    </row>
    <row r="372" spans="1:6" ht="15.75" customHeight="1">
      <c r="A372" s="15" t="s">
        <v>1568</v>
      </c>
      <c r="B372" s="16">
        <v>4352</v>
      </c>
      <c r="C372" s="22" t="s">
        <v>1102</v>
      </c>
      <c r="D372" s="23">
        <v>903981</v>
      </c>
      <c r="E372" s="24" t="s">
        <v>1243</v>
      </c>
      <c r="F372" s="25" t="s">
        <v>1125</v>
      </c>
    </row>
    <row r="373" spans="1:6" ht="15.75" customHeight="1">
      <c r="A373" s="15" t="s">
        <v>1569</v>
      </c>
      <c r="B373" s="16">
        <v>151</v>
      </c>
      <c r="C373" s="22" t="s">
        <v>1102</v>
      </c>
      <c r="D373" s="18">
        <v>901452</v>
      </c>
      <c r="E373" s="19" t="s">
        <v>1570</v>
      </c>
      <c r="F373" s="20" t="s">
        <v>1125</v>
      </c>
    </row>
    <row r="374" spans="1:6" ht="15.75" customHeight="1">
      <c r="A374" s="15" t="s">
        <v>1199</v>
      </c>
      <c r="B374" s="16">
        <v>594</v>
      </c>
      <c r="C374" s="22" t="s">
        <v>1200</v>
      </c>
      <c r="D374" s="18">
        <v>903517</v>
      </c>
      <c r="E374" s="19" t="s">
        <v>1314</v>
      </c>
      <c r="F374" s="20" t="s">
        <v>1200</v>
      </c>
    </row>
    <row r="375" spans="1:6" ht="15.75" customHeight="1">
      <c r="A375" s="15" t="s">
        <v>1285</v>
      </c>
      <c r="B375" s="16">
        <v>1106</v>
      </c>
      <c r="C375" s="17" t="s">
        <v>1102</v>
      </c>
      <c r="D375" s="23">
        <v>903992</v>
      </c>
      <c r="E375" s="24" t="s">
        <v>1182</v>
      </c>
      <c r="F375" s="25" t="s">
        <v>1125</v>
      </c>
    </row>
    <row r="376" spans="1:6" ht="15.75" customHeight="1">
      <c r="A376" s="15" t="s">
        <v>1571</v>
      </c>
      <c r="B376" s="16">
        <v>362</v>
      </c>
      <c r="C376" s="22" t="s">
        <v>1102</v>
      </c>
      <c r="D376" s="23">
        <v>903985</v>
      </c>
      <c r="E376" s="24" t="s">
        <v>1305</v>
      </c>
      <c r="F376" s="25" t="s">
        <v>1125</v>
      </c>
    </row>
    <row r="377" spans="1:6" ht="15.75" customHeight="1">
      <c r="A377" s="15" t="s">
        <v>1404</v>
      </c>
      <c r="B377" s="16">
        <v>4099</v>
      </c>
      <c r="C377" s="17" t="s">
        <v>1120</v>
      </c>
      <c r="D377" s="15">
        <v>903619</v>
      </c>
      <c r="E377" s="15" t="s">
        <v>1121</v>
      </c>
      <c r="F377" s="20" t="s">
        <v>1122</v>
      </c>
    </row>
    <row r="378" spans="1:6" ht="15.75" customHeight="1">
      <c r="A378" s="15" t="s">
        <v>1454</v>
      </c>
      <c r="B378" s="16">
        <v>3797</v>
      </c>
      <c r="C378" s="17" t="s">
        <v>1371</v>
      </c>
      <c r="D378" s="18">
        <v>903691</v>
      </c>
      <c r="E378" s="19" t="s">
        <v>1255</v>
      </c>
      <c r="F378" s="20" t="s">
        <v>1134</v>
      </c>
    </row>
    <row r="379" spans="1:6" ht="15.75" customHeight="1">
      <c r="A379" s="15" t="s">
        <v>1572</v>
      </c>
      <c r="B379" s="16">
        <v>923</v>
      </c>
      <c r="C379" s="22" t="s">
        <v>1112</v>
      </c>
      <c r="D379" s="18">
        <v>903710</v>
      </c>
      <c r="E379" s="19" t="s">
        <v>1412</v>
      </c>
      <c r="F379" s="20" t="s">
        <v>1112</v>
      </c>
    </row>
    <row r="380" spans="1:6" ht="15.75" customHeight="1">
      <c r="A380" s="15" t="s">
        <v>1497</v>
      </c>
      <c r="B380" s="16">
        <v>320</v>
      </c>
      <c r="C380" s="17" t="s">
        <v>1104</v>
      </c>
      <c r="D380" s="18">
        <v>903687</v>
      </c>
      <c r="E380" s="19" t="s">
        <v>1226</v>
      </c>
      <c r="F380" s="20" t="s">
        <v>1120</v>
      </c>
    </row>
    <row r="381" spans="1:6" ht="15.75" customHeight="1">
      <c r="A381" s="15" t="s">
        <v>1133</v>
      </c>
      <c r="B381" s="16">
        <v>3889</v>
      </c>
      <c r="C381" s="17" t="s">
        <v>1134</v>
      </c>
      <c r="D381" s="18">
        <v>901105</v>
      </c>
      <c r="E381" s="19" t="s">
        <v>1135</v>
      </c>
      <c r="F381" s="20" t="s">
        <v>1125</v>
      </c>
    </row>
    <row r="382" spans="1:6" ht="15.75" customHeight="1">
      <c r="A382" s="15" t="s">
        <v>1573</v>
      </c>
      <c r="B382" s="16">
        <v>1160</v>
      </c>
      <c r="C382" s="17" t="s">
        <v>1116</v>
      </c>
      <c r="D382" s="18">
        <v>901661</v>
      </c>
      <c r="E382" s="19" t="s">
        <v>1574</v>
      </c>
      <c r="F382" s="20" t="s">
        <v>1140</v>
      </c>
    </row>
    <row r="383" spans="1:6" ht="15.75" customHeight="1">
      <c r="A383" s="15" t="s">
        <v>1575</v>
      </c>
      <c r="B383" s="16">
        <v>520</v>
      </c>
      <c r="C383" s="22" t="s">
        <v>1112</v>
      </c>
      <c r="D383" s="18">
        <v>903713</v>
      </c>
      <c r="E383" s="19" t="s">
        <v>1436</v>
      </c>
      <c r="F383" s="20" t="s">
        <v>1112</v>
      </c>
    </row>
    <row r="384" spans="1:6" ht="15.75" customHeight="1">
      <c r="A384" s="15" t="s">
        <v>1390</v>
      </c>
      <c r="B384" s="16">
        <v>173</v>
      </c>
      <c r="C384" s="22" t="s">
        <v>1102</v>
      </c>
      <c r="D384" s="18">
        <v>903591</v>
      </c>
      <c r="E384" s="19" t="s">
        <v>1166</v>
      </c>
      <c r="F384" s="20" t="s">
        <v>1167</v>
      </c>
    </row>
    <row r="385" spans="1:6" ht="15.75" customHeight="1">
      <c r="A385" s="15" t="s">
        <v>1576</v>
      </c>
      <c r="B385" s="16">
        <v>75</v>
      </c>
      <c r="C385" s="17" t="s">
        <v>1134</v>
      </c>
      <c r="D385" s="18">
        <v>903517</v>
      </c>
      <c r="E385" s="19" t="s">
        <v>1314</v>
      </c>
      <c r="F385" s="20" t="s">
        <v>1200</v>
      </c>
    </row>
    <row r="386" spans="1:6" ht="15.75" customHeight="1">
      <c r="A386" s="15" t="s">
        <v>1577</v>
      </c>
      <c r="B386" s="16">
        <v>4259</v>
      </c>
      <c r="C386" s="17" t="s">
        <v>1134</v>
      </c>
      <c r="D386" s="21">
        <v>903895</v>
      </c>
      <c r="E386" s="31" t="s">
        <v>1546</v>
      </c>
      <c r="F386" s="20" t="s">
        <v>1229</v>
      </c>
    </row>
    <row r="387" spans="1:6" ht="15.75" customHeight="1">
      <c r="A387" s="15" t="s">
        <v>1578</v>
      </c>
      <c r="B387" s="16">
        <v>5921</v>
      </c>
      <c r="C387" s="22" t="s">
        <v>1112</v>
      </c>
      <c r="D387" s="18">
        <v>903859</v>
      </c>
      <c r="E387" s="19" t="s">
        <v>1113</v>
      </c>
      <c r="F387" s="20" t="s">
        <v>1114</v>
      </c>
    </row>
    <row r="388" spans="1:6" ht="15.75" customHeight="1">
      <c r="A388" s="15" t="s">
        <v>1579</v>
      </c>
      <c r="B388" s="16">
        <v>328</v>
      </c>
      <c r="C388" s="22" t="s">
        <v>1112</v>
      </c>
      <c r="D388" s="18">
        <v>900898</v>
      </c>
      <c r="E388" s="19" t="s">
        <v>1317</v>
      </c>
      <c r="F388" s="20" t="s">
        <v>1112</v>
      </c>
    </row>
    <row r="389" spans="1:6" ht="15.75" customHeight="1">
      <c r="A389" s="15" t="s">
        <v>1580</v>
      </c>
      <c r="B389" s="16">
        <v>1352</v>
      </c>
      <c r="C389" s="22" t="s">
        <v>1159</v>
      </c>
      <c r="D389" s="18">
        <v>903718</v>
      </c>
      <c r="E389" s="19" t="s">
        <v>1162</v>
      </c>
      <c r="F389" s="20" t="s">
        <v>1159</v>
      </c>
    </row>
    <row r="390" spans="1:6" ht="15.75" customHeight="1">
      <c r="A390" s="15" t="s">
        <v>1492</v>
      </c>
      <c r="B390" s="16">
        <v>1361</v>
      </c>
      <c r="C390" s="22" t="s">
        <v>1159</v>
      </c>
      <c r="D390" s="18">
        <v>903720</v>
      </c>
      <c r="E390" s="19" t="s">
        <v>1160</v>
      </c>
      <c r="F390" s="20" t="s">
        <v>1159</v>
      </c>
    </row>
    <row r="391" spans="1:6" ht="15.75" customHeight="1">
      <c r="A391" s="15" t="s">
        <v>1581</v>
      </c>
      <c r="B391" s="16">
        <v>5992</v>
      </c>
      <c r="C391" s="22" t="s">
        <v>1159</v>
      </c>
      <c r="D391" s="18">
        <v>903718</v>
      </c>
      <c r="E391" s="19" t="s">
        <v>1162</v>
      </c>
      <c r="F391" s="20" t="s">
        <v>1159</v>
      </c>
    </row>
    <row r="392" spans="1:6" ht="15.75" customHeight="1">
      <c r="A392" s="21" t="s">
        <v>1582</v>
      </c>
      <c r="B392" s="29">
        <v>63</v>
      </c>
      <c r="C392" s="22" t="s">
        <v>1583</v>
      </c>
      <c r="D392" s="15" t="s">
        <v>1584</v>
      </c>
      <c r="E392" s="15" t="s">
        <v>1584</v>
      </c>
      <c r="F392" s="20" t="s">
        <v>1122</v>
      </c>
    </row>
    <row r="393" spans="1:6" ht="15.75" customHeight="1">
      <c r="A393" s="21" t="s">
        <v>1585</v>
      </c>
      <c r="B393" s="16">
        <v>4308</v>
      </c>
      <c r="C393" s="22" t="s">
        <v>1116</v>
      </c>
      <c r="D393" s="18">
        <v>903533</v>
      </c>
      <c r="E393" s="19" t="s">
        <v>1152</v>
      </c>
      <c r="F393" s="20" t="s">
        <v>1153</v>
      </c>
    </row>
    <row r="394" spans="1:6" ht="15.75" customHeight="1">
      <c r="A394" s="15" t="s">
        <v>1586</v>
      </c>
      <c r="B394" s="16">
        <v>110</v>
      </c>
      <c r="C394" s="22" t="s">
        <v>1112</v>
      </c>
      <c r="D394" s="18">
        <v>903709</v>
      </c>
      <c r="E394" s="19" t="s">
        <v>1207</v>
      </c>
      <c r="F394" s="20" t="s">
        <v>1112</v>
      </c>
    </row>
    <row r="395" spans="1:6" ht="15.75" customHeight="1">
      <c r="A395" s="15" t="s">
        <v>1587</v>
      </c>
      <c r="B395" s="16">
        <v>2318</v>
      </c>
      <c r="C395" s="22" t="s">
        <v>1159</v>
      </c>
      <c r="D395" s="18">
        <v>903720</v>
      </c>
      <c r="E395" s="19" t="s">
        <v>1160</v>
      </c>
      <c r="F395" s="20" t="s">
        <v>1159</v>
      </c>
    </row>
    <row r="396" spans="1:6" ht="15.75" customHeight="1">
      <c r="A396" s="15" t="s">
        <v>1588</v>
      </c>
      <c r="B396" s="16">
        <v>6571</v>
      </c>
      <c r="C396" s="22" t="s">
        <v>1159</v>
      </c>
      <c r="D396" s="18">
        <v>903720</v>
      </c>
      <c r="E396" s="19" t="s">
        <v>1160</v>
      </c>
      <c r="F396" s="20" t="s">
        <v>1159</v>
      </c>
    </row>
    <row r="397" spans="1:6" ht="15.75" customHeight="1">
      <c r="A397" s="15" t="s">
        <v>1589</v>
      </c>
      <c r="B397" s="16">
        <v>207</v>
      </c>
      <c r="C397" s="22" t="s">
        <v>1159</v>
      </c>
      <c r="D397" s="18">
        <v>903720</v>
      </c>
      <c r="E397" s="19" t="s">
        <v>1160</v>
      </c>
      <c r="F397" s="20" t="s">
        <v>1159</v>
      </c>
    </row>
    <row r="398" spans="1:6" ht="15.75" customHeight="1">
      <c r="A398" s="15" t="s">
        <v>1310</v>
      </c>
      <c r="B398" s="16">
        <v>2340</v>
      </c>
      <c r="C398" s="22" t="s">
        <v>1116</v>
      </c>
      <c r="D398" s="23">
        <v>903980</v>
      </c>
      <c r="E398" s="24" t="s">
        <v>1233</v>
      </c>
      <c r="F398" s="25" t="s">
        <v>1125</v>
      </c>
    </row>
    <row r="399" spans="1:6" ht="15.75" customHeight="1">
      <c r="A399" s="15" t="s">
        <v>1590</v>
      </c>
      <c r="B399" s="16">
        <v>2137</v>
      </c>
      <c r="C399" s="22" t="s">
        <v>1116</v>
      </c>
      <c r="D399" s="18">
        <v>903694</v>
      </c>
      <c r="E399" s="19" t="s">
        <v>1381</v>
      </c>
      <c r="F399" s="20" t="s">
        <v>1229</v>
      </c>
    </row>
    <row r="400" spans="1:6" ht="15.75" customHeight="1">
      <c r="A400" s="21" t="s">
        <v>1591</v>
      </c>
      <c r="B400" s="16">
        <v>2421</v>
      </c>
      <c r="C400" s="22" t="s">
        <v>1116</v>
      </c>
      <c r="D400" s="23">
        <v>903986</v>
      </c>
      <c r="E400" s="24" t="s">
        <v>1246</v>
      </c>
      <c r="F400" s="25" t="s">
        <v>1125</v>
      </c>
    </row>
    <row r="401" spans="1:6" ht="15.75" customHeight="1">
      <c r="A401" s="15" t="s">
        <v>1592</v>
      </c>
      <c r="B401" s="16">
        <v>791</v>
      </c>
      <c r="C401" s="17" t="s">
        <v>1110</v>
      </c>
      <c r="D401" s="18">
        <v>903689</v>
      </c>
      <c r="E401" s="19" t="s">
        <v>1372</v>
      </c>
      <c r="F401" s="20" t="s">
        <v>1373</v>
      </c>
    </row>
    <row r="402" spans="1:6" ht="15.75" customHeight="1">
      <c r="A402" s="15" t="s">
        <v>1593</v>
      </c>
      <c r="B402" s="16">
        <v>411</v>
      </c>
      <c r="C402" s="17" t="s">
        <v>1200</v>
      </c>
      <c r="D402" s="23">
        <v>903974</v>
      </c>
      <c r="E402" s="24" t="s">
        <v>1368</v>
      </c>
      <c r="F402" s="25" t="s">
        <v>1369</v>
      </c>
    </row>
    <row r="403" spans="1:6" ht="15.75" customHeight="1">
      <c r="A403" s="15" t="s">
        <v>1594</v>
      </c>
      <c r="B403" s="16">
        <v>1334</v>
      </c>
      <c r="C403" s="17" t="s">
        <v>1595</v>
      </c>
      <c r="D403" s="18">
        <v>903770</v>
      </c>
      <c r="E403" s="19" t="s">
        <v>1596</v>
      </c>
      <c r="F403" s="20" t="s">
        <v>1595</v>
      </c>
    </row>
    <row r="404" spans="1:6" ht="15.75" customHeight="1">
      <c r="A404" s="15" t="s">
        <v>1215</v>
      </c>
      <c r="B404" s="16">
        <v>4107</v>
      </c>
      <c r="C404" s="22" t="s">
        <v>1112</v>
      </c>
      <c r="D404" s="18">
        <v>903709</v>
      </c>
      <c r="E404" s="19" t="s">
        <v>1207</v>
      </c>
      <c r="F404" s="20" t="s">
        <v>1112</v>
      </c>
    </row>
    <row r="405" spans="1:6" ht="15.75" customHeight="1">
      <c r="A405" s="15" t="s">
        <v>1597</v>
      </c>
      <c r="B405" s="16">
        <v>1925</v>
      </c>
      <c r="C405" s="22" t="s">
        <v>1112</v>
      </c>
      <c r="D405" s="18">
        <v>903709</v>
      </c>
      <c r="E405" s="19" t="s">
        <v>1207</v>
      </c>
      <c r="F405" s="20" t="s">
        <v>1112</v>
      </c>
    </row>
    <row r="406" spans="1:6" ht="15.75" customHeight="1">
      <c r="A406" s="15" t="s">
        <v>1598</v>
      </c>
      <c r="B406" s="16">
        <v>4170</v>
      </c>
      <c r="C406" s="17" t="s">
        <v>1529</v>
      </c>
      <c r="D406" s="18">
        <v>903762</v>
      </c>
      <c r="E406" s="19" t="s">
        <v>1599</v>
      </c>
      <c r="F406" s="20" t="s">
        <v>1600</v>
      </c>
    </row>
    <row r="407" spans="1:6" ht="15.75" customHeight="1">
      <c r="A407" s="15" t="s">
        <v>1601</v>
      </c>
      <c r="B407" s="16">
        <v>5594</v>
      </c>
      <c r="C407" s="22" t="s">
        <v>1249</v>
      </c>
      <c r="D407" s="18">
        <v>903881</v>
      </c>
      <c r="E407" s="26" t="s">
        <v>1293</v>
      </c>
      <c r="F407" s="20" t="s">
        <v>1249</v>
      </c>
    </row>
    <row r="408" spans="1:6" ht="15.75" customHeight="1">
      <c r="A408" s="15" t="s">
        <v>1602</v>
      </c>
      <c r="B408" s="16">
        <v>5951</v>
      </c>
      <c r="C408" s="22" t="s">
        <v>1116</v>
      </c>
      <c r="D408" s="18">
        <v>903499</v>
      </c>
      <c r="E408" s="19" t="s">
        <v>1603</v>
      </c>
      <c r="F408" s="20" t="s">
        <v>1198</v>
      </c>
    </row>
    <row r="409" spans="1:6" ht="15.75" customHeight="1">
      <c r="A409" s="21" t="s">
        <v>1604</v>
      </c>
      <c r="B409" s="16">
        <v>1035</v>
      </c>
      <c r="C409" s="22" t="s">
        <v>1116</v>
      </c>
      <c r="D409" s="15">
        <v>900879</v>
      </c>
      <c r="E409" s="15" t="s">
        <v>1605</v>
      </c>
      <c r="F409" s="20" t="s">
        <v>1122</v>
      </c>
    </row>
    <row r="410" spans="1:6" ht="15.75" customHeight="1">
      <c r="A410" s="15" t="s">
        <v>1593</v>
      </c>
      <c r="B410" s="16">
        <v>453</v>
      </c>
      <c r="C410" s="17" t="s">
        <v>1200</v>
      </c>
      <c r="D410" s="23">
        <v>903974</v>
      </c>
      <c r="E410" s="24" t="s">
        <v>1368</v>
      </c>
      <c r="F410" s="25" t="s">
        <v>1369</v>
      </c>
    </row>
    <row r="411" spans="1:6" ht="15.75" customHeight="1">
      <c r="A411" s="15" t="s">
        <v>1499</v>
      </c>
      <c r="B411" s="16">
        <v>1950</v>
      </c>
      <c r="C411" s="22" t="s">
        <v>1116</v>
      </c>
      <c r="D411" s="18">
        <v>903677</v>
      </c>
      <c r="E411" s="19" t="s">
        <v>1241</v>
      </c>
      <c r="F411" s="20" t="s">
        <v>1125</v>
      </c>
    </row>
    <row r="412" spans="1:6" ht="15.75" customHeight="1">
      <c r="A412" s="15" t="s">
        <v>1606</v>
      </c>
      <c r="B412" s="16">
        <v>225</v>
      </c>
      <c r="C412" s="22" t="s">
        <v>1116</v>
      </c>
      <c r="D412" s="18">
        <v>903842</v>
      </c>
      <c r="E412" s="19" t="s">
        <v>1478</v>
      </c>
      <c r="F412" s="20" t="s">
        <v>1125</v>
      </c>
    </row>
    <row r="413" spans="1:6" ht="15.75" customHeight="1">
      <c r="A413" s="15" t="s">
        <v>1607</v>
      </c>
      <c r="B413" s="16">
        <v>6154</v>
      </c>
      <c r="C413" s="22" t="s">
        <v>1116</v>
      </c>
      <c r="D413" s="18">
        <v>901713</v>
      </c>
      <c r="E413" s="19" t="s">
        <v>1415</v>
      </c>
      <c r="F413" s="20" t="s">
        <v>1125</v>
      </c>
    </row>
    <row r="414" spans="1:6" ht="15.75" customHeight="1">
      <c r="A414" s="15" t="s">
        <v>1608</v>
      </c>
      <c r="B414" s="16">
        <v>6378</v>
      </c>
      <c r="C414" s="22" t="s">
        <v>1116</v>
      </c>
      <c r="D414" s="18">
        <v>901713</v>
      </c>
      <c r="E414" s="19" t="s">
        <v>1415</v>
      </c>
      <c r="F414" s="20" t="s">
        <v>1125</v>
      </c>
    </row>
    <row r="415" spans="1:6" ht="15.75" customHeight="1">
      <c r="A415" s="15" t="s">
        <v>1609</v>
      </c>
      <c r="B415" s="16">
        <v>1540</v>
      </c>
      <c r="C415" s="22" t="s">
        <v>1116</v>
      </c>
      <c r="D415" s="18">
        <v>901713</v>
      </c>
      <c r="E415" s="19" t="s">
        <v>1415</v>
      </c>
      <c r="F415" s="20" t="s">
        <v>1125</v>
      </c>
    </row>
    <row r="416" spans="1:6" ht="15.75" customHeight="1">
      <c r="A416" s="15" t="s">
        <v>1610</v>
      </c>
      <c r="B416" s="16">
        <v>5938</v>
      </c>
      <c r="C416" s="22" t="s">
        <v>1116</v>
      </c>
      <c r="D416" s="15" t="s">
        <v>1584</v>
      </c>
      <c r="E416" s="15" t="s">
        <v>1584</v>
      </c>
      <c r="F416" s="20" t="s">
        <v>1122</v>
      </c>
    </row>
    <row r="417" spans="1:6" ht="15.75" customHeight="1">
      <c r="A417" s="21" t="s">
        <v>1611</v>
      </c>
      <c r="B417" s="29">
        <v>3081</v>
      </c>
      <c r="C417" s="22" t="s">
        <v>1102</v>
      </c>
      <c r="D417" s="18">
        <v>902308</v>
      </c>
      <c r="E417" s="19" t="s">
        <v>1463</v>
      </c>
      <c r="F417" s="20" t="s">
        <v>1072</v>
      </c>
    </row>
    <row r="418" spans="1:6" ht="15.75" customHeight="1">
      <c r="A418" s="15" t="s">
        <v>1612</v>
      </c>
      <c r="B418" s="16">
        <v>4592</v>
      </c>
      <c r="C418" s="22" t="s">
        <v>1102</v>
      </c>
      <c r="D418" s="15" t="s">
        <v>1584</v>
      </c>
      <c r="E418" s="15" t="s">
        <v>1584</v>
      </c>
      <c r="F418" s="20" t="s">
        <v>1122</v>
      </c>
    </row>
    <row r="419" spans="1:6" ht="15.75" customHeight="1">
      <c r="A419" s="15" t="s">
        <v>1613</v>
      </c>
      <c r="B419" s="16">
        <v>159</v>
      </c>
      <c r="C419" s="17" t="s">
        <v>1120</v>
      </c>
      <c r="D419" s="23">
        <v>903974</v>
      </c>
      <c r="E419" s="24" t="s">
        <v>1368</v>
      </c>
      <c r="F419" s="25" t="s">
        <v>1369</v>
      </c>
    </row>
    <row r="420" spans="1:6" ht="15.75" customHeight="1">
      <c r="A420" s="15" t="s">
        <v>1614</v>
      </c>
      <c r="B420" s="16">
        <v>6403</v>
      </c>
      <c r="C420" s="22" t="s">
        <v>1159</v>
      </c>
      <c r="D420" s="15" t="s">
        <v>1584</v>
      </c>
      <c r="E420" s="15" t="s">
        <v>1584</v>
      </c>
      <c r="F420" s="20" t="s">
        <v>1122</v>
      </c>
    </row>
    <row r="421" spans="1:6" ht="15.75" customHeight="1">
      <c r="A421" s="15" t="s">
        <v>1615</v>
      </c>
      <c r="B421" s="16">
        <v>6422</v>
      </c>
      <c r="C421" s="22" t="s">
        <v>1102</v>
      </c>
      <c r="D421" s="15" t="s">
        <v>1584</v>
      </c>
      <c r="E421" s="15" t="s">
        <v>1584</v>
      </c>
      <c r="F421" s="20" t="s">
        <v>1122</v>
      </c>
    </row>
    <row r="422" spans="1:6" ht="15.75" customHeight="1">
      <c r="A422" s="21" t="s">
        <v>1616</v>
      </c>
      <c r="B422" s="16">
        <v>5314</v>
      </c>
      <c r="C422" s="17" t="s">
        <v>1112</v>
      </c>
      <c r="D422" s="18">
        <v>901177</v>
      </c>
      <c r="E422" s="19" t="s">
        <v>1617</v>
      </c>
      <c r="F422" s="20" t="s">
        <v>1114</v>
      </c>
    </row>
    <row r="423" spans="1:6" ht="15.75" customHeight="1">
      <c r="A423" s="15" t="s">
        <v>1618</v>
      </c>
      <c r="B423" s="16">
        <v>5888</v>
      </c>
      <c r="C423" s="22" t="s">
        <v>1159</v>
      </c>
      <c r="D423" s="18">
        <v>903720</v>
      </c>
      <c r="E423" s="19" t="s">
        <v>1160</v>
      </c>
      <c r="F423" s="20" t="s">
        <v>1159</v>
      </c>
    </row>
    <row r="424" spans="1:6" ht="15.75" customHeight="1">
      <c r="A424" s="21" t="s">
        <v>1619</v>
      </c>
      <c r="B424" s="29">
        <v>4193</v>
      </c>
      <c r="C424" s="22" t="s">
        <v>1116</v>
      </c>
      <c r="D424" s="15" t="s">
        <v>1584</v>
      </c>
      <c r="E424" s="15" t="s">
        <v>1584</v>
      </c>
      <c r="F424" s="20" t="s">
        <v>1122</v>
      </c>
    </row>
    <row r="425" spans="1:6" ht="15.75" customHeight="1">
      <c r="A425" s="15" t="s">
        <v>1620</v>
      </c>
      <c r="B425" s="16">
        <v>2041</v>
      </c>
      <c r="C425" s="22" t="s">
        <v>1116</v>
      </c>
      <c r="D425" s="18">
        <v>901452</v>
      </c>
      <c r="E425" s="19" t="s">
        <v>1570</v>
      </c>
      <c r="F425" s="20" t="s">
        <v>1125</v>
      </c>
    </row>
    <row r="426" spans="1:6" ht="15.75" customHeight="1">
      <c r="A426" s="15" t="s">
        <v>1621</v>
      </c>
      <c r="B426" s="16">
        <v>881</v>
      </c>
      <c r="C426" s="22" t="s">
        <v>1110</v>
      </c>
      <c r="D426" s="18">
        <v>903689</v>
      </c>
      <c r="E426" s="19" t="s">
        <v>1372</v>
      </c>
      <c r="F426" s="20" t="s">
        <v>1373</v>
      </c>
    </row>
    <row r="427" spans="1:6" ht="15.75" customHeight="1">
      <c r="A427" s="15" t="s">
        <v>1622</v>
      </c>
      <c r="B427" s="16">
        <v>267</v>
      </c>
      <c r="C427" s="22" t="s">
        <v>1102</v>
      </c>
      <c r="D427" s="18">
        <v>903842</v>
      </c>
      <c r="E427" s="19" t="s">
        <v>1478</v>
      </c>
      <c r="F427" s="20" t="s">
        <v>1125</v>
      </c>
    </row>
    <row r="428" spans="1:6" ht="15.75" customHeight="1">
      <c r="A428" s="21" t="s">
        <v>1623</v>
      </c>
      <c r="B428" s="16">
        <v>5406</v>
      </c>
      <c r="C428" s="17" t="s">
        <v>1116</v>
      </c>
      <c r="D428" s="18">
        <v>903595</v>
      </c>
      <c r="E428" s="19" t="s">
        <v>1307</v>
      </c>
      <c r="F428" s="20" t="s">
        <v>1125</v>
      </c>
    </row>
    <row r="429" spans="1:6" ht="15.75" customHeight="1">
      <c r="A429" s="15" t="s">
        <v>1624</v>
      </c>
      <c r="B429" s="16">
        <v>2596</v>
      </c>
      <c r="C429" s="22" t="s">
        <v>1116</v>
      </c>
      <c r="D429" s="18">
        <v>903887</v>
      </c>
      <c r="E429" s="19" t="s">
        <v>1425</v>
      </c>
      <c r="F429" s="20" t="s">
        <v>1102</v>
      </c>
    </row>
    <row r="430" spans="1:6" ht="15.75" customHeight="1">
      <c r="A430" s="15" t="s">
        <v>1625</v>
      </c>
      <c r="B430" s="16">
        <v>252</v>
      </c>
      <c r="C430" s="17" t="s">
        <v>1128</v>
      </c>
      <c r="D430" s="18">
        <v>903824</v>
      </c>
      <c r="E430" s="19" t="s">
        <v>1132</v>
      </c>
      <c r="F430" s="20" t="s">
        <v>1128</v>
      </c>
    </row>
    <row r="431" spans="1:6" ht="15.75" customHeight="1">
      <c r="A431" s="15" t="s">
        <v>1626</v>
      </c>
      <c r="B431" s="16">
        <v>4163</v>
      </c>
      <c r="C431" s="22" t="s">
        <v>1112</v>
      </c>
      <c r="D431" s="18">
        <v>903713</v>
      </c>
      <c r="E431" s="19" t="s">
        <v>1436</v>
      </c>
      <c r="F431" s="20" t="s">
        <v>1112</v>
      </c>
    </row>
    <row r="432" spans="1:6" ht="15.75" customHeight="1">
      <c r="A432" s="15" t="s">
        <v>1627</v>
      </c>
      <c r="B432" s="16">
        <v>122</v>
      </c>
      <c r="C432" s="22" t="s">
        <v>1112</v>
      </c>
      <c r="D432" s="18">
        <v>903714</v>
      </c>
      <c r="E432" s="19" t="s">
        <v>1301</v>
      </c>
      <c r="F432" s="20" t="s">
        <v>1112</v>
      </c>
    </row>
    <row r="433" spans="1:6" ht="15.75" customHeight="1">
      <c r="A433" s="15" t="s">
        <v>1628</v>
      </c>
      <c r="B433" s="16">
        <v>198</v>
      </c>
      <c r="C433" s="22" t="s">
        <v>1112</v>
      </c>
      <c r="D433" s="18">
        <v>902729</v>
      </c>
      <c r="E433" s="19" t="s">
        <v>1149</v>
      </c>
      <c r="F433" s="20" t="s">
        <v>1150</v>
      </c>
    </row>
    <row r="434" spans="1:6" ht="15.75" customHeight="1">
      <c r="A434" s="15" t="s">
        <v>1629</v>
      </c>
      <c r="B434" s="16">
        <v>476</v>
      </c>
      <c r="C434" s="22" t="s">
        <v>1116</v>
      </c>
      <c r="D434" s="18">
        <v>903517</v>
      </c>
      <c r="E434" s="19" t="s">
        <v>1314</v>
      </c>
      <c r="F434" s="20" t="s">
        <v>1200</v>
      </c>
    </row>
    <row r="435" spans="1:6" ht="15.75" customHeight="1">
      <c r="A435" s="15" t="s">
        <v>1199</v>
      </c>
      <c r="B435" s="16">
        <v>2701</v>
      </c>
      <c r="C435" s="22" t="s">
        <v>1200</v>
      </c>
      <c r="D435" s="18">
        <v>903517</v>
      </c>
      <c r="E435" s="19" t="s">
        <v>1314</v>
      </c>
      <c r="F435" s="20" t="s">
        <v>1200</v>
      </c>
    </row>
    <row r="436" spans="1:6" ht="15.75" customHeight="1">
      <c r="A436" s="15" t="s">
        <v>1630</v>
      </c>
      <c r="B436" s="16">
        <v>5887</v>
      </c>
      <c r="C436" s="22" t="s">
        <v>1159</v>
      </c>
      <c r="D436" s="18">
        <v>903720</v>
      </c>
      <c r="E436" s="19" t="s">
        <v>1160</v>
      </c>
      <c r="F436" s="20" t="s">
        <v>1159</v>
      </c>
    </row>
    <row r="437" spans="1:6" ht="15.75" customHeight="1">
      <c r="A437" s="15" t="s">
        <v>1631</v>
      </c>
      <c r="B437" s="16">
        <v>3521</v>
      </c>
      <c r="C437" s="17" t="s">
        <v>1128</v>
      </c>
      <c r="D437" s="18">
        <v>903824</v>
      </c>
      <c r="E437" s="19" t="s">
        <v>1132</v>
      </c>
      <c r="F437" s="20" t="s">
        <v>1128</v>
      </c>
    </row>
    <row r="438" spans="1:6" ht="15.75" customHeight="1">
      <c r="A438" s="15" t="s">
        <v>1265</v>
      </c>
      <c r="B438" s="16">
        <v>3754</v>
      </c>
      <c r="C438" s="17" t="s">
        <v>1112</v>
      </c>
      <c r="D438" s="18">
        <v>903993</v>
      </c>
      <c r="E438" s="24" t="s">
        <v>1191</v>
      </c>
      <c r="F438" s="20" t="s">
        <v>1112</v>
      </c>
    </row>
    <row r="439" spans="1:6" ht="15.75" customHeight="1">
      <c r="A439" s="15" t="s">
        <v>1632</v>
      </c>
      <c r="B439" s="16">
        <v>3</v>
      </c>
      <c r="C439" s="22" t="s">
        <v>1188</v>
      </c>
      <c r="D439" s="23">
        <v>903980</v>
      </c>
      <c r="E439" s="24" t="s">
        <v>1233</v>
      </c>
      <c r="F439" s="25" t="s">
        <v>1125</v>
      </c>
    </row>
    <row r="440" spans="1:6" ht="15.75" customHeight="1">
      <c r="A440" s="15" t="s">
        <v>1633</v>
      </c>
      <c r="B440" s="16">
        <v>473</v>
      </c>
      <c r="C440" s="22" t="s">
        <v>1529</v>
      </c>
      <c r="D440" s="18">
        <v>903764</v>
      </c>
      <c r="E440" s="19" t="s">
        <v>1634</v>
      </c>
      <c r="F440" s="20" t="s">
        <v>1635</v>
      </c>
    </row>
    <row r="441" spans="1:6" ht="15.75" customHeight="1">
      <c r="A441" s="15" t="s">
        <v>1636</v>
      </c>
      <c r="B441" s="16">
        <v>6333</v>
      </c>
      <c r="C441" s="22" t="s">
        <v>1116</v>
      </c>
      <c r="D441" s="18">
        <v>903737</v>
      </c>
      <c r="E441" s="19" t="s">
        <v>1288</v>
      </c>
      <c r="F441" s="20" t="s">
        <v>1102</v>
      </c>
    </row>
    <row r="442" spans="1:6" ht="15.75" customHeight="1">
      <c r="A442" s="15" t="s">
        <v>1637</v>
      </c>
      <c r="B442" s="16">
        <v>3454</v>
      </c>
      <c r="C442" s="22" t="s">
        <v>1112</v>
      </c>
      <c r="D442" s="18">
        <v>900898</v>
      </c>
      <c r="E442" s="19" t="s">
        <v>1317</v>
      </c>
      <c r="F442" s="20" t="s">
        <v>1112</v>
      </c>
    </row>
    <row r="443" spans="1:6" ht="15.75" customHeight="1">
      <c r="A443" s="15" t="s">
        <v>1638</v>
      </c>
      <c r="B443" s="16">
        <v>4823</v>
      </c>
      <c r="C443" s="22" t="s">
        <v>1116</v>
      </c>
      <c r="D443" s="18">
        <v>902494</v>
      </c>
      <c r="E443" s="19" t="s">
        <v>1524</v>
      </c>
      <c r="F443" s="20" t="s">
        <v>1125</v>
      </c>
    </row>
    <row r="444" spans="1:6" ht="15.75" customHeight="1">
      <c r="A444" s="15" t="s">
        <v>1639</v>
      </c>
      <c r="B444" s="16">
        <v>4092</v>
      </c>
      <c r="C444" s="22" t="s">
        <v>1116</v>
      </c>
      <c r="D444" s="18">
        <v>901713</v>
      </c>
      <c r="E444" s="19" t="s">
        <v>1415</v>
      </c>
      <c r="F444" s="20" t="s">
        <v>1125</v>
      </c>
    </row>
    <row r="445" spans="1:6" ht="15.75" customHeight="1">
      <c r="A445" s="15" t="s">
        <v>1640</v>
      </c>
      <c r="B445" s="16">
        <v>6211</v>
      </c>
      <c r="C445" s="22" t="s">
        <v>1116</v>
      </c>
      <c r="D445" s="18">
        <v>903849</v>
      </c>
      <c r="E445" s="19" t="s">
        <v>1332</v>
      </c>
      <c r="F445" s="20" t="s">
        <v>1251</v>
      </c>
    </row>
    <row r="446" spans="1:6" ht="15.75" customHeight="1">
      <c r="A446" s="15" t="s">
        <v>1641</v>
      </c>
      <c r="B446" s="16">
        <v>108</v>
      </c>
      <c r="C446" s="22" t="s">
        <v>1112</v>
      </c>
      <c r="D446" s="18">
        <v>900898</v>
      </c>
      <c r="E446" s="19" t="s">
        <v>1317</v>
      </c>
      <c r="F446" s="20" t="s">
        <v>1112</v>
      </c>
    </row>
    <row r="447" spans="1:6" ht="15.75" customHeight="1">
      <c r="A447" s="21" t="s">
        <v>1642</v>
      </c>
      <c r="B447" s="16">
        <v>4183</v>
      </c>
      <c r="C447" s="22" t="s">
        <v>1116</v>
      </c>
      <c r="D447" s="18">
        <v>903594</v>
      </c>
      <c r="E447" s="19" t="s">
        <v>1643</v>
      </c>
      <c r="F447" s="20" t="s">
        <v>1125</v>
      </c>
    </row>
    <row r="448" spans="1:6" ht="15.75" customHeight="1">
      <c r="A448" s="15" t="s">
        <v>1644</v>
      </c>
      <c r="B448" s="16">
        <v>236</v>
      </c>
      <c r="C448" s="22" t="s">
        <v>1116</v>
      </c>
      <c r="D448" s="18">
        <v>903842</v>
      </c>
      <c r="E448" s="19" t="s">
        <v>1478</v>
      </c>
      <c r="F448" s="20" t="s">
        <v>1125</v>
      </c>
    </row>
    <row r="449" spans="1:6" ht="15.75" customHeight="1">
      <c r="A449" s="15" t="s">
        <v>1645</v>
      </c>
      <c r="B449" s="16">
        <v>537</v>
      </c>
      <c r="C449" s="22" t="s">
        <v>1116</v>
      </c>
      <c r="D449" s="18">
        <v>903594</v>
      </c>
      <c r="E449" s="19" t="s">
        <v>1643</v>
      </c>
      <c r="F449" s="20" t="s">
        <v>1125</v>
      </c>
    </row>
    <row r="450" spans="1:6" ht="15.75" customHeight="1">
      <c r="A450" s="15" t="s">
        <v>1646</v>
      </c>
      <c r="B450" s="16">
        <v>793</v>
      </c>
      <c r="C450" s="22" t="s">
        <v>1116</v>
      </c>
      <c r="D450" s="18">
        <v>901713</v>
      </c>
      <c r="E450" s="19" t="s">
        <v>1415</v>
      </c>
      <c r="F450" s="20" t="s">
        <v>1125</v>
      </c>
    </row>
    <row r="451" spans="1:6" ht="15.75" customHeight="1">
      <c r="A451" s="15" t="s">
        <v>1647</v>
      </c>
      <c r="B451" s="16">
        <v>605</v>
      </c>
      <c r="C451" s="22" t="s">
        <v>1116</v>
      </c>
      <c r="D451" s="18">
        <v>903594</v>
      </c>
      <c r="E451" s="19" t="s">
        <v>1643</v>
      </c>
      <c r="F451" s="20" t="s">
        <v>1125</v>
      </c>
    </row>
    <row r="452" spans="1:6" ht="15.75" customHeight="1">
      <c r="A452" s="15" t="s">
        <v>1648</v>
      </c>
      <c r="B452" s="16">
        <v>2882</v>
      </c>
      <c r="C452" s="22" t="s">
        <v>1116</v>
      </c>
      <c r="D452" s="18">
        <v>903594</v>
      </c>
      <c r="E452" s="19" t="s">
        <v>1643</v>
      </c>
      <c r="F452" s="20" t="s">
        <v>1125</v>
      </c>
    </row>
    <row r="453" spans="1:6" ht="15.75" customHeight="1">
      <c r="A453" s="15" t="s">
        <v>1486</v>
      </c>
      <c r="B453" s="16">
        <v>3694</v>
      </c>
      <c r="C453" s="22" t="s">
        <v>1116</v>
      </c>
      <c r="D453" s="18">
        <v>903601</v>
      </c>
      <c r="E453" s="19" t="s">
        <v>1124</v>
      </c>
      <c r="F453" s="20" t="s">
        <v>1125</v>
      </c>
    </row>
    <row r="454" spans="1:6" ht="15.75" customHeight="1">
      <c r="A454" s="15" t="s">
        <v>1649</v>
      </c>
      <c r="B454" s="16">
        <v>484</v>
      </c>
      <c r="C454" s="22" t="s">
        <v>1116</v>
      </c>
      <c r="D454" s="18">
        <v>903601</v>
      </c>
      <c r="E454" s="19" t="s">
        <v>1124</v>
      </c>
      <c r="F454" s="20" t="s">
        <v>1125</v>
      </c>
    </row>
    <row r="455" spans="1:6" ht="15.75" customHeight="1">
      <c r="A455" s="15" t="s">
        <v>1650</v>
      </c>
      <c r="B455" s="16">
        <v>541</v>
      </c>
      <c r="C455" s="22" t="s">
        <v>1112</v>
      </c>
      <c r="D455" s="18">
        <v>903709</v>
      </c>
      <c r="E455" s="19" t="s">
        <v>1207</v>
      </c>
      <c r="F455" s="20" t="s">
        <v>1112</v>
      </c>
    </row>
    <row r="456" spans="1:6" ht="15.75" customHeight="1">
      <c r="A456" s="15" t="s">
        <v>1651</v>
      </c>
      <c r="B456" s="16">
        <v>5</v>
      </c>
      <c r="C456" s="22" t="s">
        <v>1116</v>
      </c>
      <c r="D456" s="18">
        <v>903404</v>
      </c>
      <c r="E456" s="19" t="s">
        <v>1335</v>
      </c>
      <c r="F456" s="20" t="s">
        <v>1336</v>
      </c>
    </row>
    <row r="457" spans="1:6" ht="15.75" customHeight="1">
      <c r="A457" s="15" t="s">
        <v>1652</v>
      </c>
      <c r="B457" s="16">
        <v>1055</v>
      </c>
      <c r="C457" s="22" t="s">
        <v>1469</v>
      </c>
      <c r="D457" s="18">
        <v>903793</v>
      </c>
      <c r="E457" s="19" t="s">
        <v>1488</v>
      </c>
      <c r="F457" s="20" t="s">
        <v>1469</v>
      </c>
    </row>
    <row r="458" spans="1:6" ht="15.75" customHeight="1">
      <c r="A458" s="15" t="s">
        <v>1653</v>
      </c>
      <c r="B458" s="16">
        <v>5727</v>
      </c>
      <c r="C458" s="22" t="s">
        <v>1200</v>
      </c>
      <c r="D458" s="18">
        <v>903517</v>
      </c>
      <c r="E458" s="19" t="s">
        <v>1314</v>
      </c>
      <c r="F458" s="20" t="s">
        <v>1200</v>
      </c>
    </row>
    <row r="459" spans="1:6" ht="15.75" customHeight="1">
      <c r="A459" s="15" t="s">
        <v>1654</v>
      </c>
      <c r="B459" s="16">
        <v>4247</v>
      </c>
      <c r="C459" s="22" t="s">
        <v>1116</v>
      </c>
      <c r="D459" s="18">
        <v>903602</v>
      </c>
      <c r="E459" s="19" t="s">
        <v>1309</v>
      </c>
      <c r="F459" s="20" t="s">
        <v>1125</v>
      </c>
    </row>
    <row r="460" spans="1:6" ht="15.75" customHeight="1">
      <c r="A460" s="15" t="s">
        <v>1655</v>
      </c>
      <c r="B460" s="16">
        <v>6008</v>
      </c>
      <c r="C460" s="22" t="s">
        <v>1104</v>
      </c>
      <c r="D460" s="18">
        <v>901588</v>
      </c>
      <c r="E460" s="19" t="s">
        <v>1231</v>
      </c>
      <c r="F460" s="20" t="s">
        <v>1125</v>
      </c>
    </row>
    <row r="461" spans="1:6" ht="15.75" customHeight="1">
      <c r="A461" s="15" t="s">
        <v>1491</v>
      </c>
      <c r="B461" s="16">
        <v>2571</v>
      </c>
      <c r="C461" s="22" t="s">
        <v>1116</v>
      </c>
      <c r="D461" s="18">
        <v>903677</v>
      </c>
      <c r="E461" s="19" t="s">
        <v>1241</v>
      </c>
      <c r="F461" s="20" t="s">
        <v>1125</v>
      </c>
    </row>
    <row r="462" spans="1:6" ht="15.75" customHeight="1">
      <c r="A462" s="15" t="s">
        <v>1656</v>
      </c>
      <c r="B462" s="16">
        <v>2572</v>
      </c>
      <c r="C462" s="22" t="s">
        <v>1116</v>
      </c>
      <c r="D462" s="18">
        <v>901558</v>
      </c>
      <c r="E462" s="19" t="s">
        <v>1303</v>
      </c>
      <c r="F462" s="20" t="s">
        <v>1125</v>
      </c>
    </row>
    <row r="463" spans="1:6" ht="15.75" customHeight="1">
      <c r="A463" s="15" t="s">
        <v>1657</v>
      </c>
      <c r="B463" s="16">
        <v>3048</v>
      </c>
      <c r="C463" s="17" t="s">
        <v>1128</v>
      </c>
      <c r="D463" s="18">
        <v>900967</v>
      </c>
      <c r="E463" s="19" t="s">
        <v>1129</v>
      </c>
      <c r="F463" s="20" t="s">
        <v>1130</v>
      </c>
    </row>
    <row r="464" spans="1:6" ht="15.75" customHeight="1">
      <c r="A464" s="15" t="s">
        <v>1658</v>
      </c>
      <c r="B464" s="16">
        <v>1316</v>
      </c>
      <c r="C464" s="22" t="s">
        <v>1102</v>
      </c>
      <c r="D464" s="18">
        <v>903736</v>
      </c>
      <c r="E464" s="19" t="s">
        <v>1376</v>
      </c>
      <c r="F464" s="20" t="s">
        <v>1102</v>
      </c>
    </row>
    <row r="465" spans="1:6" ht="15.75" customHeight="1">
      <c r="A465" s="15" t="s">
        <v>1254</v>
      </c>
      <c r="B465" s="16">
        <v>163</v>
      </c>
      <c r="C465" s="17" t="s">
        <v>1134</v>
      </c>
      <c r="D465" s="18">
        <v>903691</v>
      </c>
      <c r="E465" s="19" t="s">
        <v>1255</v>
      </c>
      <c r="F465" s="20" t="s">
        <v>1134</v>
      </c>
    </row>
    <row r="466" spans="1:6" ht="15.75" customHeight="1">
      <c r="A466" s="15" t="s">
        <v>1659</v>
      </c>
      <c r="B466" s="16">
        <v>6257</v>
      </c>
      <c r="C466" s="22" t="s">
        <v>1239</v>
      </c>
      <c r="D466" s="18">
        <v>903659</v>
      </c>
      <c r="E466" s="19" t="s">
        <v>1660</v>
      </c>
      <c r="F466" s="20" t="s">
        <v>1239</v>
      </c>
    </row>
    <row r="467" spans="1:6" ht="15.75" customHeight="1">
      <c r="A467" s="15" t="s">
        <v>1661</v>
      </c>
      <c r="B467" s="16">
        <v>6122</v>
      </c>
      <c r="C467" s="22" t="s">
        <v>1076</v>
      </c>
      <c r="D467" s="18">
        <v>903533</v>
      </c>
      <c r="E467" s="19" t="s">
        <v>1152</v>
      </c>
      <c r="F467" s="20" t="s">
        <v>1153</v>
      </c>
    </row>
    <row r="468" spans="1:6" ht="15.75" customHeight="1">
      <c r="A468" s="15" t="s">
        <v>1662</v>
      </c>
      <c r="B468" s="16">
        <v>4223</v>
      </c>
      <c r="C468" s="22" t="s">
        <v>1169</v>
      </c>
      <c r="D468" s="18">
        <v>900712</v>
      </c>
      <c r="E468" s="19" t="s">
        <v>1097</v>
      </c>
      <c r="F468" s="20" t="s">
        <v>1098</v>
      </c>
    </row>
    <row r="469" spans="1:6" ht="15.75" customHeight="1">
      <c r="A469" s="15" t="s">
        <v>1663</v>
      </c>
      <c r="B469" s="16">
        <v>3849</v>
      </c>
      <c r="C469" s="22" t="s">
        <v>1116</v>
      </c>
      <c r="D469" s="18">
        <v>903711</v>
      </c>
      <c r="E469" s="19" t="s">
        <v>1366</v>
      </c>
      <c r="F469" s="20" t="s">
        <v>1112</v>
      </c>
    </row>
    <row r="470" spans="1:6" ht="15.75" customHeight="1">
      <c r="A470" s="15" t="s">
        <v>1664</v>
      </c>
      <c r="B470" s="16">
        <v>1163</v>
      </c>
      <c r="C470" s="22" t="s">
        <v>1102</v>
      </c>
      <c r="D470" s="18">
        <v>903887</v>
      </c>
      <c r="E470" s="19" t="s">
        <v>1425</v>
      </c>
      <c r="F470" s="20" t="s">
        <v>1102</v>
      </c>
    </row>
    <row r="471" spans="1:6" ht="15.75" customHeight="1">
      <c r="A471" s="15" t="s">
        <v>1665</v>
      </c>
      <c r="B471" s="16">
        <v>3377</v>
      </c>
      <c r="C471" s="22" t="s">
        <v>1116</v>
      </c>
      <c r="D471" s="18">
        <v>901713</v>
      </c>
      <c r="E471" s="19" t="s">
        <v>1415</v>
      </c>
      <c r="F471" s="20" t="s">
        <v>1125</v>
      </c>
    </row>
    <row r="472" spans="1:6" ht="15.75" customHeight="1">
      <c r="A472" s="15" t="s">
        <v>1318</v>
      </c>
      <c r="B472" s="16">
        <v>150</v>
      </c>
      <c r="C472" s="22" t="s">
        <v>1116</v>
      </c>
      <c r="D472" s="18">
        <v>903601</v>
      </c>
      <c r="E472" s="19" t="s">
        <v>1124</v>
      </c>
      <c r="F472" s="20" t="s">
        <v>1125</v>
      </c>
    </row>
    <row r="473" spans="1:6" ht="15.75" customHeight="1">
      <c r="A473" s="15" t="s">
        <v>1342</v>
      </c>
      <c r="B473" s="16">
        <v>1191</v>
      </c>
      <c r="C473" s="22" t="s">
        <v>1251</v>
      </c>
      <c r="D473" s="18">
        <v>903963</v>
      </c>
      <c r="E473" s="19" t="s">
        <v>1252</v>
      </c>
      <c r="F473" s="20" t="s">
        <v>1239</v>
      </c>
    </row>
    <row r="474" spans="1:6" ht="15.75" customHeight="1">
      <c r="A474" s="15" t="s">
        <v>1666</v>
      </c>
      <c r="B474" s="16">
        <v>2382</v>
      </c>
      <c r="C474" s="22" t="s">
        <v>1112</v>
      </c>
      <c r="D474" s="18">
        <v>903859</v>
      </c>
      <c r="E474" s="19" t="s">
        <v>1113</v>
      </c>
      <c r="F474" s="20" t="s">
        <v>1114</v>
      </c>
    </row>
    <row r="475" spans="1:6" ht="15.75" customHeight="1">
      <c r="A475" s="15" t="s">
        <v>1667</v>
      </c>
      <c r="B475" s="16">
        <v>2913</v>
      </c>
      <c r="C475" s="22" t="s">
        <v>1469</v>
      </c>
      <c r="D475" s="18">
        <v>903793</v>
      </c>
      <c r="E475" s="19" t="s">
        <v>1488</v>
      </c>
      <c r="F475" s="20" t="s">
        <v>1469</v>
      </c>
    </row>
    <row r="476" spans="1:6" ht="15.75" customHeight="1">
      <c r="A476" s="15" t="s">
        <v>1668</v>
      </c>
      <c r="B476" s="16">
        <v>1016</v>
      </c>
      <c r="C476" s="22" t="s">
        <v>1116</v>
      </c>
      <c r="D476" s="18">
        <v>903843</v>
      </c>
      <c r="E476" s="19" t="s">
        <v>1448</v>
      </c>
      <c r="F476" s="20" t="s">
        <v>1125</v>
      </c>
    </row>
    <row r="477" spans="1:6" ht="15.75" customHeight="1">
      <c r="A477" s="15" t="s">
        <v>1669</v>
      </c>
      <c r="B477" s="16">
        <v>4741</v>
      </c>
      <c r="C477" s="22" t="s">
        <v>1116</v>
      </c>
      <c r="D477" s="18">
        <v>903843</v>
      </c>
      <c r="E477" s="19" t="s">
        <v>1448</v>
      </c>
      <c r="F477" s="20" t="s">
        <v>1125</v>
      </c>
    </row>
    <row r="478" spans="1:6" ht="15.75" customHeight="1">
      <c r="A478" s="15" t="s">
        <v>1670</v>
      </c>
      <c r="B478" s="16">
        <v>1097</v>
      </c>
      <c r="C478" s="22" t="s">
        <v>1116</v>
      </c>
      <c r="D478" s="18">
        <v>903404</v>
      </c>
      <c r="E478" s="19" t="s">
        <v>1335</v>
      </c>
      <c r="F478" s="20" t="s">
        <v>1336</v>
      </c>
    </row>
    <row r="479" spans="1:6" ht="15.75" customHeight="1">
      <c r="A479" s="21" t="s">
        <v>1671</v>
      </c>
      <c r="B479" s="16">
        <v>986</v>
      </c>
      <c r="C479" s="22" t="s">
        <v>1116</v>
      </c>
      <c r="D479" s="28">
        <v>903616</v>
      </c>
      <c r="E479" s="28" t="s">
        <v>1276</v>
      </c>
      <c r="F479" s="20" t="s">
        <v>1122</v>
      </c>
    </row>
    <row r="480" spans="1:6" ht="15.75" customHeight="1">
      <c r="A480" s="15" t="s">
        <v>1672</v>
      </c>
      <c r="B480" s="16">
        <v>658</v>
      </c>
      <c r="C480" s="22" t="s">
        <v>1112</v>
      </c>
      <c r="D480" s="18">
        <v>903709</v>
      </c>
      <c r="E480" s="19" t="s">
        <v>1207</v>
      </c>
      <c r="F480" s="20" t="s">
        <v>1112</v>
      </c>
    </row>
    <row r="481" spans="1:6" ht="15.75" customHeight="1">
      <c r="A481" s="15" t="s">
        <v>1673</v>
      </c>
      <c r="B481" s="16">
        <v>750</v>
      </c>
      <c r="C481" s="17" t="s">
        <v>1140</v>
      </c>
      <c r="D481" s="23">
        <v>903992</v>
      </c>
      <c r="E481" s="24" t="s">
        <v>1182</v>
      </c>
      <c r="F481" s="25" t="s">
        <v>1125</v>
      </c>
    </row>
    <row r="482" spans="1:6" ht="15.75" customHeight="1">
      <c r="A482" s="21" t="s">
        <v>1674</v>
      </c>
      <c r="B482" s="16">
        <v>1942</v>
      </c>
      <c r="C482" s="22" t="s">
        <v>1116</v>
      </c>
      <c r="D482" s="18">
        <v>901558</v>
      </c>
      <c r="E482" s="19" t="s">
        <v>1303</v>
      </c>
      <c r="F482" s="20" t="s">
        <v>1125</v>
      </c>
    </row>
    <row r="483" spans="1:6" ht="15.75" customHeight="1">
      <c r="A483" s="15" t="s">
        <v>1675</v>
      </c>
      <c r="B483" s="16">
        <v>2427</v>
      </c>
      <c r="C483" s="22" t="s">
        <v>1116</v>
      </c>
      <c r="D483" s="18">
        <v>903843</v>
      </c>
      <c r="E483" s="19" t="s">
        <v>1448</v>
      </c>
      <c r="F483" s="20" t="s">
        <v>1125</v>
      </c>
    </row>
    <row r="484" spans="1:6" ht="15.75" customHeight="1">
      <c r="A484" s="15" t="s">
        <v>1676</v>
      </c>
      <c r="B484" s="16">
        <v>3712</v>
      </c>
      <c r="C484" s="17" t="s">
        <v>1533</v>
      </c>
      <c r="D484" s="18">
        <v>903693</v>
      </c>
      <c r="E484" s="19" t="s">
        <v>1534</v>
      </c>
      <c r="F484" s="20" t="s">
        <v>1533</v>
      </c>
    </row>
    <row r="485" spans="1:6" ht="15.75" customHeight="1">
      <c r="A485" s="15" t="s">
        <v>1271</v>
      </c>
      <c r="B485" s="16">
        <v>401</v>
      </c>
      <c r="C485" s="22" t="s">
        <v>1116</v>
      </c>
      <c r="D485" s="27">
        <v>903969</v>
      </c>
      <c r="E485" s="15" t="s">
        <v>1235</v>
      </c>
      <c r="F485" s="25" t="s">
        <v>1110</v>
      </c>
    </row>
    <row r="486" spans="1:6" ht="15.75" customHeight="1">
      <c r="A486" s="15" t="s">
        <v>1677</v>
      </c>
      <c r="B486" s="16">
        <v>952</v>
      </c>
      <c r="C486" s="22" t="s">
        <v>1249</v>
      </c>
      <c r="D486" s="18">
        <v>903881</v>
      </c>
      <c r="E486" s="26" t="s">
        <v>1293</v>
      </c>
      <c r="F486" s="20" t="s">
        <v>1249</v>
      </c>
    </row>
    <row r="487" spans="1:6" ht="15.75" customHeight="1">
      <c r="A487" s="15" t="s">
        <v>1678</v>
      </c>
      <c r="B487" s="16">
        <v>4312</v>
      </c>
      <c r="C487" s="22" t="s">
        <v>1112</v>
      </c>
      <c r="D487" s="18">
        <v>903713</v>
      </c>
      <c r="E487" s="19" t="s">
        <v>1436</v>
      </c>
      <c r="F487" s="20" t="s">
        <v>1112</v>
      </c>
    </row>
    <row r="488" spans="1:6" ht="15.75" customHeight="1">
      <c r="A488" s="15" t="s">
        <v>1679</v>
      </c>
      <c r="B488" s="16">
        <v>511</v>
      </c>
      <c r="C488" s="22" t="s">
        <v>1188</v>
      </c>
      <c r="D488" s="18">
        <v>903682</v>
      </c>
      <c r="E488" s="19" t="s">
        <v>1189</v>
      </c>
      <c r="F488" s="20" t="s">
        <v>1188</v>
      </c>
    </row>
    <row r="489" spans="1:6" ht="15.75" customHeight="1">
      <c r="A489" s="15" t="s">
        <v>1143</v>
      </c>
      <c r="B489" s="16">
        <v>329</v>
      </c>
      <c r="C489" s="22" t="s">
        <v>1116</v>
      </c>
      <c r="D489" s="23">
        <v>903978</v>
      </c>
      <c r="E489" s="24" t="s">
        <v>1144</v>
      </c>
      <c r="F489" s="25" t="s">
        <v>1114</v>
      </c>
    </row>
    <row r="490" spans="1:6" ht="15.75" customHeight="1">
      <c r="A490" s="15" t="s">
        <v>1309</v>
      </c>
      <c r="B490" s="16">
        <v>2293</v>
      </c>
      <c r="C490" s="22" t="s">
        <v>1116</v>
      </c>
      <c r="D490" s="18">
        <v>903602</v>
      </c>
      <c r="E490" s="19" t="s">
        <v>1309</v>
      </c>
      <c r="F490" s="20" t="s">
        <v>1125</v>
      </c>
    </row>
    <row r="491" spans="1:6" ht="15.75" customHeight="1">
      <c r="A491" s="15" t="s">
        <v>1680</v>
      </c>
      <c r="B491" s="16">
        <v>17</v>
      </c>
      <c r="C491" s="17" t="s">
        <v>1120</v>
      </c>
      <c r="D491" s="15">
        <v>903619</v>
      </c>
      <c r="E491" s="15" t="s">
        <v>1121</v>
      </c>
      <c r="F491" s="20" t="s">
        <v>1122</v>
      </c>
    </row>
    <row r="492" spans="1:6" ht="15.75" customHeight="1">
      <c r="A492" s="15" t="s">
        <v>1681</v>
      </c>
      <c r="B492" s="16">
        <v>4487</v>
      </c>
      <c r="C492" s="22" t="s">
        <v>1116</v>
      </c>
      <c r="D492" s="23">
        <v>904028</v>
      </c>
      <c r="E492" s="15" t="s">
        <v>1682</v>
      </c>
      <c r="F492" s="20" t="s">
        <v>1122</v>
      </c>
    </row>
    <row r="493" spans="1:6" ht="15.75" customHeight="1">
      <c r="A493" s="15" t="s">
        <v>1136</v>
      </c>
      <c r="B493" s="16">
        <v>3064</v>
      </c>
      <c r="C493" s="22" t="s">
        <v>1080</v>
      </c>
      <c r="D493" s="18">
        <v>903633</v>
      </c>
      <c r="E493" s="19" t="s">
        <v>1081</v>
      </c>
      <c r="F493" s="20" t="s">
        <v>1080</v>
      </c>
    </row>
    <row r="494" spans="1:6" ht="15.75" customHeight="1">
      <c r="A494" s="15" t="s">
        <v>1442</v>
      </c>
      <c r="B494" s="16">
        <v>1037</v>
      </c>
      <c r="C494" s="17" t="s">
        <v>1249</v>
      </c>
      <c r="D494" s="18">
        <v>903881</v>
      </c>
      <c r="E494" s="26" t="s">
        <v>1293</v>
      </c>
      <c r="F494" s="20" t="s">
        <v>1249</v>
      </c>
    </row>
    <row r="495" spans="1:6" ht="15.75" customHeight="1">
      <c r="A495" s="15" t="s">
        <v>1683</v>
      </c>
      <c r="B495" s="16">
        <v>4693</v>
      </c>
      <c r="C495" s="22" t="s">
        <v>1469</v>
      </c>
      <c r="D495" s="18">
        <v>903793</v>
      </c>
      <c r="E495" s="19" t="s">
        <v>1488</v>
      </c>
      <c r="F495" s="20" t="s">
        <v>1469</v>
      </c>
    </row>
    <row r="496" spans="1:6" ht="15.75" customHeight="1">
      <c r="A496" s="15" t="s">
        <v>1684</v>
      </c>
      <c r="B496" s="16">
        <v>5935</v>
      </c>
      <c r="C496" s="17" t="s">
        <v>1116</v>
      </c>
      <c r="D496" s="18">
        <v>903786</v>
      </c>
      <c r="E496" s="19" t="s">
        <v>1685</v>
      </c>
      <c r="F496" s="20" t="s">
        <v>1169</v>
      </c>
    </row>
    <row r="497" spans="1:6" ht="15.75" customHeight="1">
      <c r="A497" s="21" t="s">
        <v>1686</v>
      </c>
      <c r="B497" s="16">
        <v>5717</v>
      </c>
      <c r="C497" s="22" t="s">
        <v>1076</v>
      </c>
      <c r="D497" s="18">
        <v>903639</v>
      </c>
      <c r="E497" s="19" t="s">
        <v>1283</v>
      </c>
      <c r="F497" s="20" t="s">
        <v>1072</v>
      </c>
    </row>
    <row r="498" spans="1:6" ht="15.75" customHeight="1">
      <c r="A498" s="15" t="s">
        <v>1687</v>
      </c>
      <c r="B498" s="16">
        <v>4162</v>
      </c>
      <c r="C498" s="22" t="s">
        <v>1116</v>
      </c>
      <c r="D498" s="23">
        <v>903980</v>
      </c>
      <c r="E498" s="24" t="s">
        <v>1233</v>
      </c>
      <c r="F498" s="25" t="s">
        <v>1125</v>
      </c>
    </row>
    <row r="499" spans="1:6" ht="15.75" customHeight="1">
      <c r="A499" s="15" t="s">
        <v>1688</v>
      </c>
      <c r="B499" s="16">
        <v>224</v>
      </c>
      <c r="C499" s="22" t="s">
        <v>1112</v>
      </c>
      <c r="D499" s="18">
        <v>903859</v>
      </c>
      <c r="E499" s="19" t="s">
        <v>1113</v>
      </c>
      <c r="F499" s="20" t="s">
        <v>1114</v>
      </c>
    </row>
    <row r="500" spans="1:6" ht="15.75" customHeight="1">
      <c r="A500" s="15" t="s">
        <v>1689</v>
      </c>
      <c r="B500" s="16">
        <v>216</v>
      </c>
      <c r="C500" s="22" t="s">
        <v>1116</v>
      </c>
      <c r="D500" s="18">
        <v>903843</v>
      </c>
      <c r="E500" s="19" t="s">
        <v>1448</v>
      </c>
      <c r="F500" s="20" t="s">
        <v>1125</v>
      </c>
    </row>
    <row r="501" spans="1:6" ht="15.75" customHeight="1">
      <c r="A501" s="15" t="s">
        <v>1690</v>
      </c>
      <c r="B501" s="16">
        <v>681</v>
      </c>
      <c r="C501" s="22" t="s">
        <v>1112</v>
      </c>
      <c r="D501" s="18">
        <v>903709</v>
      </c>
      <c r="E501" s="19" t="s">
        <v>1207</v>
      </c>
      <c r="F501" s="20" t="s">
        <v>1112</v>
      </c>
    </row>
    <row r="502" spans="1:6" ht="15.75" customHeight="1">
      <c r="A502" s="15" t="s">
        <v>1691</v>
      </c>
      <c r="B502" s="16">
        <v>1142</v>
      </c>
      <c r="C502" s="17" t="s">
        <v>1116</v>
      </c>
      <c r="D502" s="18">
        <v>903976</v>
      </c>
      <c r="E502" s="24" t="s">
        <v>1692</v>
      </c>
      <c r="F502" s="20" t="s">
        <v>1098</v>
      </c>
    </row>
    <row r="503" spans="1:6" ht="15.75" customHeight="1">
      <c r="A503" s="15" t="s">
        <v>1693</v>
      </c>
      <c r="B503" s="16">
        <v>2528</v>
      </c>
      <c r="C503" s="17" t="s">
        <v>1116</v>
      </c>
      <c r="D503" s="18">
        <v>903794</v>
      </c>
      <c r="E503" s="19" t="s">
        <v>1468</v>
      </c>
      <c r="F503" s="20" t="s">
        <v>1469</v>
      </c>
    </row>
    <row r="504" spans="1:6" ht="15.75" customHeight="1">
      <c r="A504" s="15" t="s">
        <v>1694</v>
      </c>
      <c r="B504" s="16">
        <v>3062</v>
      </c>
      <c r="C504" s="17" t="s">
        <v>1116</v>
      </c>
      <c r="D504" s="18">
        <v>900662</v>
      </c>
      <c r="E504" s="19" t="s">
        <v>1117</v>
      </c>
      <c r="F504" s="20" t="s">
        <v>1118</v>
      </c>
    </row>
    <row r="505" spans="1:6" ht="15.75" customHeight="1">
      <c r="A505" s="15" t="s">
        <v>1695</v>
      </c>
      <c r="B505" s="16">
        <v>3729</v>
      </c>
      <c r="C505" s="17" t="s">
        <v>1116</v>
      </c>
      <c r="D505" s="18">
        <v>903712</v>
      </c>
      <c r="E505" s="19" t="s">
        <v>1695</v>
      </c>
      <c r="F505" s="20" t="s">
        <v>1112</v>
      </c>
    </row>
    <row r="506" spans="1:6" ht="15.75" customHeight="1">
      <c r="A506" s="15" t="s">
        <v>1696</v>
      </c>
      <c r="B506" s="16">
        <v>1623</v>
      </c>
      <c r="C506" s="22" t="s">
        <v>1112</v>
      </c>
      <c r="D506" s="18">
        <v>903876</v>
      </c>
      <c r="E506" s="19" t="s">
        <v>1270</v>
      </c>
      <c r="F506" s="20" t="s">
        <v>1114</v>
      </c>
    </row>
    <row r="507" spans="1:6" ht="15.75" customHeight="1">
      <c r="A507" s="15" t="s">
        <v>1697</v>
      </c>
      <c r="B507" s="16">
        <v>436</v>
      </c>
      <c r="C507" s="17" t="s">
        <v>1533</v>
      </c>
      <c r="D507" s="23">
        <v>903978</v>
      </c>
      <c r="E507" s="24" t="s">
        <v>1144</v>
      </c>
      <c r="F507" s="25" t="s">
        <v>1114</v>
      </c>
    </row>
    <row r="508" spans="1:6" ht="15.75" customHeight="1">
      <c r="A508" s="15" t="s">
        <v>1698</v>
      </c>
      <c r="B508" s="16">
        <v>1027</v>
      </c>
      <c r="C508" s="22" t="s">
        <v>1102</v>
      </c>
      <c r="D508" s="18">
        <v>901452</v>
      </c>
      <c r="E508" s="19" t="s">
        <v>1570</v>
      </c>
      <c r="F508" s="20" t="s">
        <v>1125</v>
      </c>
    </row>
    <row r="509" spans="1:6" ht="15.75" customHeight="1">
      <c r="A509" s="15" t="s">
        <v>1699</v>
      </c>
      <c r="B509" s="16">
        <v>1450</v>
      </c>
      <c r="C509" s="22" t="s">
        <v>1112</v>
      </c>
      <c r="D509" s="18">
        <v>903709</v>
      </c>
      <c r="E509" s="19" t="s">
        <v>1207</v>
      </c>
      <c r="F509" s="20" t="s">
        <v>1112</v>
      </c>
    </row>
    <row r="510" spans="1:6" ht="15.75" customHeight="1">
      <c r="A510" s="21" t="s">
        <v>1700</v>
      </c>
      <c r="B510" s="29">
        <v>798</v>
      </c>
      <c r="C510" s="22" t="s">
        <v>1200</v>
      </c>
      <c r="D510" s="28">
        <v>903616</v>
      </c>
      <c r="E510" s="28" t="s">
        <v>1276</v>
      </c>
      <c r="F510" s="20" t="s">
        <v>1122</v>
      </c>
    </row>
    <row r="511" spans="1:6" ht="15.75" customHeight="1">
      <c r="A511" s="15" t="s">
        <v>1701</v>
      </c>
      <c r="B511" s="16">
        <v>2</v>
      </c>
      <c r="C511" s="22" t="s">
        <v>1200</v>
      </c>
      <c r="D511" s="18">
        <v>903517</v>
      </c>
      <c r="E511" s="19" t="s">
        <v>1314</v>
      </c>
      <c r="F511" s="20" t="s">
        <v>1200</v>
      </c>
    </row>
    <row r="512" spans="1:6" ht="15.75" customHeight="1">
      <c r="A512" s="15" t="s">
        <v>1702</v>
      </c>
      <c r="B512" s="16">
        <v>598</v>
      </c>
      <c r="C512" s="17" t="s">
        <v>1116</v>
      </c>
      <c r="D512" s="18">
        <v>903824</v>
      </c>
      <c r="E512" s="19" t="s">
        <v>1132</v>
      </c>
      <c r="F512" s="20" t="s">
        <v>1128</v>
      </c>
    </row>
    <row r="513" spans="1:6" ht="15.75" customHeight="1">
      <c r="A513" s="15" t="s">
        <v>1703</v>
      </c>
      <c r="B513" s="16">
        <v>3869</v>
      </c>
      <c r="C513" s="22" t="s">
        <v>1102</v>
      </c>
      <c r="D513" s="18">
        <v>903732</v>
      </c>
      <c r="E513" s="19" t="s">
        <v>1704</v>
      </c>
      <c r="F513" s="20" t="s">
        <v>1361</v>
      </c>
    </row>
    <row r="514" spans="1:6" ht="15.75" customHeight="1">
      <c r="A514" s="15" t="s">
        <v>1705</v>
      </c>
      <c r="B514" s="16">
        <v>5729</v>
      </c>
      <c r="C514" s="22" t="s">
        <v>1706</v>
      </c>
      <c r="D514" s="18">
        <v>903533</v>
      </c>
      <c r="E514" s="19" t="s">
        <v>1152</v>
      </c>
      <c r="F514" s="20" t="s">
        <v>1153</v>
      </c>
    </row>
    <row r="515" spans="1:6" ht="15.75" customHeight="1">
      <c r="A515" s="21" t="s">
        <v>1707</v>
      </c>
      <c r="B515" s="29">
        <v>105</v>
      </c>
      <c r="C515" s="17" t="s">
        <v>1116</v>
      </c>
      <c r="D515" s="18">
        <v>903736</v>
      </c>
      <c r="E515" s="19" t="s">
        <v>1376</v>
      </c>
      <c r="F515" s="20" t="s">
        <v>1102</v>
      </c>
    </row>
    <row r="516" spans="1:6" ht="15.75" customHeight="1">
      <c r="A516" s="15" t="s">
        <v>1708</v>
      </c>
      <c r="B516" s="16">
        <v>6094</v>
      </c>
      <c r="C516" s="22" t="s">
        <v>1102</v>
      </c>
      <c r="D516" s="23">
        <v>903985</v>
      </c>
      <c r="E516" s="24" t="s">
        <v>1305</v>
      </c>
      <c r="F516" s="25" t="s">
        <v>1125</v>
      </c>
    </row>
    <row r="517" spans="1:6" ht="15.75" customHeight="1">
      <c r="A517" s="15" t="s">
        <v>1402</v>
      </c>
      <c r="B517" s="16">
        <v>1306</v>
      </c>
      <c r="C517" s="22" t="s">
        <v>1116</v>
      </c>
      <c r="D517" s="23">
        <v>903981</v>
      </c>
      <c r="E517" s="24" t="s">
        <v>1243</v>
      </c>
      <c r="F517" s="25" t="s">
        <v>1125</v>
      </c>
    </row>
    <row r="518" spans="1:6" ht="15.75" customHeight="1">
      <c r="A518" s="15" t="s">
        <v>1709</v>
      </c>
      <c r="B518" s="16">
        <v>6236</v>
      </c>
      <c r="C518" s="17" t="s">
        <v>1116</v>
      </c>
      <c r="D518" s="18">
        <v>901713</v>
      </c>
      <c r="E518" s="19" t="s">
        <v>1415</v>
      </c>
      <c r="F518" s="20" t="s">
        <v>1125</v>
      </c>
    </row>
    <row r="519" spans="1:6" ht="15.75" customHeight="1">
      <c r="A519" s="15" t="s">
        <v>1710</v>
      </c>
      <c r="B519" s="16">
        <v>5505</v>
      </c>
      <c r="C519" s="17" t="s">
        <v>1134</v>
      </c>
      <c r="D519" s="21">
        <v>903895</v>
      </c>
      <c r="E519" s="31" t="s">
        <v>1546</v>
      </c>
      <c r="F519" s="20" t="s">
        <v>1229</v>
      </c>
    </row>
    <row r="520" spans="1:6" ht="15.75" customHeight="1">
      <c r="A520" s="15" t="s">
        <v>1711</v>
      </c>
      <c r="B520" s="16">
        <v>2653</v>
      </c>
      <c r="C520" s="22" t="s">
        <v>1200</v>
      </c>
      <c r="D520" s="18">
        <v>903517</v>
      </c>
      <c r="E520" s="19" t="s">
        <v>1314</v>
      </c>
      <c r="F520" s="20" t="s">
        <v>1200</v>
      </c>
    </row>
    <row r="521" spans="1:6" ht="15.75" customHeight="1">
      <c r="A521" s="21" t="s">
        <v>1712</v>
      </c>
      <c r="B521" s="16">
        <v>1202</v>
      </c>
      <c r="C521" s="22" t="s">
        <v>1102</v>
      </c>
      <c r="D521" s="18">
        <v>903736</v>
      </c>
      <c r="E521" s="19" t="s">
        <v>1376</v>
      </c>
      <c r="F521" s="20" t="s">
        <v>1102</v>
      </c>
    </row>
    <row r="522" spans="1:6" ht="15.75" customHeight="1">
      <c r="A522" s="15" t="s">
        <v>1713</v>
      </c>
      <c r="B522" s="16">
        <v>5605</v>
      </c>
      <c r="C522" s="17" t="s">
        <v>1249</v>
      </c>
      <c r="D522" s="18">
        <v>903881</v>
      </c>
      <c r="E522" s="26" t="s">
        <v>1293</v>
      </c>
      <c r="F522" s="20" t="s">
        <v>1249</v>
      </c>
    </row>
    <row r="523" spans="1:6" ht="15.75" customHeight="1">
      <c r="A523" s="15" t="s">
        <v>1714</v>
      </c>
      <c r="B523" s="16">
        <v>3975</v>
      </c>
      <c r="C523" s="22" t="s">
        <v>1116</v>
      </c>
      <c r="D523" s="18">
        <v>903842</v>
      </c>
      <c r="E523" s="19" t="s">
        <v>1478</v>
      </c>
      <c r="F523" s="20" t="s">
        <v>1125</v>
      </c>
    </row>
    <row r="524" spans="1:6" ht="15.75" customHeight="1">
      <c r="A524" s="21" t="s">
        <v>1715</v>
      </c>
      <c r="B524" s="16">
        <v>3003</v>
      </c>
      <c r="C524" s="22" t="s">
        <v>1116</v>
      </c>
      <c r="D524" s="28">
        <v>903616</v>
      </c>
      <c r="E524" s="28" t="s">
        <v>1276</v>
      </c>
      <c r="F524" s="20" t="s">
        <v>1122</v>
      </c>
    </row>
    <row r="525" spans="1:6" ht="15.75" customHeight="1">
      <c r="A525" s="15" t="s">
        <v>1360</v>
      </c>
      <c r="B525" s="16">
        <v>6282</v>
      </c>
      <c r="C525" s="22" t="s">
        <v>1361</v>
      </c>
      <c r="D525" s="18">
        <v>903730</v>
      </c>
      <c r="E525" s="19" t="s">
        <v>1362</v>
      </c>
      <c r="F525" s="20" t="s">
        <v>1361</v>
      </c>
    </row>
    <row r="526" spans="1:6" ht="15.75" customHeight="1">
      <c r="A526" s="15" t="s">
        <v>1716</v>
      </c>
      <c r="B526" s="16">
        <v>4306</v>
      </c>
      <c r="C526" s="22" t="s">
        <v>1200</v>
      </c>
      <c r="D526" s="18">
        <v>903517</v>
      </c>
      <c r="E526" s="19" t="s">
        <v>1314</v>
      </c>
      <c r="F526" s="20" t="s">
        <v>1200</v>
      </c>
    </row>
    <row r="527" spans="1:6" ht="15.75" customHeight="1">
      <c r="A527" s="15" t="s">
        <v>1717</v>
      </c>
      <c r="B527" s="16">
        <v>5896</v>
      </c>
      <c r="C527" s="17" t="s">
        <v>1229</v>
      </c>
      <c r="D527" s="18">
        <v>901030</v>
      </c>
      <c r="E527" s="19" t="s">
        <v>1718</v>
      </c>
      <c r="F527" s="20" t="s">
        <v>1373</v>
      </c>
    </row>
    <row r="528" spans="1:6" ht="15.75" customHeight="1">
      <c r="A528" s="15" t="s">
        <v>1719</v>
      </c>
      <c r="B528" s="16">
        <v>4907</v>
      </c>
      <c r="C528" s="17" t="s">
        <v>1102</v>
      </c>
      <c r="D528" s="18">
        <v>903736</v>
      </c>
      <c r="E528" s="19" t="s">
        <v>1376</v>
      </c>
      <c r="F528" s="20" t="s">
        <v>1102</v>
      </c>
    </row>
    <row r="529" spans="1:6" ht="15.75" customHeight="1">
      <c r="A529" s="15" t="s">
        <v>1720</v>
      </c>
      <c r="B529" s="16">
        <v>5907</v>
      </c>
      <c r="C529" s="22" t="s">
        <v>1102</v>
      </c>
      <c r="D529" s="18">
        <v>903737</v>
      </c>
      <c r="E529" s="19" t="s">
        <v>1288</v>
      </c>
      <c r="F529" s="20" t="s">
        <v>1102</v>
      </c>
    </row>
    <row r="530" spans="1:6" ht="15.75" customHeight="1">
      <c r="A530" s="15" t="s">
        <v>1721</v>
      </c>
      <c r="B530" s="16">
        <v>1297</v>
      </c>
      <c r="C530" s="22" t="s">
        <v>1116</v>
      </c>
      <c r="D530" s="18">
        <v>901713</v>
      </c>
      <c r="E530" s="19" t="s">
        <v>1415</v>
      </c>
      <c r="F530" s="20" t="s">
        <v>1125</v>
      </c>
    </row>
    <row r="531" spans="1:6" ht="15.75" customHeight="1">
      <c r="A531" s="15" t="s">
        <v>1722</v>
      </c>
      <c r="B531" s="16">
        <v>2982</v>
      </c>
      <c r="C531" s="17" t="s">
        <v>1120</v>
      </c>
      <c r="D531" s="23">
        <v>903973</v>
      </c>
      <c r="E531" s="24" t="s">
        <v>1723</v>
      </c>
      <c r="F531" s="25" t="s">
        <v>1724</v>
      </c>
    </row>
    <row r="532" spans="1:6" ht="15.75" customHeight="1">
      <c r="A532" s="15" t="s">
        <v>1725</v>
      </c>
      <c r="B532" s="16">
        <v>2023</v>
      </c>
      <c r="C532" s="22" t="s">
        <v>1116</v>
      </c>
      <c r="D532" s="18">
        <v>903842</v>
      </c>
      <c r="E532" s="19" t="s">
        <v>1478</v>
      </c>
      <c r="F532" s="20" t="s">
        <v>1125</v>
      </c>
    </row>
    <row r="533" spans="1:6" ht="15.75" customHeight="1">
      <c r="A533" s="15" t="s">
        <v>1726</v>
      </c>
      <c r="B533" s="16">
        <v>6589</v>
      </c>
      <c r="C533" s="22" t="s">
        <v>1116</v>
      </c>
      <c r="D533" s="18">
        <v>901390</v>
      </c>
      <c r="E533" s="19" t="s">
        <v>1259</v>
      </c>
      <c r="F533" s="20" t="s">
        <v>1112</v>
      </c>
    </row>
    <row r="534" spans="1:6" ht="15.75" customHeight="1">
      <c r="A534" s="15" t="s">
        <v>1727</v>
      </c>
      <c r="B534" s="16">
        <v>548</v>
      </c>
      <c r="C534" s="22" t="s">
        <v>1116</v>
      </c>
      <c r="D534" s="18">
        <v>901558</v>
      </c>
      <c r="E534" s="19" t="s">
        <v>1303</v>
      </c>
      <c r="F534" s="20" t="s">
        <v>1125</v>
      </c>
    </row>
    <row r="535" spans="1:6" ht="15.75" customHeight="1">
      <c r="A535" s="15" t="s">
        <v>1728</v>
      </c>
      <c r="B535" s="16">
        <v>4627</v>
      </c>
      <c r="C535" s="22" t="s">
        <v>1159</v>
      </c>
      <c r="D535" s="18">
        <v>903720</v>
      </c>
      <c r="E535" s="19" t="s">
        <v>1160</v>
      </c>
      <c r="F535" s="20" t="s">
        <v>1159</v>
      </c>
    </row>
    <row r="536" spans="1:6" ht="15.75" customHeight="1">
      <c r="A536" s="15" t="s">
        <v>1729</v>
      </c>
      <c r="B536" s="16">
        <v>6393</v>
      </c>
      <c r="C536" s="22" t="s">
        <v>1116</v>
      </c>
      <c r="D536" s="18">
        <v>901713</v>
      </c>
      <c r="E536" s="19" t="s">
        <v>1415</v>
      </c>
      <c r="F536" s="20" t="s">
        <v>1125</v>
      </c>
    </row>
    <row r="537" spans="1:6" ht="15.75" customHeight="1">
      <c r="A537" s="15" t="s">
        <v>1730</v>
      </c>
      <c r="B537" s="16">
        <v>3339</v>
      </c>
      <c r="C537" s="17" t="s">
        <v>1251</v>
      </c>
      <c r="D537" s="18">
        <v>903849</v>
      </c>
      <c r="E537" s="19" t="s">
        <v>1332</v>
      </c>
      <c r="F537" s="20" t="s">
        <v>1251</v>
      </c>
    </row>
    <row r="538" spans="1:6" ht="15.75" customHeight="1">
      <c r="A538" s="21" t="s">
        <v>1731</v>
      </c>
      <c r="B538" s="16">
        <v>5960</v>
      </c>
      <c r="C538" s="22" t="s">
        <v>1076</v>
      </c>
      <c r="D538" s="18">
        <v>903531</v>
      </c>
      <c r="E538" s="19" t="s">
        <v>1732</v>
      </c>
      <c r="F538" s="20" t="s">
        <v>1733</v>
      </c>
    </row>
    <row r="539" spans="1:6" ht="15.75" customHeight="1">
      <c r="A539" s="15" t="s">
        <v>1734</v>
      </c>
      <c r="B539" s="16">
        <v>5185</v>
      </c>
      <c r="C539" s="22" t="s">
        <v>1116</v>
      </c>
      <c r="D539" s="23">
        <v>903980</v>
      </c>
      <c r="E539" s="24" t="s">
        <v>1233</v>
      </c>
      <c r="F539" s="25" t="s">
        <v>1125</v>
      </c>
    </row>
    <row r="540" spans="1:6" ht="15.75" customHeight="1">
      <c r="A540" s="15" t="s">
        <v>1735</v>
      </c>
      <c r="B540" s="16">
        <v>5530</v>
      </c>
      <c r="C540" s="22" t="s">
        <v>1112</v>
      </c>
      <c r="D540" s="18">
        <v>903590</v>
      </c>
      <c r="E540" s="19" t="s">
        <v>1212</v>
      </c>
      <c r="F540" s="20" t="s">
        <v>1167</v>
      </c>
    </row>
    <row r="541" spans="1:6" ht="15.75" customHeight="1">
      <c r="A541" s="15" t="s">
        <v>1736</v>
      </c>
      <c r="B541" s="16">
        <v>4541</v>
      </c>
      <c r="C541" s="22" t="s">
        <v>1076</v>
      </c>
      <c r="D541" s="18">
        <v>903628</v>
      </c>
      <c r="E541" s="19" t="s">
        <v>1178</v>
      </c>
      <c r="F541" s="20" t="s">
        <v>1084</v>
      </c>
    </row>
    <row r="542" spans="1:6" ht="15.75" customHeight="1">
      <c r="A542" s="15" t="s">
        <v>1737</v>
      </c>
      <c r="B542" s="16">
        <v>516</v>
      </c>
      <c r="C542" s="22" t="s">
        <v>1112</v>
      </c>
      <c r="D542" s="18">
        <v>903714</v>
      </c>
      <c r="E542" s="19" t="s">
        <v>1301</v>
      </c>
      <c r="F542" s="20" t="s">
        <v>1112</v>
      </c>
    </row>
    <row r="543" spans="1:6" ht="15.75" customHeight="1">
      <c r="A543" s="15" t="s">
        <v>1572</v>
      </c>
      <c r="B543" s="16">
        <v>2709</v>
      </c>
      <c r="C543" s="22" t="s">
        <v>1112</v>
      </c>
      <c r="D543" s="18">
        <v>903710</v>
      </c>
      <c r="E543" s="19" t="s">
        <v>1412</v>
      </c>
      <c r="F543" s="20" t="s">
        <v>1112</v>
      </c>
    </row>
    <row r="544" spans="1:6" ht="15.75" customHeight="1">
      <c r="A544" s="15" t="s">
        <v>1738</v>
      </c>
      <c r="B544" s="16">
        <v>4087</v>
      </c>
      <c r="C544" s="17" t="s">
        <v>1371</v>
      </c>
      <c r="D544" s="18">
        <v>903692</v>
      </c>
      <c r="E544" s="19" t="s">
        <v>1739</v>
      </c>
      <c r="F544" s="20" t="s">
        <v>1134</v>
      </c>
    </row>
    <row r="545" spans="1:6" ht="15.75" customHeight="1">
      <c r="A545" s="15" t="s">
        <v>1740</v>
      </c>
      <c r="B545" s="16">
        <v>4815</v>
      </c>
      <c r="C545" s="17" t="s">
        <v>1102</v>
      </c>
      <c r="D545" s="18">
        <v>903736</v>
      </c>
      <c r="E545" s="19" t="s">
        <v>1376</v>
      </c>
      <c r="F545" s="20" t="s">
        <v>1102</v>
      </c>
    </row>
    <row r="546" spans="1:6" ht="15.75" customHeight="1">
      <c r="A546" s="15" t="s">
        <v>1455</v>
      </c>
      <c r="B546" s="16">
        <v>5283</v>
      </c>
      <c r="C546" s="22" t="s">
        <v>1116</v>
      </c>
      <c r="D546" s="18">
        <v>903677</v>
      </c>
      <c r="E546" s="19" t="s">
        <v>1241</v>
      </c>
      <c r="F546" s="20" t="s">
        <v>1125</v>
      </c>
    </row>
    <row r="547" spans="1:6" ht="15.75" customHeight="1">
      <c r="A547" s="15" t="s">
        <v>1741</v>
      </c>
      <c r="B547" s="16">
        <v>6557</v>
      </c>
      <c r="C547" s="22" t="s">
        <v>1112</v>
      </c>
      <c r="D547" s="18">
        <v>903710</v>
      </c>
      <c r="E547" s="19" t="s">
        <v>1412</v>
      </c>
      <c r="F547" s="20" t="s">
        <v>1112</v>
      </c>
    </row>
    <row r="548" spans="1:6" ht="15.75" customHeight="1">
      <c r="A548" s="15" t="s">
        <v>1429</v>
      </c>
      <c r="B548" s="16">
        <v>5095</v>
      </c>
      <c r="C548" s="22" t="s">
        <v>1116</v>
      </c>
      <c r="D548" s="18">
        <v>900577</v>
      </c>
      <c r="E548" s="19" t="s">
        <v>1430</v>
      </c>
      <c r="F548" s="20" t="s">
        <v>1431</v>
      </c>
    </row>
    <row r="549" spans="1:6" ht="15.75" customHeight="1">
      <c r="A549" s="15" t="s">
        <v>1742</v>
      </c>
      <c r="B549" s="16">
        <v>336</v>
      </c>
      <c r="C549" s="22" t="s">
        <v>1116</v>
      </c>
      <c r="D549" s="23">
        <v>903986</v>
      </c>
      <c r="E549" s="24" t="s">
        <v>1246</v>
      </c>
      <c r="F549" s="25" t="s">
        <v>1125</v>
      </c>
    </row>
    <row r="550" spans="1:6" ht="15.75" customHeight="1">
      <c r="A550" s="15" t="s">
        <v>1743</v>
      </c>
      <c r="B550" s="16">
        <v>4327</v>
      </c>
      <c r="C550" s="17" t="s">
        <v>1128</v>
      </c>
      <c r="D550" s="18">
        <v>903494</v>
      </c>
      <c r="E550" s="19" t="s">
        <v>1744</v>
      </c>
      <c r="F550" s="20" t="s">
        <v>1130</v>
      </c>
    </row>
    <row r="551" spans="1:6" ht="15.75" customHeight="1">
      <c r="A551" s="15" t="s">
        <v>1745</v>
      </c>
      <c r="B551" s="16">
        <v>3245</v>
      </c>
      <c r="C551" s="22" t="s">
        <v>1102</v>
      </c>
      <c r="D551" s="18">
        <v>903887</v>
      </c>
      <c r="E551" s="19" t="s">
        <v>1425</v>
      </c>
      <c r="F551" s="20" t="s">
        <v>1102</v>
      </c>
    </row>
    <row r="552" spans="1:6" ht="15.75" customHeight="1">
      <c r="A552" s="15" t="s">
        <v>1746</v>
      </c>
      <c r="B552" s="16">
        <v>4884</v>
      </c>
      <c r="C552" s="17" t="s">
        <v>1229</v>
      </c>
      <c r="D552" s="18">
        <v>904029</v>
      </c>
      <c r="E552" s="19" t="s">
        <v>1747</v>
      </c>
      <c r="F552" s="25" t="s">
        <v>1114</v>
      </c>
    </row>
    <row r="553" spans="1:6" ht="15.75" customHeight="1">
      <c r="A553" s="15" t="s">
        <v>1593</v>
      </c>
      <c r="B553" s="16">
        <v>673</v>
      </c>
      <c r="C553" s="17" t="s">
        <v>1200</v>
      </c>
      <c r="D553" s="23">
        <v>903974</v>
      </c>
      <c r="E553" s="24" t="s">
        <v>1368</v>
      </c>
      <c r="F553" s="25" t="s">
        <v>1369</v>
      </c>
    </row>
    <row r="554" spans="1:6" ht="15.75" customHeight="1">
      <c r="A554" s="15" t="s">
        <v>1748</v>
      </c>
      <c r="B554" s="16">
        <v>5443</v>
      </c>
      <c r="C554" s="17" t="s">
        <v>1371</v>
      </c>
      <c r="D554" s="18">
        <v>903687</v>
      </c>
      <c r="E554" s="19" t="s">
        <v>1226</v>
      </c>
      <c r="F554" s="20" t="s">
        <v>1120</v>
      </c>
    </row>
    <row r="555" spans="1:6" ht="15.75" customHeight="1">
      <c r="A555" s="15" t="s">
        <v>1749</v>
      </c>
      <c r="B555" s="16">
        <v>3734</v>
      </c>
      <c r="C555" s="22" t="s">
        <v>1116</v>
      </c>
      <c r="D555" s="23">
        <v>903985</v>
      </c>
      <c r="E555" s="24" t="s">
        <v>1305</v>
      </c>
      <c r="F555" s="25" t="s">
        <v>1125</v>
      </c>
    </row>
    <row r="556" spans="1:6" ht="15.75" customHeight="1">
      <c r="A556" s="15" t="s">
        <v>1750</v>
      </c>
      <c r="B556" s="16">
        <v>1336</v>
      </c>
      <c r="C556" s="22" t="s">
        <v>1116</v>
      </c>
      <c r="D556" s="18">
        <v>904030</v>
      </c>
      <c r="E556" s="19" t="s">
        <v>1348</v>
      </c>
      <c r="F556" s="25" t="s">
        <v>1114</v>
      </c>
    </row>
    <row r="557" spans="1:6" ht="15.75" customHeight="1">
      <c r="A557" s="15" t="s">
        <v>1751</v>
      </c>
      <c r="B557" s="16">
        <v>1449</v>
      </c>
      <c r="C557" s="22" t="s">
        <v>1200</v>
      </c>
      <c r="D557" s="18">
        <v>903517</v>
      </c>
      <c r="E557" s="19" t="s">
        <v>1314</v>
      </c>
      <c r="F557" s="20" t="s">
        <v>1200</v>
      </c>
    </row>
    <row r="558" spans="1:6" ht="15.75" customHeight="1">
      <c r="A558" s="15" t="s">
        <v>1719</v>
      </c>
      <c r="B558" s="16">
        <v>2423</v>
      </c>
      <c r="C558" s="17" t="s">
        <v>1102</v>
      </c>
      <c r="D558" s="18">
        <v>903736</v>
      </c>
      <c r="E558" s="19" t="s">
        <v>1376</v>
      </c>
      <c r="F558" s="20" t="s">
        <v>1102</v>
      </c>
    </row>
    <row r="559" spans="1:6" ht="15.75" customHeight="1">
      <c r="A559" s="15" t="s">
        <v>1752</v>
      </c>
      <c r="B559" s="16">
        <v>1155</v>
      </c>
      <c r="C559" s="22" t="s">
        <v>1116</v>
      </c>
      <c r="D559" s="23">
        <v>903985</v>
      </c>
      <c r="E559" s="24" t="s">
        <v>1305</v>
      </c>
      <c r="F559" s="25" t="s">
        <v>1125</v>
      </c>
    </row>
    <row r="560" spans="1:6" ht="15.75" customHeight="1">
      <c r="A560" s="15" t="s">
        <v>1753</v>
      </c>
      <c r="B560" s="16">
        <v>1150</v>
      </c>
      <c r="C560" s="17" t="s">
        <v>1128</v>
      </c>
      <c r="D560" s="18">
        <v>903824</v>
      </c>
      <c r="E560" s="19" t="s">
        <v>1132</v>
      </c>
      <c r="F560" s="20" t="s">
        <v>1128</v>
      </c>
    </row>
    <row r="561" spans="1:6" ht="15.75" customHeight="1">
      <c r="A561" s="15" t="s">
        <v>1335</v>
      </c>
      <c r="B561" s="16">
        <v>6591</v>
      </c>
      <c r="C561" s="22" t="s">
        <v>1116</v>
      </c>
      <c r="D561" s="18">
        <v>903404</v>
      </c>
      <c r="E561" s="19" t="s">
        <v>1335</v>
      </c>
      <c r="F561" s="20" t="s">
        <v>1336</v>
      </c>
    </row>
    <row r="562" spans="1:6" ht="15.75" customHeight="1">
      <c r="A562" s="15" t="s">
        <v>1341</v>
      </c>
      <c r="B562" s="16">
        <v>3272</v>
      </c>
      <c r="C562" s="22" t="s">
        <v>1112</v>
      </c>
      <c r="D562" s="18">
        <v>901588</v>
      </c>
      <c r="E562" s="19" t="s">
        <v>1231</v>
      </c>
      <c r="F562" s="20" t="s">
        <v>1125</v>
      </c>
    </row>
    <row r="563" spans="1:6" ht="15.75" customHeight="1">
      <c r="A563" s="15" t="s">
        <v>1754</v>
      </c>
      <c r="B563" s="16">
        <v>4263</v>
      </c>
      <c r="C563" s="22" t="s">
        <v>1112</v>
      </c>
      <c r="D563" s="18">
        <v>903710</v>
      </c>
      <c r="E563" s="19" t="s">
        <v>1412</v>
      </c>
      <c r="F563" s="20" t="s">
        <v>1112</v>
      </c>
    </row>
    <row r="564" spans="1:6" ht="15.75" customHeight="1">
      <c r="A564" s="15" t="s">
        <v>1755</v>
      </c>
      <c r="B564" s="16">
        <v>662</v>
      </c>
      <c r="C564" s="17" t="s">
        <v>1104</v>
      </c>
      <c r="D564" s="18">
        <v>903687</v>
      </c>
      <c r="E564" s="19" t="s">
        <v>1226</v>
      </c>
      <c r="F564" s="20" t="s">
        <v>1120</v>
      </c>
    </row>
    <row r="565" spans="1:6" ht="15.75" customHeight="1">
      <c r="A565" s="15" t="s">
        <v>1756</v>
      </c>
      <c r="B565" s="16">
        <v>513</v>
      </c>
      <c r="C565" s="17" t="s">
        <v>1120</v>
      </c>
      <c r="D565" s="18">
        <v>903687</v>
      </c>
      <c r="E565" s="19" t="s">
        <v>1226</v>
      </c>
      <c r="F565" s="20" t="s">
        <v>1120</v>
      </c>
    </row>
    <row r="566" spans="1:6" ht="15.75" customHeight="1">
      <c r="A566" s="15" t="s">
        <v>1215</v>
      </c>
      <c r="B566" s="16">
        <v>3221</v>
      </c>
      <c r="C566" s="22" t="s">
        <v>1112</v>
      </c>
      <c r="D566" s="18">
        <v>903709</v>
      </c>
      <c r="E566" s="19" t="s">
        <v>1207</v>
      </c>
      <c r="F566" s="20" t="s">
        <v>1112</v>
      </c>
    </row>
    <row r="567" spans="1:6" ht="15.75" customHeight="1">
      <c r="A567" s="15" t="s">
        <v>1757</v>
      </c>
      <c r="B567" s="16">
        <v>2713</v>
      </c>
      <c r="C567" s="22" t="s">
        <v>1200</v>
      </c>
      <c r="D567" s="18">
        <v>903517</v>
      </c>
      <c r="E567" s="19" t="s">
        <v>1314</v>
      </c>
      <c r="F567" s="20" t="s">
        <v>1200</v>
      </c>
    </row>
    <row r="568" spans="1:6" ht="15.75" customHeight="1">
      <c r="A568" s="15" t="s">
        <v>1758</v>
      </c>
      <c r="B568" s="16">
        <v>6271</v>
      </c>
      <c r="C568" s="22" t="s">
        <v>1116</v>
      </c>
      <c r="D568" s="23">
        <v>903980</v>
      </c>
      <c r="E568" s="24" t="s">
        <v>1233</v>
      </c>
      <c r="F568" s="25" t="s">
        <v>1125</v>
      </c>
    </row>
    <row r="569" spans="1:6" ht="15.75" customHeight="1">
      <c r="A569" s="15" t="s">
        <v>1260</v>
      </c>
      <c r="B569" s="16">
        <v>1172</v>
      </c>
      <c r="C569" s="22" t="s">
        <v>1080</v>
      </c>
      <c r="D569" s="18">
        <v>903633</v>
      </c>
      <c r="E569" s="19" t="s">
        <v>1081</v>
      </c>
      <c r="F569" s="20" t="s">
        <v>1080</v>
      </c>
    </row>
    <row r="570" spans="1:6" ht="15.75" customHeight="1">
      <c r="A570" s="15" t="s">
        <v>1759</v>
      </c>
      <c r="B570" s="16">
        <v>4338</v>
      </c>
      <c r="C570" s="22" t="s">
        <v>1112</v>
      </c>
      <c r="D570" s="18">
        <v>903709</v>
      </c>
      <c r="E570" s="19" t="s">
        <v>1207</v>
      </c>
      <c r="F570" s="20" t="s">
        <v>1112</v>
      </c>
    </row>
    <row r="571" spans="1:6" ht="15.75" customHeight="1">
      <c r="A571" s="15" t="s">
        <v>1760</v>
      </c>
      <c r="B571" s="16">
        <v>623</v>
      </c>
      <c r="C571" s="22" t="s">
        <v>1102</v>
      </c>
      <c r="D571" s="18">
        <v>903842</v>
      </c>
      <c r="E571" s="19" t="s">
        <v>1478</v>
      </c>
      <c r="F571" s="20" t="s">
        <v>1125</v>
      </c>
    </row>
    <row r="572" spans="1:6" ht="15.75" customHeight="1">
      <c r="A572" s="15" t="s">
        <v>1761</v>
      </c>
      <c r="B572" s="16">
        <v>3496</v>
      </c>
      <c r="C572" s="17" t="s">
        <v>1200</v>
      </c>
      <c r="D572" s="23">
        <v>903974</v>
      </c>
      <c r="E572" s="24" t="s">
        <v>1368</v>
      </c>
      <c r="F572" s="25" t="s">
        <v>1369</v>
      </c>
    </row>
    <row r="573" spans="1:6" ht="15.75" customHeight="1">
      <c r="A573" s="15" t="s">
        <v>1762</v>
      </c>
      <c r="B573" s="16">
        <v>950</v>
      </c>
      <c r="C573" s="22" t="s">
        <v>1116</v>
      </c>
      <c r="D573" s="18">
        <v>903780</v>
      </c>
      <c r="E573" s="19" t="s">
        <v>1280</v>
      </c>
      <c r="F573" s="20" t="s">
        <v>1249</v>
      </c>
    </row>
    <row r="574" spans="1:6" ht="15.75" customHeight="1">
      <c r="A574" s="15" t="s">
        <v>1763</v>
      </c>
      <c r="B574" s="16">
        <v>1676</v>
      </c>
      <c r="C574" s="17" t="s">
        <v>1128</v>
      </c>
      <c r="D574" s="18">
        <v>903866</v>
      </c>
      <c r="E574" s="19" t="s">
        <v>1345</v>
      </c>
      <c r="F574" s="20" t="s">
        <v>1346</v>
      </c>
    </row>
    <row r="575" spans="1:6" ht="15.75" customHeight="1">
      <c r="A575" s="21" t="s">
        <v>1764</v>
      </c>
      <c r="B575" s="16">
        <v>4373</v>
      </c>
      <c r="C575" s="17" t="s">
        <v>1089</v>
      </c>
      <c r="D575" s="18">
        <v>903534</v>
      </c>
      <c r="E575" s="19" t="s">
        <v>1765</v>
      </c>
      <c r="F575" s="20" t="s">
        <v>1766</v>
      </c>
    </row>
    <row r="576" spans="1:6" ht="15.75" customHeight="1">
      <c r="A576" s="15" t="s">
        <v>1767</v>
      </c>
      <c r="B576" s="16">
        <v>5306</v>
      </c>
      <c r="C576" s="17" t="s">
        <v>1102</v>
      </c>
      <c r="D576" s="23">
        <v>903981</v>
      </c>
      <c r="E576" s="24" t="s">
        <v>1243</v>
      </c>
      <c r="F576" s="25" t="s">
        <v>1125</v>
      </c>
    </row>
    <row r="577" spans="1:6" ht="15.75" customHeight="1">
      <c r="A577" s="15" t="s">
        <v>1768</v>
      </c>
      <c r="B577" s="16">
        <v>490</v>
      </c>
      <c r="C577" s="22" t="s">
        <v>1116</v>
      </c>
      <c r="D577" s="18">
        <v>903677</v>
      </c>
      <c r="E577" s="19" t="s">
        <v>1241</v>
      </c>
      <c r="F577" s="20" t="s">
        <v>1125</v>
      </c>
    </row>
    <row r="578" spans="1:6" ht="15.75" customHeight="1">
      <c r="A578" s="15" t="s">
        <v>1769</v>
      </c>
      <c r="B578" s="16">
        <v>4237</v>
      </c>
      <c r="C578" s="17" t="s">
        <v>1116</v>
      </c>
      <c r="D578" s="18">
        <v>900967</v>
      </c>
      <c r="E578" s="19" t="s">
        <v>1129</v>
      </c>
      <c r="F578" s="20" t="s">
        <v>1130</v>
      </c>
    </row>
    <row r="579" spans="1:6" ht="15.75" customHeight="1">
      <c r="A579" s="21" t="s">
        <v>1770</v>
      </c>
      <c r="B579" s="16">
        <v>1410</v>
      </c>
      <c r="C579" s="22" t="s">
        <v>1116</v>
      </c>
      <c r="D579" s="18">
        <v>901558</v>
      </c>
      <c r="E579" s="19" t="s">
        <v>1303</v>
      </c>
      <c r="F579" s="20" t="s">
        <v>1125</v>
      </c>
    </row>
    <row r="580" spans="1:6" ht="15.75" customHeight="1">
      <c r="A580" s="21" t="s">
        <v>1771</v>
      </c>
      <c r="B580" s="29">
        <v>6459</v>
      </c>
      <c r="C580" s="22" t="s">
        <v>1102</v>
      </c>
      <c r="D580" s="18">
        <v>903718</v>
      </c>
      <c r="E580" s="19" t="s">
        <v>1162</v>
      </c>
      <c r="F580" s="20" t="s">
        <v>1159</v>
      </c>
    </row>
    <row r="581" spans="1:6" ht="15.75" customHeight="1">
      <c r="A581" s="15" t="s">
        <v>1772</v>
      </c>
      <c r="B581" s="16">
        <v>6579</v>
      </c>
      <c r="C581" s="22" t="s">
        <v>1102</v>
      </c>
      <c r="D581" s="18">
        <v>903720</v>
      </c>
      <c r="E581" s="19" t="s">
        <v>1160</v>
      </c>
      <c r="F581" s="20" t="s">
        <v>1159</v>
      </c>
    </row>
    <row r="582" spans="1:6" ht="15.75" customHeight="1">
      <c r="A582" s="21" t="s">
        <v>1773</v>
      </c>
      <c r="B582" s="29">
        <v>6581</v>
      </c>
      <c r="C582" s="22" t="s">
        <v>1102</v>
      </c>
      <c r="D582" s="18">
        <v>903718</v>
      </c>
      <c r="E582" s="19" t="s">
        <v>1162</v>
      </c>
      <c r="F582" s="20" t="s">
        <v>1159</v>
      </c>
    </row>
    <row r="583" spans="1:6" ht="15.75" customHeight="1">
      <c r="A583" s="15" t="s">
        <v>1774</v>
      </c>
      <c r="B583" s="16">
        <v>1880</v>
      </c>
      <c r="C583" s="22" t="s">
        <v>1102</v>
      </c>
      <c r="D583" s="18">
        <v>903843</v>
      </c>
      <c r="E583" s="19" t="s">
        <v>1448</v>
      </c>
      <c r="F583" s="20" t="s">
        <v>1125</v>
      </c>
    </row>
    <row r="584" spans="1:6" ht="15.75" customHeight="1">
      <c r="A584" s="15" t="s">
        <v>1775</v>
      </c>
      <c r="B584" s="16">
        <v>3641</v>
      </c>
      <c r="C584" s="22" t="s">
        <v>1102</v>
      </c>
      <c r="D584" s="18">
        <v>903720</v>
      </c>
      <c r="E584" s="19" t="s">
        <v>1160</v>
      </c>
      <c r="F584" s="20" t="s">
        <v>1159</v>
      </c>
    </row>
    <row r="585" spans="1:6" ht="15.75" customHeight="1">
      <c r="A585" s="15" t="s">
        <v>1776</v>
      </c>
      <c r="B585" s="16">
        <v>1212</v>
      </c>
      <c r="C585" s="22" t="s">
        <v>1102</v>
      </c>
      <c r="D585" s="18">
        <v>903842</v>
      </c>
      <c r="E585" s="19" t="s">
        <v>1478</v>
      </c>
      <c r="F585" s="20" t="s">
        <v>1125</v>
      </c>
    </row>
    <row r="586" spans="1:6" ht="15.75" customHeight="1">
      <c r="A586" s="15" t="s">
        <v>1777</v>
      </c>
      <c r="B586" s="16">
        <v>1356</v>
      </c>
      <c r="C586" s="22" t="s">
        <v>1102</v>
      </c>
      <c r="D586" s="18">
        <v>903843</v>
      </c>
      <c r="E586" s="19" t="s">
        <v>1448</v>
      </c>
      <c r="F586" s="20" t="s">
        <v>1125</v>
      </c>
    </row>
    <row r="587" spans="1:6" ht="15.75" customHeight="1">
      <c r="A587" s="15" t="s">
        <v>1778</v>
      </c>
      <c r="B587" s="16">
        <v>6580</v>
      </c>
      <c r="C587" s="22" t="s">
        <v>1102</v>
      </c>
      <c r="D587" s="18">
        <v>903720</v>
      </c>
      <c r="E587" s="19" t="s">
        <v>1160</v>
      </c>
      <c r="F587" s="20" t="s">
        <v>1159</v>
      </c>
    </row>
    <row r="588" spans="1:6" ht="15.75" customHeight="1">
      <c r="A588" s="15" t="s">
        <v>1779</v>
      </c>
      <c r="B588" s="16">
        <v>2791</v>
      </c>
      <c r="C588" s="22" t="s">
        <v>1102</v>
      </c>
      <c r="D588" s="18">
        <v>903843</v>
      </c>
      <c r="E588" s="19" t="s">
        <v>1448</v>
      </c>
      <c r="F588" s="20" t="s">
        <v>1125</v>
      </c>
    </row>
    <row r="589" spans="1:6" ht="15.75" customHeight="1">
      <c r="A589" s="15" t="s">
        <v>1780</v>
      </c>
      <c r="B589" s="16">
        <v>2516</v>
      </c>
      <c r="C589" s="22" t="s">
        <v>1112</v>
      </c>
      <c r="D589" s="18">
        <v>903709</v>
      </c>
      <c r="E589" s="19" t="s">
        <v>1207</v>
      </c>
      <c r="F589" s="20" t="s">
        <v>1112</v>
      </c>
    </row>
    <row r="590" spans="1:6" ht="15.75" customHeight="1">
      <c r="A590" s="15" t="s">
        <v>1781</v>
      </c>
      <c r="B590" s="16">
        <v>57</v>
      </c>
      <c r="C590" s="17" t="s">
        <v>1371</v>
      </c>
      <c r="D590" s="18">
        <v>903692</v>
      </c>
      <c r="E590" s="19" t="s">
        <v>1739</v>
      </c>
      <c r="F590" s="20" t="s">
        <v>1134</v>
      </c>
    </row>
    <row r="591" spans="1:6" ht="15.75" customHeight="1">
      <c r="A591" s="15" t="s">
        <v>1782</v>
      </c>
      <c r="B591" s="16">
        <v>3945</v>
      </c>
      <c r="C591" s="22" t="s">
        <v>1116</v>
      </c>
      <c r="D591" s="18">
        <v>903843</v>
      </c>
      <c r="E591" s="19" t="s">
        <v>1448</v>
      </c>
      <c r="F591" s="20" t="s">
        <v>1125</v>
      </c>
    </row>
    <row r="592" spans="1:6" ht="15.75" customHeight="1">
      <c r="A592" s="15" t="s">
        <v>1783</v>
      </c>
      <c r="B592" s="16">
        <v>266</v>
      </c>
      <c r="C592" s="22" t="s">
        <v>1102</v>
      </c>
      <c r="D592" s="18">
        <v>900714</v>
      </c>
      <c r="E592" s="19" t="s">
        <v>1784</v>
      </c>
      <c r="F592" s="20" t="s">
        <v>1186</v>
      </c>
    </row>
    <row r="593" spans="1:6" ht="15.75" customHeight="1">
      <c r="A593" s="21" t="s">
        <v>1785</v>
      </c>
      <c r="B593" s="29">
        <v>478</v>
      </c>
      <c r="C593" s="22" t="s">
        <v>1116</v>
      </c>
      <c r="D593" s="32">
        <v>901078</v>
      </c>
      <c r="E593" s="32" t="s">
        <v>1786</v>
      </c>
      <c r="F593" s="20" t="s">
        <v>1122</v>
      </c>
    </row>
    <row r="594" spans="1:6" ht="15.75" customHeight="1">
      <c r="A594" s="15" t="s">
        <v>1787</v>
      </c>
      <c r="B594" s="16">
        <v>4362</v>
      </c>
      <c r="C594" s="17" t="s">
        <v>1249</v>
      </c>
      <c r="D594" s="18">
        <v>903881</v>
      </c>
      <c r="E594" s="26" t="s">
        <v>1293</v>
      </c>
      <c r="F594" s="20" t="s">
        <v>1249</v>
      </c>
    </row>
    <row r="595" spans="1:6" ht="15.75" customHeight="1">
      <c r="A595" s="15" t="s">
        <v>1788</v>
      </c>
      <c r="B595" s="16">
        <v>5942</v>
      </c>
      <c r="C595" s="17" t="s">
        <v>1159</v>
      </c>
      <c r="D595" s="18">
        <v>903718</v>
      </c>
      <c r="E595" s="19" t="s">
        <v>1162</v>
      </c>
      <c r="F595" s="20" t="s">
        <v>1159</v>
      </c>
    </row>
    <row r="596" spans="1:6" ht="15.75" customHeight="1">
      <c r="A596" s="15" t="s">
        <v>1563</v>
      </c>
      <c r="B596" s="16">
        <v>1787</v>
      </c>
      <c r="C596" s="22" t="s">
        <v>1200</v>
      </c>
      <c r="D596" s="18">
        <v>903682</v>
      </c>
      <c r="E596" s="19" t="s">
        <v>1189</v>
      </c>
      <c r="F596" s="20" t="s">
        <v>1188</v>
      </c>
    </row>
    <row r="597" spans="1:6" ht="15.75" customHeight="1">
      <c r="A597" s="15" t="s">
        <v>1789</v>
      </c>
      <c r="B597" s="16">
        <v>1310</v>
      </c>
      <c r="C597" s="22" t="s">
        <v>1102</v>
      </c>
      <c r="D597" s="18">
        <v>903842</v>
      </c>
      <c r="E597" s="19" t="s">
        <v>1478</v>
      </c>
      <c r="F597" s="20" t="s">
        <v>1125</v>
      </c>
    </row>
    <row r="598" spans="1:6" ht="15.75" customHeight="1">
      <c r="A598" s="15" t="s">
        <v>1790</v>
      </c>
      <c r="B598" s="16">
        <v>6446</v>
      </c>
      <c r="C598" s="22" t="s">
        <v>1371</v>
      </c>
      <c r="D598" s="18">
        <v>903691</v>
      </c>
      <c r="E598" s="19" t="s">
        <v>1255</v>
      </c>
      <c r="F598" s="20" t="s">
        <v>1134</v>
      </c>
    </row>
    <row r="599" spans="1:6" ht="15.75" customHeight="1">
      <c r="A599" s="21" t="s">
        <v>1791</v>
      </c>
      <c r="B599" s="16">
        <v>6288</v>
      </c>
      <c r="C599" s="22" t="s">
        <v>1116</v>
      </c>
      <c r="D599" s="18">
        <v>903833</v>
      </c>
      <c r="E599" s="19" t="s">
        <v>1792</v>
      </c>
      <c r="F599" s="20" t="s">
        <v>1793</v>
      </c>
    </row>
    <row r="600" spans="1:6" ht="15.75" customHeight="1">
      <c r="A600" s="21" t="s">
        <v>1794</v>
      </c>
      <c r="B600" s="16">
        <v>6371</v>
      </c>
      <c r="C600" s="22" t="s">
        <v>1076</v>
      </c>
      <c r="D600" s="18">
        <v>903533</v>
      </c>
      <c r="E600" s="19" t="s">
        <v>1152</v>
      </c>
      <c r="F600" s="20" t="s">
        <v>1153</v>
      </c>
    </row>
    <row r="601" spans="1:6" ht="15.75" customHeight="1">
      <c r="A601" s="15" t="s">
        <v>1795</v>
      </c>
      <c r="B601" s="16">
        <v>4917</v>
      </c>
      <c r="C601" s="22" t="s">
        <v>1116</v>
      </c>
      <c r="D601" s="18">
        <v>904030</v>
      </c>
      <c r="E601" s="19" t="s">
        <v>1348</v>
      </c>
      <c r="F601" s="25" t="s">
        <v>1114</v>
      </c>
    </row>
    <row r="602" spans="1:6" ht="15.75" customHeight="1">
      <c r="A602" s="15" t="s">
        <v>1796</v>
      </c>
      <c r="B602" s="16">
        <v>2175</v>
      </c>
      <c r="C602" s="22" t="s">
        <v>1112</v>
      </c>
      <c r="D602" s="18">
        <v>903710</v>
      </c>
      <c r="E602" s="19" t="s">
        <v>1412</v>
      </c>
      <c r="F602" s="20" t="s">
        <v>1112</v>
      </c>
    </row>
    <row r="603" spans="1:6" ht="15.75" customHeight="1">
      <c r="A603" s="21" t="s">
        <v>1797</v>
      </c>
      <c r="B603" s="16">
        <v>2739</v>
      </c>
      <c r="C603" s="22" t="s">
        <v>1116</v>
      </c>
      <c r="D603" s="28">
        <v>903616</v>
      </c>
      <c r="E603" s="28" t="s">
        <v>1276</v>
      </c>
      <c r="F603" s="20" t="s">
        <v>1122</v>
      </c>
    </row>
    <row r="604" spans="1:6" ht="15.75" customHeight="1">
      <c r="A604" s="15" t="s">
        <v>1798</v>
      </c>
      <c r="B604" s="16">
        <v>1207</v>
      </c>
      <c r="C604" s="17" t="s">
        <v>1102</v>
      </c>
      <c r="D604" s="18">
        <v>903736</v>
      </c>
      <c r="E604" s="19" t="s">
        <v>1376</v>
      </c>
      <c r="F604" s="20" t="s">
        <v>1102</v>
      </c>
    </row>
    <row r="605" spans="1:6" ht="15.75" customHeight="1">
      <c r="A605" s="15" t="s">
        <v>1553</v>
      </c>
      <c r="B605" s="16">
        <v>4082</v>
      </c>
      <c r="C605" s="22" t="s">
        <v>1112</v>
      </c>
      <c r="D605" s="18">
        <v>903710</v>
      </c>
      <c r="E605" s="19" t="s">
        <v>1412</v>
      </c>
      <c r="F605" s="20" t="s">
        <v>1112</v>
      </c>
    </row>
    <row r="606" spans="1:6" ht="15.75" customHeight="1">
      <c r="A606" s="15" t="s">
        <v>1799</v>
      </c>
      <c r="B606" s="16">
        <v>3187</v>
      </c>
      <c r="C606" s="22" t="s">
        <v>1102</v>
      </c>
      <c r="D606" s="18">
        <v>903842</v>
      </c>
      <c r="E606" s="19" t="s">
        <v>1478</v>
      </c>
      <c r="F606" s="20" t="s">
        <v>1125</v>
      </c>
    </row>
    <row r="607" spans="1:6" ht="15.75" customHeight="1">
      <c r="A607" s="15" t="s">
        <v>1142</v>
      </c>
      <c r="B607" s="16">
        <v>5519</v>
      </c>
      <c r="C607" s="17" t="s">
        <v>1116</v>
      </c>
      <c r="D607" s="18">
        <v>900712</v>
      </c>
      <c r="E607" s="19" t="s">
        <v>1097</v>
      </c>
      <c r="F607" s="20" t="s">
        <v>1098</v>
      </c>
    </row>
    <row r="608" spans="1:6" ht="15.75" customHeight="1">
      <c r="A608" s="15" t="s">
        <v>1800</v>
      </c>
      <c r="B608" s="16">
        <v>4976</v>
      </c>
      <c r="C608" s="22" t="s">
        <v>1371</v>
      </c>
      <c r="D608" s="18">
        <v>903694</v>
      </c>
      <c r="E608" s="19" t="s">
        <v>1381</v>
      </c>
      <c r="F608" s="20" t="s">
        <v>1229</v>
      </c>
    </row>
    <row r="609" spans="1:6" ht="15.75" customHeight="1">
      <c r="A609" s="15" t="s">
        <v>1702</v>
      </c>
      <c r="B609" s="16">
        <v>19</v>
      </c>
      <c r="C609" s="22" t="s">
        <v>1112</v>
      </c>
      <c r="D609" s="18">
        <v>903824</v>
      </c>
      <c r="E609" s="19" t="s">
        <v>1132</v>
      </c>
      <c r="F609" s="20" t="s">
        <v>1128</v>
      </c>
    </row>
    <row r="610" spans="1:6" ht="15.75" customHeight="1">
      <c r="A610" s="15" t="s">
        <v>1801</v>
      </c>
      <c r="B610" s="16">
        <v>5248</v>
      </c>
      <c r="C610" s="22" t="s">
        <v>1116</v>
      </c>
      <c r="D610" s="15" t="s">
        <v>1584</v>
      </c>
      <c r="E610" s="15" t="s">
        <v>1584</v>
      </c>
      <c r="F610" s="20" t="s">
        <v>1122</v>
      </c>
    </row>
    <row r="611" spans="1:6" ht="15.75" customHeight="1">
      <c r="A611" s="15" t="s">
        <v>1802</v>
      </c>
      <c r="B611" s="16">
        <v>2222</v>
      </c>
      <c r="C611" s="22" t="s">
        <v>1112</v>
      </c>
      <c r="D611" s="18">
        <v>903713</v>
      </c>
      <c r="E611" s="19" t="s">
        <v>1436</v>
      </c>
      <c r="F611" s="20" t="s">
        <v>1112</v>
      </c>
    </row>
    <row r="612" spans="1:6" ht="15.75" customHeight="1">
      <c r="A612" s="15" t="s">
        <v>1803</v>
      </c>
      <c r="B612" s="16">
        <v>5252</v>
      </c>
      <c r="C612" s="22" t="s">
        <v>1116</v>
      </c>
      <c r="D612" s="15" t="s">
        <v>1584</v>
      </c>
      <c r="E612" s="15" t="s">
        <v>1584</v>
      </c>
      <c r="F612" s="20" t="s">
        <v>1122</v>
      </c>
    </row>
    <row r="613" spans="1:6" ht="15.75" customHeight="1">
      <c r="A613" s="15" t="s">
        <v>1804</v>
      </c>
      <c r="B613" s="16">
        <v>2105</v>
      </c>
      <c r="C613" s="17" t="s">
        <v>1072</v>
      </c>
      <c r="D613" s="18">
        <v>903499</v>
      </c>
      <c r="E613" s="19" t="s">
        <v>1603</v>
      </c>
      <c r="F613" s="20" t="s">
        <v>1198</v>
      </c>
    </row>
    <row r="614" spans="1:6" ht="15.75" customHeight="1">
      <c r="A614" s="15" t="s">
        <v>1805</v>
      </c>
      <c r="B614" s="16">
        <v>3791</v>
      </c>
      <c r="C614" s="22" t="s">
        <v>1116</v>
      </c>
      <c r="D614" s="15" t="s">
        <v>1584</v>
      </c>
      <c r="E614" s="15" t="s">
        <v>1584</v>
      </c>
      <c r="F614" s="20" t="s">
        <v>1122</v>
      </c>
    </row>
    <row r="615" spans="1:6" ht="15.75" customHeight="1">
      <c r="A615" s="15" t="s">
        <v>1806</v>
      </c>
      <c r="B615" s="16">
        <v>2614</v>
      </c>
      <c r="C615" s="17" t="s">
        <v>1159</v>
      </c>
      <c r="D615" s="18">
        <v>903720</v>
      </c>
      <c r="E615" s="19" t="s">
        <v>1160</v>
      </c>
      <c r="F615" s="20" t="s">
        <v>1159</v>
      </c>
    </row>
    <row r="616" spans="1:6" ht="15.75" customHeight="1">
      <c r="A616" s="15" t="s">
        <v>1807</v>
      </c>
      <c r="B616" s="16">
        <v>4540</v>
      </c>
      <c r="C616" s="17" t="s">
        <v>1110</v>
      </c>
      <c r="D616" s="18">
        <v>903688</v>
      </c>
      <c r="E616" s="19" t="s">
        <v>1558</v>
      </c>
      <c r="F616" s="20" t="s">
        <v>1110</v>
      </c>
    </row>
    <row r="617" spans="1:6" ht="15.75" customHeight="1">
      <c r="A617" s="15" t="s">
        <v>1808</v>
      </c>
      <c r="B617" s="16">
        <v>3814</v>
      </c>
      <c r="C617" s="22" t="s">
        <v>1116</v>
      </c>
      <c r="D617" s="18">
        <v>901946</v>
      </c>
      <c r="E617" s="19" t="s">
        <v>1809</v>
      </c>
      <c r="F617" s="20" t="s">
        <v>1125</v>
      </c>
    </row>
    <row r="618" spans="1:6" ht="15.75" customHeight="1">
      <c r="A618" s="15" t="s">
        <v>1810</v>
      </c>
      <c r="B618" s="16">
        <v>4292</v>
      </c>
      <c r="C618" s="17" t="s">
        <v>1116</v>
      </c>
      <c r="D618" s="23">
        <v>903985</v>
      </c>
      <c r="E618" s="24" t="s">
        <v>1305</v>
      </c>
      <c r="F618" s="25" t="s">
        <v>1125</v>
      </c>
    </row>
    <row r="619" spans="1:6" ht="15.75" customHeight="1">
      <c r="A619" s="15" t="s">
        <v>1811</v>
      </c>
      <c r="B619" s="16">
        <v>4100</v>
      </c>
      <c r="C619" s="22" t="s">
        <v>1112</v>
      </c>
      <c r="D619" s="18">
        <v>903710</v>
      </c>
      <c r="E619" s="19" t="s">
        <v>1412</v>
      </c>
      <c r="F619" s="20" t="s">
        <v>1112</v>
      </c>
    </row>
    <row r="620" spans="1:6" ht="15.75" customHeight="1">
      <c r="A620" s="15" t="s">
        <v>1812</v>
      </c>
      <c r="B620" s="16">
        <v>5239</v>
      </c>
      <c r="C620" s="17" t="s">
        <v>1128</v>
      </c>
      <c r="D620" s="18">
        <v>902371</v>
      </c>
      <c r="E620" s="19" t="s">
        <v>1399</v>
      </c>
      <c r="F620" s="20" t="s">
        <v>1128</v>
      </c>
    </row>
    <row r="621" spans="1:6" ht="15.75" customHeight="1">
      <c r="A621" s="15" t="s">
        <v>1755</v>
      </c>
      <c r="B621" s="16">
        <v>1600</v>
      </c>
      <c r="C621" s="17" t="s">
        <v>1104</v>
      </c>
      <c r="D621" s="18">
        <v>903687</v>
      </c>
      <c r="E621" s="19" t="s">
        <v>1226</v>
      </c>
      <c r="F621" s="20" t="s">
        <v>1120</v>
      </c>
    </row>
    <row r="622" spans="1:6" ht="15.75" customHeight="1">
      <c r="A622" s="15" t="s">
        <v>1813</v>
      </c>
      <c r="B622" s="16">
        <v>6379</v>
      </c>
      <c r="C622" s="17" t="s">
        <v>1159</v>
      </c>
      <c r="D622" s="18">
        <v>903720</v>
      </c>
      <c r="E622" s="19" t="s">
        <v>1160</v>
      </c>
      <c r="F622" s="20" t="s">
        <v>1159</v>
      </c>
    </row>
    <row r="623" spans="1:6" ht="15.75" customHeight="1">
      <c r="A623" s="15" t="s">
        <v>1814</v>
      </c>
      <c r="B623" s="16">
        <v>6639</v>
      </c>
      <c r="C623" s="22" t="s">
        <v>1102</v>
      </c>
      <c r="D623" s="18">
        <v>903598</v>
      </c>
      <c r="E623" s="19" t="s">
        <v>1815</v>
      </c>
      <c r="F623" s="20" t="s">
        <v>1766</v>
      </c>
    </row>
    <row r="624" spans="1:6" ht="15.75" customHeight="1">
      <c r="A624" s="15" t="s">
        <v>1100</v>
      </c>
      <c r="B624" s="16">
        <v>47</v>
      </c>
      <c r="C624" s="22" t="s">
        <v>1072</v>
      </c>
      <c r="D624" s="18">
        <v>903640</v>
      </c>
      <c r="E624" s="19" t="s">
        <v>1073</v>
      </c>
      <c r="F624" s="20" t="s">
        <v>1072</v>
      </c>
    </row>
    <row r="625" spans="1:6" ht="15.75" customHeight="1">
      <c r="A625" s="15" t="s">
        <v>1816</v>
      </c>
      <c r="B625" s="16">
        <v>399</v>
      </c>
      <c r="C625" s="17" t="s">
        <v>1102</v>
      </c>
      <c r="D625" s="15">
        <v>903619</v>
      </c>
      <c r="E625" s="15" t="s">
        <v>1121</v>
      </c>
      <c r="F625" s="20" t="s">
        <v>1122</v>
      </c>
    </row>
    <row r="626" spans="1:6" ht="15.75" customHeight="1">
      <c r="A626" s="15" t="s">
        <v>1817</v>
      </c>
      <c r="B626" s="16">
        <v>4417</v>
      </c>
      <c r="C626" s="17" t="s">
        <v>1134</v>
      </c>
      <c r="D626" s="21">
        <v>903895</v>
      </c>
      <c r="E626" s="31" t="s">
        <v>1546</v>
      </c>
      <c r="F626" s="20" t="s">
        <v>1229</v>
      </c>
    </row>
    <row r="627" spans="1:6" ht="15.75" customHeight="1">
      <c r="A627" s="15" t="s">
        <v>1818</v>
      </c>
      <c r="B627" s="16">
        <v>446</v>
      </c>
      <c r="C627" s="22" t="s">
        <v>1116</v>
      </c>
      <c r="D627" s="18">
        <v>901390</v>
      </c>
      <c r="E627" s="19" t="s">
        <v>1259</v>
      </c>
      <c r="F627" s="20" t="s">
        <v>1112</v>
      </c>
    </row>
    <row r="628" spans="1:6" ht="15.75" customHeight="1">
      <c r="A628" s="15" t="s">
        <v>1819</v>
      </c>
      <c r="B628" s="16">
        <v>53</v>
      </c>
      <c r="C628" s="22" t="s">
        <v>1229</v>
      </c>
      <c r="D628" s="18">
        <v>903695</v>
      </c>
      <c r="E628" s="19" t="s">
        <v>1820</v>
      </c>
      <c r="F628" s="20" t="s">
        <v>1229</v>
      </c>
    </row>
    <row r="629" spans="1:6" ht="15.75" customHeight="1">
      <c r="A629" s="15" t="s">
        <v>1821</v>
      </c>
      <c r="B629" s="16">
        <v>1755</v>
      </c>
      <c r="C629" s="22" t="s">
        <v>1469</v>
      </c>
      <c r="D629" s="18">
        <v>903793</v>
      </c>
      <c r="E629" s="19" t="s">
        <v>1488</v>
      </c>
      <c r="F629" s="20" t="s">
        <v>1469</v>
      </c>
    </row>
    <row r="630" spans="1:6" ht="15.75" customHeight="1">
      <c r="A630" s="15" t="s">
        <v>1822</v>
      </c>
      <c r="B630" s="16">
        <v>3636</v>
      </c>
      <c r="C630" s="17" t="s">
        <v>1072</v>
      </c>
      <c r="D630" s="18">
        <v>904030</v>
      </c>
      <c r="E630" s="19" t="s">
        <v>1348</v>
      </c>
      <c r="F630" s="25" t="s">
        <v>1114</v>
      </c>
    </row>
    <row r="631" spans="1:6" ht="15.75" customHeight="1">
      <c r="A631" s="15" t="s">
        <v>1823</v>
      </c>
      <c r="B631" s="16">
        <v>6640</v>
      </c>
      <c r="C631" s="22" t="s">
        <v>1200</v>
      </c>
      <c r="D631" s="18">
        <v>903517</v>
      </c>
      <c r="E631" s="19" t="s">
        <v>1314</v>
      </c>
      <c r="F631" s="20" t="s">
        <v>1200</v>
      </c>
    </row>
    <row r="632" spans="1:6" ht="15.75" customHeight="1">
      <c r="A632" s="21" t="s">
        <v>1824</v>
      </c>
      <c r="B632" s="16">
        <v>4505</v>
      </c>
      <c r="C632" s="22" t="s">
        <v>1159</v>
      </c>
      <c r="D632" s="23">
        <v>903996</v>
      </c>
      <c r="E632" s="24" t="s">
        <v>1298</v>
      </c>
      <c r="F632" s="25" t="s">
        <v>1125</v>
      </c>
    </row>
    <row r="633" spans="1:6" ht="15.75" customHeight="1">
      <c r="A633" s="15" t="s">
        <v>1825</v>
      </c>
      <c r="B633" s="16">
        <v>3964</v>
      </c>
      <c r="C633" s="22" t="s">
        <v>1116</v>
      </c>
      <c r="D633" s="18">
        <v>900714</v>
      </c>
      <c r="E633" s="19" t="s">
        <v>1784</v>
      </c>
      <c r="F633" s="20" t="s">
        <v>1186</v>
      </c>
    </row>
    <row r="634" spans="1:6" ht="15.75" customHeight="1">
      <c r="A634" s="15" t="s">
        <v>1826</v>
      </c>
      <c r="B634" s="16">
        <v>6381</v>
      </c>
      <c r="C634" s="22" t="s">
        <v>1116</v>
      </c>
      <c r="D634" s="18">
        <v>903737</v>
      </c>
      <c r="E634" s="19" t="s">
        <v>1288</v>
      </c>
      <c r="F634" s="20" t="s">
        <v>1102</v>
      </c>
    </row>
    <row r="635" spans="1:6" ht="15.75" customHeight="1">
      <c r="A635" s="15" t="s">
        <v>1827</v>
      </c>
      <c r="B635" s="16">
        <v>3884</v>
      </c>
      <c r="C635" s="22" t="s">
        <v>1102</v>
      </c>
      <c r="D635" s="18">
        <v>903842</v>
      </c>
      <c r="E635" s="19" t="s">
        <v>1478</v>
      </c>
      <c r="F635" s="20" t="s">
        <v>1125</v>
      </c>
    </row>
    <row r="636" spans="1:6" ht="15.75" customHeight="1">
      <c r="A636" s="15" t="s">
        <v>1828</v>
      </c>
      <c r="B636" s="16">
        <v>6143</v>
      </c>
      <c r="C636" s="22" t="s">
        <v>1102</v>
      </c>
      <c r="D636" s="18">
        <v>901713</v>
      </c>
      <c r="E636" s="19" t="s">
        <v>1415</v>
      </c>
      <c r="F636" s="20" t="s">
        <v>1125</v>
      </c>
    </row>
    <row r="637" spans="1:6" ht="15.75" customHeight="1">
      <c r="A637" s="15" t="s">
        <v>1829</v>
      </c>
      <c r="B637" s="16">
        <v>6022</v>
      </c>
      <c r="C637" s="22" t="s">
        <v>1112</v>
      </c>
      <c r="D637" s="18">
        <v>903710</v>
      </c>
      <c r="E637" s="19" t="s">
        <v>1412</v>
      </c>
      <c r="F637" s="20" t="s">
        <v>1112</v>
      </c>
    </row>
    <row r="638" spans="1:6" ht="15.75" customHeight="1">
      <c r="A638" s="15" t="s">
        <v>1830</v>
      </c>
      <c r="B638" s="16">
        <v>4622</v>
      </c>
      <c r="C638" s="22" t="s">
        <v>1174</v>
      </c>
      <c r="D638" s="18">
        <v>903634</v>
      </c>
      <c r="E638" s="19" t="s">
        <v>1175</v>
      </c>
      <c r="F638" s="20" t="s">
        <v>1174</v>
      </c>
    </row>
    <row r="639" spans="1:6" ht="15.75" customHeight="1">
      <c r="A639" s="15" t="s">
        <v>1831</v>
      </c>
      <c r="B639" s="16">
        <v>5844</v>
      </c>
      <c r="C639" s="22" t="s">
        <v>1116</v>
      </c>
      <c r="D639" s="23">
        <v>903992</v>
      </c>
      <c r="E639" s="24" t="s">
        <v>1182</v>
      </c>
      <c r="F639" s="25" t="s">
        <v>1125</v>
      </c>
    </row>
    <row r="640" spans="1:6" ht="15.75" customHeight="1">
      <c r="A640" s="15" t="s">
        <v>1832</v>
      </c>
      <c r="B640" s="16">
        <v>6249</v>
      </c>
      <c r="C640" s="17" t="s">
        <v>1116</v>
      </c>
      <c r="D640" s="18">
        <v>903720</v>
      </c>
      <c r="E640" s="19" t="s">
        <v>1160</v>
      </c>
      <c r="F640" s="20" t="s">
        <v>1159</v>
      </c>
    </row>
    <row r="641" spans="1:6" ht="15.75" customHeight="1">
      <c r="A641" s="15" t="s">
        <v>1695</v>
      </c>
      <c r="B641" s="16">
        <v>3209</v>
      </c>
      <c r="C641" s="17" t="s">
        <v>1116</v>
      </c>
      <c r="D641" s="18">
        <v>903712</v>
      </c>
      <c r="E641" s="19" t="s">
        <v>1695</v>
      </c>
      <c r="F641" s="20" t="s">
        <v>1112</v>
      </c>
    </row>
    <row r="642" spans="1:6" ht="15.75" customHeight="1">
      <c r="A642" s="21" t="s">
        <v>1833</v>
      </c>
      <c r="B642" s="16">
        <v>77</v>
      </c>
      <c r="C642" s="17" t="s">
        <v>1371</v>
      </c>
      <c r="D642" s="18">
        <v>901558</v>
      </c>
      <c r="E642" s="19" t="s">
        <v>1303</v>
      </c>
      <c r="F642" s="20" t="s">
        <v>1125</v>
      </c>
    </row>
    <row r="643" spans="1:6" ht="15.75" customHeight="1">
      <c r="A643" s="15" t="s">
        <v>1314</v>
      </c>
      <c r="B643" s="16">
        <v>6641</v>
      </c>
      <c r="C643" s="22" t="s">
        <v>1200</v>
      </c>
      <c r="D643" s="18">
        <v>903517</v>
      </c>
      <c r="E643" s="19" t="s">
        <v>1314</v>
      </c>
      <c r="F643" s="20" t="s">
        <v>1200</v>
      </c>
    </row>
    <row r="644" spans="1:6" ht="15.75" customHeight="1">
      <c r="A644" s="15" t="s">
        <v>1101</v>
      </c>
      <c r="B644" s="16">
        <v>2120</v>
      </c>
      <c r="C644" s="17" t="s">
        <v>1102</v>
      </c>
      <c r="D644" s="18">
        <v>902768</v>
      </c>
      <c r="E644" s="19" t="s">
        <v>1103</v>
      </c>
      <c r="F644" s="20" t="s">
        <v>1104</v>
      </c>
    </row>
    <row r="645" spans="1:6" ht="15.75" customHeight="1">
      <c r="A645" s="21" t="s">
        <v>1834</v>
      </c>
      <c r="B645" s="29">
        <v>2569</v>
      </c>
      <c r="C645" s="22" t="s">
        <v>1835</v>
      </c>
      <c r="D645" s="18">
        <v>903683</v>
      </c>
      <c r="E645" s="19" t="s">
        <v>1836</v>
      </c>
      <c r="F645" s="20" t="s">
        <v>1835</v>
      </c>
    </row>
    <row r="646" spans="1:6" ht="15.75" customHeight="1">
      <c r="A646" s="15" t="s">
        <v>1837</v>
      </c>
      <c r="B646" s="16">
        <v>4468</v>
      </c>
      <c r="C646" s="22" t="s">
        <v>1200</v>
      </c>
      <c r="D646" s="18">
        <v>903517</v>
      </c>
      <c r="E646" s="19" t="s">
        <v>1314</v>
      </c>
      <c r="F646" s="20" t="s">
        <v>1200</v>
      </c>
    </row>
    <row r="647" spans="1:6" ht="15.75" customHeight="1">
      <c r="A647" s="15" t="s">
        <v>1838</v>
      </c>
      <c r="B647" s="16">
        <v>3852</v>
      </c>
      <c r="C647" s="22" t="s">
        <v>1159</v>
      </c>
      <c r="D647" s="18">
        <v>903720</v>
      </c>
      <c r="E647" s="19" t="s">
        <v>1160</v>
      </c>
      <c r="F647" s="20" t="s">
        <v>1159</v>
      </c>
    </row>
    <row r="648" spans="1:6" ht="15.75" customHeight="1">
      <c r="A648" s="15" t="s">
        <v>1839</v>
      </c>
      <c r="B648" s="16">
        <v>928</v>
      </c>
      <c r="C648" s="17" t="s">
        <v>1249</v>
      </c>
      <c r="D648" s="18">
        <v>903881</v>
      </c>
      <c r="E648" s="26" t="s">
        <v>1293</v>
      </c>
      <c r="F648" s="20" t="s">
        <v>1249</v>
      </c>
    </row>
    <row r="649" spans="1:6" ht="15.75" customHeight="1">
      <c r="A649" s="15" t="s">
        <v>1840</v>
      </c>
      <c r="B649" s="16">
        <v>102</v>
      </c>
      <c r="C649" s="22" t="s">
        <v>1841</v>
      </c>
      <c r="D649" s="23">
        <v>903978</v>
      </c>
      <c r="E649" s="24" t="s">
        <v>1144</v>
      </c>
      <c r="F649" s="25" t="s">
        <v>1114</v>
      </c>
    </row>
    <row r="650" spans="1:6" ht="15.75" customHeight="1">
      <c r="A650" s="15" t="s">
        <v>1842</v>
      </c>
      <c r="B650" s="16">
        <v>6502</v>
      </c>
      <c r="C650" s="17" t="s">
        <v>1116</v>
      </c>
      <c r="D650" s="18">
        <v>903881</v>
      </c>
      <c r="E650" s="26" t="s">
        <v>1293</v>
      </c>
      <c r="F650" s="20" t="s">
        <v>1249</v>
      </c>
    </row>
    <row r="651" spans="1:6" ht="15.75" customHeight="1">
      <c r="A651" s="15" t="s">
        <v>1843</v>
      </c>
      <c r="B651" s="16">
        <v>100</v>
      </c>
      <c r="C651" s="17" t="s">
        <v>1371</v>
      </c>
      <c r="D651" s="18">
        <v>903517</v>
      </c>
      <c r="E651" s="19" t="s">
        <v>1314</v>
      </c>
      <c r="F651" s="20" t="s">
        <v>1200</v>
      </c>
    </row>
    <row r="652" spans="1:6" ht="15.75" customHeight="1">
      <c r="A652" s="15" t="s">
        <v>1844</v>
      </c>
      <c r="B652" s="16">
        <v>5562</v>
      </c>
      <c r="C652" s="22" t="s">
        <v>1110</v>
      </c>
      <c r="D652" s="18">
        <v>902390</v>
      </c>
      <c r="E652" s="19" t="s">
        <v>1108</v>
      </c>
      <c r="F652" s="20" t="s">
        <v>1104</v>
      </c>
    </row>
    <row r="653" spans="1:6" ht="15.75" customHeight="1">
      <c r="A653" s="15" t="s">
        <v>1845</v>
      </c>
      <c r="B653" s="16">
        <v>3427</v>
      </c>
      <c r="C653" s="22" t="s">
        <v>1102</v>
      </c>
      <c r="D653" s="18">
        <v>901661</v>
      </c>
      <c r="E653" s="19" t="s">
        <v>1574</v>
      </c>
      <c r="F653" s="20" t="s">
        <v>1140</v>
      </c>
    </row>
    <row r="654" spans="1:6" ht="15.75" customHeight="1">
      <c r="A654" s="15" t="s">
        <v>1846</v>
      </c>
      <c r="B654" s="16">
        <v>4405</v>
      </c>
      <c r="C654" s="22" t="s">
        <v>1116</v>
      </c>
      <c r="D654" s="18">
        <v>900751</v>
      </c>
      <c r="E654" s="19" t="s">
        <v>1185</v>
      </c>
      <c r="F654" s="20" t="s">
        <v>1186</v>
      </c>
    </row>
    <row r="655" spans="1:6" ht="15.75" customHeight="1">
      <c r="A655" s="15" t="s">
        <v>1847</v>
      </c>
      <c r="B655" s="16">
        <v>2877</v>
      </c>
      <c r="C655" s="22" t="s">
        <v>1116</v>
      </c>
      <c r="D655" s="18">
        <v>900751</v>
      </c>
      <c r="E655" s="19" t="s">
        <v>1185</v>
      </c>
      <c r="F655" s="20" t="s">
        <v>1186</v>
      </c>
    </row>
    <row r="656" spans="1:6" ht="15.75" customHeight="1">
      <c r="A656" s="15" t="s">
        <v>1848</v>
      </c>
      <c r="B656" s="16">
        <v>1308</v>
      </c>
      <c r="C656" s="22" t="s">
        <v>1116</v>
      </c>
      <c r="D656" s="18">
        <v>900751</v>
      </c>
      <c r="E656" s="19" t="s">
        <v>1185</v>
      </c>
      <c r="F656" s="20" t="s">
        <v>1186</v>
      </c>
    </row>
    <row r="657" spans="1:6" ht="15.75" customHeight="1">
      <c r="A657" s="15" t="s">
        <v>1849</v>
      </c>
      <c r="B657" s="16">
        <v>3961</v>
      </c>
      <c r="C657" s="22" t="s">
        <v>1116</v>
      </c>
      <c r="D657" s="18">
        <v>900751</v>
      </c>
      <c r="E657" s="19" t="s">
        <v>1185</v>
      </c>
      <c r="F657" s="20" t="s">
        <v>1186</v>
      </c>
    </row>
    <row r="658" spans="1:6" ht="15.75" customHeight="1">
      <c r="A658" s="15" t="s">
        <v>1850</v>
      </c>
      <c r="B658" s="16">
        <v>1576</v>
      </c>
      <c r="C658" s="22" t="s">
        <v>1116</v>
      </c>
      <c r="D658" s="18">
        <v>900751</v>
      </c>
      <c r="E658" s="19" t="s">
        <v>1185</v>
      </c>
      <c r="F658" s="20" t="s">
        <v>1186</v>
      </c>
    </row>
    <row r="659" spans="1:6" ht="15.75" customHeight="1">
      <c r="A659" s="15" t="s">
        <v>1851</v>
      </c>
      <c r="B659" s="16">
        <v>3959</v>
      </c>
      <c r="C659" s="22" t="s">
        <v>1102</v>
      </c>
      <c r="D659" s="18">
        <v>900714</v>
      </c>
      <c r="E659" s="19" t="s">
        <v>1784</v>
      </c>
      <c r="F659" s="20" t="s">
        <v>1186</v>
      </c>
    </row>
    <row r="660" spans="1:6" ht="15.75" customHeight="1">
      <c r="A660" s="21" t="s">
        <v>1852</v>
      </c>
      <c r="B660" s="29">
        <v>2016</v>
      </c>
      <c r="C660" s="22" t="s">
        <v>1102</v>
      </c>
      <c r="D660" s="18">
        <v>900719</v>
      </c>
      <c r="E660" s="19" t="s">
        <v>1853</v>
      </c>
      <c r="F660" s="20" t="s">
        <v>1186</v>
      </c>
    </row>
    <row r="661" spans="1:6" ht="15.75" customHeight="1">
      <c r="A661" s="15" t="s">
        <v>1854</v>
      </c>
      <c r="B661" s="16">
        <v>1309</v>
      </c>
      <c r="C661" s="22" t="s">
        <v>1102</v>
      </c>
      <c r="D661" s="18">
        <v>903842</v>
      </c>
      <c r="E661" s="19" t="s">
        <v>1478</v>
      </c>
      <c r="F661" s="20" t="s">
        <v>1125</v>
      </c>
    </row>
    <row r="662" spans="1:6" ht="15.75" customHeight="1">
      <c r="A662" s="15" t="s">
        <v>1855</v>
      </c>
      <c r="B662" s="16">
        <v>6264</v>
      </c>
      <c r="C662" s="22" t="s">
        <v>1102</v>
      </c>
      <c r="D662" s="18">
        <v>903843</v>
      </c>
      <c r="E662" s="19" t="s">
        <v>1448</v>
      </c>
      <c r="F662" s="20" t="s">
        <v>1125</v>
      </c>
    </row>
    <row r="663" spans="1:6" ht="15.75" customHeight="1">
      <c r="A663" s="15" t="s">
        <v>1856</v>
      </c>
      <c r="B663" s="16">
        <v>2546</v>
      </c>
      <c r="C663" s="22" t="s">
        <v>1102</v>
      </c>
      <c r="D663" s="18">
        <v>903842</v>
      </c>
      <c r="E663" s="19" t="s">
        <v>1478</v>
      </c>
      <c r="F663" s="20" t="s">
        <v>1125</v>
      </c>
    </row>
    <row r="664" spans="1:6" ht="15.75" customHeight="1">
      <c r="A664" s="15" t="s">
        <v>1857</v>
      </c>
      <c r="B664" s="16">
        <v>1550</v>
      </c>
      <c r="C664" s="22" t="s">
        <v>1102</v>
      </c>
      <c r="D664" s="18">
        <v>903843</v>
      </c>
      <c r="E664" s="19" t="s">
        <v>1448</v>
      </c>
      <c r="F664" s="20" t="s">
        <v>1125</v>
      </c>
    </row>
    <row r="665" spans="1:6" ht="15.75" customHeight="1">
      <c r="A665" s="15" t="s">
        <v>1858</v>
      </c>
      <c r="B665" s="16">
        <v>3857</v>
      </c>
      <c r="C665" s="22" t="s">
        <v>1116</v>
      </c>
      <c r="D665" s="18">
        <v>903843</v>
      </c>
      <c r="E665" s="19" t="s">
        <v>1448</v>
      </c>
      <c r="F665" s="20" t="s">
        <v>1125</v>
      </c>
    </row>
    <row r="666" spans="1:6" ht="15.75" customHeight="1">
      <c r="A666" s="15" t="s">
        <v>1859</v>
      </c>
      <c r="B666" s="16">
        <v>3858</v>
      </c>
      <c r="C666" s="22" t="s">
        <v>1116</v>
      </c>
      <c r="D666" s="18">
        <v>903843</v>
      </c>
      <c r="E666" s="19" t="s">
        <v>1448</v>
      </c>
      <c r="F666" s="20" t="s">
        <v>1125</v>
      </c>
    </row>
    <row r="667" spans="1:6" ht="15.75" customHeight="1">
      <c r="A667" s="15" t="s">
        <v>1860</v>
      </c>
      <c r="B667" s="16">
        <v>3375</v>
      </c>
      <c r="C667" s="22" t="s">
        <v>1116</v>
      </c>
      <c r="D667" s="18">
        <v>903843</v>
      </c>
      <c r="E667" s="19" t="s">
        <v>1448</v>
      </c>
      <c r="F667" s="20" t="s">
        <v>1125</v>
      </c>
    </row>
    <row r="668" spans="1:6" ht="15.75" customHeight="1">
      <c r="A668" s="15" t="s">
        <v>1861</v>
      </c>
      <c r="B668" s="16">
        <v>3290</v>
      </c>
      <c r="C668" s="22" t="s">
        <v>1116</v>
      </c>
      <c r="D668" s="18">
        <v>903843</v>
      </c>
      <c r="E668" s="19" t="s">
        <v>1448</v>
      </c>
      <c r="F668" s="20" t="s">
        <v>1125</v>
      </c>
    </row>
    <row r="669" spans="1:6" ht="15.75" customHeight="1">
      <c r="A669" s="21" t="s">
        <v>1862</v>
      </c>
      <c r="B669" s="16">
        <v>2002</v>
      </c>
      <c r="C669" s="22" t="s">
        <v>1102</v>
      </c>
      <c r="D669" s="23">
        <v>903985</v>
      </c>
      <c r="E669" s="24" t="s">
        <v>1305</v>
      </c>
      <c r="F669" s="25" t="s">
        <v>1125</v>
      </c>
    </row>
    <row r="670" spans="1:6" ht="15.75" customHeight="1">
      <c r="A670" s="15" t="s">
        <v>1863</v>
      </c>
      <c r="B670" s="16">
        <v>6156</v>
      </c>
      <c r="C670" s="22" t="s">
        <v>1116</v>
      </c>
      <c r="D670" s="18">
        <v>900751</v>
      </c>
      <c r="E670" s="19" t="s">
        <v>1185</v>
      </c>
      <c r="F670" s="20" t="s">
        <v>1186</v>
      </c>
    </row>
    <row r="671" spans="1:6" ht="15.75" customHeight="1">
      <c r="A671" s="15" t="s">
        <v>1864</v>
      </c>
      <c r="B671" s="16">
        <v>5841</v>
      </c>
      <c r="C671" s="22" t="s">
        <v>1116</v>
      </c>
      <c r="D671" s="18">
        <v>900751</v>
      </c>
      <c r="E671" s="19" t="s">
        <v>1185</v>
      </c>
      <c r="F671" s="20" t="s">
        <v>1186</v>
      </c>
    </row>
    <row r="672" spans="1:6" ht="15.75" customHeight="1">
      <c r="A672" s="15" t="s">
        <v>1865</v>
      </c>
      <c r="B672" s="16">
        <v>5944</v>
      </c>
      <c r="C672" s="22" t="s">
        <v>1116</v>
      </c>
      <c r="D672" s="18">
        <v>900751</v>
      </c>
      <c r="E672" s="19" t="s">
        <v>1185</v>
      </c>
      <c r="F672" s="20" t="s">
        <v>1186</v>
      </c>
    </row>
    <row r="673" spans="1:6" ht="15.75" customHeight="1">
      <c r="A673" s="21" t="s">
        <v>1866</v>
      </c>
      <c r="B673" s="29">
        <v>6356</v>
      </c>
      <c r="C673" s="22" t="s">
        <v>1116</v>
      </c>
      <c r="D673" s="18">
        <v>903843</v>
      </c>
      <c r="E673" s="19" t="s">
        <v>1448</v>
      </c>
      <c r="F673" s="20" t="s">
        <v>1125</v>
      </c>
    </row>
    <row r="674" spans="1:6" ht="15.75" customHeight="1">
      <c r="A674" s="15" t="s">
        <v>1867</v>
      </c>
      <c r="B674" s="16">
        <v>6361</v>
      </c>
      <c r="C674" s="22" t="s">
        <v>1116</v>
      </c>
      <c r="D674" s="18">
        <v>903843</v>
      </c>
      <c r="E674" s="19" t="s">
        <v>1448</v>
      </c>
      <c r="F674" s="20" t="s">
        <v>1125</v>
      </c>
    </row>
    <row r="675" spans="1:6" ht="15.75" customHeight="1">
      <c r="A675" s="21" t="s">
        <v>1868</v>
      </c>
      <c r="B675" s="16">
        <v>6430</v>
      </c>
      <c r="C675" s="22" t="s">
        <v>1116</v>
      </c>
      <c r="D675" s="18">
        <v>900719</v>
      </c>
      <c r="E675" s="19" t="s">
        <v>1853</v>
      </c>
      <c r="F675" s="20" t="s">
        <v>1186</v>
      </c>
    </row>
    <row r="676" spans="1:6" ht="15.75" customHeight="1">
      <c r="A676" s="21" t="s">
        <v>1869</v>
      </c>
      <c r="B676" s="16">
        <v>6247</v>
      </c>
      <c r="C676" s="22" t="s">
        <v>1116</v>
      </c>
      <c r="D676" s="23">
        <v>903985</v>
      </c>
      <c r="E676" s="24" t="s">
        <v>1305</v>
      </c>
      <c r="F676" s="25" t="s">
        <v>1125</v>
      </c>
    </row>
    <row r="677" spans="1:6" ht="15.75" customHeight="1">
      <c r="A677" s="15" t="s">
        <v>1870</v>
      </c>
      <c r="B677" s="16">
        <v>5926</v>
      </c>
      <c r="C677" s="22" t="s">
        <v>1116</v>
      </c>
      <c r="D677" s="18">
        <v>903842</v>
      </c>
      <c r="E677" s="19" t="s">
        <v>1478</v>
      </c>
      <c r="F677" s="20" t="s">
        <v>1125</v>
      </c>
    </row>
    <row r="678" spans="1:6" ht="15.75" customHeight="1">
      <c r="A678" s="15" t="s">
        <v>1871</v>
      </c>
      <c r="B678" s="16">
        <v>5925</v>
      </c>
      <c r="C678" s="22" t="s">
        <v>1116</v>
      </c>
      <c r="D678" s="18">
        <v>903842</v>
      </c>
      <c r="E678" s="19" t="s">
        <v>1478</v>
      </c>
      <c r="F678" s="20" t="s">
        <v>1125</v>
      </c>
    </row>
    <row r="679" spans="1:6" ht="15.75" customHeight="1">
      <c r="A679" s="15" t="s">
        <v>1872</v>
      </c>
      <c r="B679" s="16">
        <v>5840</v>
      </c>
      <c r="C679" s="22" t="s">
        <v>1116</v>
      </c>
      <c r="D679" s="18">
        <v>903843</v>
      </c>
      <c r="E679" s="19" t="s">
        <v>1448</v>
      </c>
      <c r="F679" s="20" t="s">
        <v>1125</v>
      </c>
    </row>
    <row r="680" spans="1:6" ht="15.75" customHeight="1">
      <c r="A680" s="15" t="s">
        <v>1873</v>
      </c>
      <c r="B680" s="16">
        <v>6426</v>
      </c>
      <c r="C680" s="22" t="s">
        <v>1116</v>
      </c>
      <c r="D680" s="18">
        <v>903843</v>
      </c>
      <c r="E680" s="19" t="s">
        <v>1448</v>
      </c>
      <c r="F680" s="20" t="s">
        <v>1125</v>
      </c>
    </row>
    <row r="681" spans="1:6" ht="15.75" customHeight="1">
      <c r="A681" s="15" t="s">
        <v>1874</v>
      </c>
      <c r="B681" s="16">
        <v>6364</v>
      </c>
      <c r="C681" s="22" t="s">
        <v>1116</v>
      </c>
      <c r="D681" s="18">
        <v>903843</v>
      </c>
      <c r="E681" s="19" t="s">
        <v>1448</v>
      </c>
      <c r="F681" s="20" t="s">
        <v>1125</v>
      </c>
    </row>
    <row r="682" spans="1:6" ht="15.75" customHeight="1">
      <c r="A682" s="15" t="s">
        <v>1875</v>
      </c>
      <c r="B682" s="16">
        <v>6437</v>
      </c>
      <c r="C682" s="22" t="s">
        <v>1116</v>
      </c>
      <c r="D682" s="18">
        <v>903843</v>
      </c>
      <c r="E682" s="19" t="s">
        <v>1448</v>
      </c>
      <c r="F682" s="20" t="s">
        <v>1125</v>
      </c>
    </row>
    <row r="683" spans="1:6" ht="15.75" customHeight="1">
      <c r="A683" s="15" t="s">
        <v>1876</v>
      </c>
      <c r="B683" s="16">
        <v>5924</v>
      </c>
      <c r="C683" s="22" t="s">
        <v>1116</v>
      </c>
      <c r="D683" s="18">
        <v>903843</v>
      </c>
      <c r="E683" s="19" t="s">
        <v>1448</v>
      </c>
      <c r="F683" s="20" t="s">
        <v>1125</v>
      </c>
    </row>
    <row r="684" spans="1:6" ht="15.75" customHeight="1">
      <c r="A684" s="15" t="s">
        <v>1877</v>
      </c>
      <c r="B684" s="16">
        <v>1387</v>
      </c>
      <c r="C684" s="22" t="s">
        <v>1116</v>
      </c>
      <c r="D684" s="23">
        <v>903981</v>
      </c>
      <c r="E684" s="24" t="s">
        <v>1243</v>
      </c>
      <c r="F684" s="25" t="s">
        <v>1125</v>
      </c>
    </row>
    <row r="685" spans="1:6" ht="15.75" customHeight="1">
      <c r="A685" s="15" t="s">
        <v>1878</v>
      </c>
      <c r="B685" s="16">
        <v>1386</v>
      </c>
      <c r="C685" s="22" t="s">
        <v>1116</v>
      </c>
      <c r="D685" s="23">
        <v>903986</v>
      </c>
      <c r="E685" s="24" t="s">
        <v>1246</v>
      </c>
      <c r="F685" s="25" t="s">
        <v>1125</v>
      </c>
    </row>
    <row r="686" spans="1:6" ht="15.75" customHeight="1">
      <c r="A686" s="15" t="s">
        <v>1879</v>
      </c>
      <c r="B686" s="16">
        <v>4256</v>
      </c>
      <c r="C686" s="17" t="s">
        <v>1128</v>
      </c>
      <c r="D686" s="18">
        <v>900770</v>
      </c>
      <c r="E686" s="19" t="s">
        <v>1359</v>
      </c>
      <c r="F686" s="20" t="s">
        <v>1198</v>
      </c>
    </row>
    <row r="687" spans="1:6" ht="15.75" customHeight="1">
      <c r="A687" s="15" t="s">
        <v>1821</v>
      </c>
      <c r="B687" s="16">
        <v>4118</v>
      </c>
      <c r="C687" s="22" t="s">
        <v>1469</v>
      </c>
      <c r="D687" s="18">
        <v>903793</v>
      </c>
      <c r="E687" s="19" t="s">
        <v>1488</v>
      </c>
      <c r="F687" s="20" t="s">
        <v>1469</v>
      </c>
    </row>
    <row r="688" spans="1:6" ht="15.75" customHeight="1">
      <c r="A688" s="15" t="s">
        <v>1880</v>
      </c>
      <c r="B688" s="16">
        <v>6268</v>
      </c>
      <c r="C688" s="22" t="s">
        <v>1116</v>
      </c>
      <c r="D688" s="18">
        <v>902390</v>
      </c>
      <c r="E688" s="19" t="s">
        <v>1108</v>
      </c>
      <c r="F688" s="20" t="s">
        <v>1104</v>
      </c>
    </row>
    <row r="689" spans="1:6" ht="15.75" customHeight="1">
      <c r="A689" s="15" t="s">
        <v>1881</v>
      </c>
      <c r="B689" s="16">
        <v>6457</v>
      </c>
      <c r="C689" s="22" t="s">
        <v>1116</v>
      </c>
      <c r="D689" s="18">
        <v>903591</v>
      </c>
      <c r="E689" s="19" t="s">
        <v>1166</v>
      </c>
      <c r="F689" s="20" t="s">
        <v>1167</v>
      </c>
    </row>
    <row r="690" spans="1:6" ht="15.75" customHeight="1">
      <c r="A690" s="15" t="s">
        <v>1882</v>
      </c>
      <c r="B690" s="16">
        <v>838</v>
      </c>
      <c r="C690" s="17" t="s">
        <v>1595</v>
      </c>
      <c r="D690" s="18">
        <v>903770</v>
      </c>
      <c r="E690" s="19" t="s">
        <v>1596</v>
      </c>
      <c r="F690" s="20" t="s">
        <v>1595</v>
      </c>
    </row>
    <row r="691" spans="1:6" ht="15.75" customHeight="1">
      <c r="A691" s="15" t="s">
        <v>1883</v>
      </c>
      <c r="B691" s="16">
        <v>1313</v>
      </c>
      <c r="C691" s="17" t="s">
        <v>1116</v>
      </c>
      <c r="D691" s="18">
        <v>903606</v>
      </c>
      <c r="E691" s="19" t="s">
        <v>1884</v>
      </c>
      <c r="F691" s="20" t="s">
        <v>1125</v>
      </c>
    </row>
    <row r="692" spans="1:6" ht="15.75" customHeight="1">
      <c r="A692" s="15" t="s">
        <v>1382</v>
      </c>
      <c r="B692" s="16">
        <v>4483</v>
      </c>
      <c r="C692" s="22" t="s">
        <v>1200</v>
      </c>
      <c r="D692" s="18">
        <v>903517</v>
      </c>
      <c r="E692" s="19" t="s">
        <v>1314</v>
      </c>
      <c r="F692" s="20" t="s">
        <v>1200</v>
      </c>
    </row>
    <row r="693" spans="1:6" ht="15.75" customHeight="1">
      <c r="A693" s="15" t="s">
        <v>1382</v>
      </c>
      <c r="B693" s="16">
        <v>4483</v>
      </c>
      <c r="C693" s="22" t="s">
        <v>1200</v>
      </c>
      <c r="D693" s="18">
        <v>903517</v>
      </c>
      <c r="E693" s="19" t="s">
        <v>1314</v>
      </c>
      <c r="F693" s="20" t="s">
        <v>1200</v>
      </c>
    </row>
    <row r="694" spans="1:6" ht="15.75" customHeight="1">
      <c r="A694" s="21" t="s">
        <v>1885</v>
      </c>
      <c r="B694" s="16">
        <v>1105</v>
      </c>
      <c r="C694" s="22" t="s">
        <v>1200</v>
      </c>
      <c r="D694" s="18">
        <v>903685</v>
      </c>
      <c r="E694" s="19" t="s">
        <v>1392</v>
      </c>
      <c r="F694" s="20" t="s">
        <v>1369</v>
      </c>
    </row>
    <row r="695" spans="1:6" ht="15.75" customHeight="1">
      <c r="A695" s="21" t="s">
        <v>1886</v>
      </c>
      <c r="B695" s="16">
        <v>6098</v>
      </c>
      <c r="C695" s="22" t="s">
        <v>1116</v>
      </c>
      <c r="D695" s="18">
        <v>903595</v>
      </c>
      <c r="E695" s="19" t="s">
        <v>1307</v>
      </c>
      <c r="F695" s="20" t="s">
        <v>1125</v>
      </c>
    </row>
    <row r="696" spans="1:6" ht="15.75" customHeight="1">
      <c r="A696" s="15" t="s">
        <v>1887</v>
      </c>
      <c r="B696" s="16">
        <v>837</v>
      </c>
      <c r="C696" s="22" t="s">
        <v>1112</v>
      </c>
      <c r="D696" s="18">
        <v>903993</v>
      </c>
      <c r="E696" s="24" t="s">
        <v>1191</v>
      </c>
      <c r="F696" s="20" t="s">
        <v>1112</v>
      </c>
    </row>
    <row r="697" spans="1:6" ht="15.75" customHeight="1">
      <c r="A697" s="15" t="s">
        <v>1888</v>
      </c>
      <c r="B697" s="16">
        <v>4898</v>
      </c>
      <c r="C697" s="22" t="s">
        <v>1116</v>
      </c>
      <c r="D697" s="23">
        <v>903985</v>
      </c>
      <c r="E697" s="24" t="s">
        <v>1305</v>
      </c>
      <c r="F697" s="25" t="s">
        <v>1125</v>
      </c>
    </row>
    <row r="698" spans="1:6" ht="15.75" customHeight="1">
      <c r="A698" s="15" t="s">
        <v>1889</v>
      </c>
      <c r="B698" s="16">
        <v>4897</v>
      </c>
      <c r="C698" s="22" t="s">
        <v>1116</v>
      </c>
      <c r="D698" s="23">
        <v>903981</v>
      </c>
      <c r="E698" s="24" t="s">
        <v>1243</v>
      </c>
      <c r="F698" s="25" t="s">
        <v>1125</v>
      </c>
    </row>
    <row r="699" spans="1:6" ht="15.75" customHeight="1">
      <c r="A699" s="15" t="s">
        <v>1890</v>
      </c>
      <c r="B699" s="16">
        <v>4913</v>
      </c>
      <c r="C699" s="22" t="s">
        <v>1159</v>
      </c>
      <c r="D699" s="18">
        <v>903719</v>
      </c>
      <c r="E699" s="19" t="s">
        <v>1410</v>
      </c>
      <c r="F699" s="20" t="s">
        <v>1159</v>
      </c>
    </row>
    <row r="700" spans="1:6" ht="15.75" customHeight="1">
      <c r="A700" s="21" t="s">
        <v>1891</v>
      </c>
      <c r="B700" s="16">
        <v>1391</v>
      </c>
      <c r="C700" s="22" t="s">
        <v>1116</v>
      </c>
      <c r="D700" s="28">
        <v>903871</v>
      </c>
      <c r="E700" s="28" t="s">
        <v>1892</v>
      </c>
      <c r="F700" s="20" t="s">
        <v>1122</v>
      </c>
    </row>
    <row r="701" spans="1:6" ht="15.75" customHeight="1">
      <c r="A701" s="15" t="s">
        <v>1893</v>
      </c>
      <c r="B701" s="16">
        <v>1074</v>
      </c>
      <c r="C701" s="22" t="s">
        <v>1102</v>
      </c>
      <c r="D701" s="18">
        <v>903842</v>
      </c>
      <c r="E701" s="19" t="s">
        <v>1478</v>
      </c>
      <c r="F701" s="20" t="s">
        <v>1125</v>
      </c>
    </row>
    <row r="702" spans="1:6" ht="15.75" customHeight="1">
      <c r="A702" s="15" t="s">
        <v>1894</v>
      </c>
      <c r="B702" s="16">
        <v>4518</v>
      </c>
      <c r="C702" s="22" t="s">
        <v>1116</v>
      </c>
      <c r="D702" s="23">
        <v>903996</v>
      </c>
      <c r="E702" s="24" t="s">
        <v>1298</v>
      </c>
      <c r="F702" s="25" t="s">
        <v>1125</v>
      </c>
    </row>
    <row r="703" spans="1:6" ht="15.75" customHeight="1">
      <c r="A703" s="21" t="s">
        <v>1895</v>
      </c>
      <c r="B703" s="16">
        <v>1138</v>
      </c>
      <c r="C703" s="22" t="s">
        <v>1116</v>
      </c>
      <c r="D703" s="18">
        <v>903677</v>
      </c>
      <c r="E703" s="19" t="s">
        <v>1241</v>
      </c>
      <c r="F703" s="20" t="s">
        <v>1125</v>
      </c>
    </row>
    <row r="704" spans="1:6" ht="15.75" customHeight="1">
      <c r="A704" s="21" t="s">
        <v>1896</v>
      </c>
      <c r="B704" s="29">
        <v>1332</v>
      </c>
      <c r="C704" s="22" t="s">
        <v>1116</v>
      </c>
      <c r="D704" s="18">
        <v>903875</v>
      </c>
      <c r="E704" s="19" t="s">
        <v>1897</v>
      </c>
      <c r="F704" s="20" t="s">
        <v>1125</v>
      </c>
    </row>
    <row r="705" spans="1:6" ht="15.75" customHeight="1">
      <c r="A705" s="15" t="s">
        <v>1898</v>
      </c>
      <c r="B705" s="16">
        <v>3567</v>
      </c>
      <c r="C705" s="17" t="s">
        <v>1112</v>
      </c>
      <c r="D705" s="18">
        <v>903714</v>
      </c>
      <c r="E705" s="19" t="s">
        <v>1301</v>
      </c>
      <c r="F705" s="20" t="s">
        <v>1112</v>
      </c>
    </row>
    <row r="706" spans="1:6" ht="15.75" customHeight="1">
      <c r="A706" s="21" t="s">
        <v>1899</v>
      </c>
      <c r="B706" s="16">
        <v>5243</v>
      </c>
      <c r="C706" s="22" t="s">
        <v>1072</v>
      </c>
      <c r="D706" s="23">
        <v>903981</v>
      </c>
      <c r="E706" s="24" t="s">
        <v>1243</v>
      </c>
      <c r="F706" s="25" t="s">
        <v>1125</v>
      </c>
    </row>
    <row r="707" spans="1:6" ht="15.75" customHeight="1">
      <c r="A707" s="15" t="s">
        <v>1900</v>
      </c>
      <c r="B707" s="16">
        <v>4631</v>
      </c>
      <c r="C707" s="17" t="s">
        <v>1104</v>
      </c>
      <c r="D707" s="18">
        <v>903687</v>
      </c>
      <c r="E707" s="19" t="s">
        <v>1226</v>
      </c>
      <c r="F707" s="20" t="s">
        <v>1120</v>
      </c>
    </row>
    <row r="708" spans="1:6" ht="15.75" customHeight="1">
      <c r="A708" s="15" t="s">
        <v>1901</v>
      </c>
      <c r="B708" s="16">
        <v>889</v>
      </c>
      <c r="C708" s="17" t="s">
        <v>1249</v>
      </c>
      <c r="D708" s="18">
        <v>903881</v>
      </c>
      <c r="E708" s="26" t="s">
        <v>1293</v>
      </c>
      <c r="F708" s="20" t="s">
        <v>1249</v>
      </c>
    </row>
    <row r="709" spans="1:6" ht="15.75" customHeight="1">
      <c r="A709" s="15" t="s">
        <v>1902</v>
      </c>
      <c r="B709" s="16">
        <v>5305</v>
      </c>
      <c r="C709" s="22" t="s">
        <v>1089</v>
      </c>
      <c r="D709" s="18">
        <v>903630</v>
      </c>
      <c r="E709" s="19" t="s">
        <v>1090</v>
      </c>
      <c r="F709" s="20" t="s">
        <v>1089</v>
      </c>
    </row>
    <row r="710" spans="1:6" ht="15.75" customHeight="1">
      <c r="A710" s="15" t="s">
        <v>1903</v>
      </c>
      <c r="B710" s="16">
        <v>4587</v>
      </c>
      <c r="C710" s="22" t="s">
        <v>1373</v>
      </c>
      <c r="D710" s="18">
        <v>903873</v>
      </c>
      <c r="E710" s="19" t="s">
        <v>1521</v>
      </c>
      <c r="F710" s="20" t="s">
        <v>1373</v>
      </c>
    </row>
    <row r="711" spans="1:6" ht="15.75" customHeight="1">
      <c r="A711" s="15" t="s">
        <v>1904</v>
      </c>
      <c r="B711" s="16">
        <v>524</v>
      </c>
      <c r="C711" s="17" t="s">
        <v>1116</v>
      </c>
      <c r="D711" s="18">
        <v>902390</v>
      </c>
      <c r="E711" s="19" t="s">
        <v>1108</v>
      </c>
      <c r="F711" s="20" t="s">
        <v>1104</v>
      </c>
    </row>
    <row r="712" spans="1:6" ht="15.75" customHeight="1">
      <c r="A712" s="15" t="s">
        <v>1905</v>
      </c>
      <c r="B712" s="16">
        <v>6207</v>
      </c>
      <c r="C712" s="22" t="s">
        <v>1200</v>
      </c>
      <c r="D712" s="18">
        <v>903517</v>
      </c>
      <c r="E712" s="19" t="s">
        <v>1314</v>
      </c>
      <c r="F712" s="20" t="s">
        <v>1200</v>
      </c>
    </row>
    <row r="713" spans="1:6" ht="15.75" customHeight="1">
      <c r="A713" s="15" t="s">
        <v>1906</v>
      </c>
      <c r="B713" s="16">
        <v>3872</v>
      </c>
      <c r="C713" s="22" t="s">
        <v>1469</v>
      </c>
      <c r="D713" s="18">
        <v>903793</v>
      </c>
      <c r="E713" s="19" t="s">
        <v>1488</v>
      </c>
      <c r="F713" s="20" t="s">
        <v>1469</v>
      </c>
    </row>
    <row r="714" spans="1:6" ht="15.75" customHeight="1">
      <c r="A714" s="21" t="s">
        <v>1907</v>
      </c>
      <c r="B714" s="16">
        <v>4903</v>
      </c>
      <c r="C714" s="17" t="s">
        <v>1116</v>
      </c>
      <c r="D714" s="28">
        <v>903869</v>
      </c>
      <c r="E714" s="28" t="s">
        <v>1908</v>
      </c>
      <c r="F714" s="20" t="s">
        <v>1122</v>
      </c>
    </row>
    <row r="715" spans="1:6" ht="15.75" customHeight="1">
      <c r="A715" s="15" t="s">
        <v>1909</v>
      </c>
      <c r="B715" s="16">
        <v>2859</v>
      </c>
      <c r="C715" s="22" t="s">
        <v>1116</v>
      </c>
      <c r="D715" s="23">
        <v>903980</v>
      </c>
      <c r="E715" s="24" t="s">
        <v>1233</v>
      </c>
      <c r="F715" s="25" t="s">
        <v>1125</v>
      </c>
    </row>
    <row r="716" spans="1:6" ht="15.75" customHeight="1">
      <c r="A716" s="15" t="s">
        <v>1910</v>
      </c>
      <c r="B716" s="16">
        <v>1842</v>
      </c>
      <c r="C716" s="17" t="s">
        <v>1116</v>
      </c>
      <c r="D716" s="18">
        <v>903842</v>
      </c>
      <c r="E716" s="19" t="s">
        <v>1478</v>
      </c>
      <c r="F716" s="20" t="s">
        <v>1125</v>
      </c>
    </row>
    <row r="717" spans="1:6" ht="15.75" customHeight="1">
      <c r="A717" s="15" t="s">
        <v>1911</v>
      </c>
      <c r="B717" s="16">
        <v>195</v>
      </c>
      <c r="C717" s="22" t="s">
        <v>1112</v>
      </c>
      <c r="D717" s="18">
        <v>903709</v>
      </c>
      <c r="E717" s="19" t="s">
        <v>1207</v>
      </c>
      <c r="F717" s="20" t="s">
        <v>1112</v>
      </c>
    </row>
    <row r="718" spans="1:6" ht="15.75" customHeight="1">
      <c r="A718" s="21" t="s">
        <v>1912</v>
      </c>
      <c r="B718" s="16">
        <v>5139</v>
      </c>
      <c r="C718" s="17" t="s">
        <v>1116</v>
      </c>
      <c r="D718" s="18">
        <v>901558</v>
      </c>
      <c r="E718" s="19" t="s">
        <v>1303</v>
      </c>
      <c r="F718" s="20" t="s">
        <v>1125</v>
      </c>
    </row>
    <row r="719" spans="1:6" ht="15.75" customHeight="1">
      <c r="A719" s="15" t="s">
        <v>1913</v>
      </c>
      <c r="B719" s="16">
        <v>499</v>
      </c>
      <c r="C719" s="22" t="s">
        <v>1140</v>
      </c>
      <c r="D719" s="18">
        <v>901597</v>
      </c>
      <c r="E719" s="19" t="s">
        <v>1261</v>
      </c>
      <c r="F719" s="20" t="s">
        <v>1140</v>
      </c>
    </row>
    <row r="720" spans="1:6" ht="15.75" customHeight="1">
      <c r="A720" s="15" t="s">
        <v>1914</v>
      </c>
      <c r="B720" s="16">
        <v>6645</v>
      </c>
      <c r="C720" s="22" t="s">
        <v>1102</v>
      </c>
      <c r="D720" s="18">
        <v>903842</v>
      </c>
      <c r="E720" s="19" t="s">
        <v>1478</v>
      </c>
      <c r="F720" s="20" t="s">
        <v>1125</v>
      </c>
    </row>
    <row r="721" spans="1:6" ht="15.75" customHeight="1">
      <c r="A721" s="15" t="s">
        <v>1915</v>
      </c>
      <c r="B721" s="16">
        <v>1583</v>
      </c>
      <c r="C721" s="22" t="s">
        <v>1102</v>
      </c>
      <c r="D721" s="18">
        <v>903842</v>
      </c>
      <c r="E721" s="19" t="s">
        <v>1478</v>
      </c>
      <c r="F721" s="20" t="s">
        <v>1125</v>
      </c>
    </row>
    <row r="722" spans="1:6" ht="15.75" customHeight="1">
      <c r="A722" s="15" t="s">
        <v>1916</v>
      </c>
      <c r="B722" s="16">
        <v>3960</v>
      </c>
      <c r="C722" s="22" t="s">
        <v>1116</v>
      </c>
      <c r="D722" s="18">
        <v>903843</v>
      </c>
      <c r="E722" s="19" t="s">
        <v>1448</v>
      </c>
      <c r="F722" s="20" t="s">
        <v>1125</v>
      </c>
    </row>
    <row r="723" spans="1:6" ht="15.75" customHeight="1">
      <c r="A723" s="15" t="s">
        <v>1917</v>
      </c>
      <c r="B723" s="16">
        <v>2017</v>
      </c>
      <c r="C723" s="22" t="s">
        <v>1116</v>
      </c>
      <c r="D723" s="18">
        <v>903843</v>
      </c>
      <c r="E723" s="19" t="s">
        <v>1448</v>
      </c>
      <c r="F723" s="20" t="s">
        <v>1125</v>
      </c>
    </row>
    <row r="724" spans="1:6" ht="15.75" customHeight="1">
      <c r="A724" s="15" t="s">
        <v>1918</v>
      </c>
      <c r="B724" s="16">
        <v>5843</v>
      </c>
      <c r="C724" s="22" t="s">
        <v>1116</v>
      </c>
      <c r="D724" s="18">
        <v>900751</v>
      </c>
      <c r="E724" s="19" t="s">
        <v>1185</v>
      </c>
      <c r="F724" s="20" t="s">
        <v>1186</v>
      </c>
    </row>
    <row r="725" spans="1:6" ht="15.75" customHeight="1">
      <c r="A725" s="15" t="s">
        <v>1919</v>
      </c>
      <c r="B725" s="16">
        <v>5927</v>
      </c>
      <c r="C725" s="22" t="s">
        <v>1116</v>
      </c>
      <c r="D725" s="18">
        <v>900751</v>
      </c>
      <c r="E725" s="19" t="s">
        <v>1185</v>
      </c>
      <c r="F725" s="20" t="s">
        <v>1186</v>
      </c>
    </row>
    <row r="726" spans="1:6" ht="15.75" customHeight="1">
      <c r="A726" s="15" t="s">
        <v>1920</v>
      </c>
      <c r="B726" s="16">
        <v>1007</v>
      </c>
      <c r="C726" s="22" t="s">
        <v>1116</v>
      </c>
      <c r="D726" s="18">
        <v>903842</v>
      </c>
      <c r="E726" s="19" t="s">
        <v>1478</v>
      </c>
      <c r="F726" s="20" t="s">
        <v>1125</v>
      </c>
    </row>
    <row r="727" spans="1:6" ht="15.75" customHeight="1">
      <c r="A727" s="15" t="s">
        <v>1921</v>
      </c>
      <c r="B727" s="16">
        <v>1091</v>
      </c>
      <c r="C727" s="22" t="s">
        <v>1116</v>
      </c>
      <c r="D727" s="18">
        <v>903843</v>
      </c>
      <c r="E727" s="19" t="s">
        <v>1448</v>
      </c>
      <c r="F727" s="20" t="s">
        <v>1125</v>
      </c>
    </row>
    <row r="728" spans="1:6" ht="15.75" customHeight="1">
      <c r="A728" s="15" t="s">
        <v>1922</v>
      </c>
      <c r="B728" s="16">
        <v>4983</v>
      </c>
      <c r="C728" s="22" t="s">
        <v>1116</v>
      </c>
      <c r="D728" s="23">
        <v>903986</v>
      </c>
      <c r="E728" s="24" t="s">
        <v>1246</v>
      </c>
      <c r="F728" s="25" t="s">
        <v>1125</v>
      </c>
    </row>
    <row r="729" spans="1:6" ht="15.75" customHeight="1">
      <c r="A729" s="21" t="s">
        <v>1923</v>
      </c>
      <c r="B729" s="16">
        <v>4933</v>
      </c>
      <c r="C729" s="22" t="s">
        <v>1116</v>
      </c>
      <c r="D729" s="18">
        <v>901558</v>
      </c>
      <c r="E729" s="19" t="s">
        <v>1303</v>
      </c>
      <c r="F729" s="20" t="s">
        <v>1125</v>
      </c>
    </row>
    <row r="730" spans="1:6" ht="15.75" customHeight="1">
      <c r="A730" s="15" t="s">
        <v>1924</v>
      </c>
      <c r="B730" s="16">
        <v>341</v>
      </c>
      <c r="C730" s="22" t="s">
        <v>1200</v>
      </c>
      <c r="D730" s="18">
        <v>903517</v>
      </c>
      <c r="E730" s="19" t="s">
        <v>1314</v>
      </c>
      <c r="F730" s="20" t="s">
        <v>1200</v>
      </c>
    </row>
    <row r="731" spans="1:6" ht="15.75" customHeight="1">
      <c r="A731" s="15" t="s">
        <v>1925</v>
      </c>
      <c r="B731" s="16">
        <v>4241</v>
      </c>
      <c r="C731" s="22" t="s">
        <v>1116</v>
      </c>
      <c r="D731" s="18">
        <v>903720</v>
      </c>
      <c r="E731" s="19" t="s">
        <v>1160</v>
      </c>
      <c r="F731" s="20" t="s">
        <v>1159</v>
      </c>
    </row>
    <row r="732" spans="1:6" ht="15.75" customHeight="1">
      <c r="A732" s="15" t="s">
        <v>1926</v>
      </c>
      <c r="B732" s="16">
        <v>3277</v>
      </c>
      <c r="C732" s="22" t="s">
        <v>1116</v>
      </c>
      <c r="D732" s="18">
        <v>903588</v>
      </c>
      <c r="E732" s="19" t="s">
        <v>1388</v>
      </c>
      <c r="F732" s="20" t="s">
        <v>1389</v>
      </c>
    </row>
    <row r="733" spans="1:6" ht="15.75" customHeight="1">
      <c r="A733" s="21" t="s">
        <v>1927</v>
      </c>
      <c r="B733" s="16">
        <v>982</v>
      </c>
      <c r="C733" s="17" t="s">
        <v>1128</v>
      </c>
      <c r="D733" s="18">
        <v>900967</v>
      </c>
      <c r="E733" s="19" t="s">
        <v>1129</v>
      </c>
      <c r="F733" s="20" t="s">
        <v>1130</v>
      </c>
    </row>
    <row r="734" spans="1:6" ht="15.75" customHeight="1">
      <c r="A734" s="15" t="s">
        <v>1928</v>
      </c>
      <c r="B734" s="16">
        <v>990</v>
      </c>
      <c r="C734" s="22" t="s">
        <v>1102</v>
      </c>
      <c r="D734" s="18">
        <v>903843</v>
      </c>
      <c r="E734" s="19" t="s">
        <v>1448</v>
      </c>
      <c r="F734" s="20" t="s">
        <v>1125</v>
      </c>
    </row>
    <row r="735" spans="1:6" ht="15.75" customHeight="1">
      <c r="A735" s="21" t="s">
        <v>1929</v>
      </c>
      <c r="B735" s="16">
        <v>193</v>
      </c>
      <c r="C735" s="22" t="s">
        <v>1116</v>
      </c>
      <c r="D735" s="18">
        <v>903720</v>
      </c>
      <c r="E735" s="19" t="s">
        <v>1160</v>
      </c>
      <c r="F735" s="20" t="s">
        <v>1159</v>
      </c>
    </row>
    <row r="736" spans="1:6" ht="15.75" customHeight="1">
      <c r="A736" s="21" t="s">
        <v>1930</v>
      </c>
      <c r="B736" s="16">
        <v>3314</v>
      </c>
      <c r="C736" s="22" t="s">
        <v>1116</v>
      </c>
      <c r="D736" s="18">
        <v>903595</v>
      </c>
      <c r="E736" s="19" t="s">
        <v>1307</v>
      </c>
      <c r="F736" s="20" t="s">
        <v>1125</v>
      </c>
    </row>
    <row r="737" spans="1:6" ht="15.75" customHeight="1">
      <c r="A737" s="15" t="s">
        <v>1931</v>
      </c>
      <c r="B737" s="16">
        <v>16</v>
      </c>
      <c r="C737" s="17" t="s">
        <v>1116</v>
      </c>
      <c r="D737" s="18">
        <v>903824</v>
      </c>
      <c r="E737" s="19" t="s">
        <v>1132</v>
      </c>
      <c r="F737" s="20" t="s">
        <v>1128</v>
      </c>
    </row>
    <row r="738" spans="1:6" ht="15.75" customHeight="1">
      <c r="A738" s="15" t="s">
        <v>1932</v>
      </c>
      <c r="B738" s="16">
        <v>4120</v>
      </c>
      <c r="C738" s="22" t="s">
        <v>1116</v>
      </c>
      <c r="D738" s="18">
        <v>903588</v>
      </c>
      <c r="E738" s="19" t="s">
        <v>1388</v>
      </c>
      <c r="F738" s="20" t="s">
        <v>1389</v>
      </c>
    </row>
    <row r="739" spans="1:6" ht="15.75" customHeight="1">
      <c r="A739" s="21" t="s">
        <v>1933</v>
      </c>
      <c r="B739" s="29">
        <v>1217</v>
      </c>
      <c r="C739" s="17" t="s">
        <v>1116</v>
      </c>
      <c r="D739" s="18">
        <v>901713</v>
      </c>
      <c r="E739" s="19" t="s">
        <v>1415</v>
      </c>
      <c r="F739" s="20" t="s">
        <v>1125</v>
      </c>
    </row>
    <row r="740" spans="1:6" ht="15.75" customHeight="1">
      <c r="A740" s="15" t="s">
        <v>1934</v>
      </c>
      <c r="B740" s="16">
        <v>1246</v>
      </c>
      <c r="C740" s="17" t="s">
        <v>1112</v>
      </c>
      <c r="D740" s="18">
        <v>903714</v>
      </c>
      <c r="E740" s="19" t="s">
        <v>1301</v>
      </c>
      <c r="F740" s="20" t="s">
        <v>1112</v>
      </c>
    </row>
    <row r="741" spans="1:6" ht="15.75" customHeight="1">
      <c r="A741" s="15" t="s">
        <v>1935</v>
      </c>
      <c r="B741" s="16">
        <v>2498</v>
      </c>
      <c r="C741" s="22" t="s">
        <v>1361</v>
      </c>
      <c r="D741" s="18">
        <v>903730</v>
      </c>
      <c r="E741" s="19" t="s">
        <v>1362</v>
      </c>
      <c r="F741" s="20" t="s">
        <v>1361</v>
      </c>
    </row>
    <row r="742" spans="1:6" ht="15.75" customHeight="1">
      <c r="A742" s="15" t="s">
        <v>1936</v>
      </c>
      <c r="B742" s="16">
        <v>6301</v>
      </c>
      <c r="C742" s="22" t="s">
        <v>1076</v>
      </c>
      <c r="D742" s="18">
        <v>903630</v>
      </c>
      <c r="E742" s="19" t="s">
        <v>1090</v>
      </c>
      <c r="F742" s="20" t="s">
        <v>1089</v>
      </c>
    </row>
    <row r="743" spans="1:6" ht="15.75" customHeight="1">
      <c r="A743" s="21" t="s">
        <v>1937</v>
      </c>
      <c r="B743" s="16">
        <v>6511</v>
      </c>
      <c r="C743" s="22" t="s">
        <v>1116</v>
      </c>
      <c r="D743" s="18">
        <v>902162</v>
      </c>
      <c r="E743" s="19" t="s">
        <v>1938</v>
      </c>
      <c r="F743" s="20" t="s">
        <v>1214</v>
      </c>
    </row>
    <row r="744" spans="1:6" ht="15.75" customHeight="1">
      <c r="A744" s="15" t="s">
        <v>1939</v>
      </c>
      <c r="B744" s="16">
        <v>4986</v>
      </c>
      <c r="C744" s="17" t="s">
        <v>1200</v>
      </c>
      <c r="D744" s="23">
        <v>903974</v>
      </c>
      <c r="E744" s="24" t="s">
        <v>1368</v>
      </c>
      <c r="F744" s="25" t="s">
        <v>1369</v>
      </c>
    </row>
    <row r="745" spans="1:6" ht="15.75" customHeight="1">
      <c r="A745" s="15" t="s">
        <v>1940</v>
      </c>
      <c r="B745" s="16">
        <v>5807</v>
      </c>
      <c r="C745" s="17" t="s">
        <v>1112</v>
      </c>
      <c r="D745" s="18">
        <v>903714</v>
      </c>
      <c r="E745" s="19" t="s">
        <v>1301</v>
      </c>
      <c r="F745" s="20" t="s">
        <v>1112</v>
      </c>
    </row>
    <row r="746" spans="1:6" ht="15.75" customHeight="1">
      <c r="A746" s="21" t="s">
        <v>1941</v>
      </c>
      <c r="B746" s="16">
        <v>4007</v>
      </c>
      <c r="C746" s="22" t="s">
        <v>1116</v>
      </c>
      <c r="D746" s="18">
        <v>903594</v>
      </c>
      <c r="E746" s="19" t="s">
        <v>1643</v>
      </c>
      <c r="F746" s="20" t="s">
        <v>1125</v>
      </c>
    </row>
    <row r="747" spans="1:6" ht="15.75" customHeight="1">
      <c r="A747" s="21" t="s">
        <v>1942</v>
      </c>
      <c r="B747" s="16">
        <v>4182</v>
      </c>
      <c r="C747" s="22" t="s">
        <v>1116</v>
      </c>
      <c r="D747" s="18">
        <v>903594</v>
      </c>
      <c r="E747" s="19" t="s">
        <v>1643</v>
      </c>
      <c r="F747" s="20" t="s">
        <v>1125</v>
      </c>
    </row>
    <row r="748" spans="1:6" ht="15.75" customHeight="1">
      <c r="A748" s="21" t="s">
        <v>1943</v>
      </c>
      <c r="B748" s="16">
        <v>2561</v>
      </c>
      <c r="C748" s="22" t="s">
        <v>1076</v>
      </c>
      <c r="D748" s="23">
        <v>903995</v>
      </c>
      <c r="E748" s="24" t="s">
        <v>1273</v>
      </c>
      <c r="F748" s="25" t="s">
        <v>1072</v>
      </c>
    </row>
    <row r="749" spans="1:6" ht="15.75" customHeight="1">
      <c r="A749" s="15" t="s">
        <v>1314</v>
      </c>
      <c r="B749" s="16">
        <v>2426</v>
      </c>
      <c r="C749" s="22" t="s">
        <v>1200</v>
      </c>
      <c r="D749" s="18">
        <v>903517</v>
      </c>
      <c r="E749" s="19" t="s">
        <v>1314</v>
      </c>
      <c r="F749" s="20" t="s">
        <v>1200</v>
      </c>
    </row>
    <row r="750" spans="1:6" ht="15.75" customHeight="1">
      <c r="A750" s="21" t="s">
        <v>1944</v>
      </c>
      <c r="B750" s="16">
        <v>6590</v>
      </c>
      <c r="C750" s="17" t="s">
        <v>1089</v>
      </c>
      <c r="D750" s="18">
        <v>903533</v>
      </c>
      <c r="E750" s="19" t="s">
        <v>1152</v>
      </c>
      <c r="F750" s="20" t="s">
        <v>1153</v>
      </c>
    </row>
    <row r="751" spans="1:6" ht="15.75" customHeight="1">
      <c r="A751" s="15" t="s">
        <v>1945</v>
      </c>
      <c r="B751" s="16">
        <v>1544</v>
      </c>
      <c r="C751" s="22" t="s">
        <v>1102</v>
      </c>
      <c r="D751" s="18">
        <v>903842</v>
      </c>
      <c r="E751" s="19" t="s">
        <v>1478</v>
      </c>
      <c r="F751" s="20" t="s">
        <v>1125</v>
      </c>
    </row>
    <row r="752" spans="1:6" ht="15.75" customHeight="1">
      <c r="A752" s="15" t="s">
        <v>1946</v>
      </c>
      <c r="B752" s="16">
        <v>2131</v>
      </c>
      <c r="C752" s="22" t="s">
        <v>1371</v>
      </c>
      <c r="D752" s="18">
        <v>903694</v>
      </c>
      <c r="E752" s="19" t="s">
        <v>1381</v>
      </c>
      <c r="F752" s="20" t="s">
        <v>1229</v>
      </c>
    </row>
    <row r="753" spans="1:6" ht="15.75" customHeight="1">
      <c r="A753" s="15" t="s">
        <v>1666</v>
      </c>
      <c r="B753" s="16">
        <v>2737</v>
      </c>
      <c r="C753" s="22" t="s">
        <v>1112</v>
      </c>
      <c r="D753" s="18">
        <v>903859</v>
      </c>
      <c r="E753" s="19" t="s">
        <v>1113</v>
      </c>
      <c r="F753" s="20" t="s">
        <v>1114</v>
      </c>
    </row>
    <row r="754" spans="1:6" ht="15.75" customHeight="1">
      <c r="A754" s="15" t="s">
        <v>1947</v>
      </c>
      <c r="B754" s="16">
        <v>1192</v>
      </c>
      <c r="C754" s="22" t="s">
        <v>1102</v>
      </c>
      <c r="D754" s="18">
        <v>903842</v>
      </c>
      <c r="E754" s="19" t="s">
        <v>1478</v>
      </c>
      <c r="F754" s="20" t="s">
        <v>1125</v>
      </c>
    </row>
    <row r="755" spans="1:6" ht="15.75" customHeight="1">
      <c r="A755" s="15" t="s">
        <v>1948</v>
      </c>
      <c r="B755" s="16">
        <v>1119</v>
      </c>
      <c r="C755" s="22" t="s">
        <v>1102</v>
      </c>
      <c r="D755" s="23">
        <v>903981</v>
      </c>
      <c r="E755" s="24" t="s">
        <v>1243</v>
      </c>
      <c r="F755" s="25" t="s">
        <v>1125</v>
      </c>
    </row>
    <row r="756" spans="1:6" ht="15.75" customHeight="1">
      <c r="A756" s="15" t="s">
        <v>1949</v>
      </c>
      <c r="B756" s="16">
        <v>3939</v>
      </c>
      <c r="C756" s="17" t="s">
        <v>1371</v>
      </c>
      <c r="D756" s="18">
        <v>903692</v>
      </c>
      <c r="E756" s="19" t="s">
        <v>1739</v>
      </c>
      <c r="F756" s="20" t="s">
        <v>1134</v>
      </c>
    </row>
    <row r="757" spans="1:6" ht="15.75" customHeight="1">
      <c r="A757" s="15" t="s">
        <v>1950</v>
      </c>
      <c r="B757" s="16">
        <v>4240</v>
      </c>
      <c r="C757" s="22" t="s">
        <v>1112</v>
      </c>
      <c r="D757" s="18">
        <v>903710</v>
      </c>
      <c r="E757" s="19" t="s">
        <v>1412</v>
      </c>
      <c r="F757" s="20" t="s">
        <v>1112</v>
      </c>
    </row>
    <row r="758" spans="1:6" ht="15.75" customHeight="1">
      <c r="A758" s="15" t="s">
        <v>1951</v>
      </c>
      <c r="B758" s="16">
        <v>5435</v>
      </c>
      <c r="C758" s="22" t="s">
        <v>1112</v>
      </c>
      <c r="D758" s="18">
        <v>903709</v>
      </c>
      <c r="E758" s="19" t="s">
        <v>1207</v>
      </c>
      <c r="F758" s="20" t="s">
        <v>1112</v>
      </c>
    </row>
    <row r="759" spans="1:6" ht="15.75" customHeight="1">
      <c r="A759" s="15" t="s">
        <v>1952</v>
      </c>
      <c r="B759" s="16">
        <v>1903</v>
      </c>
      <c r="C759" s="22" t="s">
        <v>1102</v>
      </c>
      <c r="D759" s="18">
        <v>903842</v>
      </c>
      <c r="E759" s="19" t="s">
        <v>1478</v>
      </c>
      <c r="F759" s="20" t="s">
        <v>1125</v>
      </c>
    </row>
    <row r="760" spans="1:6" ht="15.75" customHeight="1">
      <c r="A760" s="15" t="s">
        <v>1953</v>
      </c>
      <c r="B760" s="16">
        <v>5264</v>
      </c>
      <c r="C760" s="22" t="s">
        <v>1102</v>
      </c>
      <c r="D760" s="18">
        <v>903678</v>
      </c>
      <c r="E760" s="19" t="s">
        <v>1954</v>
      </c>
      <c r="F760" s="20" t="s">
        <v>1104</v>
      </c>
    </row>
    <row r="761" spans="1:6" ht="15.75" customHeight="1">
      <c r="A761" s="21" t="s">
        <v>1955</v>
      </c>
      <c r="B761" s="29">
        <v>1985</v>
      </c>
      <c r="C761" s="17" t="s">
        <v>1116</v>
      </c>
      <c r="D761" s="18">
        <v>903594</v>
      </c>
      <c r="E761" s="19" t="s">
        <v>1643</v>
      </c>
      <c r="F761" s="20" t="s">
        <v>1125</v>
      </c>
    </row>
    <row r="762" spans="1:6" ht="15.75" customHeight="1">
      <c r="A762" s="21" t="s">
        <v>1956</v>
      </c>
      <c r="B762" s="16">
        <v>1033</v>
      </c>
      <c r="C762" s="22" t="s">
        <v>1116</v>
      </c>
      <c r="D762" s="23">
        <v>903986</v>
      </c>
      <c r="E762" s="24" t="s">
        <v>1246</v>
      </c>
      <c r="F762" s="25" t="s">
        <v>1125</v>
      </c>
    </row>
    <row r="763" spans="1:6" ht="15.75" customHeight="1">
      <c r="A763" s="15" t="s">
        <v>1957</v>
      </c>
      <c r="B763" s="16">
        <v>3049</v>
      </c>
      <c r="C763" s="17" t="s">
        <v>1128</v>
      </c>
      <c r="D763" s="18">
        <v>902371</v>
      </c>
      <c r="E763" s="19" t="s">
        <v>1399</v>
      </c>
      <c r="F763" s="20" t="s">
        <v>1128</v>
      </c>
    </row>
    <row r="764" spans="1:6" ht="15.75" customHeight="1">
      <c r="A764" s="15" t="s">
        <v>1958</v>
      </c>
      <c r="B764" s="16">
        <v>1354</v>
      </c>
      <c r="C764" s="22" t="s">
        <v>1116</v>
      </c>
      <c r="D764" s="23">
        <v>903996</v>
      </c>
      <c r="E764" s="24" t="s">
        <v>1298</v>
      </c>
      <c r="F764" s="25" t="s">
        <v>1125</v>
      </c>
    </row>
    <row r="765" spans="1:6" ht="15.75" customHeight="1">
      <c r="A765" s="15" t="s">
        <v>1959</v>
      </c>
      <c r="B765" s="16">
        <v>1353</v>
      </c>
      <c r="C765" s="22" t="s">
        <v>1116</v>
      </c>
      <c r="D765" s="18">
        <v>903694</v>
      </c>
      <c r="E765" s="19" t="s">
        <v>1381</v>
      </c>
      <c r="F765" s="20" t="s">
        <v>1229</v>
      </c>
    </row>
    <row r="766" spans="1:6" ht="15.75" customHeight="1">
      <c r="A766" s="21" t="s">
        <v>1960</v>
      </c>
      <c r="B766" s="16">
        <v>6528</v>
      </c>
      <c r="C766" s="22" t="s">
        <v>1371</v>
      </c>
      <c r="D766" s="18">
        <v>901096</v>
      </c>
      <c r="E766" s="19" t="s">
        <v>1961</v>
      </c>
      <c r="F766" s="20" t="s">
        <v>1229</v>
      </c>
    </row>
    <row r="767" spans="1:6" ht="15.75" customHeight="1">
      <c r="A767" s="15" t="s">
        <v>1962</v>
      </c>
      <c r="B767" s="16">
        <v>5931</v>
      </c>
      <c r="C767" s="17" t="s">
        <v>1835</v>
      </c>
      <c r="D767" s="18">
        <v>903696</v>
      </c>
      <c r="E767" s="19" t="s">
        <v>1963</v>
      </c>
      <c r="F767" s="20" t="s">
        <v>1964</v>
      </c>
    </row>
    <row r="768" spans="1:6" ht="15.75" customHeight="1">
      <c r="A768" s="21" t="s">
        <v>1965</v>
      </c>
      <c r="B768" s="16">
        <v>2495</v>
      </c>
      <c r="C768" s="22" t="s">
        <v>1116</v>
      </c>
      <c r="D768" s="18">
        <v>903881</v>
      </c>
      <c r="E768" s="26" t="s">
        <v>1293</v>
      </c>
      <c r="F768" s="20" t="s">
        <v>1249</v>
      </c>
    </row>
    <row r="769" spans="1:6" ht="15.75" customHeight="1">
      <c r="A769" s="15" t="s">
        <v>1645</v>
      </c>
      <c r="B769" s="16">
        <v>1479</v>
      </c>
      <c r="C769" s="22" t="s">
        <v>1102</v>
      </c>
      <c r="D769" s="18">
        <v>901558</v>
      </c>
      <c r="E769" s="19" t="s">
        <v>1303</v>
      </c>
      <c r="F769" s="20" t="s">
        <v>1125</v>
      </c>
    </row>
    <row r="770" spans="1:6" ht="15.75" customHeight="1">
      <c r="A770" s="21" t="s">
        <v>1966</v>
      </c>
      <c r="B770" s="16">
        <v>5272</v>
      </c>
      <c r="C770" s="17" t="s">
        <v>1116</v>
      </c>
      <c r="D770" s="18">
        <v>903839</v>
      </c>
      <c r="E770" s="19" t="s">
        <v>1967</v>
      </c>
      <c r="F770" s="20" t="s">
        <v>1072</v>
      </c>
    </row>
    <row r="771" spans="1:6" ht="15.75" customHeight="1">
      <c r="A771" s="21" t="s">
        <v>1968</v>
      </c>
      <c r="B771" s="16">
        <v>1846</v>
      </c>
      <c r="C771" s="17" t="s">
        <v>1116</v>
      </c>
      <c r="D771" s="18">
        <v>903824</v>
      </c>
      <c r="E771" s="19" t="s">
        <v>1132</v>
      </c>
      <c r="F771" s="20" t="s">
        <v>1128</v>
      </c>
    </row>
    <row r="772" spans="1:6" ht="15.75" customHeight="1">
      <c r="A772" s="21" t="s">
        <v>1969</v>
      </c>
      <c r="B772" s="16">
        <v>4021</v>
      </c>
      <c r="C772" s="22" t="s">
        <v>1102</v>
      </c>
      <c r="D772" s="18">
        <v>903736</v>
      </c>
      <c r="E772" s="19" t="s">
        <v>1376</v>
      </c>
      <c r="F772" s="20" t="s">
        <v>1102</v>
      </c>
    </row>
    <row r="773" spans="1:6" ht="15.75" customHeight="1">
      <c r="A773" s="15" t="s">
        <v>1970</v>
      </c>
      <c r="B773" s="16">
        <v>4250</v>
      </c>
      <c r="C773" s="22" t="s">
        <v>1112</v>
      </c>
      <c r="D773" s="18">
        <v>903709</v>
      </c>
      <c r="E773" s="19" t="s">
        <v>1207</v>
      </c>
      <c r="F773" s="20" t="s">
        <v>1112</v>
      </c>
    </row>
    <row r="774" spans="1:6" ht="15.75" customHeight="1">
      <c r="A774" s="15" t="s">
        <v>1971</v>
      </c>
      <c r="B774" s="16">
        <v>275</v>
      </c>
      <c r="C774" s="22" t="s">
        <v>1112</v>
      </c>
      <c r="D774" s="18">
        <v>903714</v>
      </c>
      <c r="E774" s="19" t="s">
        <v>1301</v>
      </c>
      <c r="F774" s="20" t="s">
        <v>1112</v>
      </c>
    </row>
    <row r="775" spans="1:6" ht="15.75" customHeight="1">
      <c r="A775" s="15" t="s">
        <v>1972</v>
      </c>
      <c r="B775" s="16">
        <v>4497</v>
      </c>
      <c r="C775" s="22" t="s">
        <v>1116</v>
      </c>
      <c r="D775" s="18">
        <v>903677</v>
      </c>
      <c r="E775" s="19" t="s">
        <v>1241</v>
      </c>
      <c r="F775" s="20" t="s">
        <v>1125</v>
      </c>
    </row>
    <row r="776" spans="1:6" ht="15.75" customHeight="1">
      <c r="A776" s="21" t="s">
        <v>1973</v>
      </c>
      <c r="B776" s="29">
        <v>6646</v>
      </c>
      <c r="C776" s="22" t="s">
        <v>1102</v>
      </c>
      <c r="D776" s="18">
        <v>903736</v>
      </c>
      <c r="E776" s="19" t="s">
        <v>1376</v>
      </c>
      <c r="F776" s="20" t="s">
        <v>1102</v>
      </c>
    </row>
    <row r="777" spans="1:6" ht="15.75" customHeight="1">
      <c r="A777" s="15" t="s">
        <v>1525</v>
      </c>
      <c r="B777" s="16">
        <v>3859</v>
      </c>
      <c r="C777" s="22" t="s">
        <v>1188</v>
      </c>
      <c r="D777" s="18">
        <v>903682</v>
      </c>
      <c r="E777" s="19" t="s">
        <v>1189</v>
      </c>
      <c r="F777" s="20" t="s">
        <v>1188</v>
      </c>
    </row>
    <row r="778" spans="1:6" ht="15.75" customHeight="1">
      <c r="A778" s="15" t="s">
        <v>1974</v>
      </c>
      <c r="B778" s="16">
        <v>6377</v>
      </c>
      <c r="C778" s="22" t="s">
        <v>1080</v>
      </c>
      <c r="D778" s="18">
        <v>903598</v>
      </c>
      <c r="E778" s="19" t="s">
        <v>1815</v>
      </c>
      <c r="F778" s="20" t="s">
        <v>1766</v>
      </c>
    </row>
    <row r="779" spans="1:6" ht="15.75" customHeight="1">
      <c r="A779" s="15" t="s">
        <v>1975</v>
      </c>
      <c r="B779" s="16">
        <v>324</v>
      </c>
      <c r="C779" s="22" t="s">
        <v>1112</v>
      </c>
      <c r="D779" s="18">
        <v>900898</v>
      </c>
      <c r="E779" s="19" t="s">
        <v>1317</v>
      </c>
      <c r="F779" s="20" t="s">
        <v>1112</v>
      </c>
    </row>
    <row r="780" spans="1:6" ht="15.75" customHeight="1">
      <c r="A780" s="21" t="s">
        <v>1976</v>
      </c>
      <c r="B780" s="16">
        <v>4411</v>
      </c>
      <c r="C780" s="22" t="s">
        <v>1116</v>
      </c>
      <c r="D780" s="23">
        <v>903995</v>
      </c>
      <c r="E780" s="24" t="s">
        <v>1273</v>
      </c>
      <c r="F780" s="25" t="s">
        <v>1072</v>
      </c>
    </row>
    <row r="781" spans="1:6" ht="15.75" customHeight="1">
      <c r="A781" s="15" t="s">
        <v>1977</v>
      </c>
      <c r="B781" s="16">
        <v>8</v>
      </c>
      <c r="C781" s="22" t="s">
        <v>1159</v>
      </c>
      <c r="D781" s="18">
        <v>903719</v>
      </c>
      <c r="E781" s="19" t="s">
        <v>1410</v>
      </c>
      <c r="F781" s="20" t="s">
        <v>1159</v>
      </c>
    </row>
    <row r="782" spans="1:6" ht="15.75" customHeight="1">
      <c r="A782" s="15" t="s">
        <v>1978</v>
      </c>
      <c r="B782" s="16">
        <v>5421</v>
      </c>
      <c r="C782" s="22" t="s">
        <v>1116</v>
      </c>
      <c r="D782" s="18">
        <v>903875</v>
      </c>
      <c r="E782" s="19" t="s">
        <v>1897</v>
      </c>
      <c r="F782" s="20" t="s">
        <v>1125</v>
      </c>
    </row>
    <row r="783" spans="1:6" ht="15.75" customHeight="1">
      <c r="A783" s="21" t="s">
        <v>1979</v>
      </c>
      <c r="B783" s="16">
        <v>178</v>
      </c>
      <c r="C783" s="17" t="s">
        <v>1116</v>
      </c>
      <c r="D783" s="18">
        <v>903710</v>
      </c>
      <c r="E783" s="19" t="s">
        <v>1412</v>
      </c>
      <c r="F783" s="20" t="s">
        <v>1112</v>
      </c>
    </row>
    <row r="784" spans="1:6" ht="15.75" customHeight="1">
      <c r="A784" s="15" t="s">
        <v>1257</v>
      </c>
      <c r="B784" s="16">
        <v>1311</v>
      </c>
      <c r="C784" s="22" t="s">
        <v>1116</v>
      </c>
      <c r="D784" s="18">
        <v>903575</v>
      </c>
      <c r="E784" s="19" t="s">
        <v>1257</v>
      </c>
      <c r="F784" s="20" t="s">
        <v>1193</v>
      </c>
    </row>
    <row r="785" spans="1:6" ht="15.75" customHeight="1">
      <c r="A785" s="15" t="s">
        <v>1980</v>
      </c>
      <c r="B785" s="16">
        <v>5191</v>
      </c>
      <c r="C785" s="17" t="s">
        <v>1116</v>
      </c>
      <c r="D785" s="18">
        <v>903905</v>
      </c>
      <c r="E785" s="19" t="s">
        <v>1446</v>
      </c>
      <c r="F785" s="20" t="s">
        <v>1169</v>
      </c>
    </row>
    <row r="786" spans="1:6" ht="15.75" customHeight="1">
      <c r="A786" s="21" t="s">
        <v>1981</v>
      </c>
      <c r="B786" s="16">
        <v>4816</v>
      </c>
      <c r="C786" s="17" t="s">
        <v>1102</v>
      </c>
      <c r="D786" s="18">
        <v>903890</v>
      </c>
      <c r="E786" s="19" t="s">
        <v>1982</v>
      </c>
      <c r="F786" s="22" t="s">
        <v>1102</v>
      </c>
    </row>
    <row r="787" spans="1:6" ht="15.75" customHeight="1">
      <c r="A787" s="15" t="s">
        <v>1983</v>
      </c>
      <c r="B787" s="16">
        <v>4817</v>
      </c>
      <c r="C787" s="22" t="s">
        <v>1116</v>
      </c>
      <c r="D787" s="18">
        <v>900577</v>
      </c>
      <c r="E787" s="19" t="s">
        <v>1430</v>
      </c>
      <c r="F787" s="20" t="s">
        <v>1431</v>
      </c>
    </row>
    <row r="788" spans="1:6" ht="15.75" customHeight="1">
      <c r="A788" s="21" t="s">
        <v>1984</v>
      </c>
      <c r="B788" s="16">
        <v>1397</v>
      </c>
      <c r="C788" s="22" t="s">
        <v>1116</v>
      </c>
      <c r="D788" s="28">
        <v>903613</v>
      </c>
      <c r="E788" s="28" t="s">
        <v>1984</v>
      </c>
      <c r="F788" s="20" t="s">
        <v>1122</v>
      </c>
    </row>
    <row r="789" spans="1:6" ht="15.75" customHeight="1">
      <c r="A789" s="15" t="s">
        <v>1985</v>
      </c>
      <c r="B789" s="16">
        <v>367</v>
      </c>
      <c r="C789" s="22" t="s">
        <v>1188</v>
      </c>
      <c r="D789" s="18">
        <v>903682</v>
      </c>
      <c r="E789" s="19" t="s">
        <v>1189</v>
      </c>
      <c r="F789" s="20" t="s">
        <v>1188</v>
      </c>
    </row>
    <row r="790" spans="1:6" ht="15.75" customHeight="1">
      <c r="A790" s="15" t="s">
        <v>1986</v>
      </c>
      <c r="B790" s="16">
        <v>4313</v>
      </c>
      <c r="C790" s="22" t="s">
        <v>1159</v>
      </c>
      <c r="D790" s="18">
        <v>903719</v>
      </c>
      <c r="E790" s="19" t="s">
        <v>1410</v>
      </c>
      <c r="F790" s="20" t="s">
        <v>1159</v>
      </c>
    </row>
    <row r="791" spans="1:6" ht="15.75" customHeight="1">
      <c r="A791" s="21" t="s">
        <v>1987</v>
      </c>
      <c r="B791" s="16">
        <v>1360</v>
      </c>
      <c r="C791" s="22" t="s">
        <v>1159</v>
      </c>
      <c r="D791" s="15">
        <v>900371</v>
      </c>
      <c r="E791" s="33" t="s">
        <v>1988</v>
      </c>
      <c r="F791" s="20" t="s">
        <v>1122</v>
      </c>
    </row>
    <row r="792" spans="1:6" ht="15.75" customHeight="1">
      <c r="A792" s="15" t="s">
        <v>1119</v>
      </c>
      <c r="B792" s="16">
        <v>2630</v>
      </c>
      <c r="C792" s="17" t="s">
        <v>1120</v>
      </c>
      <c r="D792" s="15">
        <v>903619</v>
      </c>
      <c r="E792" s="15" t="s">
        <v>1121</v>
      </c>
      <c r="F792" s="20" t="s">
        <v>1122</v>
      </c>
    </row>
    <row r="793" spans="1:6" ht="15.75" customHeight="1">
      <c r="A793" s="15" t="s">
        <v>1989</v>
      </c>
      <c r="B793" s="16">
        <v>6432</v>
      </c>
      <c r="C793" s="17" t="s">
        <v>1116</v>
      </c>
      <c r="D793" s="18">
        <v>903842</v>
      </c>
      <c r="E793" s="19" t="s">
        <v>1478</v>
      </c>
      <c r="F793" s="20" t="s">
        <v>1125</v>
      </c>
    </row>
    <row r="794" spans="1:6" ht="15.75" customHeight="1">
      <c r="A794" s="15" t="s">
        <v>1990</v>
      </c>
      <c r="B794" s="16">
        <v>1493</v>
      </c>
      <c r="C794" s="17" t="s">
        <v>1128</v>
      </c>
      <c r="D794" s="18">
        <v>900967</v>
      </c>
      <c r="E794" s="19" t="s">
        <v>1129</v>
      </c>
      <c r="F794" s="20" t="s">
        <v>1130</v>
      </c>
    </row>
    <row r="795" spans="1:6" ht="15.75" customHeight="1">
      <c r="A795" s="15" t="s">
        <v>1991</v>
      </c>
      <c r="B795" s="16">
        <v>1998</v>
      </c>
      <c r="C795" s="17" t="s">
        <v>1110</v>
      </c>
      <c r="D795" s="18">
        <v>903688</v>
      </c>
      <c r="E795" s="19" t="s">
        <v>1558</v>
      </c>
      <c r="F795" s="20" t="s">
        <v>1110</v>
      </c>
    </row>
    <row r="796" spans="1:6" ht="15.75" customHeight="1">
      <c r="A796" s="15" t="s">
        <v>1309</v>
      </c>
      <c r="B796" s="16">
        <v>2011</v>
      </c>
      <c r="C796" s="22" t="s">
        <v>1116</v>
      </c>
      <c r="D796" s="18">
        <v>903602</v>
      </c>
      <c r="E796" s="19" t="s">
        <v>1309</v>
      </c>
      <c r="F796" s="20" t="s">
        <v>1125</v>
      </c>
    </row>
    <row r="797" spans="1:6" ht="15.75" customHeight="1">
      <c r="A797" s="15" t="s">
        <v>1992</v>
      </c>
      <c r="B797" s="16">
        <v>4363</v>
      </c>
      <c r="C797" s="17" t="s">
        <v>1116</v>
      </c>
      <c r="D797" s="18">
        <v>901713</v>
      </c>
      <c r="E797" s="19" t="s">
        <v>1415</v>
      </c>
      <c r="F797" s="20" t="s">
        <v>1125</v>
      </c>
    </row>
    <row r="798" spans="1:6" ht="15.75" customHeight="1">
      <c r="A798" s="15" t="s">
        <v>1993</v>
      </c>
      <c r="B798" s="16">
        <v>618</v>
      </c>
      <c r="C798" s="22" t="s">
        <v>1116</v>
      </c>
      <c r="D798" s="18">
        <v>903844</v>
      </c>
      <c r="E798" s="19" t="s">
        <v>1291</v>
      </c>
      <c r="F798" s="20" t="s">
        <v>1125</v>
      </c>
    </row>
    <row r="799" spans="1:6" ht="15.75" customHeight="1">
      <c r="A799" s="15" t="s">
        <v>1994</v>
      </c>
      <c r="B799" s="16">
        <v>904</v>
      </c>
      <c r="C799" s="22" t="s">
        <v>1169</v>
      </c>
      <c r="D799" s="18">
        <v>900712</v>
      </c>
      <c r="E799" s="19" t="s">
        <v>1097</v>
      </c>
      <c r="F799" s="20" t="s">
        <v>1098</v>
      </c>
    </row>
    <row r="800" spans="1:6" ht="15.75" customHeight="1">
      <c r="A800" s="15" t="s">
        <v>1995</v>
      </c>
      <c r="B800" s="16">
        <v>1052</v>
      </c>
      <c r="C800" s="22" t="s">
        <v>1102</v>
      </c>
      <c r="D800" s="18">
        <v>903715</v>
      </c>
      <c r="E800" s="19" t="s">
        <v>1996</v>
      </c>
      <c r="F800" s="20" t="s">
        <v>1112</v>
      </c>
    </row>
    <row r="801" spans="1:6" ht="15.75" customHeight="1">
      <c r="A801" s="15" t="s">
        <v>1997</v>
      </c>
      <c r="B801" s="16">
        <v>117</v>
      </c>
      <c r="C801" s="22" t="s">
        <v>1116</v>
      </c>
      <c r="D801" s="18">
        <v>903842</v>
      </c>
      <c r="E801" s="19" t="s">
        <v>1478</v>
      </c>
      <c r="F801" s="20" t="s">
        <v>1125</v>
      </c>
    </row>
    <row r="802" spans="1:6" ht="15.75" customHeight="1">
      <c r="A802" s="15" t="s">
        <v>1998</v>
      </c>
      <c r="B802" s="16">
        <v>2217</v>
      </c>
      <c r="C802" s="22" t="s">
        <v>1116</v>
      </c>
      <c r="D802" s="18">
        <v>903842</v>
      </c>
      <c r="E802" s="19" t="s">
        <v>1478</v>
      </c>
      <c r="F802" s="20" t="s">
        <v>1125</v>
      </c>
    </row>
    <row r="803" spans="1:6" ht="15.75" customHeight="1">
      <c r="A803" s="15" t="s">
        <v>1999</v>
      </c>
      <c r="B803" s="16">
        <v>2710</v>
      </c>
      <c r="C803" s="22" t="s">
        <v>1116</v>
      </c>
      <c r="D803" s="18">
        <v>903842</v>
      </c>
      <c r="E803" s="19" t="s">
        <v>1478</v>
      </c>
      <c r="F803" s="20" t="s">
        <v>1125</v>
      </c>
    </row>
    <row r="804" spans="1:6" ht="15.75" customHeight="1">
      <c r="A804" s="15" t="s">
        <v>2000</v>
      </c>
      <c r="B804" s="16">
        <v>5002</v>
      </c>
      <c r="C804" s="22" t="s">
        <v>1080</v>
      </c>
      <c r="D804" s="18">
        <v>903633</v>
      </c>
      <c r="E804" s="19" t="s">
        <v>1081</v>
      </c>
      <c r="F804" s="20" t="s">
        <v>1080</v>
      </c>
    </row>
    <row r="805" spans="1:6" ht="15.75" customHeight="1">
      <c r="A805" s="15" t="s">
        <v>2001</v>
      </c>
      <c r="B805" s="16">
        <v>4287</v>
      </c>
      <c r="C805" s="17" t="s">
        <v>1116</v>
      </c>
      <c r="D805" s="18">
        <v>901558</v>
      </c>
      <c r="E805" s="19" t="s">
        <v>1303</v>
      </c>
      <c r="F805" s="20" t="s">
        <v>1125</v>
      </c>
    </row>
    <row r="806" spans="1:6" ht="15.75" customHeight="1">
      <c r="A806" s="15" t="s">
        <v>1190</v>
      </c>
      <c r="B806" s="16">
        <v>4551</v>
      </c>
      <c r="C806" s="17" t="s">
        <v>1112</v>
      </c>
      <c r="D806" s="18">
        <v>903993</v>
      </c>
      <c r="E806" s="24" t="s">
        <v>1191</v>
      </c>
      <c r="F806" s="20" t="s">
        <v>1112</v>
      </c>
    </row>
    <row r="807" spans="1:6" ht="15.75" customHeight="1">
      <c r="A807" s="21" t="s">
        <v>2002</v>
      </c>
      <c r="B807" s="16">
        <v>4070</v>
      </c>
      <c r="C807" s="22" t="s">
        <v>1072</v>
      </c>
      <c r="D807" s="23">
        <v>903981</v>
      </c>
      <c r="E807" s="24" t="s">
        <v>1243</v>
      </c>
      <c r="F807" s="25" t="s">
        <v>1125</v>
      </c>
    </row>
    <row r="808" spans="1:6" ht="15.75" customHeight="1">
      <c r="A808" s="15" t="s">
        <v>2003</v>
      </c>
      <c r="B808" s="16">
        <v>732</v>
      </c>
      <c r="C808" s="22" t="s">
        <v>1116</v>
      </c>
      <c r="D808" s="18">
        <v>903601</v>
      </c>
      <c r="E808" s="19" t="s">
        <v>1124</v>
      </c>
      <c r="F808" s="20" t="s">
        <v>1125</v>
      </c>
    </row>
    <row r="809" spans="1:6" ht="15.75" customHeight="1">
      <c r="A809" s="15" t="s">
        <v>2004</v>
      </c>
      <c r="B809" s="16">
        <v>4723</v>
      </c>
      <c r="C809" s="17" t="s">
        <v>1116</v>
      </c>
      <c r="D809" s="23">
        <v>903985</v>
      </c>
      <c r="E809" s="24" t="s">
        <v>1305</v>
      </c>
      <c r="F809" s="25" t="s">
        <v>1125</v>
      </c>
    </row>
    <row r="810" spans="1:6" ht="15.75" customHeight="1">
      <c r="A810" s="21" t="s">
        <v>2005</v>
      </c>
      <c r="B810" s="16">
        <v>5569</v>
      </c>
      <c r="C810" s="22" t="s">
        <v>1116</v>
      </c>
      <c r="D810" s="18">
        <v>902748</v>
      </c>
      <c r="E810" s="19" t="s">
        <v>2006</v>
      </c>
      <c r="F810" s="20" t="s">
        <v>1150</v>
      </c>
    </row>
    <row r="811" spans="1:6" ht="15.75" customHeight="1">
      <c r="A811" s="15" t="s">
        <v>1646</v>
      </c>
      <c r="B811" s="16">
        <v>155</v>
      </c>
      <c r="C811" s="22" t="s">
        <v>1116</v>
      </c>
      <c r="D811" s="18">
        <v>901713</v>
      </c>
      <c r="E811" s="19" t="s">
        <v>1415</v>
      </c>
      <c r="F811" s="20" t="s">
        <v>1125</v>
      </c>
    </row>
    <row r="812" spans="1:6" ht="15.75" customHeight="1">
      <c r="A812" s="15" t="s">
        <v>2007</v>
      </c>
      <c r="B812" s="16">
        <v>6213</v>
      </c>
      <c r="C812" s="22" t="s">
        <v>1116</v>
      </c>
      <c r="D812" s="15" t="s">
        <v>1584</v>
      </c>
      <c r="E812" s="15" t="s">
        <v>1584</v>
      </c>
      <c r="F812" s="20" t="s">
        <v>1122</v>
      </c>
    </row>
    <row r="813" spans="1:6" ht="15.75" customHeight="1">
      <c r="A813" s="15" t="s">
        <v>2008</v>
      </c>
      <c r="B813" s="16">
        <v>1443</v>
      </c>
      <c r="C813" s="17" t="s">
        <v>1102</v>
      </c>
      <c r="D813" s="18">
        <v>902768</v>
      </c>
      <c r="E813" s="19" t="s">
        <v>1103</v>
      </c>
      <c r="F813" s="20" t="s">
        <v>1104</v>
      </c>
    </row>
    <row r="814" spans="1:6" ht="15.75" customHeight="1">
      <c r="A814" s="15" t="s">
        <v>1536</v>
      </c>
      <c r="B814" s="16">
        <v>6352</v>
      </c>
      <c r="C814" s="17" t="s">
        <v>1116</v>
      </c>
      <c r="D814" s="18">
        <v>900712</v>
      </c>
      <c r="E814" s="19" t="s">
        <v>1097</v>
      </c>
      <c r="F814" s="20" t="s">
        <v>1098</v>
      </c>
    </row>
    <row r="815" spans="1:6" ht="15.75" customHeight="1">
      <c r="A815" s="15" t="s">
        <v>2009</v>
      </c>
      <c r="B815" s="16">
        <v>539</v>
      </c>
      <c r="C815" s="22" t="s">
        <v>1200</v>
      </c>
      <c r="D815" s="18">
        <v>903517</v>
      </c>
      <c r="E815" s="19" t="s">
        <v>1314</v>
      </c>
      <c r="F815" s="20" t="s">
        <v>1200</v>
      </c>
    </row>
    <row r="816" spans="1:6" ht="15.75" customHeight="1">
      <c r="A816" s="15" t="s">
        <v>2010</v>
      </c>
      <c r="B816" s="16">
        <v>1318</v>
      </c>
      <c r="C816" s="17" t="s">
        <v>1116</v>
      </c>
      <c r="D816" s="18">
        <v>900577</v>
      </c>
      <c r="E816" s="19" t="s">
        <v>1430</v>
      </c>
      <c r="F816" s="20" t="s">
        <v>1431</v>
      </c>
    </row>
    <row r="817" spans="1:6" ht="15.75" customHeight="1">
      <c r="A817" s="15" t="s">
        <v>2011</v>
      </c>
      <c r="B817" s="16">
        <v>706</v>
      </c>
      <c r="C817" s="17" t="s">
        <v>1116</v>
      </c>
      <c r="D817" s="18">
        <v>901661</v>
      </c>
      <c r="E817" s="19" t="s">
        <v>1574</v>
      </c>
      <c r="F817" s="20" t="s">
        <v>1140</v>
      </c>
    </row>
    <row r="818" spans="1:6" ht="15.75" customHeight="1">
      <c r="A818" s="21" t="s">
        <v>2012</v>
      </c>
      <c r="B818" s="29">
        <v>1109</v>
      </c>
      <c r="C818" s="22" t="s">
        <v>1835</v>
      </c>
      <c r="D818" s="18">
        <v>903683</v>
      </c>
      <c r="E818" s="19" t="s">
        <v>1836</v>
      </c>
      <c r="F818" s="20" t="s">
        <v>1835</v>
      </c>
    </row>
    <row r="819" spans="1:6" ht="15.75" customHeight="1">
      <c r="A819" s="15" t="s">
        <v>2013</v>
      </c>
      <c r="B819" s="16">
        <v>3651</v>
      </c>
      <c r="C819" s="22" t="s">
        <v>1140</v>
      </c>
      <c r="D819" s="18">
        <v>901661</v>
      </c>
      <c r="E819" s="19" t="s">
        <v>1574</v>
      </c>
      <c r="F819" s="20" t="s">
        <v>1140</v>
      </c>
    </row>
    <row r="820" spans="1:6" ht="15.75" customHeight="1">
      <c r="A820" s="21" t="s">
        <v>2014</v>
      </c>
      <c r="B820" s="16">
        <v>6395</v>
      </c>
      <c r="C820" s="17" t="s">
        <v>1128</v>
      </c>
      <c r="D820" s="18">
        <v>903876</v>
      </c>
      <c r="E820" s="19" t="s">
        <v>1270</v>
      </c>
      <c r="F820" s="20" t="s">
        <v>1114</v>
      </c>
    </row>
    <row r="821" spans="1:6" ht="15.75" customHeight="1">
      <c r="A821" s="15" t="s">
        <v>1576</v>
      </c>
      <c r="B821" s="16">
        <v>3842</v>
      </c>
      <c r="C821" s="17" t="s">
        <v>1134</v>
      </c>
      <c r="D821" s="18">
        <v>903517</v>
      </c>
      <c r="E821" s="19" t="s">
        <v>1314</v>
      </c>
      <c r="F821" s="20" t="s">
        <v>1200</v>
      </c>
    </row>
    <row r="822" spans="1:6" ht="15.75" customHeight="1">
      <c r="A822" s="21" t="s">
        <v>2015</v>
      </c>
      <c r="B822" s="16">
        <v>2189</v>
      </c>
      <c r="C822" s="22" t="s">
        <v>1116</v>
      </c>
      <c r="D822" s="18">
        <v>903736</v>
      </c>
      <c r="E822" s="19" t="s">
        <v>1376</v>
      </c>
      <c r="F822" s="20" t="s">
        <v>1102</v>
      </c>
    </row>
    <row r="823" spans="1:6" ht="15.75" customHeight="1">
      <c r="A823" s="21" t="s">
        <v>2016</v>
      </c>
      <c r="B823" s="16">
        <v>6635</v>
      </c>
      <c r="C823" s="22" t="s">
        <v>1080</v>
      </c>
      <c r="D823" s="18">
        <v>903533</v>
      </c>
      <c r="E823" s="19" t="s">
        <v>1152</v>
      </c>
      <c r="F823" s="20" t="s">
        <v>1153</v>
      </c>
    </row>
    <row r="824" spans="1:6" ht="15.75" customHeight="1">
      <c r="A824" s="15" t="s">
        <v>2017</v>
      </c>
      <c r="B824" s="16">
        <v>3420</v>
      </c>
      <c r="C824" s="22">
        <v>18</v>
      </c>
      <c r="D824" s="18">
        <v>903630</v>
      </c>
      <c r="E824" s="19" t="s">
        <v>1090</v>
      </c>
      <c r="F824" s="20" t="s">
        <v>1089</v>
      </c>
    </row>
    <row r="825" spans="1:6" ht="15.75" customHeight="1">
      <c r="A825" s="15" t="s">
        <v>2018</v>
      </c>
      <c r="B825" s="16">
        <v>1157</v>
      </c>
      <c r="C825" s="22" t="s">
        <v>1102</v>
      </c>
      <c r="D825" s="18">
        <v>903842</v>
      </c>
      <c r="E825" s="19" t="s">
        <v>1478</v>
      </c>
      <c r="F825" s="20" t="s">
        <v>1125</v>
      </c>
    </row>
    <row r="826" spans="1:6" ht="15.75" customHeight="1">
      <c r="A826" s="15" t="s">
        <v>1487</v>
      </c>
      <c r="B826" s="16">
        <v>568</v>
      </c>
      <c r="C826" s="22" t="s">
        <v>1469</v>
      </c>
      <c r="D826" s="18">
        <v>903793</v>
      </c>
      <c r="E826" s="19" t="s">
        <v>1488</v>
      </c>
      <c r="F826" s="20" t="s">
        <v>1469</v>
      </c>
    </row>
    <row r="827" spans="1:6" ht="15.75" customHeight="1">
      <c r="A827" s="15" t="s">
        <v>2019</v>
      </c>
      <c r="B827" s="16">
        <v>1009</v>
      </c>
      <c r="C827" s="17" t="s">
        <v>1116</v>
      </c>
      <c r="D827" s="18">
        <v>903842</v>
      </c>
      <c r="E827" s="19" t="s">
        <v>1478</v>
      </c>
      <c r="F827" s="20" t="s">
        <v>1125</v>
      </c>
    </row>
    <row r="828" spans="1:6" ht="15.75" customHeight="1">
      <c r="A828" s="15" t="s">
        <v>2020</v>
      </c>
      <c r="B828" s="16">
        <v>4869</v>
      </c>
      <c r="C828" s="22" t="s">
        <v>1110</v>
      </c>
      <c r="D828" s="18">
        <v>902390</v>
      </c>
      <c r="E828" s="19" t="s">
        <v>1108</v>
      </c>
      <c r="F828" s="20" t="s">
        <v>1104</v>
      </c>
    </row>
    <row r="829" spans="1:6" ht="15.75" customHeight="1">
      <c r="A829" s="15" t="s">
        <v>2021</v>
      </c>
      <c r="B829" s="16">
        <v>4302</v>
      </c>
      <c r="C829" s="22" t="s">
        <v>1112</v>
      </c>
      <c r="D829" s="18">
        <v>903709</v>
      </c>
      <c r="E829" s="19" t="s">
        <v>1207</v>
      </c>
      <c r="F829" s="20" t="s">
        <v>1112</v>
      </c>
    </row>
    <row r="830" spans="1:6" ht="15.75" customHeight="1">
      <c r="A830" s="21" t="s">
        <v>2022</v>
      </c>
      <c r="B830" s="16">
        <v>1092</v>
      </c>
      <c r="C830" s="22" t="s">
        <v>1116</v>
      </c>
      <c r="D830" s="15">
        <v>900371</v>
      </c>
      <c r="E830" s="33" t="s">
        <v>1988</v>
      </c>
      <c r="F830" s="20" t="s">
        <v>1122</v>
      </c>
    </row>
    <row r="831" spans="1:6" ht="15.75" customHeight="1">
      <c r="A831" s="21" t="s">
        <v>2023</v>
      </c>
      <c r="B831" s="16">
        <v>4484</v>
      </c>
      <c r="C831" s="22" t="s">
        <v>1116</v>
      </c>
      <c r="D831" s="28">
        <v>903616</v>
      </c>
      <c r="E831" s="28" t="s">
        <v>1276</v>
      </c>
      <c r="F831" s="20" t="s">
        <v>1122</v>
      </c>
    </row>
    <row r="832" spans="1:6" ht="15.75" customHeight="1">
      <c r="A832" s="15" t="s">
        <v>2024</v>
      </c>
      <c r="B832" s="16">
        <v>4802</v>
      </c>
      <c r="C832" s="22" t="s">
        <v>1116</v>
      </c>
      <c r="D832" s="18">
        <v>903843</v>
      </c>
      <c r="E832" s="19" t="s">
        <v>1448</v>
      </c>
      <c r="F832" s="20" t="s">
        <v>1125</v>
      </c>
    </row>
    <row r="833" spans="1:6" ht="15.75" customHeight="1">
      <c r="A833" s="15" t="s">
        <v>2025</v>
      </c>
      <c r="B833" s="16">
        <v>1914</v>
      </c>
      <c r="C833" s="17" t="s">
        <v>1128</v>
      </c>
      <c r="D833" s="18">
        <v>900967</v>
      </c>
      <c r="E833" s="19" t="s">
        <v>1129</v>
      </c>
      <c r="F833" s="20" t="s">
        <v>1130</v>
      </c>
    </row>
    <row r="834" spans="1:6" ht="15.75" customHeight="1">
      <c r="A834" s="21" t="s">
        <v>2026</v>
      </c>
      <c r="B834" s="16">
        <v>5990</v>
      </c>
      <c r="C834" s="22" t="s">
        <v>1116</v>
      </c>
      <c r="D834" s="18">
        <v>903595</v>
      </c>
      <c r="E834" s="19" t="s">
        <v>1307</v>
      </c>
      <c r="F834" s="20" t="s">
        <v>1125</v>
      </c>
    </row>
    <row r="835" spans="1:6" ht="15.75" customHeight="1">
      <c r="A835" s="15" t="s">
        <v>2027</v>
      </c>
      <c r="B835" s="16">
        <v>5777</v>
      </c>
      <c r="C835" s="22" t="s">
        <v>1112</v>
      </c>
      <c r="D835" s="18">
        <v>903714</v>
      </c>
      <c r="E835" s="19" t="s">
        <v>1301</v>
      </c>
      <c r="F835" s="20" t="s">
        <v>1112</v>
      </c>
    </row>
    <row r="836" spans="1:6" ht="15.75" customHeight="1">
      <c r="A836" s="15" t="s">
        <v>2028</v>
      </c>
      <c r="B836" s="16">
        <v>5959</v>
      </c>
      <c r="C836" s="17" t="s">
        <v>1371</v>
      </c>
      <c r="D836" s="18">
        <v>903691</v>
      </c>
      <c r="E836" s="19" t="s">
        <v>1255</v>
      </c>
      <c r="F836" s="20" t="s">
        <v>1134</v>
      </c>
    </row>
    <row r="837" spans="1:6" ht="15.75" customHeight="1">
      <c r="A837" s="21" t="s">
        <v>2029</v>
      </c>
      <c r="B837" s="16">
        <v>4492</v>
      </c>
      <c r="C837" s="22" t="s">
        <v>1116</v>
      </c>
      <c r="D837" s="28">
        <v>903616</v>
      </c>
      <c r="E837" s="28" t="s">
        <v>1276</v>
      </c>
      <c r="F837" s="20" t="s">
        <v>1122</v>
      </c>
    </row>
    <row r="838" spans="1:6" ht="15.75" customHeight="1">
      <c r="A838" s="15" t="s">
        <v>2030</v>
      </c>
      <c r="B838" s="16">
        <v>5517</v>
      </c>
      <c r="C838" s="22" t="s">
        <v>1112</v>
      </c>
      <c r="D838" s="18">
        <v>903859</v>
      </c>
      <c r="E838" s="19" t="s">
        <v>1113</v>
      </c>
      <c r="F838" s="20" t="s">
        <v>1114</v>
      </c>
    </row>
    <row r="839" spans="1:6" ht="15.75" customHeight="1">
      <c r="A839" s="15" t="s">
        <v>2031</v>
      </c>
      <c r="B839" s="16">
        <v>2155</v>
      </c>
      <c r="C839" s="22" t="s">
        <v>1116</v>
      </c>
      <c r="D839" s="18">
        <v>903736</v>
      </c>
      <c r="E839" s="19" t="s">
        <v>1376</v>
      </c>
      <c r="F839" s="20" t="s">
        <v>1102</v>
      </c>
    </row>
    <row r="840" spans="1:6" ht="15.75" customHeight="1">
      <c r="A840" s="15" t="s">
        <v>2032</v>
      </c>
      <c r="B840" s="16">
        <v>112</v>
      </c>
      <c r="C840" s="17" t="s">
        <v>1193</v>
      </c>
      <c r="D840" s="18">
        <v>903779</v>
      </c>
      <c r="E840" s="19" t="s">
        <v>2033</v>
      </c>
      <c r="F840" s="20" t="s">
        <v>1249</v>
      </c>
    </row>
    <row r="841" spans="1:6" ht="15.75" customHeight="1">
      <c r="A841" s="15" t="s">
        <v>2034</v>
      </c>
      <c r="B841" s="16">
        <v>2491</v>
      </c>
      <c r="C841" s="22" t="s">
        <v>1112</v>
      </c>
      <c r="D841" s="18">
        <v>903709</v>
      </c>
      <c r="E841" s="19" t="s">
        <v>1207</v>
      </c>
      <c r="F841" s="20" t="s">
        <v>1112</v>
      </c>
    </row>
    <row r="842" spans="1:6" ht="15.75" customHeight="1">
      <c r="A842" s="15" t="s">
        <v>2035</v>
      </c>
      <c r="B842" s="16">
        <v>2464</v>
      </c>
      <c r="C842" s="22" t="s">
        <v>1116</v>
      </c>
      <c r="D842" s="18">
        <v>903503</v>
      </c>
      <c r="E842" s="19" t="s">
        <v>1197</v>
      </c>
      <c r="F842" s="20" t="s">
        <v>1198</v>
      </c>
    </row>
    <row r="843" spans="1:6" ht="15.75" customHeight="1">
      <c r="A843" s="15" t="s">
        <v>2036</v>
      </c>
      <c r="B843" s="16">
        <v>1029</v>
      </c>
      <c r="C843" s="17" t="s">
        <v>1116</v>
      </c>
      <c r="D843" s="18">
        <v>903596</v>
      </c>
      <c r="E843" s="19" t="s">
        <v>2037</v>
      </c>
      <c r="F843" s="20" t="s">
        <v>1125</v>
      </c>
    </row>
    <row r="844" spans="1:6" ht="15.75" customHeight="1">
      <c r="A844" s="15" t="s">
        <v>2038</v>
      </c>
      <c r="B844" s="16">
        <v>9</v>
      </c>
      <c r="C844" s="17" t="s">
        <v>1116</v>
      </c>
      <c r="D844" s="18">
        <v>901661</v>
      </c>
      <c r="E844" s="19" t="s">
        <v>1574</v>
      </c>
      <c r="F844" s="20" t="s">
        <v>1140</v>
      </c>
    </row>
    <row r="845" spans="1:6" ht="15.75" customHeight="1">
      <c r="A845" s="21" t="s">
        <v>2039</v>
      </c>
      <c r="B845" s="16">
        <v>4565</v>
      </c>
      <c r="C845" s="22" t="s">
        <v>1116</v>
      </c>
      <c r="D845" s="23">
        <v>903986</v>
      </c>
      <c r="E845" s="24" t="s">
        <v>1246</v>
      </c>
      <c r="F845" s="25" t="s">
        <v>1125</v>
      </c>
    </row>
    <row r="846" spans="1:6" ht="15.75" customHeight="1">
      <c r="A846" s="15" t="s">
        <v>2040</v>
      </c>
      <c r="B846" s="16">
        <v>5929</v>
      </c>
      <c r="C846" s="22" t="s">
        <v>1112</v>
      </c>
      <c r="D846" s="18">
        <v>903859</v>
      </c>
      <c r="E846" s="19" t="s">
        <v>1113</v>
      </c>
      <c r="F846" s="20" t="s">
        <v>1114</v>
      </c>
    </row>
    <row r="847" spans="1:6" ht="15.75" customHeight="1">
      <c r="A847" s="15" t="s">
        <v>2041</v>
      </c>
      <c r="B847" s="16">
        <v>3818</v>
      </c>
      <c r="C847" s="17" t="s">
        <v>1072</v>
      </c>
      <c r="D847" s="18">
        <v>903640</v>
      </c>
      <c r="E847" s="19" t="s">
        <v>1073</v>
      </c>
      <c r="F847" s="20" t="s">
        <v>1072</v>
      </c>
    </row>
    <row r="848" spans="1:6" ht="15.75" customHeight="1">
      <c r="A848" s="15" t="s">
        <v>2042</v>
      </c>
      <c r="B848" s="16">
        <v>169</v>
      </c>
      <c r="C848" s="17" t="s">
        <v>1128</v>
      </c>
      <c r="D848" s="18">
        <v>900770</v>
      </c>
      <c r="E848" s="19" t="s">
        <v>1359</v>
      </c>
      <c r="F848" s="20" t="s">
        <v>1198</v>
      </c>
    </row>
    <row r="849" spans="1:6" ht="15.75" customHeight="1">
      <c r="A849" s="21" t="s">
        <v>2043</v>
      </c>
      <c r="B849" s="29">
        <v>4490</v>
      </c>
      <c r="C849" s="22" t="s">
        <v>1116</v>
      </c>
      <c r="D849" s="18">
        <v>900594</v>
      </c>
      <c r="E849" s="19" t="s">
        <v>2044</v>
      </c>
      <c r="F849" s="20" t="s">
        <v>1193</v>
      </c>
    </row>
    <row r="850" spans="1:6" ht="15.75" customHeight="1">
      <c r="A850" s="15" t="s">
        <v>2045</v>
      </c>
      <c r="B850" s="16">
        <v>3853</v>
      </c>
      <c r="C850" s="22" t="s">
        <v>1116</v>
      </c>
      <c r="D850" s="18">
        <v>903595</v>
      </c>
      <c r="E850" s="19" t="s">
        <v>1307</v>
      </c>
      <c r="F850" s="20" t="s">
        <v>1125</v>
      </c>
    </row>
    <row r="851" spans="1:6" ht="15.75" customHeight="1">
      <c r="A851" s="15" t="s">
        <v>2046</v>
      </c>
      <c r="B851" s="16">
        <v>5218</v>
      </c>
      <c r="C851" s="17" t="s">
        <v>1249</v>
      </c>
      <c r="D851" s="18">
        <v>903881</v>
      </c>
      <c r="E851" s="26" t="s">
        <v>1293</v>
      </c>
      <c r="F851" s="20" t="s">
        <v>1249</v>
      </c>
    </row>
    <row r="852" spans="1:6" ht="15.75" customHeight="1">
      <c r="A852" s="15" t="s">
        <v>2047</v>
      </c>
      <c r="B852" s="16">
        <v>5697</v>
      </c>
      <c r="C852" s="22" t="s">
        <v>1116</v>
      </c>
      <c r="D852" s="18">
        <v>903594</v>
      </c>
      <c r="E852" s="19" t="s">
        <v>1643</v>
      </c>
      <c r="F852" s="20" t="s">
        <v>1125</v>
      </c>
    </row>
    <row r="853" spans="1:6" ht="15.75" customHeight="1">
      <c r="A853" s="15" t="s">
        <v>2048</v>
      </c>
      <c r="B853" s="16">
        <v>3978</v>
      </c>
      <c r="C853" s="22" t="s">
        <v>1116</v>
      </c>
      <c r="D853" s="18">
        <v>903640</v>
      </c>
      <c r="E853" s="19" t="s">
        <v>1073</v>
      </c>
      <c r="F853" s="20" t="s">
        <v>1072</v>
      </c>
    </row>
    <row r="854" spans="1:6" ht="15.75" customHeight="1">
      <c r="A854" s="15" t="s">
        <v>2049</v>
      </c>
      <c r="B854" s="16">
        <v>3249</v>
      </c>
      <c r="C854" s="22" t="s">
        <v>1159</v>
      </c>
      <c r="D854" s="18">
        <v>903720</v>
      </c>
      <c r="E854" s="19" t="s">
        <v>1160</v>
      </c>
      <c r="F854" s="20" t="s">
        <v>1159</v>
      </c>
    </row>
    <row r="855" spans="1:6" ht="15.75" customHeight="1">
      <c r="A855" s="15" t="s">
        <v>2050</v>
      </c>
      <c r="B855" s="16">
        <v>1218</v>
      </c>
      <c r="C855" s="22" t="s">
        <v>1112</v>
      </c>
      <c r="D855" s="18">
        <v>903709</v>
      </c>
      <c r="E855" s="19" t="s">
        <v>1207</v>
      </c>
      <c r="F855" s="20" t="s">
        <v>1112</v>
      </c>
    </row>
    <row r="856" spans="1:6" ht="15.75" customHeight="1">
      <c r="A856" s="21" t="s">
        <v>2051</v>
      </c>
      <c r="B856" s="16">
        <v>106</v>
      </c>
      <c r="C856" s="22" t="s">
        <v>1116</v>
      </c>
      <c r="D856" s="23">
        <v>903986</v>
      </c>
      <c r="E856" s="24" t="s">
        <v>1246</v>
      </c>
      <c r="F856" s="25" t="s">
        <v>1125</v>
      </c>
    </row>
    <row r="857" spans="1:6" ht="15.75" customHeight="1">
      <c r="A857" s="15" t="s">
        <v>1753</v>
      </c>
      <c r="B857" s="16">
        <v>6337</v>
      </c>
      <c r="C857" s="17" t="s">
        <v>1116</v>
      </c>
      <c r="D857" s="18">
        <v>903824</v>
      </c>
      <c r="E857" s="19" t="s">
        <v>1132</v>
      </c>
      <c r="F857" s="20" t="s">
        <v>1128</v>
      </c>
    </row>
    <row r="858" spans="1:6" ht="15.75" customHeight="1">
      <c r="A858" s="15" t="s">
        <v>2052</v>
      </c>
      <c r="B858" s="16">
        <v>5800</v>
      </c>
      <c r="C858" s="22" t="s">
        <v>1112</v>
      </c>
      <c r="D858" s="18">
        <v>903859</v>
      </c>
      <c r="E858" s="19" t="s">
        <v>1113</v>
      </c>
      <c r="F858" s="20" t="s">
        <v>1114</v>
      </c>
    </row>
    <row r="859" spans="1:6" ht="15.75" customHeight="1">
      <c r="A859" s="15" t="s">
        <v>2053</v>
      </c>
      <c r="B859" s="16">
        <v>60</v>
      </c>
      <c r="C859" s="17" t="s">
        <v>1529</v>
      </c>
      <c r="D859" s="18">
        <v>903395</v>
      </c>
      <c r="E859" s="19" t="s">
        <v>2054</v>
      </c>
      <c r="F859" s="20" t="s">
        <v>2055</v>
      </c>
    </row>
    <row r="860" spans="1:6" ht="15.75" customHeight="1">
      <c r="A860" s="15" t="s">
        <v>1209</v>
      </c>
      <c r="B860" s="16">
        <v>3971</v>
      </c>
      <c r="C860" s="17" t="s">
        <v>1116</v>
      </c>
      <c r="D860" s="18">
        <v>900712</v>
      </c>
      <c r="E860" s="19" t="s">
        <v>1097</v>
      </c>
      <c r="F860" s="20" t="s">
        <v>1098</v>
      </c>
    </row>
    <row r="861" spans="1:6" ht="15.75" customHeight="1">
      <c r="A861" s="15" t="s">
        <v>2056</v>
      </c>
      <c r="B861" s="16">
        <v>6666</v>
      </c>
      <c r="C861" s="22" t="s">
        <v>1116</v>
      </c>
      <c r="D861" s="18">
        <v>903881</v>
      </c>
      <c r="E861" s="26" t="s">
        <v>1293</v>
      </c>
      <c r="F861" s="20" t="s">
        <v>1249</v>
      </c>
    </row>
    <row r="862" spans="1:6" ht="15.75" customHeight="1">
      <c r="A862" s="15" t="s">
        <v>2057</v>
      </c>
      <c r="B862" s="16">
        <v>546</v>
      </c>
      <c r="C862" s="17" t="s">
        <v>1116</v>
      </c>
      <c r="D862" s="23">
        <v>903990</v>
      </c>
      <c r="E862" s="24" t="s">
        <v>1139</v>
      </c>
      <c r="F862" s="25" t="s">
        <v>1140</v>
      </c>
    </row>
    <row r="863" spans="1:6" ht="15.75" customHeight="1">
      <c r="A863" s="15" t="s">
        <v>2058</v>
      </c>
      <c r="B863" s="16">
        <v>3996</v>
      </c>
      <c r="C863" s="17" t="s">
        <v>1116</v>
      </c>
      <c r="D863" s="23">
        <v>903990</v>
      </c>
      <c r="E863" s="24" t="s">
        <v>1139</v>
      </c>
      <c r="F863" s="25" t="s">
        <v>1140</v>
      </c>
    </row>
    <row r="864" spans="1:6" ht="15.75" customHeight="1">
      <c r="A864" s="15" t="s">
        <v>2059</v>
      </c>
      <c r="B864" s="16">
        <v>3096</v>
      </c>
      <c r="C864" s="17" t="s">
        <v>1102</v>
      </c>
      <c r="D864" s="18">
        <v>903689</v>
      </c>
      <c r="E864" s="19" t="s">
        <v>1372</v>
      </c>
      <c r="F864" s="20" t="s">
        <v>1373</v>
      </c>
    </row>
    <row r="865" spans="1:6" ht="15.75" customHeight="1">
      <c r="A865" s="15" t="s">
        <v>2060</v>
      </c>
      <c r="B865" s="16">
        <v>326</v>
      </c>
      <c r="C865" s="22" t="s">
        <v>1112</v>
      </c>
      <c r="D865" s="18">
        <v>903714</v>
      </c>
      <c r="E865" s="19" t="s">
        <v>1301</v>
      </c>
      <c r="F865" s="20" t="s">
        <v>1112</v>
      </c>
    </row>
    <row r="866" spans="1:6" ht="15.75" customHeight="1">
      <c r="A866" s="15" t="s">
        <v>2061</v>
      </c>
      <c r="B866" s="16">
        <v>6516</v>
      </c>
      <c r="C866" s="17" t="s">
        <v>1072</v>
      </c>
      <c r="D866" s="18">
        <v>903506</v>
      </c>
      <c r="E866" s="19" t="s">
        <v>2061</v>
      </c>
      <c r="F866" s="20" t="s">
        <v>1344</v>
      </c>
    </row>
    <row r="867" spans="1:6" ht="15.75" customHeight="1">
      <c r="A867" s="15" t="s">
        <v>2062</v>
      </c>
      <c r="B867" s="16">
        <v>6234</v>
      </c>
      <c r="C867" s="22" t="s">
        <v>1116</v>
      </c>
      <c r="D867" s="18">
        <v>903602</v>
      </c>
      <c r="E867" s="19" t="s">
        <v>1309</v>
      </c>
      <c r="F867" s="20" t="s">
        <v>1125</v>
      </c>
    </row>
    <row r="868" spans="1:6" ht="15.75" customHeight="1">
      <c r="A868" s="15" t="s">
        <v>1504</v>
      </c>
      <c r="B868" s="16">
        <v>3097</v>
      </c>
      <c r="C868" s="22" t="s">
        <v>1140</v>
      </c>
      <c r="D868" s="18">
        <v>901597</v>
      </c>
      <c r="E868" s="19" t="s">
        <v>1261</v>
      </c>
      <c r="F868" s="20" t="s">
        <v>1140</v>
      </c>
    </row>
    <row r="869" spans="1:6" ht="15.75" customHeight="1">
      <c r="A869" s="15" t="s">
        <v>2063</v>
      </c>
      <c r="B869" s="16">
        <v>6044</v>
      </c>
      <c r="C869" s="17" t="s">
        <v>1084</v>
      </c>
      <c r="D869" s="18">
        <v>903629</v>
      </c>
      <c r="E869" s="19" t="s">
        <v>1085</v>
      </c>
      <c r="F869" s="20" t="s">
        <v>1084</v>
      </c>
    </row>
    <row r="870" spans="1:6" ht="15.75" customHeight="1">
      <c r="A870" s="15" t="s">
        <v>2064</v>
      </c>
      <c r="B870" s="16">
        <v>6105</v>
      </c>
      <c r="C870" s="17" t="s">
        <v>1116</v>
      </c>
      <c r="D870" s="23">
        <v>903978</v>
      </c>
      <c r="E870" s="24" t="s">
        <v>1144</v>
      </c>
      <c r="F870" s="25" t="s">
        <v>1114</v>
      </c>
    </row>
    <row r="871" spans="1:6" ht="15.75" customHeight="1">
      <c r="A871" s="15" t="s">
        <v>2065</v>
      </c>
      <c r="B871" s="16">
        <v>602</v>
      </c>
      <c r="C871" s="22" t="s">
        <v>1116</v>
      </c>
      <c r="D871" s="23">
        <v>903985</v>
      </c>
      <c r="E871" s="24" t="s">
        <v>1305</v>
      </c>
      <c r="F871" s="25" t="s">
        <v>1125</v>
      </c>
    </row>
    <row r="872" spans="1:6" ht="15.75" customHeight="1">
      <c r="A872" s="15" t="s">
        <v>2066</v>
      </c>
      <c r="B872" s="16">
        <v>6244</v>
      </c>
      <c r="C872" s="22" t="s">
        <v>1072</v>
      </c>
      <c r="D872" s="18">
        <v>903640</v>
      </c>
      <c r="E872" s="19" t="s">
        <v>1073</v>
      </c>
      <c r="F872" s="20" t="s">
        <v>1072</v>
      </c>
    </row>
    <row r="873" spans="1:6" ht="15.75" customHeight="1">
      <c r="A873" s="15" t="s">
        <v>2067</v>
      </c>
      <c r="B873" s="16">
        <v>5471</v>
      </c>
      <c r="C873" s="17" t="s">
        <v>1072</v>
      </c>
      <c r="D873" s="18">
        <v>903640</v>
      </c>
      <c r="E873" s="19" t="s">
        <v>1073</v>
      </c>
      <c r="F873" s="20" t="s">
        <v>1072</v>
      </c>
    </row>
    <row r="874" spans="1:6" ht="15.75" customHeight="1">
      <c r="A874" s="15" t="s">
        <v>1673</v>
      </c>
      <c r="B874" s="16">
        <v>3931</v>
      </c>
      <c r="C874" s="17" t="s">
        <v>1140</v>
      </c>
      <c r="D874" s="23">
        <v>903992</v>
      </c>
      <c r="E874" s="24" t="s">
        <v>1182</v>
      </c>
      <c r="F874" s="25" t="s">
        <v>1125</v>
      </c>
    </row>
    <row r="875" spans="1:6" ht="15.75" customHeight="1">
      <c r="A875" s="15" t="s">
        <v>2068</v>
      </c>
      <c r="B875" s="16">
        <v>1376</v>
      </c>
      <c r="C875" s="22" t="s">
        <v>1116</v>
      </c>
      <c r="D875" s="18">
        <v>900655</v>
      </c>
      <c r="E875" s="19" t="s">
        <v>2069</v>
      </c>
      <c r="F875" s="20" t="s">
        <v>1249</v>
      </c>
    </row>
    <row r="876" spans="1:6" ht="15.75" customHeight="1">
      <c r="A876" s="15" t="s">
        <v>2070</v>
      </c>
      <c r="B876" s="16">
        <v>2390</v>
      </c>
      <c r="C876" s="22" t="s">
        <v>1102</v>
      </c>
      <c r="D876" s="18">
        <v>903598</v>
      </c>
      <c r="E876" s="19" t="s">
        <v>1815</v>
      </c>
      <c r="F876" s="20" t="s">
        <v>1766</v>
      </c>
    </row>
    <row r="877" spans="1:6" ht="15.75" customHeight="1">
      <c r="A877" s="15" t="s">
        <v>2071</v>
      </c>
      <c r="B877" s="16">
        <v>2298</v>
      </c>
      <c r="C877" s="22" t="s">
        <v>1112</v>
      </c>
      <c r="D877" s="18">
        <v>903709</v>
      </c>
      <c r="E877" s="19" t="s">
        <v>1207</v>
      </c>
      <c r="F877" s="20" t="s">
        <v>1112</v>
      </c>
    </row>
    <row r="878" spans="1:6" ht="15.75" customHeight="1">
      <c r="A878" s="15" t="s">
        <v>1179</v>
      </c>
      <c r="B878" s="16">
        <v>5063</v>
      </c>
      <c r="C878" s="17" t="s">
        <v>1076</v>
      </c>
      <c r="D878" s="23">
        <v>903990</v>
      </c>
      <c r="E878" s="24" t="s">
        <v>1139</v>
      </c>
      <c r="F878" s="25" t="s">
        <v>1140</v>
      </c>
    </row>
    <row r="879" spans="1:6" ht="15.75" customHeight="1">
      <c r="A879" s="15" t="s">
        <v>2072</v>
      </c>
      <c r="B879" s="16">
        <v>3850</v>
      </c>
      <c r="C879" s="17" t="s">
        <v>1116</v>
      </c>
      <c r="D879" s="18">
        <v>903842</v>
      </c>
      <c r="E879" s="19" t="s">
        <v>1478</v>
      </c>
      <c r="F879" s="20" t="s">
        <v>1125</v>
      </c>
    </row>
    <row r="880" spans="1:6" ht="15.75" customHeight="1">
      <c r="A880" s="15" t="s">
        <v>2073</v>
      </c>
      <c r="B880" s="16">
        <v>5995</v>
      </c>
      <c r="C880" s="17" t="s">
        <v>1102</v>
      </c>
      <c r="D880" s="18">
        <v>901946</v>
      </c>
      <c r="E880" s="19" t="s">
        <v>1809</v>
      </c>
      <c r="F880" s="20" t="s">
        <v>1125</v>
      </c>
    </row>
    <row r="881" spans="1:6" ht="15.75" customHeight="1">
      <c r="A881" s="15" t="s">
        <v>2074</v>
      </c>
      <c r="B881" s="16">
        <v>5513</v>
      </c>
      <c r="C881" s="22" t="s">
        <v>1102</v>
      </c>
      <c r="D881" s="18">
        <v>901558</v>
      </c>
      <c r="E881" s="19" t="s">
        <v>1303</v>
      </c>
      <c r="F881" s="20" t="s">
        <v>1125</v>
      </c>
    </row>
    <row r="882" spans="1:6" ht="15.75" customHeight="1">
      <c r="A882" s="15" t="s">
        <v>2075</v>
      </c>
      <c r="B882" s="16">
        <v>4387</v>
      </c>
      <c r="C882" s="17" t="s">
        <v>1130</v>
      </c>
      <c r="D882" s="18">
        <v>900967</v>
      </c>
      <c r="E882" s="19" t="s">
        <v>1129</v>
      </c>
      <c r="F882" s="20" t="s">
        <v>1130</v>
      </c>
    </row>
    <row r="883" spans="1:6" ht="15.75" customHeight="1">
      <c r="A883" s="21" t="s">
        <v>2076</v>
      </c>
      <c r="B883" s="16">
        <v>5085</v>
      </c>
      <c r="C883" s="22" t="s">
        <v>1116</v>
      </c>
      <c r="D883" s="18">
        <v>901096</v>
      </c>
      <c r="E883" s="19" t="s">
        <v>1961</v>
      </c>
      <c r="F883" s="20" t="s">
        <v>1229</v>
      </c>
    </row>
    <row r="884" spans="1:6" ht="15.75" customHeight="1">
      <c r="A884" s="21" t="s">
        <v>2077</v>
      </c>
      <c r="B884" s="16">
        <v>4771</v>
      </c>
      <c r="C884" s="22" t="s">
        <v>1116</v>
      </c>
      <c r="D884" s="18">
        <v>903745</v>
      </c>
      <c r="E884" s="19" t="s">
        <v>2078</v>
      </c>
      <c r="F884" s="20" t="s">
        <v>1544</v>
      </c>
    </row>
    <row r="885" spans="1:6" ht="15.75" customHeight="1">
      <c r="A885" s="21" t="s">
        <v>2079</v>
      </c>
      <c r="B885" s="29">
        <v>4093</v>
      </c>
      <c r="C885" s="17" t="s">
        <v>1200</v>
      </c>
      <c r="D885" s="18">
        <v>903685</v>
      </c>
      <c r="E885" s="19" t="s">
        <v>1392</v>
      </c>
      <c r="F885" s="20" t="s">
        <v>1369</v>
      </c>
    </row>
    <row r="886" spans="1:6" ht="15.75" customHeight="1">
      <c r="A886" s="15" t="s">
        <v>2080</v>
      </c>
      <c r="B886" s="16">
        <v>4625</v>
      </c>
      <c r="C886" s="22" t="s">
        <v>1076</v>
      </c>
      <c r="D886" s="18">
        <v>903533</v>
      </c>
      <c r="E886" s="19" t="s">
        <v>1152</v>
      </c>
      <c r="F886" s="20" t="s">
        <v>1153</v>
      </c>
    </row>
    <row r="887" spans="1:6" ht="15.75" customHeight="1">
      <c r="A887" s="15" t="s">
        <v>2081</v>
      </c>
      <c r="B887" s="16">
        <v>59</v>
      </c>
      <c r="C887" s="17" t="s">
        <v>1600</v>
      </c>
      <c r="D887" s="18">
        <v>903762</v>
      </c>
      <c r="E887" s="19" t="s">
        <v>1599</v>
      </c>
      <c r="F887" s="20" t="s">
        <v>1600</v>
      </c>
    </row>
    <row r="888" spans="1:6" ht="15.75" customHeight="1">
      <c r="A888" s="15" t="s">
        <v>2082</v>
      </c>
      <c r="B888" s="16">
        <v>913</v>
      </c>
      <c r="C888" s="22" t="s">
        <v>1371</v>
      </c>
      <c r="D888" s="18">
        <v>903517</v>
      </c>
      <c r="E888" s="19" t="s">
        <v>1314</v>
      </c>
      <c r="F888" s="20" t="s">
        <v>1200</v>
      </c>
    </row>
    <row r="889" spans="1:6" ht="15.75" customHeight="1">
      <c r="A889" s="21" t="s">
        <v>2083</v>
      </c>
      <c r="B889" s="16">
        <v>3845</v>
      </c>
      <c r="C889" s="17" t="s">
        <v>1116</v>
      </c>
      <c r="D889" s="18">
        <v>903843</v>
      </c>
      <c r="E889" s="19" t="s">
        <v>1448</v>
      </c>
      <c r="F889" s="20" t="s">
        <v>1125</v>
      </c>
    </row>
    <row r="890" spans="1:6" ht="15.75" customHeight="1">
      <c r="A890" s="15" t="s">
        <v>2084</v>
      </c>
      <c r="B890" s="16">
        <v>1123</v>
      </c>
      <c r="C890" s="22" t="s">
        <v>1237</v>
      </c>
      <c r="D890" s="18">
        <v>903658</v>
      </c>
      <c r="E890" s="19" t="s">
        <v>1238</v>
      </c>
      <c r="F890" s="20" t="s">
        <v>1239</v>
      </c>
    </row>
    <row r="891" spans="1:6" ht="15.75" customHeight="1">
      <c r="A891" s="15" t="s">
        <v>2085</v>
      </c>
      <c r="B891" s="16">
        <v>3887</v>
      </c>
      <c r="C891" s="22" t="s">
        <v>1251</v>
      </c>
      <c r="D891" s="18">
        <v>903658</v>
      </c>
      <c r="E891" s="19" t="s">
        <v>1238</v>
      </c>
      <c r="F891" s="20" t="s">
        <v>1239</v>
      </c>
    </row>
    <row r="892" spans="1:6" ht="15.75" customHeight="1">
      <c r="A892" s="15" t="s">
        <v>2086</v>
      </c>
      <c r="B892" s="16">
        <v>445</v>
      </c>
      <c r="C892" s="17" t="s">
        <v>1112</v>
      </c>
      <c r="D892" s="18">
        <v>903492</v>
      </c>
      <c r="E892" s="19" t="s">
        <v>1503</v>
      </c>
      <c r="F892" s="20" t="s">
        <v>1128</v>
      </c>
    </row>
    <row r="893" spans="1:6" ht="15.75" customHeight="1">
      <c r="A893" s="21" t="s">
        <v>2087</v>
      </c>
      <c r="B893" s="16">
        <v>4896</v>
      </c>
      <c r="C893" s="22" t="s">
        <v>1116</v>
      </c>
      <c r="D893" s="18">
        <v>900751</v>
      </c>
      <c r="E893" s="19" t="s">
        <v>1185</v>
      </c>
      <c r="F893" s="20" t="s">
        <v>1186</v>
      </c>
    </row>
    <row r="894" spans="1:6" ht="15.75" customHeight="1">
      <c r="A894" s="15" t="s">
        <v>1422</v>
      </c>
      <c r="B894" s="16">
        <v>5380</v>
      </c>
      <c r="C894" s="17" t="s">
        <v>1112</v>
      </c>
      <c r="D894" s="18">
        <v>903993</v>
      </c>
      <c r="E894" s="24" t="s">
        <v>1191</v>
      </c>
      <c r="F894" s="20" t="s">
        <v>1112</v>
      </c>
    </row>
    <row r="895" spans="1:6" ht="15.75" customHeight="1">
      <c r="A895" s="15" t="s">
        <v>2088</v>
      </c>
      <c r="B895" s="16">
        <v>3416</v>
      </c>
      <c r="C895" s="17" t="s">
        <v>1116</v>
      </c>
      <c r="D895" s="23">
        <v>903983</v>
      </c>
      <c r="E895" s="24" t="s">
        <v>2089</v>
      </c>
      <c r="F895" s="25" t="s">
        <v>1125</v>
      </c>
    </row>
    <row r="896" spans="1:6" ht="15.75" customHeight="1">
      <c r="A896" s="15" t="s">
        <v>2090</v>
      </c>
      <c r="B896" s="16">
        <v>1735</v>
      </c>
      <c r="C896" s="17" t="s">
        <v>1116</v>
      </c>
      <c r="D896" s="23">
        <v>903983</v>
      </c>
      <c r="E896" s="24" t="s">
        <v>2089</v>
      </c>
      <c r="F896" s="25" t="s">
        <v>1125</v>
      </c>
    </row>
    <row r="897" spans="1:6" ht="15.75" customHeight="1">
      <c r="A897" s="15" t="s">
        <v>2091</v>
      </c>
      <c r="B897" s="16">
        <v>5223</v>
      </c>
      <c r="C897" s="22" t="s">
        <v>1116</v>
      </c>
      <c r="D897" s="18">
        <v>900662</v>
      </c>
      <c r="E897" s="19" t="s">
        <v>1117</v>
      </c>
      <c r="F897" s="20" t="s">
        <v>1118</v>
      </c>
    </row>
    <row r="898" spans="1:6" ht="15.75" customHeight="1">
      <c r="A898" s="15" t="s">
        <v>2092</v>
      </c>
      <c r="B898" s="16">
        <v>1296</v>
      </c>
      <c r="C898" s="22" t="s">
        <v>1251</v>
      </c>
      <c r="D898" s="18">
        <v>903658</v>
      </c>
      <c r="E898" s="19" t="s">
        <v>1238</v>
      </c>
      <c r="F898" s="20" t="s">
        <v>1239</v>
      </c>
    </row>
    <row r="899" spans="1:6" ht="15.75" customHeight="1">
      <c r="A899" s="15" t="s">
        <v>1094</v>
      </c>
      <c r="B899" s="16">
        <v>4317</v>
      </c>
      <c r="C899" s="17" t="s">
        <v>1089</v>
      </c>
      <c r="D899" s="18">
        <v>903630</v>
      </c>
      <c r="E899" s="19" t="s">
        <v>1090</v>
      </c>
      <c r="F899" s="20" t="s">
        <v>1089</v>
      </c>
    </row>
    <row r="900" spans="1:6" ht="15.75" customHeight="1">
      <c r="B900" s="34"/>
    </row>
    <row r="901" spans="1:6" ht="15.75" customHeight="1">
      <c r="B901" s="34"/>
    </row>
    <row r="902" spans="1:6" ht="15.75" customHeight="1">
      <c r="B902" s="34"/>
    </row>
    <row r="903" spans="1:6" ht="15.75" customHeight="1">
      <c r="B903" s="34"/>
    </row>
    <row r="904" spans="1:6" ht="15.75" customHeight="1">
      <c r="B904" s="34"/>
    </row>
    <row r="905" spans="1:6" ht="15.75" customHeight="1">
      <c r="B905" s="34"/>
    </row>
    <row r="906" spans="1:6" ht="15.75" customHeight="1">
      <c r="B906" s="34"/>
    </row>
    <row r="907" spans="1:6" ht="15.75" customHeight="1">
      <c r="B907" s="34"/>
    </row>
    <row r="908" spans="1:6" ht="15.75" customHeight="1">
      <c r="B908" s="34"/>
    </row>
    <row r="909" spans="1:6" ht="15.75" customHeight="1">
      <c r="B909" s="34"/>
    </row>
    <row r="910" spans="1:6" ht="15.75" customHeight="1">
      <c r="B910" s="34"/>
    </row>
    <row r="911" spans="1:6" ht="15.75" customHeight="1">
      <c r="B911" s="34"/>
    </row>
    <row r="912" spans="1:6" ht="15.75" customHeight="1">
      <c r="B912" s="34"/>
    </row>
    <row r="913" spans="2:2" ht="15.75" customHeight="1">
      <c r="B913" s="34"/>
    </row>
    <row r="914" spans="2:2" ht="15.75" customHeight="1">
      <c r="B914" s="34"/>
    </row>
    <row r="915" spans="2:2" ht="15.75" customHeight="1">
      <c r="B915" s="34"/>
    </row>
    <row r="916" spans="2:2" ht="15.75" customHeight="1">
      <c r="B916" s="34"/>
    </row>
    <row r="917" spans="2:2" ht="15.75" customHeight="1">
      <c r="B917" s="34"/>
    </row>
    <row r="918" spans="2:2" ht="15.75" customHeight="1">
      <c r="B918" s="34"/>
    </row>
    <row r="919" spans="2:2" ht="15.75" customHeight="1">
      <c r="B919" s="34"/>
    </row>
    <row r="920" spans="2:2" ht="15.75" customHeight="1">
      <c r="B920" s="34"/>
    </row>
    <row r="921" spans="2:2" ht="15.75" customHeight="1">
      <c r="B921" s="34"/>
    </row>
    <row r="922" spans="2:2" ht="15.75" customHeight="1">
      <c r="B922" s="34"/>
    </row>
    <row r="923" spans="2:2" ht="15.75" customHeight="1">
      <c r="B923" s="34"/>
    </row>
    <row r="924" spans="2:2" ht="15.75" customHeight="1">
      <c r="B924" s="34"/>
    </row>
    <row r="925" spans="2:2" ht="15.75" customHeight="1">
      <c r="B925" s="34"/>
    </row>
    <row r="926" spans="2:2" ht="15.75" customHeight="1">
      <c r="B926" s="34"/>
    </row>
    <row r="927" spans="2:2" ht="15.75" customHeight="1">
      <c r="B927" s="34"/>
    </row>
    <row r="928" spans="2:2" ht="15.75" customHeight="1">
      <c r="B928" s="34"/>
    </row>
    <row r="929" spans="2:2" ht="15.75" customHeight="1">
      <c r="B929" s="34"/>
    </row>
    <row r="930" spans="2:2" ht="15.75" customHeight="1">
      <c r="B930" s="34"/>
    </row>
    <row r="931" spans="2:2" ht="15.75" customHeight="1">
      <c r="B931" s="34"/>
    </row>
    <row r="932" spans="2:2" ht="15.75" customHeight="1">
      <c r="B932" s="34"/>
    </row>
    <row r="933" spans="2:2" ht="15.75" customHeight="1">
      <c r="B933" s="34"/>
    </row>
    <row r="934" spans="2:2" ht="15.75" customHeight="1">
      <c r="B934" s="34"/>
    </row>
    <row r="935" spans="2:2" ht="15.75" customHeight="1">
      <c r="B935" s="34"/>
    </row>
    <row r="936" spans="2:2" ht="15.75" customHeight="1">
      <c r="B936" s="34"/>
    </row>
    <row r="937" spans="2:2" ht="15.75" customHeight="1">
      <c r="B937" s="34"/>
    </row>
    <row r="938" spans="2:2" ht="15.75" customHeight="1">
      <c r="B938" s="34"/>
    </row>
    <row r="939" spans="2:2" ht="15.75" customHeight="1">
      <c r="B939" s="34"/>
    </row>
    <row r="940" spans="2:2" ht="15.75" customHeight="1">
      <c r="B940" s="34"/>
    </row>
    <row r="941" spans="2:2" ht="15.75" customHeight="1">
      <c r="B941" s="34"/>
    </row>
    <row r="942" spans="2:2" ht="15.75" customHeight="1">
      <c r="B942" s="34"/>
    </row>
    <row r="943" spans="2:2" ht="15.75" customHeight="1">
      <c r="B943" s="34"/>
    </row>
    <row r="944" spans="2:2" ht="15.75" customHeight="1">
      <c r="B944" s="34"/>
    </row>
    <row r="945" spans="2:2" ht="15.75" customHeight="1">
      <c r="B945" s="34"/>
    </row>
    <row r="946" spans="2:2" ht="15.75" customHeight="1">
      <c r="B946" s="34"/>
    </row>
    <row r="947" spans="2:2" ht="15.75" customHeight="1">
      <c r="B947" s="34"/>
    </row>
    <row r="948" spans="2:2" ht="15.75" customHeight="1">
      <c r="B948" s="34"/>
    </row>
    <row r="949" spans="2:2" ht="15.75" customHeight="1">
      <c r="B949" s="34"/>
    </row>
    <row r="950" spans="2:2" ht="15.75" customHeight="1">
      <c r="B950" s="34"/>
    </row>
    <row r="951" spans="2:2" ht="15.75" customHeight="1">
      <c r="B951" s="34"/>
    </row>
    <row r="952" spans="2:2" ht="15.75" customHeight="1">
      <c r="B952" s="34"/>
    </row>
    <row r="953" spans="2:2" ht="15.75" customHeight="1">
      <c r="B953" s="34"/>
    </row>
    <row r="954" spans="2:2" ht="15.75" customHeight="1">
      <c r="B954" s="34"/>
    </row>
    <row r="955" spans="2:2" ht="15.75" customHeight="1">
      <c r="B955" s="34"/>
    </row>
    <row r="956" spans="2:2" ht="15.75" customHeight="1">
      <c r="B956" s="34"/>
    </row>
    <row r="957" spans="2:2" ht="15.75" customHeight="1">
      <c r="B957" s="34"/>
    </row>
    <row r="958" spans="2:2" ht="15.75" customHeight="1">
      <c r="B958" s="34"/>
    </row>
    <row r="959" spans="2:2" ht="15.75" customHeight="1">
      <c r="B959" s="34"/>
    </row>
    <row r="960" spans="2:2" ht="15.75" customHeight="1">
      <c r="B960" s="34"/>
    </row>
    <row r="961" spans="2:2" ht="15.75" customHeight="1">
      <c r="B961" s="34"/>
    </row>
    <row r="962" spans="2:2" ht="15.75" customHeight="1">
      <c r="B962" s="34"/>
    </row>
    <row r="963" spans="2:2" ht="15.75" customHeight="1">
      <c r="B963" s="34"/>
    </row>
    <row r="964" spans="2:2" ht="15.75" customHeight="1">
      <c r="B964" s="34"/>
    </row>
    <row r="965" spans="2:2" ht="15.75" customHeight="1">
      <c r="B965" s="34"/>
    </row>
    <row r="966" spans="2:2" ht="15.75" customHeight="1">
      <c r="B966" s="34"/>
    </row>
    <row r="967" spans="2:2" ht="15.75" customHeight="1">
      <c r="B967" s="34"/>
    </row>
    <row r="968" spans="2:2" ht="15.75" customHeight="1">
      <c r="B968" s="34"/>
    </row>
    <row r="969" spans="2:2" ht="15.75" customHeight="1">
      <c r="B969" s="34"/>
    </row>
    <row r="970" spans="2:2" ht="15.75" customHeight="1">
      <c r="B970" s="34"/>
    </row>
    <row r="971" spans="2:2" ht="15.75" customHeight="1">
      <c r="B971" s="34"/>
    </row>
    <row r="972" spans="2:2" ht="15.75" customHeight="1">
      <c r="B972" s="34"/>
    </row>
    <row r="973" spans="2:2" ht="15.75" customHeight="1">
      <c r="B973" s="34"/>
    </row>
    <row r="974" spans="2:2" ht="15.75" customHeight="1">
      <c r="B974" s="34"/>
    </row>
    <row r="975" spans="2:2" ht="15.75" customHeight="1">
      <c r="B975" s="34"/>
    </row>
    <row r="976" spans="2:2" ht="15.75" customHeight="1">
      <c r="B976" s="34"/>
    </row>
    <row r="977" spans="2:2" ht="15.75" customHeight="1">
      <c r="B977" s="34"/>
    </row>
    <row r="978" spans="2:2" ht="15.75" customHeight="1">
      <c r="B978" s="34"/>
    </row>
    <row r="979" spans="2:2" ht="15.75" customHeight="1">
      <c r="B979" s="34"/>
    </row>
    <row r="980" spans="2:2" ht="15.75" customHeight="1">
      <c r="B980" s="34"/>
    </row>
    <row r="981" spans="2:2" ht="15.75" customHeight="1">
      <c r="B981" s="34"/>
    </row>
    <row r="982" spans="2:2" ht="15.75" customHeight="1">
      <c r="B982" s="34"/>
    </row>
    <row r="983" spans="2:2" ht="15.75" customHeight="1">
      <c r="B983" s="34"/>
    </row>
    <row r="984" spans="2:2" ht="15.75" customHeight="1">
      <c r="B984" s="34"/>
    </row>
    <row r="985" spans="2:2" ht="15.75" customHeight="1">
      <c r="B985" s="34"/>
    </row>
    <row r="986" spans="2:2" ht="15.75" customHeight="1">
      <c r="B986" s="34"/>
    </row>
    <row r="987" spans="2:2" ht="15.75" customHeight="1">
      <c r="B987" s="34"/>
    </row>
    <row r="988" spans="2:2" ht="15.75" customHeight="1">
      <c r="B988" s="34"/>
    </row>
    <row r="989" spans="2:2" ht="15.75" customHeight="1">
      <c r="B989" s="34"/>
    </row>
    <row r="990" spans="2:2" ht="15.75" customHeight="1">
      <c r="B990" s="34"/>
    </row>
    <row r="991" spans="2:2" ht="15.75" customHeight="1">
      <c r="B991" s="34"/>
    </row>
    <row r="992" spans="2:2" ht="15.75" customHeight="1">
      <c r="B992" s="34"/>
    </row>
    <row r="993" spans="2:2" ht="15.75" customHeight="1">
      <c r="B993" s="34"/>
    </row>
    <row r="994" spans="2:2" ht="15.75" customHeight="1">
      <c r="B994" s="34"/>
    </row>
    <row r="995" spans="2:2" ht="15.75" customHeight="1">
      <c r="B995" s="34"/>
    </row>
    <row r="996" spans="2:2" ht="15.75" customHeight="1">
      <c r="B996" s="34"/>
    </row>
    <row r="997" spans="2:2" ht="15.75" customHeight="1">
      <c r="B997" s="34"/>
    </row>
    <row r="998" spans="2:2" ht="15.75" customHeight="1">
      <c r="B998" s="34"/>
    </row>
    <row r="999" spans="2:2" ht="15.75" customHeight="1">
      <c r="B999" s="34"/>
    </row>
    <row r="1000" spans="2:2" ht="15.75" customHeight="1">
      <c r="B1000" s="34"/>
    </row>
  </sheetData>
  <autoFilter ref="A2:F899" xr:uid="{00000000-0009-0000-0000-000001000000}"/>
  <mergeCells count="2">
    <mergeCell ref="A1:C1"/>
    <mergeCell ref="D1:F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9E7D9"/>
  </sheetPr>
  <dimension ref="A1:Z1325"/>
  <sheetViews>
    <sheetView workbookViewId="0">
      <pane ySplit="1" topLeftCell="A2" activePane="bottomLeft" state="frozen"/>
      <selection pane="bottomLeft" activeCell="B3" sqref="B3"/>
    </sheetView>
  </sheetViews>
  <sheetFormatPr baseColWidth="10" defaultColWidth="11.25" defaultRowHeight="15" customHeight="1"/>
  <cols>
    <col min="1" max="2" width="10.5" customWidth="1"/>
    <col min="3" max="3" width="16.5" customWidth="1"/>
    <col min="4" max="4" width="12.75" customWidth="1"/>
    <col min="5" max="6" width="58.75" customWidth="1"/>
    <col min="7" max="7" width="38.75" customWidth="1"/>
    <col min="8" max="8" width="28.125" customWidth="1"/>
    <col min="9" max="9" width="16.5" customWidth="1"/>
    <col min="10" max="10" width="22.375" customWidth="1"/>
    <col min="11" max="11" width="48.375" customWidth="1"/>
    <col min="12" max="12" width="16.5" customWidth="1"/>
    <col min="13" max="13" width="58.75" customWidth="1"/>
    <col min="14" max="14" width="45.75" customWidth="1"/>
    <col min="15" max="15" width="8.125" customWidth="1"/>
    <col min="16" max="26" width="8.75" customWidth="1"/>
  </cols>
  <sheetData>
    <row r="1" spans="1:26" ht="30" customHeight="1">
      <c r="A1" s="1" t="s">
        <v>0</v>
      </c>
      <c r="B1" s="1" t="s">
        <v>1</v>
      </c>
      <c r="C1" s="1" t="s">
        <v>7</v>
      </c>
      <c r="D1" s="1" t="s">
        <v>3</v>
      </c>
      <c r="E1" s="1" t="s">
        <v>2093</v>
      </c>
      <c r="F1" s="1" t="s">
        <v>5</v>
      </c>
      <c r="G1" s="1" t="s">
        <v>2094</v>
      </c>
      <c r="H1" s="1" t="s">
        <v>2095</v>
      </c>
      <c r="I1" s="1" t="s">
        <v>2096</v>
      </c>
      <c r="J1" s="1" t="s">
        <v>2097</v>
      </c>
      <c r="K1" s="1" t="s">
        <v>2098</v>
      </c>
      <c r="L1" s="1" t="s">
        <v>2099</v>
      </c>
      <c r="M1" s="1" t="s">
        <v>2100</v>
      </c>
      <c r="N1" s="1" t="s">
        <v>2101</v>
      </c>
      <c r="O1" s="2" t="s">
        <v>2102</v>
      </c>
      <c r="P1" s="35"/>
      <c r="Q1" s="35"/>
      <c r="R1" s="35"/>
      <c r="S1" s="35"/>
      <c r="T1" s="35"/>
      <c r="U1" s="35"/>
      <c r="V1" s="35"/>
      <c r="W1" s="35"/>
      <c r="X1" s="35"/>
      <c r="Y1" s="35"/>
      <c r="Z1" s="35"/>
    </row>
    <row r="2" spans="1:26" ht="15.75">
      <c r="A2" s="4">
        <v>2011</v>
      </c>
      <c r="B2" s="4">
        <v>2011</v>
      </c>
      <c r="C2" s="4">
        <v>12046167</v>
      </c>
      <c r="D2" s="4">
        <v>8909002814</v>
      </c>
      <c r="E2" s="4" t="s">
        <v>414</v>
      </c>
      <c r="F2" s="4" t="s">
        <v>416</v>
      </c>
      <c r="G2" s="4" t="s">
        <v>87</v>
      </c>
      <c r="H2" s="4" t="s">
        <v>83</v>
      </c>
      <c r="I2" s="4">
        <v>179284</v>
      </c>
      <c r="J2" s="4">
        <v>902729</v>
      </c>
      <c r="K2" s="4" t="s">
        <v>2103</v>
      </c>
      <c r="L2" s="4" t="s">
        <v>1150</v>
      </c>
      <c r="M2" s="4" t="s">
        <v>2104</v>
      </c>
      <c r="N2" s="4" t="s">
        <v>2104</v>
      </c>
      <c r="O2" s="5">
        <v>0</v>
      </c>
      <c r="P2" s="6"/>
      <c r="Q2" s="6"/>
      <c r="R2" s="6"/>
      <c r="S2" s="6"/>
      <c r="T2" s="6"/>
      <c r="U2" s="6"/>
      <c r="V2" s="6"/>
      <c r="W2" s="6"/>
      <c r="X2" s="6"/>
      <c r="Y2" s="6"/>
      <c r="Z2" s="6"/>
    </row>
    <row r="3" spans="1:26" ht="15.75">
      <c r="A3" s="4">
        <v>2011</v>
      </c>
      <c r="B3" s="4">
        <v>2011</v>
      </c>
      <c r="C3" s="4">
        <v>12046167</v>
      </c>
      <c r="D3" s="4">
        <v>8909002814</v>
      </c>
      <c r="E3" s="4" t="s">
        <v>414</v>
      </c>
      <c r="F3" s="4" t="s">
        <v>416</v>
      </c>
      <c r="G3" s="4" t="s">
        <v>87</v>
      </c>
      <c r="H3" s="4" t="s">
        <v>83</v>
      </c>
      <c r="I3" s="4">
        <v>179282</v>
      </c>
      <c r="J3" s="4">
        <v>902772</v>
      </c>
      <c r="K3" s="4" t="s">
        <v>2105</v>
      </c>
      <c r="L3" s="4" t="s">
        <v>2106</v>
      </c>
      <c r="M3" s="4" t="s">
        <v>2104</v>
      </c>
      <c r="N3" s="4" t="s">
        <v>2104</v>
      </c>
      <c r="O3" s="5">
        <v>1</v>
      </c>
      <c r="P3" s="6"/>
      <c r="Q3" s="6"/>
      <c r="R3" s="6"/>
      <c r="S3" s="6"/>
      <c r="T3" s="6"/>
      <c r="U3" s="6"/>
      <c r="V3" s="6"/>
      <c r="W3" s="6"/>
      <c r="X3" s="6"/>
      <c r="Y3" s="6"/>
      <c r="Z3" s="6"/>
    </row>
    <row r="4" spans="1:26" ht="15.75">
      <c r="A4" s="4">
        <v>2011</v>
      </c>
      <c r="B4" s="4">
        <v>2011</v>
      </c>
      <c r="C4" s="4">
        <v>12028699</v>
      </c>
      <c r="D4" s="4">
        <v>8909034362</v>
      </c>
      <c r="E4" s="4" t="s">
        <v>514</v>
      </c>
      <c r="F4" s="4" t="s">
        <v>515</v>
      </c>
      <c r="G4" s="4" t="s">
        <v>87</v>
      </c>
      <c r="H4" s="4" t="s">
        <v>83</v>
      </c>
      <c r="I4" s="4">
        <v>179281</v>
      </c>
      <c r="J4" s="4">
        <v>903550</v>
      </c>
      <c r="K4" s="4" t="s">
        <v>1451</v>
      </c>
      <c r="L4" s="4" t="s">
        <v>1452</v>
      </c>
      <c r="M4" s="4" t="s">
        <v>2104</v>
      </c>
      <c r="N4" s="4" t="s">
        <v>2104</v>
      </c>
      <c r="O4" s="5">
        <v>1170</v>
      </c>
      <c r="P4" s="6"/>
      <c r="Q4" s="6"/>
      <c r="R4" s="6"/>
      <c r="S4" s="6"/>
      <c r="T4" s="6"/>
      <c r="U4" s="6"/>
      <c r="V4" s="6"/>
      <c r="W4" s="6"/>
      <c r="X4" s="6"/>
      <c r="Y4" s="6"/>
      <c r="Z4" s="6"/>
    </row>
    <row r="5" spans="1:26" ht="15.75">
      <c r="A5" s="4">
        <v>2011</v>
      </c>
      <c r="B5" s="4">
        <v>2011</v>
      </c>
      <c r="C5" s="4">
        <v>12028699</v>
      </c>
      <c r="D5" s="4">
        <v>8909034362</v>
      </c>
      <c r="E5" s="4" t="s">
        <v>514</v>
      </c>
      <c r="F5" s="4" t="s">
        <v>515</v>
      </c>
      <c r="G5" s="4" t="s">
        <v>87</v>
      </c>
      <c r="H5" s="4" t="s">
        <v>83</v>
      </c>
      <c r="I5" s="4">
        <v>179277</v>
      </c>
      <c r="J5" s="4">
        <v>901588</v>
      </c>
      <c r="K5" s="4" t="s">
        <v>1231</v>
      </c>
      <c r="L5" s="4" t="s">
        <v>1125</v>
      </c>
      <c r="M5" s="4" t="s">
        <v>2107</v>
      </c>
      <c r="N5" s="4" t="s">
        <v>2108</v>
      </c>
      <c r="O5" s="5">
        <v>1170</v>
      </c>
      <c r="P5" s="6"/>
      <c r="Q5" s="6"/>
      <c r="R5" s="6"/>
      <c r="S5" s="6"/>
      <c r="T5" s="6"/>
      <c r="U5" s="6"/>
      <c r="V5" s="6"/>
      <c r="W5" s="6"/>
      <c r="X5" s="6"/>
      <c r="Y5" s="6"/>
      <c r="Z5" s="6"/>
    </row>
    <row r="6" spans="1:26" ht="15.75">
      <c r="A6" s="4">
        <v>2011</v>
      </c>
      <c r="B6" s="4">
        <v>2011</v>
      </c>
      <c r="C6" s="4">
        <v>12028699</v>
      </c>
      <c r="D6" s="4">
        <v>8909034362</v>
      </c>
      <c r="E6" s="4" t="s">
        <v>514</v>
      </c>
      <c r="F6" s="4" t="s">
        <v>515</v>
      </c>
      <c r="G6" s="4" t="s">
        <v>87</v>
      </c>
      <c r="H6" s="4" t="s">
        <v>83</v>
      </c>
      <c r="I6" s="4">
        <v>179271</v>
      </c>
      <c r="J6" s="4">
        <v>903992</v>
      </c>
      <c r="K6" s="4" t="s">
        <v>1182</v>
      </c>
      <c r="L6" s="4" t="s">
        <v>1125</v>
      </c>
      <c r="M6" s="4" t="s">
        <v>2109</v>
      </c>
      <c r="N6" s="4" t="s">
        <v>2110</v>
      </c>
      <c r="O6" s="5">
        <v>1720</v>
      </c>
      <c r="P6" s="6"/>
      <c r="Q6" s="6"/>
      <c r="R6" s="6"/>
      <c r="S6" s="6"/>
      <c r="T6" s="6"/>
      <c r="U6" s="6"/>
      <c r="V6" s="6"/>
      <c r="W6" s="6"/>
      <c r="X6" s="6"/>
      <c r="Y6" s="6"/>
      <c r="Z6" s="6"/>
    </row>
    <row r="7" spans="1:26" ht="15.75">
      <c r="A7" s="4">
        <v>2011</v>
      </c>
      <c r="B7" s="4">
        <v>2011</v>
      </c>
      <c r="C7" s="4">
        <v>12028699</v>
      </c>
      <c r="D7" s="4">
        <v>8909034362</v>
      </c>
      <c r="E7" s="4" t="s">
        <v>514</v>
      </c>
      <c r="F7" s="4" t="s">
        <v>515</v>
      </c>
      <c r="G7" s="4" t="s">
        <v>87</v>
      </c>
      <c r="H7" s="4" t="s">
        <v>83</v>
      </c>
      <c r="I7" s="4">
        <v>179270</v>
      </c>
      <c r="J7" s="4">
        <v>903658</v>
      </c>
      <c r="K7" s="4" t="s">
        <v>1238</v>
      </c>
      <c r="L7" s="4" t="s">
        <v>1239</v>
      </c>
      <c r="M7" s="4" t="s">
        <v>2111</v>
      </c>
      <c r="N7" s="4" t="s">
        <v>2108</v>
      </c>
      <c r="O7" s="5">
        <v>2386</v>
      </c>
      <c r="P7" s="6"/>
      <c r="Q7" s="6"/>
      <c r="R7" s="6"/>
      <c r="S7" s="6"/>
      <c r="T7" s="6"/>
      <c r="U7" s="6"/>
      <c r="V7" s="6"/>
      <c r="W7" s="6"/>
      <c r="X7" s="6"/>
      <c r="Y7" s="6"/>
      <c r="Z7" s="6"/>
    </row>
    <row r="8" spans="1:26" ht="15.75">
      <c r="A8" s="4">
        <v>2011</v>
      </c>
      <c r="B8" s="4">
        <v>2011</v>
      </c>
      <c r="C8" s="4">
        <v>12028514</v>
      </c>
      <c r="D8" s="4">
        <v>8110309462</v>
      </c>
      <c r="E8" s="4" t="s">
        <v>279</v>
      </c>
      <c r="F8" s="4" t="s">
        <v>280</v>
      </c>
      <c r="G8" s="4" t="s">
        <v>82</v>
      </c>
      <c r="H8" s="4" t="s">
        <v>83</v>
      </c>
      <c r="I8" s="4">
        <v>179266</v>
      </c>
      <c r="J8" s="4">
        <v>903689</v>
      </c>
      <c r="K8" s="4" t="s">
        <v>1372</v>
      </c>
      <c r="L8" s="4" t="s">
        <v>1373</v>
      </c>
      <c r="M8" s="4" t="s">
        <v>2109</v>
      </c>
      <c r="N8" s="4" t="s">
        <v>2110</v>
      </c>
      <c r="O8" s="5">
        <v>2990</v>
      </c>
      <c r="P8" s="6"/>
      <c r="Q8" s="6"/>
      <c r="R8" s="6"/>
      <c r="S8" s="6"/>
      <c r="T8" s="6"/>
      <c r="U8" s="6"/>
      <c r="V8" s="6"/>
      <c r="W8" s="6"/>
      <c r="X8" s="6"/>
      <c r="Y8" s="6"/>
      <c r="Z8" s="6"/>
    </row>
    <row r="9" spans="1:26" ht="15.75">
      <c r="A9" s="4">
        <v>2011</v>
      </c>
      <c r="B9" s="4">
        <v>2011</v>
      </c>
      <c r="C9" s="4">
        <v>12028631</v>
      </c>
      <c r="D9" s="4">
        <v>8110064098</v>
      </c>
      <c r="E9" s="4" t="s">
        <v>200</v>
      </c>
      <c r="F9" s="4" t="s">
        <v>96</v>
      </c>
      <c r="G9" s="4" t="s">
        <v>49</v>
      </c>
      <c r="H9" s="4" t="s">
        <v>20</v>
      </c>
      <c r="I9" s="4">
        <v>179265</v>
      </c>
      <c r="J9" s="4">
        <v>903689</v>
      </c>
      <c r="K9" s="4" t="s">
        <v>1372</v>
      </c>
      <c r="L9" s="4" t="s">
        <v>1373</v>
      </c>
      <c r="M9" s="4" t="s">
        <v>2109</v>
      </c>
      <c r="N9" s="4" t="s">
        <v>2110</v>
      </c>
      <c r="O9" s="5">
        <v>3260</v>
      </c>
      <c r="P9" s="6"/>
      <c r="Q9" s="6"/>
      <c r="R9" s="6"/>
      <c r="S9" s="6"/>
      <c r="T9" s="6"/>
      <c r="U9" s="6"/>
      <c r="V9" s="6"/>
      <c r="W9" s="6"/>
      <c r="X9" s="6"/>
      <c r="Y9" s="6"/>
      <c r="Z9" s="6"/>
    </row>
    <row r="10" spans="1:26" ht="15.75">
      <c r="A10" s="4">
        <v>2011</v>
      </c>
      <c r="B10" s="4">
        <v>2011</v>
      </c>
      <c r="C10" s="4">
        <v>12028631</v>
      </c>
      <c r="D10" s="4">
        <v>8110064098</v>
      </c>
      <c r="E10" s="4" t="s">
        <v>200</v>
      </c>
      <c r="F10" s="4" t="s">
        <v>96</v>
      </c>
      <c r="G10" s="4" t="s">
        <v>49</v>
      </c>
      <c r="H10" s="4" t="s">
        <v>20</v>
      </c>
      <c r="I10" s="4">
        <v>179264</v>
      </c>
      <c r="J10" s="4">
        <v>901105</v>
      </c>
      <c r="K10" s="4" t="s">
        <v>1135</v>
      </c>
      <c r="L10" s="4" t="s">
        <v>1125</v>
      </c>
      <c r="M10" s="4" t="s">
        <v>2112</v>
      </c>
      <c r="N10" s="4" t="s">
        <v>2108</v>
      </c>
      <c r="O10" s="5">
        <v>3450</v>
      </c>
      <c r="P10" s="6"/>
      <c r="Q10" s="6"/>
      <c r="R10" s="6"/>
      <c r="S10" s="6"/>
      <c r="T10" s="6"/>
      <c r="U10" s="6"/>
      <c r="V10" s="6"/>
      <c r="W10" s="6"/>
      <c r="X10" s="6"/>
      <c r="Y10" s="6"/>
      <c r="Z10" s="6"/>
    </row>
    <row r="11" spans="1:26" ht="15.75">
      <c r="A11" s="4">
        <v>2011</v>
      </c>
      <c r="B11" s="4">
        <v>2011</v>
      </c>
      <c r="C11" s="4">
        <v>12028631</v>
      </c>
      <c r="D11" s="4">
        <v>8110064098</v>
      </c>
      <c r="E11" s="4" t="s">
        <v>200</v>
      </c>
      <c r="F11" s="4" t="s">
        <v>96</v>
      </c>
      <c r="G11" s="4" t="s">
        <v>49</v>
      </c>
      <c r="H11" s="4" t="s">
        <v>20</v>
      </c>
      <c r="I11" s="4">
        <v>179263</v>
      </c>
      <c r="J11" s="4">
        <v>902766</v>
      </c>
      <c r="K11" s="4" t="s">
        <v>1106</v>
      </c>
      <c r="L11" s="4" t="s">
        <v>1104</v>
      </c>
      <c r="M11" s="4" t="s">
        <v>2109</v>
      </c>
      <c r="N11" s="4" t="s">
        <v>2110</v>
      </c>
      <c r="O11" s="5">
        <v>1550</v>
      </c>
      <c r="P11" s="6"/>
      <c r="Q11" s="6"/>
      <c r="R11" s="6"/>
      <c r="S11" s="6"/>
      <c r="T11" s="6"/>
      <c r="U11" s="6"/>
      <c r="V11" s="6"/>
      <c r="W11" s="6"/>
      <c r="X11" s="6"/>
      <c r="Y11" s="6"/>
      <c r="Z11" s="6"/>
    </row>
    <row r="12" spans="1:26" ht="15.75">
      <c r="A12" s="4">
        <v>2011</v>
      </c>
      <c r="B12" s="4">
        <v>2011</v>
      </c>
      <c r="C12" s="4">
        <v>80003832</v>
      </c>
      <c r="D12" s="4">
        <v>8110064098</v>
      </c>
      <c r="E12" s="4" t="s">
        <v>200</v>
      </c>
      <c r="F12" s="4" t="s">
        <v>200</v>
      </c>
      <c r="G12" s="4" t="s">
        <v>49</v>
      </c>
      <c r="H12" s="4" t="s">
        <v>83</v>
      </c>
      <c r="I12" s="4">
        <v>178486</v>
      </c>
      <c r="J12" s="4">
        <v>903492</v>
      </c>
      <c r="K12" s="4" t="s">
        <v>1503</v>
      </c>
      <c r="L12" s="4" t="s">
        <v>1128</v>
      </c>
      <c r="M12" s="4" t="s">
        <v>2113</v>
      </c>
      <c r="N12" s="4" t="s">
        <v>2114</v>
      </c>
      <c r="O12" s="5">
        <v>3470</v>
      </c>
      <c r="P12" s="6"/>
      <c r="Q12" s="6"/>
      <c r="R12" s="6"/>
      <c r="S12" s="6"/>
      <c r="T12" s="6"/>
      <c r="U12" s="6"/>
      <c r="V12" s="6"/>
      <c r="W12" s="6"/>
      <c r="X12" s="6"/>
      <c r="Y12" s="6"/>
      <c r="Z12" s="6"/>
    </row>
    <row r="13" spans="1:26" ht="15.75">
      <c r="A13" s="4">
        <v>2011</v>
      </c>
      <c r="B13" s="4">
        <v>2011</v>
      </c>
      <c r="C13" s="4">
        <v>80003832</v>
      </c>
      <c r="D13" s="4">
        <v>8110064098</v>
      </c>
      <c r="E13" s="4" t="s">
        <v>200</v>
      </c>
      <c r="F13" s="4" t="s">
        <v>200</v>
      </c>
      <c r="G13" s="4" t="s">
        <v>49</v>
      </c>
      <c r="H13" s="4" t="s">
        <v>83</v>
      </c>
      <c r="I13" s="4">
        <v>179260</v>
      </c>
      <c r="J13" s="4">
        <v>902766</v>
      </c>
      <c r="K13" s="4" t="s">
        <v>1106</v>
      </c>
      <c r="L13" s="4" t="s">
        <v>1104</v>
      </c>
      <c r="M13" s="4" t="s">
        <v>2109</v>
      </c>
      <c r="N13" s="4" t="s">
        <v>2110</v>
      </c>
      <c r="O13" s="5">
        <v>1720</v>
      </c>
      <c r="P13" s="6"/>
      <c r="Q13" s="6"/>
      <c r="R13" s="6"/>
      <c r="S13" s="6"/>
      <c r="T13" s="6"/>
      <c r="U13" s="6"/>
      <c r="V13" s="6"/>
      <c r="W13" s="6"/>
      <c r="X13" s="6"/>
      <c r="Y13" s="6"/>
      <c r="Z13" s="6"/>
    </row>
    <row r="14" spans="1:26" ht="15.75">
      <c r="A14" s="4">
        <v>2011</v>
      </c>
      <c r="B14" s="4">
        <v>2011</v>
      </c>
      <c r="C14" s="4">
        <v>80003832</v>
      </c>
      <c r="D14" s="4">
        <v>8110064098</v>
      </c>
      <c r="E14" s="4" t="s">
        <v>200</v>
      </c>
      <c r="F14" s="4" t="s">
        <v>200</v>
      </c>
      <c r="G14" s="4" t="s">
        <v>49</v>
      </c>
      <c r="H14" s="4" t="s">
        <v>83</v>
      </c>
      <c r="I14" s="4">
        <v>177779</v>
      </c>
      <c r="J14" s="4">
        <v>903709</v>
      </c>
      <c r="K14" s="4" t="s">
        <v>1207</v>
      </c>
      <c r="L14" s="4" t="s">
        <v>1112</v>
      </c>
      <c r="M14" s="4" t="s">
        <v>2113</v>
      </c>
      <c r="N14" s="4" t="s">
        <v>2114</v>
      </c>
      <c r="O14" s="5">
        <v>3470</v>
      </c>
      <c r="P14" s="6"/>
      <c r="Q14" s="6"/>
      <c r="R14" s="6"/>
      <c r="S14" s="6"/>
      <c r="T14" s="6"/>
      <c r="U14" s="6"/>
      <c r="V14" s="6"/>
      <c r="W14" s="6"/>
      <c r="X14" s="6"/>
      <c r="Y14" s="6"/>
      <c r="Z14" s="6"/>
    </row>
    <row r="15" spans="1:26" ht="15.75">
      <c r="A15" s="4">
        <v>2011</v>
      </c>
      <c r="B15" s="4">
        <v>2011</v>
      </c>
      <c r="C15" s="4">
        <v>80003832</v>
      </c>
      <c r="D15" s="4">
        <v>8110064098</v>
      </c>
      <c r="E15" s="4" t="s">
        <v>200</v>
      </c>
      <c r="F15" s="4" t="s">
        <v>200</v>
      </c>
      <c r="G15" s="4" t="s">
        <v>49</v>
      </c>
      <c r="H15" s="4" t="s">
        <v>83</v>
      </c>
      <c r="I15" s="4">
        <v>179262</v>
      </c>
      <c r="J15" s="4">
        <v>901105</v>
      </c>
      <c r="K15" s="4" t="s">
        <v>1135</v>
      </c>
      <c r="L15" s="4" t="s">
        <v>1125</v>
      </c>
      <c r="M15" s="4" t="s">
        <v>2111</v>
      </c>
      <c r="N15" s="4" t="s">
        <v>2108</v>
      </c>
      <c r="O15" s="5">
        <v>3450</v>
      </c>
      <c r="P15" s="6"/>
      <c r="Q15" s="6"/>
      <c r="R15" s="6"/>
      <c r="S15" s="6"/>
      <c r="T15" s="6"/>
      <c r="U15" s="6"/>
      <c r="V15" s="6"/>
      <c r="W15" s="6"/>
      <c r="X15" s="6"/>
      <c r="Y15" s="6"/>
      <c r="Z15" s="6"/>
    </row>
    <row r="16" spans="1:26" ht="15.75">
      <c r="A16" s="4">
        <v>2011</v>
      </c>
      <c r="B16" s="4">
        <v>2011</v>
      </c>
      <c r="C16" s="4">
        <v>12028723</v>
      </c>
      <c r="D16" s="4">
        <v>8000670659</v>
      </c>
      <c r="E16" s="4" t="s">
        <v>111</v>
      </c>
      <c r="F16" s="4" t="s">
        <v>121</v>
      </c>
      <c r="G16" s="4" t="s">
        <v>19</v>
      </c>
      <c r="H16" s="4" t="s">
        <v>20</v>
      </c>
      <c r="I16" s="4">
        <v>179259</v>
      </c>
      <c r="J16" s="4">
        <v>903633</v>
      </c>
      <c r="K16" s="4" t="s">
        <v>2115</v>
      </c>
      <c r="L16" s="4" t="s">
        <v>1080</v>
      </c>
      <c r="M16" s="4" t="s">
        <v>2113</v>
      </c>
      <c r="N16" s="4" t="s">
        <v>2116</v>
      </c>
      <c r="O16" s="5">
        <v>1</v>
      </c>
      <c r="P16" s="6"/>
      <c r="Q16" s="6"/>
      <c r="R16" s="6"/>
      <c r="S16" s="6"/>
      <c r="T16" s="6"/>
      <c r="U16" s="6"/>
      <c r="V16" s="6"/>
      <c r="W16" s="6"/>
      <c r="X16" s="6"/>
      <c r="Y16" s="6"/>
      <c r="Z16" s="6"/>
    </row>
    <row r="17" spans="1:26" ht="15.75">
      <c r="A17" s="4">
        <v>2011</v>
      </c>
      <c r="B17" s="4">
        <v>2011</v>
      </c>
      <c r="C17" s="4">
        <v>80003903</v>
      </c>
      <c r="D17" s="4">
        <v>8001980201</v>
      </c>
      <c r="E17" s="4" t="s">
        <v>168</v>
      </c>
      <c r="F17" s="4" t="s">
        <v>168</v>
      </c>
      <c r="G17" s="4" t="s">
        <v>82</v>
      </c>
      <c r="H17" s="4" t="s">
        <v>20</v>
      </c>
      <c r="I17" s="4">
        <v>179257</v>
      </c>
      <c r="J17" s="4">
        <v>902729</v>
      </c>
      <c r="K17" s="4" t="s">
        <v>2103</v>
      </c>
      <c r="L17" s="4" t="s">
        <v>1150</v>
      </c>
      <c r="M17" s="4" t="s">
        <v>2104</v>
      </c>
      <c r="N17" s="4" t="s">
        <v>2104</v>
      </c>
      <c r="O17" s="5">
        <v>2120</v>
      </c>
      <c r="P17" s="6"/>
      <c r="Q17" s="6"/>
      <c r="R17" s="6"/>
      <c r="S17" s="6"/>
      <c r="T17" s="6"/>
      <c r="U17" s="6"/>
      <c r="V17" s="6"/>
      <c r="W17" s="6"/>
      <c r="X17" s="6"/>
      <c r="Y17" s="6"/>
      <c r="Z17" s="6"/>
    </row>
    <row r="18" spans="1:26" ht="15.75">
      <c r="A18" s="4">
        <v>2011</v>
      </c>
      <c r="B18" s="4">
        <v>2011</v>
      </c>
      <c r="C18" s="4">
        <v>12028536</v>
      </c>
      <c r="D18" s="4">
        <v>8001980201</v>
      </c>
      <c r="E18" s="4" t="s">
        <v>168</v>
      </c>
      <c r="F18" s="4" t="s">
        <v>169</v>
      </c>
      <c r="G18" s="4" t="s">
        <v>82</v>
      </c>
      <c r="H18" s="4" t="s">
        <v>20</v>
      </c>
      <c r="I18" s="4">
        <v>179258</v>
      </c>
      <c r="J18" s="4">
        <v>902729</v>
      </c>
      <c r="K18" s="4" t="s">
        <v>2103</v>
      </c>
      <c r="L18" s="4" t="s">
        <v>1150</v>
      </c>
      <c r="M18" s="4" t="s">
        <v>2104</v>
      </c>
      <c r="N18" s="4" t="s">
        <v>2104</v>
      </c>
      <c r="O18" s="5">
        <v>2120</v>
      </c>
      <c r="P18" s="6"/>
      <c r="Q18" s="6"/>
      <c r="R18" s="6"/>
      <c r="S18" s="6"/>
      <c r="T18" s="6"/>
      <c r="U18" s="6"/>
      <c r="V18" s="6"/>
      <c r="W18" s="6"/>
      <c r="X18" s="6"/>
      <c r="Y18" s="6"/>
      <c r="Z18" s="6"/>
    </row>
    <row r="19" spans="1:26" ht="15.75">
      <c r="A19" s="4">
        <v>2011</v>
      </c>
      <c r="B19" s="4">
        <v>2011</v>
      </c>
      <c r="C19" s="4">
        <v>80003832</v>
      </c>
      <c r="D19" s="4">
        <v>8110064098</v>
      </c>
      <c r="E19" s="4" t="s">
        <v>200</v>
      </c>
      <c r="F19" s="4" t="s">
        <v>200</v>
      </c>
      <c r="G19" s="4" t="s">
        <v>49</v>
      </c>
      <c r="H19" s="4" t="s">
        <v>83</v>
      </c>
      <c r="I19" s="4">
        <v>179256</v>
      </c>
      <c r="J19" s="4">
        <v>903692</v>
      </c>
      <c r="K19" s="4" t="s">
        <v>2117</v>
      </c>
      <c r="L19" s="4" t="s">
        <v>1134</v>
      </c>
      <c r="M19" s="4" t="s">
        <v>2113</v>
      </c>
      <c r="N19" s="4" t="s">
        <v>2114</v>
      </c>
      <c r="O19" s="5">
        <v>3220</v>
      </c>
      <c r="P19" s="6"/>
      <c r="Q19" s="6"/>
      <c r="R19" s="6"/>
      <c r="S19" s="6"/>
      <c r="T19" s="6"/>
      <c r="U19" s="6"/>
      <c r="V19" s="6"/>
      <c r="W19" s="6"/>
      <c r="X19" s="6"/>
      <c r="Y19" s="6"/>
      <c r="Z19" s="6"/>
    </row>
    <row r="20" spans="1:26" ht="15.75">
      <c r="A20" s="4">
        <v>2011</v>
      </c>
      <c r="B20" s="4">
        <v>2011</v>
      </c>
      <c r="C20" s="4">
        <v>12028542</v>
      </c>
      <c r="D20" s="4">
        <v>8110071446</v>
      </c>
      <c r="E20" s="4" t="s">
        <v>205</v>
      </c>
      <c r="F20" s="4" t="s">
        <v>210</v>
      </c>
      <c r="G20" s="4" t="s">
        <v>19</v>
      </c>
      <c r="H20" s="4" t="s">
        <v>20</v>
      </c>
      <c r="I20" s="4">
        <v>179255</v>
      </c>
      <c r="J20" s="4">
        <v>903628</v>
      </c>
      <c r="K20" s="4" t="s">
        <v>2118</v>
      </c>
      <c r="L20" s="4" t="s">
        <v>1084</v>
      </c>
      <c r="M20" s="4" t="s">
        <v>2113</v>
      </c>
      <c r="N20" s="4" t="s">
        <v>2116</v>
      </c>
      <c r="O20" s="5">
        <v>1</v>
      </c>
      <c r="P20" s="6"/>
      <c r="Q20" s="6"/>
      <c r="R20" s="6"/>
      <c r="S20" s="6"/>
      <c r="T20" s="6"/>
      <c r="U20" s="6"/>
      <c r="V20" s="6"/>
      <c r="W20" s="6"/>
      <c r="X20" s="6"/>
      <c r="Y20" s="6"/>
      <c r="Z20" s="6"/>
    </row>
    <row r="21" spans="1:26" ht="15.75" customHeight="1">
      <c r="A21" s="4">
        <v>2011</v>
      </c>
      <c r="B21" s="4">
        <v>2011</v>
      </c>
      <c r="C21" s="4">
        <v>80003903</v>
      </c>
      <c r="D21" s="4">
        <v>8001980201</v>
      </c>
      <c r="E21" s="4" t="s">
        <v>168</v>
      </c>
      <c r="F21" s="4" t="s">
        <v>168</v>
      </c>
      <c r="G21" s="4" t="s">
        <v>82</v>
      </c>
      <c r="H21" s="4" t="s">
        <v>20</v>
      </c>
      <c r="I21" s="4">
        <v>177621</v>
      </c>
      <c r="J21" s="4">
        <v>903978</v>
      </c>
      <c r="K21" s="4" t="s">
        <v>1144</v>
      </c>
      <c r="L21" s="4" t="s">
        <v>1114</v>
      </c>
      <c r="M21" s="4" t="s">
        <v>2113</v>
      </c>
      <c r="N21" s="4" t="s">
        <v>2114</v>
      </c>
      <c r="O21" s="5">
        <v>4330</v>
      </c>
      <c r="P21" s="6"/>
      <c r="Q21" s="6"/>
      <c r="R21" s="6"/>
      <c r="S21" s="6"/>
      <c r="T21" s="6"/>
      <c r="U21" s="6"/>
      <c r="V21" s="6"/>
      <c r="W21" s="6"/>
      <c r="X21" s="6"/>
      <c r="Y21" s="6"/>
      <c r="Z21" s="6"/>
    </row>
    <row r="22" spans="1:26" ht="15.75" customHeight="1">
      <c r="A22" s="4">
        <v>2011</v>
      </c>
      <c r="B22" s="4">
        <v>2011</v>
      </c>
      <c r="C22" s="4">
        <v>80003903</v>
      </c>
      <c r="D22" s="4">
        <v>8001980201</v>
      </c>
      <c r="E22" s="4" t="s">
        <v>168</v>
      </c>
      <c r="F22" s="4" t="s">
        <v>168</v>
      </c>
      <c r="G22" s="4" t="s">
        <v>82</v>
      </c>
      <c r="H22" s="4" t="s">
        <v>20</v>
      </c>
      <c r="I22" s="4">
        <v>177623</v>
      </c>
      <c r="J22" s="4">
        <v>903630</v>
      </c>
      <c r="K22" s="4" t="s">
        <v>1090</v>
      </c>
      <c r="L22" s="4" t="s">
        <v>1089</v>
      </c>
      <c r="M22" s="4" t="s">
        <v>2113</v>
      </c>
      <c r="N22" s="4" t="s">
        <v>2116</v>
      </c>
      <c r="O22" s="5">
        <v>4350</v>
      </c>
      <c r="P22" s="6"/>
      <c r="Q22" s="6"/>
      <c r="R22" s="6"/>
      <c r="S22" s="6"/>
      <c r="T22" s="6"/>
      <c r="U22" s="6"/>
      <c r="V22" s="6"/>
      <c r="W22" s="6"/>
      <c r="X22" s="6"/>
      <c r="Y22" s="6"/>
      <c r="Z22" s="6"/>
    </row>
    <row r="23" spans="1:26" ht="15.75" customHeight="1">
      <c r="A23" s="4">
        <v>2011</v>
      </c>
      <c r="B23" s="4">
        <v>2011</v>
      </c>
      <c r="C23" s="4">
        <v>80003981</v>
      </c>
      <c r="D23" s="4">
        <v>9003252481</v>
      </c>
      <c r="E23" s="4" t="s">
        <v>843</v>
      </c>
      <c r="F23" s="4" t="s">
        <v>843</v>
      </c>
      <c r="G23" s="4" t="s">
        <v>82</v>
      </c>
      <c r="H23" s="4" t="s">
        <v>20</v>
      </c>
      <c r="I23" s="4">
        <v>179228</v>
      </c>
      <c r="J23" s="4">
        <v>903601</v>
      </c>
      <c r="K23" s="4" t="s">
        <v>1124</v>
      </c>
      <c r="L23" s="4" t="s">
        <v>1125</v>
      </c>
      <c r="M23" s="4" t="s">
        <v>2112</v>
      </c>
      <c r="N23" s="4" t="s">
        <v>2108</v>
      </c>
      <c r="O23" s="5">
        <v>1850</v>
      </c>
      <c r="P23" s="6"/>
      <c r="Q23" s="6"/>
      <c r="R23" s="6"/>
      <c r="S23" s="6"/>
      <c r="T23" s="6"/>
      <c r="U23" s="6"/>
      <c r="V23" s="6"/>
      <c r="W23" s="6"/>
      <c r="X23" s="6"/>
      <c r="Y23" s="6"/>
      <c r="Z23" s="6"/>
    </row>
    <row r="24" spans="1:26" ht="15.75" customHeight="1">
      <c r="A24" s="4">
        <v>2011</v>
      </c>
      <c r="B24" s="4">
        <v>2011</v>
      </c>
      <c r="C24" s="4">
        <v>12046168</v>
      </c>
      <c r="D24" s="4">
        <v>9003252481</v>
      </c>
      <c r="E24" s="4" t="s">
        <v>843</v>
      </c>
      <c r="F24" s="4" t="s">
        <v>845</v>
      </c>
      <c r="G24" s="4" t="s">
        <v>82</v>
      </c>
      <c r="H24" s="4" t="s">
        <v>83</v>
      </c>
      <c r="I24" s="4">
        <v>179229</v>
      </c>
      <c r="J24" s="4">
        <v>903601</v>
      </c>
      <c r="K24" s="4" t="s">
        <v>1124</v>
      </c>
      <c r="L24" s="4" t="s">
        <v>1125</v>
      </c>
      <c r="M24" s="4" t="s">
        <v>2112</v>
      </c>
      <c r="N24" s="4" t="s">
        <v>2108</v>
      </c>
      <c r="O24" s="5">
        <v>1850</v>
      </c>
      <c r="P24" s="6"/>
      <c r="Q24" s="6"/>
      <c r="R24" s="6"/>
      <c r="S24" s="6"/>
      <c r="T24" s="6"/>
      <c r="U24" s="6"/>
      <c r="V24" s="6"/>
      <c r="W24" s="6"/>
      <c r="X24" s="6"/>
      <c r="Y24" s="6"/>
      <c r="Z24" s="6"/>
    </row>
    <row r="25" spans="1:26" ht="13.5" customHeight="1">
      <c r="A25" s="4">
        <v>2011</v>
      </c>
      <c r="B25" s="4">
        <v>2011</v>
      </c>
      <c r="C25" s="4">
        <v>80003981</v>
      </c>
      <c r="D25" s="4">
        <v>9003252481</v>
      </c>
      <c r="E25" s="4" t="s">
        <v>843</v>
      </c>
      <c r="F25" s="4" t="s">
        <v>843</v>
      </c>
      <c r="G25" s="4" t="s">
        <v>82</v>
      </c>
      <c r="H25" s="4" t="s">
        <v>20</v>
      </c>
      <c r="I25" s="4">
        <v>179221</v>
      </c>
      <c r="J25" s="4">
        <v>900967</v>
      </c>
      <c r="K25" s="4" t="s">
        <v>1129</v>
      </c>
      <c r="L25" s="4" t="s">
        <v>1130</v>
      </c>
      <c r="M25" s="4" t="s">
        <v>2113</v>
      </c>
      <c r="N25" s="4" t="s">
        <v>2114</v>
      </c>
      <c r="O25" s="5">
        <v>2690</v>
      </c>
      <c r="P25" s="6"/>
      <c r="Q25" s="6"/>
      <c r="R25" s="6"/>
      <c r="S25" s="6"/>
      <c r="T25" s="6"/>
      <c r="U25" s="6"/>
      <c r="V25" s="6"/>
      <c r="W25" s="6"/>
      <c r="X25" s="6"/>
      <c r="Y25" s="6"/>
      <c r="Z25" s="6"/>
    </row>
    <row r="26" spans="1:26" ht="15.75" customHeight="1">
      <c r="A26" s="4">
        <v>2011</v>
      </c>
      <c r="B26" s="4">
        <v>2011</v>
      </c>
      <c r="C26" s="4">
        <v>12046168</v>
      </c>
      <c r="D26" s="4">
        <v>9003252481</v>
      </c>
      <c r="E26" s="4" t="s">
        <v>843</v>
      </c>
      <c r="F26" s="4" t="s">
        <v>845</v>
      </c>
      <c r="G26" s="4" t="s">
        <v>82</v>
      </c>
      <c r="H26" s="4" t="s">
        <v>83</v>
      </c>
      <c r="I26" s="4">
        <v>179222</v>
      </c>
      <c r="J26" s="4">
        <v>900967</v>
      </c>
      <c r="K26" s="4" t="s">
        <v>1129</v>
      </c>
      <c r="L26" s="4" t="s">
        <v>1130</v>
      </c>
      <c r="M26" s="4" t="s">
        <v>2113</v>
      </c>
      <c r="N26" s="4" t="s">
        <v>2114</v>
      </c>
      <c r="O26" s="5">
        <v>2690</v>
      </c>
      <c r="P26" s="6"/>
      <c r="Q26" s="6"/>
      <c r="R26" s="6"/>
      <c r="S26" s="6"/>
      <c r="T26" s="6"/>
      <c r="U26" s="6"/>
      <c r="V26" s="6"/>
      <c r="W26" s="6"/>
      <c r="X26" s="6"/>
      <c r="Y26" s="6"/>
      <c r="Z26" s="6"/>
    </row>
    <row r="27" spans="1:26" ht="15.75" customHeight="1">
      <c r="A27" s="4">
        <v>2011</v>
      </c>
      <c r="B27" s="4">
        <v>2011</v>
      </c>
      <c r="C27" s="4">
        <v>12046168</v>
      </c>
      <c r="D27" s="4">
        <v>9003252481</v>
      </c>
      <c r="E27" s="4" t="s">
        <v>843</v>
      </c>
      <c r="F27" s="4" t="s">
        <v>845</v>
      </c>
      <c r="G27" s="4" t="s">
        <v>82</v>
      </c>
      <c r="H27" s="4" t="s">
        <v>83</v>
      </c>
      <c r="I27" s="4">
        <v>179208</v>
      </c>
      <c r="J27" s="4">
        <v>902729</v>
      </c>
      <c r="K27" s="4" t="s">
        <v>2103</v>
      </c>
      <c r="L27" s="4" t="s">
        <v>1150</v>
      </c>
      <c r="M27" s="4" t="s">
        <v>2104</v>
      </c>
      <c r="N27" s="4" t="s">
        <v>2104</v>
      </c>
      <c r="O27" s="5">
        <v>1450</v>
      </c>
      <c r="P27" s="6"/>
      <c r="Q27" s="6"/>
      <c r="R27" s="6"/>
      <c r="S27" s="6"/>
      <c r="T27" s="6"/>
      <c r="U27" s="6"/>
      <c r="V27" s="6"/>
      <c r="W27" s="6"/>
      <c r="X27" s="6"/>
      <c r="Y27" s="6"/>
      <c r="Z27" s="6"/>
    </row>
    <row r="28" spans="1:26" ht="15.75" customHeight="1">
      <c r="A28" s="4">
        <v>2011</v>
      </c>
      <c r="B28" s="4">
        <v>2011</v>
      </c>
      <c r="C28" s="4">
        <v>12046168</v>
      </c>
      <c r="D28" s="4">
        <v>9003252481</v>
      </c>
      <c r="E28" s="4" t="s">
        <v>843</v>
      </c>
      <c r="F28" s="4" t="s">
        <v>845</v>
      </c>
      <c r="G28" s="4" t="s">
        <v>82</v>
      </c>
      <c r="H28" s="4" t="s">
        <v>83</v>
      </c>
      <c r="I28" s="4">
        <v>179180</v>
      </c>
      <c r="J28" s="4">
        <v>903629</v>
      </c>
      <c r="K28" s="4" t="s">
        <v>1085</v>
      </c>
      <c r="L28" s="4" t="s">
        <v>1084</v>
      </c>
      <c r="M28" s="4" t="s">
        <v>2113</v>
      </c>
      <c r="N28" s="4" t="s">
        <v>2116</v>
      </c>
      <c r="O28" s="5">
        <v>0</v>
      </c>
      <c r="P28" s="6"/>
      <c r="Q28" s="6"/>
      <c r="R28" s="6"/>
      <c r="S28" s="6"/>
      <c r="T28" s="6"/>
      <c r="U28" s="6"/>
      <c r="V28" s="6"/>
      <c r="W28" s="6"/>
      <c r="X28" s="6"/>
      <c r="Y28" s="6"/>
      <c r="Z28" s="6"/>
    </row>
    <row r="29" spans="1:26" ht="15.75" customHeight="1">
      <c r="A29" s="4">
        <v>2011</v>
      </c>
      <c r="B29" s="4">
        <v>2011</v>
      </c>
      <c r="C29" s="4">
        <v>12028579</v>
      </c>
      <c r="D29" s="4">
        <v>8909237165</v>
      </c>
      <c r="E29" s="4" t="s">
        <v>663</v>
      </c>
      <c r="F29" s="4" t="s">
        <v>694</v>
      </c>
      <c r="G29" s="4" t="s">
        <v>19</v>
      </c>
      <c r="H29" s="4" t="s">
        <v>20</v>
      </c>
      <c r="I29" s="4">
        <v>179173</v>
      </c>
      <c r="J29" s="4">
        <v>903633</v>
      </c>
      <c r="K29" s="4" t="s">
        <v>2115</v>
      </c>
      <c r="L29" s="4" t="s">
        <v>1080</v>
      </c>
      <c r="M29" s="4" t="s">
        <v>2113</v>
      </c>
      <c r="N29" s="4" t="s">
        <v>2116</v>
      </c>
      <c r="O29" s="5">
        <v>3090</v>
      </c>
      <c r="P29" s="6"/>
      <c r="Q29" s="6"/>
      <c r="R29" s="6"/>
      <c r="S29" s="6"/>
      <c r="T29" s="6"/>
      <c r="U29" s="6"/>
      <c r="V29" s="6"/>
      <c r="W29" s="6"/>
      <c r="X29" s="6"/>
      <c r="Y29" s="6"/>
      <c r="Z29" s="6"/>
    </row>
    <row r="30" spans="1:26" ht="15.75" customHeight="1">
      <c r="A30" s="4">
        <v>2011</v>
      </c>
      <c r="B30" s="4">
        <v>2011</v>
      </c>
      <c r="C30" s="4">
        <v>12028579</v>
      </c>
      <c r="D30" s="4">
        <v>8909237165</v>
      </c>
      <c r="E30" s="4" t="s">
        <v>663</v>
      </c>
      <c r="F30" s="4" t="s">
        <v>694</v>
      </c>
      <c r="G30" s="4" t="s">
        <v>19</v>
      </c>
      <c r="H30" s="4" t="s">
        <v>20</v>
      </c>
      <c r="I30" s="4">
        <v>179172</v>
      </c>
      <c r="J30" s="4">
        <v>903640</v>
      </c>
      <c r="K30" s="4" t="s">
        <v>1073</v>
      </c>
      <c r="L30" s="4" t="s">
        <v>1072</v>
      </c>
      <c r="M30" s="4" t="s">
        <v>2113</v>
      </c>
      <c r="N30" s="4" t="s">
        <v>2116</v>
      </c>
      <c r="O30" s="5">
        <v>3090</v>
      </c>
      <c r="P30" s="6"/>
      <c r="Q30" s="6"/>
      <c r="R30" s="6"/>
      <c r="S30" s="6"/>
      <c r="T30" s="6"/>
      <c r="U30" s="6"/>
      <c r="V30" s="6"/>
      <c r="W30" s="6"/>
      <c r="X30" s="6"/>
      <c r="Y30" s="6"/>
      <c r="Z30" s="6"/>
    </row>
    <row r="31" spans="1:26" ht="15.75" customHeight="1">
      <c r="A31" s="4">
        <v>2011</v>
      </c>
      <c r="B31" s="4">
        <v>2011</v>
      </c>
      <c r="C31" s="4">
        <v>12028579</v>
      </c>
      <c r="D31" s="4">
        <v>8909237165</v>
      </c>
      <c r="E31" s="4" t="s">
        <v>663</v>
      </c>
      <c r="F31" s="4" t="s">
        <v>694</v>
      </c>
      <c r="G31" s="4" t="s">
        <v>19</v>
      </c>
      <c r="H31" s="4" t="s">
        <v>20</v>
      </c>
      <c r="I31" s="4">
        <v>179171</v>
      </c>
      <c r="J31" s="4">
        <v>903897</v>
      </c>
      <c r="K31" s="4" t="s">
        <v>1093</v>
      </c>
      <c r="L31" s="4" t="s">
        <v>1089</v>
      </c>
      <c r="M31" s="4" t="s">
        <v>2109</v>
      </c>
      <c r="N31" s="4" t="s">
        <v>2119</v>
      </c>
      <c r="O31" s="5">
        <v>2100</v>
      </c>
      <c r="P31" s="6"/>
      <c r="Q31" s="6"/>
      <c r="R31" s="6"/>
      <c r="S31" s="6"/>
      <c r="T31" s="6"/>
      <c r="U31" s="6"/>
      <c r="V31" s="6"/>
      <c r="W31" s="6"/>
      <c r="X31" s="6"/>
      <c r="Y31" s="6"/>
      <c r="Z31" s="6"/>
    </row>
    <row r="32" spans="1:26" ht="15.75" customHeight="1">
      <c r="A32" s="4">
        <v>2011</v>
      </c>
      <c r="B32" s="4">
        <v>2011</v>
      </c>
      <c r="C32" s="4">
        <v>12028579</v>
      </c>
      <c r="D32" s="4">
        <v>8909237165</v>
      </c>
      <c r="E32" s="4" t="s">
        <v>663</v>
      </c>
      <c r="F32" s="4" t="s">
        <v>694</v>
      </c>
      <c r="G32" s="4" t="s">
        <v>19</v>
      </c>
      <c r="H32" s="4" t="s">
        <v>20</v>
      </c>
      <c r="I32" s="4">
        <v>179170</v>
      </c>
      <c r="J32" s="4">
        <v>903629</v>
      </c>
      <c r="K32" s="4" t="s">
        <v>1085</v>
      </c>
      <c r="L32" s="4" t="s">
        <v>1084</v>
      </c>
      <c r="M32" s="4" t="s">
        <v>2113</v>
      </c>
      <c r="N32" s="4" t="s">
        <v>2116</v>
      </c>
      <c r="O32" s="5">
        <v>3090</v>
      </c>
      <c r="P32" s="6"/>
      <c r="Q32" s="6"/>
      <c r="R32" s="6"/>
      <c r="S32" s="6"/>
      <c r="T32" s="6"/>
      <c r="U32" s="6"/>
      <c r="V32" s="6"/>
      <c r="W32" s="6"/>
      <c r="X32" s="6"/>
      <c r="Y32" s="6"/>
      <c r="Z32" s="6"/>
    </row>
    <row r="33" spans="1:26" ht="15.75" customHeight="1">
      <c r="A33" s="4">
        <v>2011</v>
      </c>
      <c r="B33" s="4">
        <v>2011</v>
      </c>
      <c r="C33" s="4">
        <v>12046167</v>
      </c>
      <c r="D33" s="4">
        <v>8909002814</v>
      </c>
      <c r="E33" s="4" t="s">
        <v>414</v>
      </c>
      <c r="F33" s="4" t="s">
        <v>416</v>
      </c>
      <c r="G33" s="4" t="s">
        <v>87</v>
      </c>
      <c r="H33" s="4" t="s">
        <v>83</v>
      </c>
      <c r="I33" s="4">
        <v>179168</v>
      </c>
      <c r="J33" s="4">
        <v>903824</v>
      </c>
      <c r="K33" s="4" t="s">
        <v>2120</v>
      </c>
      <c r="L33" s="4" t="s">
        <v>1128</v>
      </c>
      <c r="M33" s="4" t="s">
        <v>2113</v>
      </c>
      <c r="N33" s="4" t="s">
        <v>2114</v>
      </c>
      <c r="O33" s="5">
        <v>2600</v>
      </c>
      <c r="P33" s="6"/>
      <c r="Q33" s="6"/>
      <c r="R33" s="6"/>
      <c r="S33" s="6"/>
      <c r="T33" s="6"/>
      <c r="U33" s="6"/>
      <c r="V33" s="6"/>
      <c r="W33" s="6"/>
      <c r="X33" s="6"/>
      <c r="Y33" s="6"/>
      <c r="Z33" s="6"/>
    </row>
    <row r="34" spans="1:26" ht="15.75" customHeight="1">
      <c r="A34" s="4">
        <v>2011</v>
      </c>
      <c r="B34" s="4">
        <v>2011</v>
      </c>
      <c r="C34" s="4">
        <v>12046167</v>
      </c>
      <c r="D34" s="4">
        <v>8909002814</v>
      </c>
      <c r="E34" s="4" t="s">
        <v>414</v>
      </c>
      <c r="F34" s="4" t="s">
        <v>416</v>
      </c>
      <c r="G34" s="4" t="s">
        <v>87</v>
      </c>
      <c r="H34" s="4" t="s">
        <v>83</v>
      </c>
      <c r="I34" s="4">
        <v>179167</v>
      </c>
      <c r="J34" s="4">
        <v>903517</v>
      </c>
      <c r="K34" s="4" t="s">
        <v>1314</v>
      </c>
      <c r="L34" s="4" t="s">
        <v>1200</v>
      </c>
      <c r="M34" s="4" t="s">
        <v>2112</v>
      </c>
      <c r="N34" s="4" t="s">
        <v>2108</v>
      </c>
      <c r="O34" s="5">
        <v>2020</v>
      </c>
      <c r="P34" s="6"/>
      <c r="Q34" s="6"/>
      <c r="R34" s="6"/>
      <c r="S34" s="6"/>
      <c r="T34" s="6"/>
      <c r="U34" s="6"/>
      <c r="V34" s="6"/>
      <c r="W34" s="6"/>
      <c r="X34" s="6"/>
      <c r="Y34" s="6"/>
      <c r="Z34" s="6"/>
    </row>
    <row r="35" spans="1:26" ht="15.75" customHeight="1">
      <c r="A35" s="4">
        <v>2011</v>
      </c>
      <c r="B35" s="4">
        <v>2011</v>
      </c>
      <c r="C35" s="4">
        <v>12046167</v>
      </c>
      <c r="D35" s="4">
        <v>8909002814</v>
      </c>
      <c r="E35" s="4" t="s">
        <v>414</v>
      </c>
      <c r="F35" s="4" t="s">
        <v>416</v>
      </c>
      <c r="G35" s="4" t="s">
        <v>87</v>
      </c>
      <c r="H35" s="4" t="s">
        <v>83</v>
      </c>
      <c r="I35" s="4">
        <v>179166</v>
      </c>
      <c r="J35" s="4">
        <v>902766</v>
      </c>
      <c r="K35" s="4" t="s">
        <v>1106</v>
      </c>
      <c r="L35" s="4" t="s">
        <v>1104</v>
      </c>
      <c r="M35" s="4" t="s">
        <v>2109</v>
      </c>
      <c r="N35" s="4" t="s">
        <v>2110</v>
      </c>
      <c r="O35" s="5">
        <v>1800</v>
      </c>
      <c r="P35" s="6"/>
      <c r="Q35" s="6"/>
      <c r="R35" s="6"/>
      <c r="S35" s="6"/>
      <c r="T35" s="6"/>
      <c r="U35" s="6"/>
      <c r="V35" s="6"/>
      <c r="W35" s="6"/>
      <c r="X35" s="6"/>
      <c r="Y35" s="6"/>
      <c r="Z35" s="6"/>
    </row>
    <row r="36" spans="1:26" ht="15.75" customHeight="1">
      <c r="A36" s="4">
        <v>2011</v>
      </c>
      <c r="B36" s="4">
        <v>2011</v>
      </c>
      <c r="C36" s="4">
        <v>12046167</v>
      </c>
      <c r="D36" s="4">
        <v>8909002814</v>
      </c>
      <c r="E36" s="4" t="s">
        <v>414</v>
      </c>
      <c r="F36" s="4" t="s">
        <v>416</v>
      </c>
      <c r="G36" s="4" t="s">
        <v>87</v>
      </c>
      <c r="H36" s="4" t="s">
        <v>83</v>
      </c>
      <c r="I36" s="4">
        <v>179165</v>
      </c>
      <c r="J36" s="4">
        <v>903602</v>
      </c>
      <c r="K36" s="4" t="s">
        <v>1309</v>
      </c>
      <c r="L36" s="4" t="s">
        <v>1125</v>
      </c>
      <c r="M36" s="4" t="s">
        <v>2112</v>
      </c>
      <c r="N36" s="4" t="s">
        <v>2108</v>
      </c>
      <c r="O36" s="5">
        <v>3260</v>
      </c>
      <c r="P36" s="6"/>
      <c r="Q36" s="6"/>
      <c r="R36" s="6"/>
      <c r="S36" s="6"/>
      <c r="T36" s="6"/>
      <c r="U36" s="6"/>
      <c r="V36" s="6"/>
      <c r="W36" s="6"/>
      <c r="X36" s="6"/>
      <c r="Y36" s="6"/>
      <c r="Z36" s="6"/>
    </row>
    <row r="37" spans="1:26" ht="15.75" customHeight="1">
      <c r="A37" s="4">
        <v>2011</v>
      </c>
      <c r="B37" s="4">
        <v>2011</v>
      </c>
      <c r="C37" s="4">
        <v>12046167</v>
      </c>
      <c r="D37" s="4">
        <v>8909002814</v>
      </c>
      <c r="E37" s="4" t="s">
        <v>414</v>
      </c>
      <c r="F37" s="4" t="s">
        <v>416</v>
      </c>
      <c r="G37" s="4" t="s">
        <v>87</v>
      </c>
      <c r="H37" s="4" t="s">
        <v>83</v>
      </c>
      <c r="I37" s="4">
        <v>179164</v>
      </c>
      <c r="J37" s="4">
        <v>903843</v>
      </c>
      <c r="K37" s="4" t="s">
        <v>2121</v>
      </c>
      <c r="L37" s="4" t="s">
        <v>1125</v>
      </c>
      <c r="M37" s="4" t="s">
        <v>2111</v>
      </c>
      <c r="N37" s="4" t="s">
        <v>2108</v>
      </c>
      <c r="O37" s="5">
        <v>2020</v>
      </c>
      <c r="P37" s="6"/>
      <c r="Q37" s="6"/>
      <c r="R37" s="6"/>
      <c r="S37" s="6"/>
      <c r="T37" s="6"/>
      <c r="U37" s="6"/>
      <c r="V37" s="6"/>
      <c r="W37" s="6"/>
      <c r="X37" s="6"/>
      <c r="Y37" s="6"/>
      <c r="Z37" s="6"/>
    </row>
    <row r="38" spans="1:26" ht="15.75" customHeight="1">
      <c r="A38" s="4">
        <v>2011</v>
      </c>
      <c r="B38" s="4">
        <v>2011</v>
      </c>
      <c r="C38" s="4">
        <v>12046167</v>
      </c>
      <c r="D38" s="4">
        <v>8909002814</v>
      </c>
      <c r="E38" s="4" t="s">
        <v>414</v>
      </c>
      <c r="F38" s="4" t="s">
        <v>416</v>
      </c>
      <c r="G38" s="4" t="s">
        <v>87</v>
      </c>
      <c r="H38" s="4" t="s">
        <v>83</v>
      </c>
      <c r="I38" s="4">
        <v>179163</v>
      </c>
      <c r="J38" s="4">
        <v>903630</v>
      </c>
      <c r="K38" s="4" t="s">
        <v>1090</v>
      </c>
      <c r="L38" s="4" t="s">
        <v>1089</v>
      </c>
      <c r="M38" s="4" t="s">
        <v>2113</v>
      </c>
      <c r="N38" s="4" t="s">
        <v>2116</v>
      </c>
      <c r="O38" s="5">
        <v>2600</v>
      </c>
      <c r="P38" s="6"/>
      <c r="Q38" s="6"/>
      <c r="R38" s="6"/>
      <c r="S38" s="6"/>
      <c r="T38" s="6"/>
      <c r="U38" s="6"/>
      <c r="V38" s="6"/>
      <c r="W38" s="6"/>
      <c r="X38" s="6"/>
      <c r="Y38" s="6"/>
      <c r="Z38" s="6"/>
    </row>
    <row r="39" spans="1:26" ht="15.75" customHeight="1">
      <c r="A39" s="4">
        <v>2011</v>
      </c>
      <c r="B39" s="4">
        <v>2011</v>
      </c>
      <c r="C39" s="4">
        <v>12046167</v>
      </c>
      <c r="D39" s="4">
        <v>8909002814</v>
      </c>
      <c r="E39" s="4" t="s">
        <v>414</v>
      </c>
      <c r="F39" s="4" t="s">
        <v>416</v>
      </c>
      <c r="G39" s="4" t="s">
        <v>87</v>
      </c>
      <c r="H39" s="4" t="s">
        <v>83</v>
      </c>
      <c r="I39" s="4">
        <v>179162</v>
      </c>
      <c r="J39" s="4">
        <v>901588</v>
      </c>
      <c r="K39" s="4" t="s">
        <v>1231</v>
      </c>
      <c r="L39" s="4" t="s">
        <v>1125</v>
      </c>
      <c r="M39" s="4" t="s">
        <v>2107</v>
      </c>
      <c r="N39" s="4" t="s">
        <v>2108</v>
      </c>
      <c r="O39" s="5">
        <v>2020</v>
      </c>
      <c r="P39" s="6"/>
      <c r="Q39" s="6"/>
      <c r="R39" s="6"/>
      <c r="S39" s="6"/>
      <c r="T39" s="6"/>
      <c r="U39" s="6"/>
      <c r="V39" s="6"/>
      <c r="W39" s="6"/>
      <c r="X39" s="6"/>
      <c r="Y39" s="6"/>
      <c r="Z39" s="6"/>
    </row>
    <row r="40" spans="1:26" ht="15.75" customHeight="1">
      <c r="A40" s="4">
        <v>2011</v>
      </c>
      <c r="B40" s="4">
        <v>2011</v>
      </c>
      <c r="C40" s="4">
        <v>12046167</v>
      </c>
      <c r="D40" s="4">
        <v>8909002814</v>
      </c>
      <c r="E40" s="4" t="s">
        <v>414</v>
      </c>
      <c r="F40" s="4" t="s">
        <v>416</v>
      </c>
      <c r="G40" s="4" t="s">
        <v>87</v>
      </c>
      <c r="H40" s="4" t="s">
        <v>83</v>
      </c>
      <c r="I40" s="4">
        <v>179161</v>
      </c>
      <c r="J40" s="4">
        <v>903992</v>
      </c>
      <c r="K40" s="4" t="s">
        <v>1182</v>
      </c>
      <c r="L40" s="4" t="s">
        <v>1125</v>
      </c>
      <c r="M40" s="4" t="s">
        <v>2109</v>
      </c>
      <c r="N40" s="4" t="s">
        <v>2110</v>
      </c>
      <c r="O40" s="5">
        <v>1800</v>
      </c>
      <c r="P40" s="6"/>
      <c r="Q40" s="6"/>
      <c r="R40" s="6"/>
      <c r="S40" s="6"/>
      <c r="T40" s="6"/>
      <c r="U40" s="6"/>
      <c r="V40" s="6"/>
      <c r="W40" s="6"/>
      <c r="X40" s="6"/>
      <c r="Y40" s="6"/>
      <c r="Z40" s="6"/>
    </row>
    <row r="41" spans="1:26" ht="15.75" customHeight="1">
      <c r="A41" s="4">
        <v>2011</v>
      </c>
      <c r="B41" s="4">
        <v>2011</v>
      </c>
      <c r="C41" s="4">
        <v>80003854</v>
      </c>
      <c r="D41" s="4">
        <v>8909132036</v>
      </c>
      <c r="E41" s="4" t="s">
        <v>636</v>
      </c>
      <c r="F41" s="4" t="s">
        <v>636</v>
      </c>
      <c r="G41" s="4" t="s">
        <v>49</v>
      </c>
      <c r="H41" s="4" t="s">
        <v>83</v>
      </c>
      <c r="I41" s="4">
        <v>179160</v>
      </c>
      <c r="J41" s="4">
        <v>900662</v>
      </c>
      <c r="K41" s="4" t="s">
        <v>1117</v>
      </c>
      <c r="L41" s="4" t="s">
        <v>1118</v>
      </c>
      <c r="M41" s="4" t="s">
        <v>2112</v>
      </c>
      <c r="N41" s="4" t="s">
        <v>2108</v>
      </c>
      <c r="O41" s="5">
        <v>2970</v>
      </c>
      <c r="P41" s="6"/>
      <c r="Q41" s="6"/>
      <c r="R41" s="6"/>
      <c r="S41" s="6"/>
      <c r="T41" s="6"/>
      <c r="U41" s="6"/>
      <c r="V41" s="6"/>
      <c r="W41" s="6"/>
      <c r="X41" s="6"/>
      <c r="Y41" s="6"/>
      <c r="Z41" s="6"/>
    </row>
    <row r="42" spans="1:26" ht="15.75" customHeight="1">
      <c r="A42" s="4">
        <v>2011</v>
      </c>
      <c r="B42" s="4">
        <v>2011</v>
      </c>
      <c r="C42" s="4">
        <v>80003854</v>
      </c>
      <c r="D42" s="4">
        <v>8909132036</v>
      </c>
      <c r="E42" s="4" t="s">
        <v>636</v>
      </c>
      <c r="F42" s="4" t="s">
        <v>636</v>
      </c>
      <c r="G42" s="4" t="s">
        <v>49</v>
      </c>
      <c r="H42" s="4" t="s">
        <v>83</v>
      </c>
      <c r="I42" s="4">
        <v>179159</v>
      </c>
      <c r="J42" s="4">
        <v>903677</v>
      </c>
      <c r="K42" s="4" t="s">
        <v>1241</v>
      </c>
      <c r="L42" s="4" t="s">
        <v>1125</v>
      </c>
      <c r="M42" s="4" t="s">
        <v>2112</v>
      </c>
      <c r="N42" s="4" t="s">
        <v>2108</v>
      </c>
      <c r="O42" s="5">
        <v>2605</v>
      </c>
      <c r="P42" s="6"/>
      <c r="Q42" s="6"/>
      <c r="R42" s="6"/>
      <c r="S42" s="6"/>
      <c r="T42" s="6"/>
      <c r="U42" s="6"/>
      <c r="V42" s="6"/>
      <c r="W42" s="6"/>
      <c r="X42" s="6"/>
      <c r="Y42" s="6"/>
      <c r="Z42" s="6"/>
    </row>
    <row r="43" spans="1:26" ht="15.75" customHeight="1">
      <c r="A43" s="4">
        <v>2011</v>
      </c>
      <c r="B43" s="4">
        <v>2011</v>
      </c>
      <c r="C43" s="4">
        <v>80003854</v>
      </c>
      <c r="D43" s="4">
        <v>8909132036</v>
      </c>
      <c r="E43" s="4" t="s">
        <v>636</v>
      </c>
      <c r="F43" s="4" t="s">
        <v>636</v>
      </c>
      <c r="G43" s="4" t="s">
        <v>49</v>
      </c>
      <c r="H43" s="4" t="s">
        <v>83</v>
      </c>
      <c r="I43" s="4">
        <v>179158</v>
      </c>
      <c r="J43" s="4">
        <v>903619</v>
      </c>
      <c r="K43" s="4" t="s">
        <v>1121</v>
      </c>
      <c r="L43" s="4" t="s">
        <v>1122</v>
      </c>
      <c r="M43" s="4" t="s">
        <v>2104</v>
      </c>
      <c r="N43" s="4" t="s">
        <v>2122</v>
      </c>
      <c r="O43" s="5">
        <v>0</v>
      </c>
      <c r="P43" s="6"/>
      <c r="Q43" s="6"/>
      <c r="R43" s="6"/>
      <c r="S43" s="6"/>
      <c r="T43" s="6"/>
      <c r="U43" s="6"/>
      <c r="V43" s="6"/>
      <c r="W43" s="6"/>
      <c r="X43" s="6"/>
      <c r="Y43" s="6"/>
      <c r="Z43" s="6"/>
    </row>
    <row r="44" spans="1:26" ht="15.75" customHeight="1">
      <c r="A44" s="4">
        <v>2011</v>
      </c>
      <c r="B44" s="4">
        <v>2011</v>
      </c>
      <c r="C44" s="4">
        <v>80003854</v>
      </c>
      <c r="D44" s="4">
        <v>8909132036</v>
      </c>
      <c r="E44" s="4" t="s">
        <v>636</v>
      </c>
      <c r="F44" s="4" t="s">
        <v>636</v>
      </c>
      <c r="G44" s="4" t="s">
        <v>49</v>
      </c>
      <c r="H44" s="4" t="s">
        <v>83</v>
      </c>
      <c r="I44" s="4">
        <v>179157</v>
      </c>
      <c r="J44" s="4">
        <v>901661</v>
      </c>
      <c r="K44" s="4" t="s">
        <v>1574</v>
      </c>
      <c r="L44" s="4" t="s">
        <v>1140</v>
      </c>
      <c r="M44" s="4" t="s">
        <v>2104</v>
      </c>
      <c r="N44" s="4" t="s">
        <v>2122</v>
      </c>
      <c r="O44" s="5">
        <v>120</v>
      </c>
      <c r="P44" s="6"/>
      <c r="Q44" s="6"/>
      <c r="R44" s="6"/>
      <c r="S44" s="6"/>
      <c r="T44" s="6"/>
      <c r="U44" s="6"/>
      <c r="V44" s="6"/>
      <c r="W44" s="6"/>
      <c r="X44" s="6"/>
      <c r="Y44" s="6"/>
      <c r="Z44" s="6"/>
    </row>
    <row r="45" spans="1:26" ht="15.75" customHeight="1">
      <c r="A45" s="4">
        <v>2011</v>
      </c>
      <c r="B45" s="4">
        <v>2011</v>
      </c>
      <c r="C45" s="4">
        <v>12028577</v>
      </c>
      <c r="D45" s="4">
        <v>8909237165</v>
      </c>
      <c r="E45" s="4" t="s">
        <v>663</v>
      </c>
      <c r="F45" s="4" t="s">
        <v>692</v>
      </c>
      <c r="G45" s="4" t="s">
        <v>19</v>
      </c>
      <c r="H45" s="4" t="s">
        <v>20</v>
      </c>
      <c r="I45" s="4">
        <v>179156</v>
      </c>
      <c r="J45" s="4">
        <v>903640</v>
      </c>
      <c r="K45" s="4" t="s">
        <v>1073</v>
      </c>
      <c r="L45" s="4" t="s">
        <v>1072</v>
      </c>
      <c r="M45" s="4" t="s">
        <v>2113</v>
      </c>
      <c r="N45" s="4" t="s">
        <v>2116</v>
      </c>
      <c r="O45" s="5">
        <v>3090</v>
      </c>
      <c r="P45" s="6"/>
      <c r="Q45" s="6"/>
      <c r="R45" s="6"/>
      <c r="S45" s="6"/>
      <c r="T45" s="6"/>
      <c r="U45" s="6"/>
      <c r="V45" s="6"/>
      <c r="W45" s="6"/>
      <c r="X45" s="6"/>
      <c r="Y45" s="6"/>
      <c r="Z45" s="6"/>
    </row>
    <row r="46" spans="1:26" ht="15.75" customHeight="1">
      <c r="A46" s="4">
        <v>2011</v>
      </c>
      <c r="B46" s="4">
        <v>2011</v>
      </c>
      <c r="C46" s="4">
        <v>12028577</v>
      </c>
      <c r="D46" s="4">
        <v>8909237165</v>
      </c>
      <c r="E46" s="4" t="s">
        <v>663</v>
      </c>
      <c r="F46" s="4" t="s">
        <v>692</v>
      </c>
      <c r="G46" s="4" t="s">
        <v>19</v>
      </c>
      <c r="H46" s="4" t="s">
        <v>20</v>
      </c>
      <c r="I46" s="4">
        <v>179155</v>
      </c>
      <c r="J46" s="4">
        <v>903633</v>
      </c>
      <c r="K46" s="4" t="s">
        <v>2115</v>
      </c>
      <c r="L46" s="4" t="s">
        <v>1080</v>
      </c>
      <c r="M46" s="4" t="s">
        <v>2113</v>
      </c>
      <c r="N46" s="4" t="s">
        <v>2116</v>
      </c>
      <c r="O46" s="5">
        <v>3090</v>
      </c>
      <c r="P46" s="6"/>
      <c r="Q46" s="6"/>
      <c r="R46" s="6"/>
      <c r="S46" s="6"/>
      <c r="T46" s="6"/>
      <c r="U46" s="6"/>
      <c r="V46" s="6"/>
      <c r="W46" s="6"/>
      <c r="X46" s="6"/>
      <c r="Y46" s="6"/>
      <c r="Z46" s="6"/>
    </row>
    <row r="47" spans="1:26" ht="15.75" customHeight="1">
      <c r="A47" s="4">
        <v>2011</v>
      </c>
      <c r="B47" s="4">
        <v>2011</v>
      </c>
      <c r="C47" s="4">
        <v>12028577</v>
      </c>
      <c r="D47" s="4">
        <v>8909237165</v>
      </c>
      <c r="E47" s="4" t="s">
        <v>663</v>
      </c>
      <c r="F47" s="4" t="s">
        <v>692</v>
      </c>
      <c r="G47" s="4" t="s">
        <v>19</v>
      </c>
      <c r="H47" s="4" t="s">
        <v>20</v>
      </c>
      <c r="I47" s="4">
        <v>179154</v>
      </c>
      <c r="J47" s="4">
        <v>903897</v>
      </c>
      <c r="K47" s="4" t="s">
        <v>1093</v>
      </c>
      <c r="L47" s="4" t="s">
        <v>1089</v>
      </c>
      <c r="M47" s="4" t="s">
        <v>2119</v>
      </c>
      <c r="N47" s="4" t="s">
        <v>2119</v>
      </c>
      <c r="O47" s="5">
        <v>2100</v>
      </c>
      <c r="P47" s="6"/>
      <c r="Q47" s="6"/>
      <c r="R47" s="6"/>
      <c r="S47" s="6"/>
      <c r="T47" s="6"/>
      <c r="U47" s="6"/>
      <c r="V47" s="6"/>
      <c r="W47" s="6"/>
      <c r="X47" s="6"/>
      <c r="Y47" s="6"/>
      <c r="Z47" s="6"/>
    </row>
    <row r="48" spans="1:26" ht="15.75" customHeight="1">
      <c r="A48" s="4">
        <v>2011</v>
      </c>
      <c r="B48" s="4">
        <v>2011</v>
      </c>
      <c r="C48" s="4">
        <v>12028577</v>
      </c>
      <c r="D48" s="4">
        <v>8909237165</v>
      </c>
      <c r="E48" s="4" t="s">
        <v>663</v>
      </c>
      <c r="F48" s="4" t="s">
        <v>692</v>
      </c>
      <c r="G48" s="4" t="s">
        <v>19</v>
      </c>
      <c r="H48" s="4" t="s">
        <v>20</v>
      </c>
      <c r="I48" s="4">
        <v>179153</v>
      </c>
      <c r="J48" s="4">
        <v>903629</v>
      </c>
      <c r="K48" s="4" t="s">
        <v>1085</v>
      </c>
      <c r="L48" s="4" t="s">
        <v>1084</v>
      </c>
      <c r="M48" s="4" t="s">
        <v>2113</v>
      </c>
      <c r="N48" s="4" t="s">
        <v>2116</v>
      </c>
      <c r="O48" s="5">
        <v>3090</v>
      </c>
      <c r="P48" s="6"/>
      <c r="Q48" s="6"/>
      <c r="R48" s="6"/>
      <c r="S48" s="6"/>
      <c r="T48" s="6"/>
      <c r="U48" s="6"/>
      <c r="V48" s="6"/>
      <c r="W48" s="6"/>
      <c r="X48" s="6"/>
      <c r="Y48" s="6"/>
      <c r="Z48" s="6"/>
    </row>
    <row r="49" spans="1:26" ht="15.75" customHeight="1">
      <c r="A49" s="4">
        <v>2011</v>
      </c>
      <c r="B49" s="4">
        <v>2011</v>
      </c>
      <c r="C49" s="4">
        <v>12028642</v>
      </c>
      <c r="D49" s="4">
        <v>8909050559</v>
      </c>
      <c r="E49" s="4" t="s">
        <v>532</v>
      </c>
      <c r="F49" s="4" t="s">
        <v>550</v>
      </c>
      <c r="G49" s="4" t="s">
        <v>82</v>
      </c>
      <c r="H49" s="4" t="s">
        <v>20</v>
      </c>
      <c r="I49" s="4">
        <v>179152</v>
      </c>
      <c r="J49" s="4">
        <v>903897</v>
      </c>
      <c r="K49" s="4" t="s">
        <v>1093</v>
      </c>
      <c r="L49" s="4" t="s">
        <v>1089</v>
      </c>
      <c r="M49" s="4" t="s">
        <v>2119</v>
      </c>
      <c r="N49" s="4" t="s">
        <v>2119</v>
      </c>
      <c r="O49" s="5">
        <v>1075</v>
      </c>
      <c r="P49" s="6"/>
      <c r="Q49" s="6"/>
      <c r="R49" s="6"/>
      <c r="S49" s="6"/>
      <c r="T49" s="6"/>
      <c r="U49" s="6"/>
      <c r="V49" s="6"/>
      <c r="W49" s="6"/>
      <c r="X49" s="6"/>
      <c r="Y49" s="6"/>
      <c r="Z49" s="6"/>
    </row>
    <row r="50" spans="1:26" ht="15.75" customHeight="1">
      <c r="A50" s="4">
        <v>2011</v>
      </c>
      <c r="B50" s="4">
        <v>2011</v>
      </c>
      <c r="C50" s="4">
        <v>12028642</v>
      </c>
      <c r="D50" s="4">
        <v>8909050559</v>
      </c>
      <c r="E50" s="4" t="s">
        <v>532</v>
      </c>
      <c r="F50" s="4" t="s">
        <v>550</v>
      </c>
      <c r="G50" s="4" t="s">
        <v>82</v>
      </c>
      <c r="H50" s="4" t="s">
        <v>20</v>
      </c>
      <c r="I50" s="4">
        <v>179151</v>
      </c>
      <c r="J50" s="4">
        <v>903628</v>
      </c>
      <c r="K50" s="4" t="s">
        <v>2118</v>
      </c>
      <c r="L50" s="4" t="s">
        <v>1084</v>
      </c>
      <c r="M50" s="4" t="s">
        <v>2113</v>
      </c>
      <c r="N50" s="4" t="s">
        <v>2116</v>
      </c>
      <c r="O50" s="5">
        <v>1669</v>
      </c>
      <c r="P50" s="6"/>
      <c r="Q50" s="6"/>
      <c r="R50" s="6"/>
      <c r="S50" s="6"/>
      <c r="T50" s="6"/>
      <c r="U50" s="6"/>
      <c r="V50" s="6"/>
      <c r="W50" s="6"/>
      <c r="X50" s="6"/>
      <c r="Y50" s="6"/>
      <c r="Z50" s="6"/>
    </row>
    <row r="51" spans="1:26" ht="15.75" customHeight="1">
      <c r="A51" s="4">
        <v>2011</v>
      </c>
      <c r="B51" s="4">
        <v>2011</v>
      </c>
      <c r="C51" s="4">
        <v>12028642</v>
      </c>
      <c r="D51" s="4">
        <v>8909050559</v>
      </c>
      <c r="E51" s="4" t="s">
        <v>532</v>
      </c>
      <c r="F51" s="4" t="s">
        <v>550</v>
      </c>
      <c r="G51" s="4" t="s">
        <v>82</v>
      </c>
      <c r="H51" s="4" t="s">
        <v>20</v>
      </c>
      <c r="I51" s="4">
        <v>179150</v>
      </c>
      <c r="J51" s="4">
        <v>903633</v>
      </c>
      <c r="K51" s="4" t="s">
        <v>2115</v>
      </c>
      <c r="L51" s="4" t="s">
        <v>1080</v>
      </c>
      <c r="M51" s="4" t="s">
        <v>2113</v>
      </c>
      <c r="N51" s="4" t="s">
        <v>2116</v>
      </c>
      <c r="O51" s="5">
        <v>1527</v>
      </c>
      <c r="P51" s="6"/>
      <c r="Q51" s="6"/>
      <c r="R51" s="6"/>
      <c r="S51" s="6"/>
      <c r="T51" s="6"/>
      <c r="U51" s="6"/>
      <c r="V51" s="6"/>
      <c r="W51" s="6"/>
      <c r="X51" s="6"/>
      <c r="Y51" s="6"/>
      <c r="Z51" s="6"/>
    </row>
    <row r="52" spans="1:26" ht="15.75" customHeight="1">
      <c r="A52" s="4">
        <v>2011</v>
      </c>
      <c r="B52" s="4">
        <v>2011</v>
      </c>
      <c r="C52" s="4">
        <v>12028642</v>
      </c>
      <c r="D52" s="4">
        <v>8909050559</v>
      </c>
      <c r="E52" s="4" t="s">
        <v>532</v>
      </c>
      <c r="F52" s="4" t="s">
        <v>550</v>
      </c>
      <c r="G52" s="4" t="s">
        <v>82</v>
      </c>
      <c r="H52" s="4" t="s">
        <v>20</v>
      </c>
      <c r="I52" s="4">
        <v>179149</v>
      </c>
      <c r="J52" s="4">
        <v>903629</v>
      </c>
      <c r="K52" s="4" t="s">
        <v>1085</v>
      </c>
      <c r="L52" s="4" t="s">
        <v>1084</v>
      </c>
      <c r="M52" s="4" t="s">
        <v>2113</v>
      </c>
      <c r="N52" s="4" t="s">
        <v>2116</v>
      </c>
      <c r="O52" s="5">
        <v>1669</v>
      </c>
      <c r="P52" s="6"/>
      <c r="Q52" s="6"/>
      <c r="R52" s="6"/>
      <c r="S52" s="6"/>
      <c r="T52" s="6"/>
      <c r="U52" s="6"/>
      <c r="V52" s="6"/>
      <c r="W52" s="6"/>
      <c r="X52" s="6"/>
      <c r="Y52" s="6"/>
      <c r="Z52" s="6"/>
    </row>
    <row r="53" spans="1:26" ht="15.75" customHeight="1">
      <c r="A53" s="4">
        <v>2011</v>
      </c>
      <c r="B53" s="4">
        <v>2011</v>
      </c>
      <c r="C53" s="4">
        <v>12028642</v>
      </c>
      <c r="D53" s="4">
        <v>8909050559</v>
      </c>
      <c r="E53" s="4" t="s">
        <v>532</v>
      </c>
      <c r="F53" s="4" t="s">
        <v>550</v>
      </c>
      <c r="G53" s="4" t="s">
        <v>82</v>
      </c>
      <c r="H53" s="4" t="s">
        <v>20</v>
      </c>
      <c r="I53" s="4">
        <v>179148</v>
      </c>
      <c r="J53" s="4">
        <v>903630</v>
      </c>
      <c r="K53" s="4" t="s">
        <v>1090</v>
      </c>
      <c r="L53" s="4" t="s">
        <v>1089</v>
      </c>
      <c r="M53" s="4" t="s">
        <v>2113</v>
      </c>
      <c r="N53" s="4" t="s">
        <v>2116</v>
      </c>
      <c r="O53" s="5">
        <v>1669</v>
      </c>
      <c r="P53" s="6"/>
      <c r="Q53" s="6"/>
      <c r="R53" s="6"/>
      <c r="S53" s="6"/>
      <c r="T53" s="6"/>
      <c r="U53" s="6"/>
      <c r="V53" s="6"/>
      <c r="W53" s="6"/>
      <c r="X53" s="6"/>
      <c r="Y53" s="6"/>
      <c r="Z53" s="6"/>
    </row>
    <row r="54" spans="1:26" ht="15.75" customHeight="1">
      <c r="A54" s="4">
        <v>2011</v>
      </c>
      <c r="B54" s="4">
        <v>2011</v>
      </c>
      <c r="C54" s="4">
        <v>12028581</v>
      </c>
      <c r="D54" s="4">
        <v>8909237165</v>
      </c>
      <c r="E54" s="4" t="s">
        <v>663</v>
      </c>
      <c r="F54" s="4" t="s">
        <v>696</v>
      </c>
      <c r="G54" s="4" t="s">
        <v>19</v>
      </c>
      <c r="H54" s="4" t="s">
        <v>20</v>
      </c>
      <c r="I54" s="4">
        <v>179147</v>
      </c>
      <c r="J54" s="4">
        <v>903640</v>
      </c>
      <c r="K54" s="4" t="s">
        <v>1073</v>
      </c>
      <c r="L54" s="4" t="s">
        <v>1072</v>
      </c>
      <c r="M54" s="4" t="s">
        <v>2113</v>
      </c>
      <c r="N54" s="4" t="s">
        <v>2116</v>
      </c>
      <c r="O54" s="5">
        <v>3090</v>
      </c>
      <c r="P54" s="6"/>
      <c r="Q54" s="6"/>
      <c r="R54" s="6"/>
      <c r="S54" s="6"/>
      <c r="T54" s="6"/>
      <c r="U54" s="6"/>
      <c r="V54" s="6"/>
      <c r="W54" s="6"/>
      <c r="X54" s="6"/>
      <c r="Y54" s="6"/>
      <c r="Z54" s="6"/>
    </row>
    <row r="55" spans="1:26" ht="15.75" customHeight="1">
      <c r="A55" s="4">
        <v>2011</v>
      </c>
      <c r="B55" s="4">
        <v>2011</v>
      </c>
      <c r="C55" s="4">
        <v>12028642</v>
      </c>
      <c r="D55" s="4">
        <v>8909050559</v>
      </c>
      <c r="E55" s="4" t="s">
        <v>532</v>
      </c>
      <c r="F55" s="4" t="s">
        <v>550</v>
      </c>
      <c r="G55" s="4" t="s">
        <v>82</v>
      </c>
      <c r="H55" s="4" t="s">
        <v>20</v>
      </c>
      <c r="I55" s="4">
        <v>179146</v>
      </c>
      <c r="J55" s="4">
        <v>903633</v>
      </c>
      <c r="K55" s="4" t="s">
        <v>2115</v>
      </c>
      <c r="L55" s="4" t="s">
        <v>1080</v>
      </c>
      <c r="M55" s="4" t="s">
        <v>2113</v>
      </c>
      <c r="N55" s="4" t="s">
        <v>2116</v>
      </c>
      <c r="O55" s="5">
        <v>1669</v>
      </c>
      <c r="P55" s="6"/>
      <c r="Q55" s="6"/>
      <c r="R55" s="6"/>
      <c r="S55" s="6"/>
      <c r="T55" s="6"/>
      <c r="U55" s="6"/>
      <c r="V55" s="6"/>
      <c r="W55" s="6"/>
      <c r="X55" s="6"/>
      <c r="Y55" s="6"/>
      <c r="Z55" s="6"/>
    </row>
    <row r="56" spans="1:26" ht="15.75" customHeight="1">
      <c r="A56" s="4">
        <v>2011</v>
      </c>
      <c r="B56" s="4">
        <v>2011</v>
      </c>
      <c r="C56" s="4">
        <v>12028642</v>
      </c>
      <c r="D56" s="4">
        <v>8909050559</v>
      </c>
      <c r="E56" s="4" t="s">
        <v>532</v>
      </c>
      <c r="F56" s="4" t="s">
        <v>550</v>
      </c>
      <c r="G56" s="4" t="s">
        <v>82</v>
      </c>
      <c r="H56" s="4" t="s">
        <v>20</v>
      </c>
      <c r="I56" s="4">
        <v>179145</v>
      </c>
      <c r="J56" s="4">
        <v>903640</v>
      </c>
      <c r="K56" s="4" t="s">
        <v>1073</v>
      </c>
      <c r="L56" s="4" t="s">
        <v>1072</v>
      </c>
      <c r="M56" s="4" t="s">
        <v>2113</v>
      </c>
      <c r="N56" s="4" t="s">
        <v>2116</v>
      </c>
      <c r="O56" s="5">
        <v>1687</v>
      </c>
      <c r="P56" s="6"/>
      <c r="Q56" s="6"/>
      <c r="R56" s="6"/>
      <c r="S56" s="6"/>
      <c r="T56" s="6"/>
      <c r="U56" s="6"/>
      <c r="V56" s="6"/>
      <c r="W56" s="6"/>
      <c r="X56" s="6"/>
      <c r="Y56" s="6"/>
      <c r="Z56" s="6"/>
    </row>
    <row r="57" spans="1:26" ht="15.75" customHeight="1">
      <c r="A57" s="4">
        <v>2011</v>
      </c>
      <c r="B57" s="4">
        <v>2011</v>
      </c>
      <c r="C57" s="4">
        <v>12028581</v>
      </c>
      <c r="D57" s="4">
        <v>8909237165</v>
      </c>
      <c r="E57" s="4" t="s">
        <v>663</v>
      </c>
      <c r="F57" s="4" t="s">
        <v>696</v>
      </c>
      <c r="G57" s="4" t="s">
        <v>19</v>
      </c>
      <c r="H57" s="4" t="s">
        <v>20</v>
      </c>
      <c r="I57" s="4">
        <v>179144</v>
      </c>
      <c r="J57" s="4">
        <v>903633</v>
      </c>
      <c r="K57" s="4" t="s">
        <v>2115</v>
      </c>
      <c r="L57" s="4" t="s">
        <v>1080</v>
      </c>
      <c r="M57" s="4" t="s">
        <v>2113</v>
      </c>
      <c r="N57" s="4" t="s">
        <v>2116</v>
      </c>
      <c r="O57" s="5">
        <v>3090</v>
      </c>
      <c r="P57" s="6"/>
      <c r="Q57" s="6"/>
      <c r="R57" s="6"/>
      <c r="S57" s="6"/>
      <c r="T57" s="6"/>
      <c r="U57" s="6"/>
      <c r="V57" s="6"/>
      <c r="W57" s="6"/>
      <c r="X57" s="6"/>
      <c r="Y57" s="6"/>
      <c r="Z57" s="6"/>
    </row>
    <row r="58" spans="1:26" ht="15.75" customHeight="1">
      <c r="A58" s="4">
        <v>2011</v>
      </c>
      <c r="B58" s="4">
        <v>2011</v>
      </c>
      <c r="C58" s="4">
        <v>12028581</v>
      </c>
      <c r="D58" s="4">
        <v>8909237165</v>
      </c>
      <c r="E58" s="4" t="s">
        <v>663</v>
      </c>
      <c r="F58" s="4" t="s">
        <v>696</v>
      </c>
      <c r="G58" s="4" t="s">
        <v>19</v>
      </c>
      <c r="H58" s="4" t="s">
        <v>20</v>
      </c>
      <c r="I58" s="4">
        <v>179143</v>
      </c>
      <c r="J58" s="4">
        <v>903897</v>
      </c>
      <c r="K58" s="4" t="s">
        <v>1093</v>
      </c>
      <c r="L58" s="4" t="s">
        <v>1089</v>
      </c>
      <c r="M58" s="4" t="s">
        <v>2119</v>
      </c>
      <c r="N58" s="4" t="s">
        <v>2119</v>
      </c>
      <c r="O58" s="5">
        <v>2100</v>
      </c>
      <c r="P58" s="6"/>
      <c r="Q58" s="6"/>
      <c r="R58" s="6"/>
      <c r="S58" s="6"/>
      <c r="T58" s="6"/>
      <c r="U58" s="6"/>
      <c r="V58" s="6"/>
      <c r="W58" s="6"/>
      <c r="X58" s="6"/>
      <c r="Y58" s="6"/>
      <c r="Z58" s="6"/>
    </row>
    <row r="59" spans="1:26" ht="15.75" customHeight="1">
      <c r="A59" s="4">
        <v>2011</v>
      </c>
      <c r="B59" s="4">
        <v>2011</v>
      </c>
      <c r="C59" s="4">
        <v>12028581</v>
      </c>
      <c r="D59" s="4">
        <v>8909237165</v>
      </c>
      <c r="E59" s="4" t="s">
        <v>663</v>
      </c>
      <c r="F59" s="4" t="s">
        <v>696</v>
      </c>
      <c r="G59" s="4" t="s">
        <v>19</v>
      </c>
      <c r="H59" s="4" t="s">
        <v>20</v>
      </c>
      <c r="I59" s="4">
        <v>179142</v>
      </c>
      <c r="J59" s="4">
        <v>903629</v>
      </c>
      <c r="K59" s="4" t="s">
        <v>1085</v>
      </c>
      <c r="L59" s="4" t="s">
        <v>1084</v>
      </c>
      <c r="M59" s="4" t="s">
        <v>2113</v>
      </c>
      <c r="N59" s="4" t="s">
        <v>2116</v>
      </c>
      <c r="O59" s="5">
        <v>3090</v>
      </c>
      <c r="P59" s="6"/>
      <c r="Q59" s="6"/>
      <c r="R59" s="6"/>
      <c r="S59" s="6"/>
      <c r="T59" s="6"/>
      <c r="U59" s="6"/>
      <c r="V59" s="6"/>
      <c r="W59" s="6"/>
      <c r="X59" s="6"/>
      <c r="Y59" s="6"/>
      <c r="Z59" s="6"/>
    </row>
    <row r="60" spans="1:26" ht="15.75" customHeight="1">
      <c r="A60" s="4">
        <v>2011</v>
      </c>
      <c r="B60" s="4">
        <v>2011</v>
      </c>
      <c r="C60" s="4">
        <v>80004060</v>
      </c>
      <c r="D60" s="4">
        <v>8909334084</v>
      </c>
      <c r="E60" s="4" t="s">
        <v>718</v>
      </c>
      <c r="F60" s="4" t="s">
        <v>718</v>
      </c>
      <c r="G60" s="4" t="s">
        <v>19</v>
      </c>
      <c r="H60" s="4" t="s">
        <v>20</v>
      </c>
      <c r="I60" s="4">
        <v>179141</v>
      </c>
      <c r="J60" s="4">
        <v>903985</v>
      </c>
      <c r="K60" s="4" t="s">
        <v>2123</v>
      </c>
      <c r="L60" s="4" t="s">
        <v>1125</v>
      </c>
      <c r="M60" s="4" t="s">
        <v>2111</v>
      </c>
      <c r="N60" s="4" t="s">
        <v>2108</v>
      </c>
      <c r="O60" s="5">
        <v>2280</v>
      </c>
      <c r="P60" s="6"/>
      <c r="Q60" s="6"/>
      <c r="R60" s="6"/>
      <c r="S60" s="6"/>
      <c r="T60" s="6"/>
      <c r="U60" s="6"/>
      <c r="V60" s="6"/>
      <c r="W60" s="6"/>
      <c r="X60" s="6"/>
      <c r="Y60" s="6"/>
      <c r="Z60" s="6"/>
    </row>
    <row r="61" spans="1:26" ht="15.75" customHeight="1">
      <c r="A61" s="4">
        <v>2011</v>
      </c>
      <c r="B61" s="4">
        <v>2011</v>
      </c>
      <c r="C61" s="4">
        <v>80004060</v>
      </c>
      <c r="D61" s="4">
        <v>8909334084</v>
      </c>
      <c r="E61" s="4" t="s">
        <v>718</v>
      </c>
      <c r="F61" s="4" t="s">
        <v>718</v>
      </c>
      <c r="G61" s="4" t="s">
        <v>19</v>
      </c>
      <c r="H61" s="4" t="s">
        <v>20</v>
      </c>
      <c r="I61" s="4">
        <v>179140</v>
      </c>
      <c r="J61" s="4">
        <v>903990</v>
      </c>
      <c r="K61" s="4" t="s">
        <v>2124</v>
      </c>
      <c r="L61" s="4" t="s">
        <v>1140</v>
      </c>
      <c r="M61" s="4" t="s">
        <v>2111</v>
      </c>
      <c r="N61" s="4" t="s">
        <v>2108</v>
      </c>
      <c r="O61" s="5">
        <v>2280</v>
      </c>
      <c r="P61" s="6"/>
      <c r="Q61" s="6"/>
      <c r="R61" s="6"/>
      <c r="S61" s="6"/>
      <c r="T61" s="6"/>
      <c r="U61" s="6"/>
      <c r="V61" s="6"/>
      <c r="W61" s="6"/>
      <c r="X61" s="6"/>
      <c r="Y61" s="6"/>
      <c r="Z61" s="6"/>
    </row>
    <row r="62" spans="1:26" ht="15.75" customHeight="1">
      <c r="A62" s="4">
        <v>2011</v>
      </c>
      <c r="B62" s="4">
        <v>2011</v>
      </c>
      <c r="C62" s="4">
        <v>80004060</v>
      </c>
      <c r="D62" s="4">
        <v>8909334084</v>
      </c>
      <c r="E62" s="4" t="s">
        <v>718</v>
      </c>
      <c r="F62" s="4" t="s">
        <v>718</v>
      </c>
      <c r="G62" s="4" t="s">
        <v>19</v>
      </c>
      <c r="H62" s="4" t="s">
        <v>20</v>
      </c>
      <c r="I62" s="4">
        <v>179139</v>
      </c>
      <c r="J62" s="4">
        <v>903628</v>
      </c>
      <c r="K62" s="4" t="s">
        <v>2118</v>
      </c>
      <c r="L62" s="4" t="s">
        <v>1084</v>
      </c>
      <c r="M62" s="4" t="s">
        <v>2113</v>
      </c>
      <c r="N62" s="4" t="s">
        <v>2116</v>
      </c>
      <c r="O62" s="5">
        <v>1990</v>
      </c>
      <c r="P62" s="6"/>
      <c r="Q62" s="6"/>
      <c r="R62" s="6"/>
      <c r="S62" s="6"/>
      <c r="T62" s="6"/>
      <c r="U62" s="6"/>
      <c r="V62" s="6"/>
      <c r="W62" s="6"/>
      <c r="X62" s="6"/>
      <c r="Y62" s="6"/>
      <c r="Z62" s="6"/>
    </row>
    <row r="63" spans="1:26" ht="15.75" customHeight="1">
      <c r="A63" s="4">
        <v>2011</v>
      </c>
      <c r="B63" s="4">
        <v>2011</v>
      </c>
      <c r="C63" s="4">
        <v>80004060</v>
      </c>
      <c r="D63" s="4">
        <v>8909334084</v>
      </c>
      <c r="E63" s="4" t="s">
        <v>718</v>
      </c>
      <c r="F63" s="4" t="s">
        <v>718</v>
      </c>
      <c r="G63" s="4" t="s">
        <v>19</v>
      </c>
      <c r="H63" s="4" t="s">
        <v>20</v>
      </c>
      <c r="I63" s="4">
        <v>179138</v>
      </c>
      <c r="J63" s="4">
        <v>903629</v>
      </c>
      <c r="K63" s="4" t="s">
        <v>1085</v>
      </c>
      <c r="L63" s="4" t="s">
        <v>1084</v>
      </c>
      <c r="M63" s="4" t="s">
        <v>2113</v>
      </c>
      <c r="N63" s="4" t="s">
        <v>2116</v>
      </c>
      <c r="O63" s="5">
        <v>1990</v>
      </c>
      <c r="P63" s="6"/>
      <c r="Q63" s="6"/>
      <c r="R63" s="6"/>
      <c r="S63" s="6"/>
      <c r="T63" s="6"/>
      <c r="U63" s="6"/>
      <c r="V63" s="6"/>
      <c r="W63" s="6"/>
      <c r="X63" s="6"/>
      <c r="Y63" s="6"/>
      <c r="Z63" s="6"/>
    </row>
    <row r="64" spans="1:26" ht="15.75" customHeight="1">
      <c r="A64" s="4">
        <v>2011</v>
      </c>
      <c r="B64" s="4">
        <v>2011</v>
      </c>
      <c r="C64" s="4">
        <v>80004060</v>
      </c>
      <c r="D64" s="4">
        <v>8909334084</v>
      </c>
      <c r="E64" s="4" t="s">
        <v>718</v>
      </c>
      <c r="F64" s="4" t="s">
        <v>718</v>
      </c>
      <c r="G64" s="4" t="s">
        <v>19</v>
      </c>
      <c r="H64" s="4" t="s">
        <v>20</v>
      </c>
      <c r="I64" s="4">
        <v>179136</v>
      </c>
      <c r="J64" s="4">
        <v>903897</v>
      </c>
      <c r="K64" s="4" t="s">
        <v>1093</v>
      </c>
      <c r="L64" s="4" t="s">
        <v>1089</v>
      </c>
      <c r="M64" s="4" t="s">
        <v>2119</v>
      </c>
      <c r="N64" s="4" t="s">
        <v>2119</v>
      </c>
      <c r="O64" s="5">
        <v>1400</v>
      </c>
      <c r="P64" s="6"/>
      <c r="Q64" s="6"/>
      <c r="R64" s="6"/>
      <c r="S64" s="6"/>
      <c r="T64" s="6"/>
      <c r="U64" s="6"/>
      <c r="V64" s="6"/>
      <c r="W64" s="6"/>
      <c r="X64" s="6"/>
      <c r="Y64" s="6"/>
      <c r="Z64" s="6"/>
    </row>
    <row r="65" spans="1:26" ht="15.75" customHeight="1">
      <c r="A65" s="4">
        <v>2011</v>
      </c>
      <c r="B65" s="4">
        <v>2011</v>
      </c>
      <c r="C65" s="4">
        <v>80004060</v>
      </c>
      <c r="D65" s="4">
        <v>8909334084</v>
      </c>
      <c r="E65" s="4" t="s">
        <v>718</v>
      </c>
      <c r="F65" s="4" t="s">
        <v>718</v>
      </c>
      <c r="G65" s="4" t="s">
        <v>19</v>
      </c>
      <c r="H65" s="4" t="s">
        <v>20</v>
      </c>
      <c r="I65" s="4">
        <v>179137</v>
      </c>
      <c r="J65" s="4">
        <v>903633</v>
      </c>
      <c r="K65" s="4" t="s">
        <v>2115</v>
      </c>
      <c r="L65" s="4" t="s">
        <v>1080</v>
      </c>
      <c r="M65" s="4" t="s">
        <v>2113</v>
      </c>
      <c r="N65" s="4" t="s">
        <v>2116</v>
      </c>
      <c r="O65" s="5">
        <v>1990</v>
      </c>
      <c r="P65" s="6"/>
      <c r="Q65" s="6"/>
      <c r="R65" s="6"/>
      <c r="S65" s="6"/>
      <c r="T65" s="6"/>
      <c r="U65" s="6"/>
      <c r="V65" s="6"/>
      <c r="W65" s="6"/>
      <c r="X65" s="6"/>
      <c r="Y65" s="6"/>
      <c r="Z65" s="6"/>
    </row>
    <row r="66" spans="1:26" ht="15.75" customHeight="1">
      <c r="A66" s="4">
        <v>2011</v>
      </c>
      <c r="B66" s="4">
        <v>2011</v>
      </c>
      <c r="C66" s="4">
        <v>12028584</v>
      </c>
      <c r="D66" s="4">
        <v>9002368502</v>
      </c>
      <c r="E66" s="4" t="s">
        <v>819</v>
      </c>
      <c r="F66" s="4" t="s">
        <v>820</v>
      </c>
      <c r="G66" s="4" t="s">
        <v>19</v>
      </c>
      <c r="H66" s="4" t="s">
        <v>20</v>
      </c>
      <c r="I66" s="4">
        <v>179135</v>
      </c>
      <c r="J66" s="4">
        <v>903629</v>
      </c>
      <c r="K66" s="4" t="s">
        <v>1085</v>
      </c>
      <c r="L66" s="4" t="s">
        <v>1084</v>
      </c>
      <c r="M66" s="4" t="s">
        <v>2113</v>
      </c>
      <c r="N66" s="4" t="s">
        <v>2116</v>
      </c>
      <c r="O66" s="5">
        <v>1990</v>
      </c>
      <c r="P66" s="6"/>
      <c r="Q66" s="6"/>
      <c r="R66" s="6"/>
      <c r="S66" s="6"/>
      <c r="T66" s="6"/>
      <c r="U66" s="6"/>
      <c r="V66" s="6"/>
      <c r="W66" s="6"/>
      <c r="X66" s="6"/>
      <c r="Y66" s="6"/>
      <c r="Z66" s="6"/>
    </row>
    <row r="67" spans="1:26" ht="15.75" customHeight="1">
      <c r="A67" s="4">
        <v>2011</v>
      </c>
      <c r="B67" s="4">
        <v>2011</v>
      </c>
      <c r="C67" s="4">
        <v>80024390</v>
      </c>
      <c r="D67" s="4">
        <v>8909046467</v>
      </c>
      <c r="E67" s="4" t="s">
        <v>524</v>
      </c>
      <c r="F67" s="4" t="s">
        <v>524</v>
      </c>
      <c r="G67" s="4" t="s">
        <v>19</v>
      </c>
      <c r="H67" s="4" t="s">
        <v>20</v>
      </c>
      <c r="I67" s="4">
        <v>179089</v>
      </c>
      <c r="J67" s="4">
        <v>901661</v>
      </c>
      <c r="K67" s="4" t="s">
        <v>1574</v>
      </c>
      <c r="L67" s="4" t="s">
        <v>1140</v>
      </c>
      <c r="M67" s="4" t="s">
        <v>2113</v>
      </c>
      <c r="N67" s="4" t="s">
        <v>2114</v>
      </c>
      <c r="O67" s="5">
        <v>1800</v>
      </c>
      <c r="P67" s="6"/>
      <c r="Q67" s="6"/>
      <c r="R67" s="6"/>
      <c r="S67" s="6"/>
      <c r="T67" s="6"/>
      <c r="U67" s="6"/>
      <c r="V67" s="6"/>
      <c r="W67" s="6"/>
      <c r="X67" s="6"/>
      <c r="Y67" s="6"/>
      <c r="Z67" s="6"/>
    </row>
    <row r="68" spans="1:26" ht="15.75" customHeight="1">
      <c r="A68" s="4">
        <v>2011</v>
      </c>
      <c r="B68" s="4">
        <v>2011</v>
      </c>
      <c r="C68" s="4">
        <v>80004027</v>
      </c>
      <c r="D68" s="4">
        <v>9007101640</v>
      </c>
      <c r="E68" s="4" t="s">
        <v>976</v>
      </c>
      <c r="F68" s="4" t="s">
        <v>976</v>
      </c>
      <c r="G68" s="4" t="s">
        <v>87</v>
      </c>
      <c r="H68" s="4" t="s">
        <v>20</v>
      </c>
      <c r="I68" s="4">
        <v>179075</v>
      </c>
      <c r="J68" s="4">
        <v>903404</v>
      </c>
      <c r="K68" s="4" t="s">
        <v>1335</v>
      </c>
      <c r="L68" s="4" t="s">
        <v>1336</v>
      </c>
      <c r="M68" s="4" t="s">
        <v>2125</v>
      </c>
      <c r="N68" s="4" t="s">
        <v>2126</v>
      </c>
      <c r="O68" s="5">
        <v>995</v>
      </c>
      <c r="P68" s="6"/>
      <c r="Q68" s="6"/>
      <c r="R68" s="6"/>
      <c r="S68" s="6"/>
      <c r="T68" s="6"/>
      <c r="U68" s="6"/>
      <c r="V68" s="6"/>
      <c r="W68" s="6"/>
      <c r="X68" s="6"/>
      <c r="Y68" s="6"/>
      <c r="Z68" s="6"/>
    </row>
    <row r="69" spans="1:26" ht="15.75" customHeight="1">
      <c r="A69" s="4">
        <v>2011</v>
      </c>
      <c r="B69" s="4">
        <v>2011</v>
      </c>
      <c r="C69" s="4">
        <v>80004027</v>
      </c>
      <c r="D69" s="4">
        <v>9007101640</v>
      </c>
      <c r="E69" s="4" t="s">
        <v>976</v>
      </c>
      <c r="F69" s="4" t="s">
        <v>976</v>
      </c>
      <c r="G69" s="4" t="s">
        <v>87</v>
      </c>
      <c r="H69" s="4" t="s">
        <v>20</v>
      </c>
      <c r="I69" s="4">
        <v>179074</v>
      </c>
      <c r="J69" s="4">
        <v>901390</v>
      </c>
      <c r="K69" s="4" t="s">
        <v>2127</v>
      </c>
      <c r="L69" s="4" t="s">
        <v>1112</v>
      </c>
      <c r="M69" s="4" t="s">
        <v>2125</v>
      </c>
      <c r="N69" s="4" t="s">
        <v>2126</v>
      </c>
      <c r="O69" s="5">
        <v>1250</v>
      </c>
      <c r="P69" s="6"/>
      <c r="Q69" s="6"/>
      <c r="R69" s="6"/>
      <c r="S69" s="6"/>
      <c r="T69" s="6"/>
      <c r="U69" s="6"/>
      <c r="V69" s="6"/>
      <c r="W69" s="6"/>
      <c r="X69" s="6"/>
      <c r="Y69" s="6"/>
      <c r="Z69" s="6"/>
    </row>
    <row r="70" spans="1:26" ht="15.75" customHeight="1">
      <c r="A70" s="4">
        <v>2011</v>
      </c>
      <c r="B70" s="4">
        <v>2011</v>
      </c>
      <c r="C70" s="4">
        <v>80004027</v>
      </c>
      <c r="D70" s="4">
        <v>9007101640</v>
      </c>
      <c r="E70" s="4" t="s">
        <v>976</v>
      </c>
      <c r="F70" s="4" t="s">
        <v>976</v>
      </c>
      <c r="G70" s="4" t="s">
        <v>87</v>
      </c>
      <c r="H70" s="4" t="s">
        <v>20</v>
      </c>
      <c r="I70" s="4">
        <v>179073</v>
      </c>
      <c r="J70" s="4">
        <v>903986</v>
      </c>
      <c r="K70" s="4" t="s">
        <v>2128</v>
      </c>
      <c r="L70" s="4" t="s">
        <v>1125</v>
      </c>
      <c r="M70" s="4" t="s">
        <v>2112</v>
      </c>
      <c r="N70" s="4" t="s">
        <v>2108</v>
      </c>
      <c r="O70" s="5">
        <v>1580</v>
      </c>
      <c r="P70" s="6"/>
      <c r="Q70" s="6"/>
      <c r="R70" s="6"/>
      <c r="S70" s="6"/>
      <c r="T70" s="6"/>
      <c r="U70" s="6"/>
      <c r="V70" s="6"/>
      <c r="W70" s="6"/>
      <c r="X70" s="6"/>
      <c r="Y70" s="6"/>
      <c r="Z70" s="6"/>
    </row>
    <row r="71" spans="1:26" ht="15.75" customHeight="1">
      <c r="A71" s="4">
        <v>2011</v>
      </c>
      <c r="B71" s="4">
        <v>2011</v>
      </c>
      <c r="C71" s="4">
        <v>80004027</v>
      </c>
      <c r="D71" s="4">
        <v>9007101640</v>
      </c>
      <c r="E71" s="4" t="s">
        <v>976</v>
      </c>
      <c r="F71" s="4" t="s">
        <v>976</v>
      </c>
      <c r="G71" s="4" t="s">
        <v>87</v>
      </c>
      <c r="H71" s="4" t="s">
        <v>20</v>
      </c>
      <c r="I71" s="4">
        <v>179072</v>
      </c>
      <c r="J71" s="4">
        <v>903980</v>
      </c>
      <c r="K71" s="4" t="s">
        <v>2129</v>
      </c>
      <c r="L71" s="4" t="s">
        <v>1125</v>
      </c>
      <c r="M71" s="4" t="s">
        <v>2112</v>
      </c>
      <c r="N71" s="4" t="s">
        <v>2108</v>
      </c>
      <c r="O71" s="5">
        <v>1419</v>
      </c>
      <c r="P71" s="6"/>
      <c r="Q71" s="6"/>
      <c r="R71" s="6"/>
      <c r="S71" s="6"/>
      <c r="T71" s="6"/>
      <c r="U71" s="6"/>
      <c r="V71" s="6"/>
      <c r="W71" s="6"/>
      <c r="X71" s="6"/>
      <c r="Y71" s="6"/>
      <c r="Z71" s="6"/>
    </row>
    <row r="72" spans="1:26" ht="15.75" customHeight="1">
      <c r="A72" s="4">
        <v>2011</v>
      </c>
      <c r="B72" s="4">
        <v>2011</v>
      </c>
      <c r="C72" s="4">
        <v>80004027</v>
      </c>
      <c r="D72" s="4">
        <v>9007101640</v>
      </c>
      <c r="E72" s="4" t="s">
        <v>976</v>
      </c>
      <c r="F72" s="4" t="s">
        <v>976</v>
      </c>
      <c r="G72" s="4" t="s">
        <v>87</v>
      </c>
      <c r="H72" s="4" t="s">
        <v>20</v>
      </c>
      <c r="I72" s="4">
        <v>179071</v>
      </c>
      <c r="J72" s="4">
        <v>903736</v>
      </c>
      <c r="K72" s="4" t="s">
        <v>1376</v>
      </c>
      <c r="L72" s="4" t="s">
        <v>1102</v>
      </c>
      <c r="M72" s="4" t="s">
        <v>2112</v>
      </c>
      <c r="N72" s="4" t="s">
        <v>2108</v>
      </c>
      <c r="O72" s="5">
        <v>1441</v>
      </c>
      <c r="P72" s="6"/>
      <c r="Q72" s="6"/>
      <c r="R72" s="6"/>
      <c r="S72" s="6"/>
      <c r="T72" s="6"/>
      <c r="U72" s="6"/>
      <c r="V72" s="6"/>
      <c r="W72" s="6"/>
      <c r="X72" s="6"/>
      <c r="Y72" s="6"/>
      <c r="Z72" s="6"/>
    </row>
    <row r="73" spans="1:26" ht="15.75" customHeight="1">
      <c r="A73" s="4">
        <v>2011</v>
      </c>
      <c r="B73" s="4">
        <v>2011</v>
      </c>
      <c r="C73" s="4">
        <v>80004027</v>
      </c>
      <c r="D73" s="4">
        <v>9007101640</v>
      </c>
      <c r="E73" s="4" t="s">
        <v>976</v>
      </c>
      <c r="F73" s="4" t="s">
        <v>976</v>
      </c>
      <c r="G73" s="4" t="s">
        <v>87</v>
      </c>
      <c r="H73" s="4" t="s">
        <v>20</v>
      </c>
      <c r="I73" s="4">
        <v>179070</v>
      </c>
      <c r="J73" s="4">
        <v>902799</v>
      </c>
      <c r="K73" s="4" t="s">
        <v>1383</v>
      </c>
      <c r="L73" s="4" t="s">
        <v>1200</v>
      </c>
      <c r="M73" s="4" t="s">
        <v>2112</v>
      </c>
      <c r="N73" s="4" t="s">
        <v>2108</v>
      </c>
      <c r="O73" s="5">
        <v>1378</v>
      </c>
      <c r="P73" s="6"/>
      <c r="Q73" s="6"/>
      <c r="R73" s="6"/>
      <c r="S73" s="6"/>
      <c r="T73" s="6"/>
      <c r="U73" s="6"/>
      <c r="V73" s="6"/>
      <c r="W73" s="6"/>
      <c r="X73" s="6"/>
      <c r="Y73" s="6"/>
      <c r="Z73" s="6"/>
    </row>
    <row r="74" spans="1:26" ht="15.75" customHeight="1">
      <c r="A74" s="4">
        <v>2011</v>
      </c>
      <c r="B74" s="4">
        <v>2011</v>
      </c>
      <c r="C74" s="4">
        <v>80004027</v>
      </c>
      <c r="D74" s="4">
        <v>9007101640</v>
      </c>
      <c r="E74" s="4" t="s">
        <v>976</v>
      </c>
      <c r="F74" s="4" t="s">
        <v>976</v>
      </c>
      <c r="G74" s="4" t="s">
        <v>87</v>
      </c>
      <c r="H74" s="4" t="s">
        <v>20</v>
      </c>
      <c r="I74" s="4">
        <v>179069</v>
      </c>
      <c r="J74" s="4">
        <v>901105</v>
      </c>
      <c r="K74" s="4" t="s">
        <v>1135</v>
      </c>
      <c r="L74" s="4" t="s">
        <v>1125</v>
      </c>
      <c r="M74" s="4" t="s">
        <v>2112</v>
      </c>
      <c r="N74" s="4" t="s">
        <v>2108</v>
      </c>
      <c r="O74" s="5">
        <v>1643</v>
      </c>
      <c r="P74" s="6"/>
      <c r="Q74" s="6"/>
      <c r="R74" s="6"/>
      <c r="S74" s="6"/>
      <c r="T74" s="6"/>
      <c r="U74" s="6"/>
      <c r="V74" s="6"/>
      <c r="W74" s="6"/>
      <c r="X74" s="6"/>
      <c r="Y74" s="6"/>
      <c r="Z74" s="6"/>
    </row>
    <row r="75" spans="1:26" ht="15.75" customHeight="1">
      <c r="A75" s="4">
        <v>2011</v>
      </c>
      <c r="B75" s="4">
        <v>2011</v>
      </c>
      <c r="C75" s="4">
        <v>80004027</v>
      </c>
      <c r="D75" s="4">
        <v>9007101640</v>
      </c>
      <c r="E75" s="4" t="s">
        <v>976</v>
      </c>
      <c r="F75" s="4" t="s">
        <v>976</v>
      </c>
      <c r="G75" s="4" t="s">
        <v>87</v>
      </c>
      <c r="H75" s="4" t="s">
        <v>20</v>
      </c>
      <c r="I75" s="4">
        <v>179068</v>
      </c>
      <c r="J75" s="4">
        <v>901390</v>
      </c>
      <c r="K75" s="4" t="s">
        <v>2127</v>
      </c>
      <c r="L75" s="4" t="s">
        <v>1112</v>
      </c>
      <c r="M75" s="4" t="s">
        <v>2112</v>
      </c>
      <c r="N75" s="4" t="s">
        <v>2108</v>
      </c>
      <c r="O75" s="5">
        <v>1618</v>
      </c>
      <c r="P75" s="6"/>
      <c r="Q75" s="6"/>
      <c r="R75" s="6"/>
      <c r="S75" s="6"/>
      <c r="T75" s="6"/>
      <c r="U75" s="6"/>
      <c r="V75" s="6"/>
      <c r="W75" s="6"/>
      <c r="X75" s="6"/>
      <c r="Y75" s="6"/>
      <c r="Z75" s="6"/>
    </row>
    <row r="76" spans="1:26" ht="15.75" customHeight="1">
      <c r="A76" s="4">
        <v>2011</v>
      </c>
      <c r="B76" s="4">
        <v>2011</v>
      </c>
      <c r="C76" s="4">
        <v>80004027</v>
      </c>
      <c r="D76" s="4">
        <v>9007101640</v>
      </c>
      <c r="E76" s="4" t="s">
        <v>976</v>
      </c>
      <c r="F76" s="4" t="s">
        <v>976</v>
      </c>
      <c r="G76" s="4" t="s">
        <v>87</v>
      </c>
      <c r="H76" s="4" t="s">
        <v>20</v>
      </c>
      <c r="I76" s="4">
        <v>179067</v>
      </c>
      <c r="J76" s="4">
        <v>903793</v>
      </c>
      <c r="K76" s="4" t="s">
        <v>1488</v>
      </c>
      <c r="L76" s="4" t="s">
        <v>1469</v>
      </c>
      <c r="M76" s="4" t="s">
        <v>2112</v>
      </c>
      <c r="N76" s="4" t="s">
        <v>2108</v>
      </c>
      <c r="O76" s="5">
        <v>1617</v>
      </c>
      <c r="P76" s="6"/>
      <c r="Q76" s="6"/>
      <c r="R76" s="6"/>
      <c r="S76" s="6"/>
      <c r="T76" s="6"/>
      <c r="U76" s="6"/>
      <c r="V76" s="6"/>
      <c r="W76" s="6"/>
      <c r="X76" s="6"/>
      <c r="Y76" s="6"/>
      <c r="Z76" s="6"/>
    </row>
    <row r="77" spans="1:26" ht="15.75" customHeight="1">
      <c r="A77" s="4">
        <v>2011</v>
      </c>
      <c r="B77" s="4">
        <v>2011</v>
      </c>
      <c r="C77" s="4">
        <v>80004027</v>
      </c>
      <c r="D77" s="4">
        <v>9007101640</v>
      </c>
      <c r="E77" s="4" t="s">
        <v>976</v>
      </c>
      <c r="F77" s="4" t="s">
        <v>976</v>
      </c>
      <c r="G77" s="4" t="s">
        <v>87</v>
      </c>
      <c r="H77" s="4" t="s">
        <v>20</v>
      </c>
      <c r="I77" s="4">
        <v>179065</v>
      </c>
      <c r="J77" s="4">
        <v>903709</v>
      </c>
      <c r="K77" s="4" t="s">
        <v>1207</v>
      </c>
      <c r="L77" s="4" t="s">
        <v>1112</v>
      </c>
      <c r="M77" s="4" t="s">
        <v>2112</v>
      </c>
      <c r="N77" s="4" t="s">
        <v>2108</v>
      </c>
      <c r="O77" s="5">
        <v>1580</v>
      </c>
      <c r="P77" s="6"/>
      <c r="Q77" s="6"/>
      <c r="R77" s="6"/>
      <c r="S77" s="6"/>
      <c r="T77" s="6"/>
      <c r="U77" s="6"/>
      <c r="V77" s="6"/>
      <c r="W77" s="6"/>
      <c r="X77" s="6"/>
      <c r="Y77" s="6"/>
      <c r="Z77" s="6"/>
    </row>
    <row r="78" spans="1:26" ht="15.75" customHeight="1">
      <c r="A78" s="4">
        <v>2011</v>
      </c>
      <c r="B78" s="4">
        <v>2011</v>
      </c>
      <c r="C78" s="4">
        <v>80004027</v>
      </c>
      <c r="D78" s="4">
        <v>9007101640</v>
      </c>
      <c r="E78" s="4" t="s">
        <v>976</v>
      </c>
      <c r="F78" s="4" t="s">
        <v>976</v>
      </c>
      <c r="G78" s="4" t="s">
        <v>87</v>
      </c>
      <c r="H78" s="4" t="s">
        <v>20</v>
      </c>
      <c r="I78" s="4">
        <v>179064</v>
      </c>
      <c r="J78" s="4">
        <v>903824</v>
      </c>
      <c r="K78" s="4" t="s">
        <v>2120</v>
      </c>
      <c r="L78" s="4" t="s">
        <v>1128</v>
      </c>
      <c r="M78" s="4" t="s">
        <v>2130</v>
      </c>
      <c r="N78" s="4" t="s">
        <v>2108</v>
      </c>
      <c r="O78" s="5">
        <v>1703</v>
      </c>
      <c r="P78" s="6"/>
      <c r="Q78" s="6"/>
      <c r="R78" s="6"/>
      <c r="S78" s="6"/>
      <c r="T78" s="6"/>
      <c r="U78" s="6"/>
      <c r="V78" s="6"/>
      <c r="W78" s="6"/>
      <c r="X78" s="6"/>
      <c r="Y78" s="6"/>
      <c r="Z78" s="6"/>
    </row>
    <row r="79" spans="1:26" ht="15.75" customHeight="1">
      <c r="A79" s="4">
        <v>2011</v>
      </c>
      <c r="B79" s="4">
        <v>2011</v>
      </c>
      <c r="C79" s="4">
        <v>80004027</v>
      </c>
      <c r="D79" s="4">
        <v>9007101640</v>
      </c>
      <c r="E79" s="4" t="s">
        <v>976</v>
      </c>
      <c r="F79" s="4" t="s">
        <v>976</v>
      </c>
      <c r="G79" s="4" t="s">
        <v>87</v>
      </c>
      <c r="H79" s="4" t="s">
        <v>20</v>
      </c>
      <c r="I79" s="4">
        <v>179063</v>
      </c>
      <c r="J79" s="4">
        <v>901145</v>
      </c>
      <c r="K79" s="4" t="s">
        <v>1201</v>
      </c>
      <c r="L79" s="4" t="s">
        <v>1200</v>
      </c>
      <c r="M79" s="4" t="s">
        <v>2112</v>
      </c>
      <c r="N79" s="4" t="s">
        <v>2108</v>
      </c>
      <c r="O79" s="5">
        <v>400</v>
      </c>
      <c r="P79" s="6"/>
      <c r="Q79" s="6"/>
      <c r="R79" s="6"/>
      <c r="S79" s="6"/>
      <c r="T79" s="6"/>
      <c r="U79" s="6"/>
      <c r="V79" s="6"/>
      <c r="W79" s="6"/>
      <c r="X79" s="6"/>
      <c r="Y79" s="6"/>
      <c r="Z79" s="6"/>
    </row>
    <row r="80" spans="1:26" ht="15.75" customHeight="1">
      <c r="A80" s="4">
        <v>2011</v>
      </c>
      <c r="B80" s="4">
        <v>2011</v>
      </c>
      <c r="C80" s="4">
        <v>80004027</v>
      </c>
      <c r="D80" s="4">
        <v>9007101640</v>
      </c>
      <c r="E80" s="4" t="s">
        <v>976</v>
      </c>
      <c r="F80" s="4" t="s">
        <v>976</v>
      </c>
      <c r="G80" s="4" t="s">
        <v>87</v>
      </c>
      <c r="H80" s="4" t="s">
        <v>20</v>
      </c>
      <c r="I80" s="4">
        <v>179062</v>
      </c>
      <c r="J80" s="4">
        <v>903689</v>
      </c>
      <c r="K80" s="4" t="s">
        <v>1372</v>
      </c>
      <c r="L80" s="4" t="s">
        <v>1373</v>
      </c>
      <c r="M80" s="4" t="s">
        <v>2112</v>
      </c>
      <c r="N80" s="4" t="s">
        <v>2108</v>
      </c>
      <c r="O80" s="5">
        <v>1642</v>
      </c>
      <c r="P80" s="6"/>
      <c r="Q80" s="6"/>
      <c r="R80" s="6"/>
      <c r="S80" s="6"/>
      <c r="T80" s="6"/>
      <c r="U80" s="6"/>
      <c r="V80" s="6"/>
      <c r="W80" s="6"/>
      <c r="X80" s="6"/>
      <c r="Y80" s="6"/>
      <c r="Z80" s="6"/>
    </row>
    <row r="81" spans="1:26" ht="15.75" customHeight="1">
      <c r="A81" s="4">
        <v>2011</v>
      </c>
      <c r="B81" s="4">
        <v>2011</v>
      </c>
      <c r="C81" s="4">
        <v>80004027</v>
      </c>
      <c r="D81" s="4">
        <v>9007101640</v>
      </c>
      <c r="E81" s="4" t="s">
        <v>976</v>
      </c>
      <c r="F81" s="4" t="s">
        <v>976</v>
      </c>
      <c r="G81" s="4" t="s">
        <v>87</v>
      </c>
      <c r="H81" s="4" t="s">
        <v>20</v>
      </c>
      <c r="I81" s="4">
        <v>179061</v>
      </c>
      <c r="J81" s="4">
        <v>903713</v>
      </c>
      <c r="K81" s="4" t="s">
        <v>1436</v>
      </c>
      <c r="L81" s="4" t="s">
        <v>1112</v>
      </c>
      <c r="M81" s="4" t="s">
        <v>2112</v>
      </c>
      <c r="N81" s="4" t="s">
        <v>2108</v>
      </c>
      <c r="O81" s="5">
        <v>1580</v>
      </c>
      <c r="P81" s="6"/>
      <c r="Q81" s="6"/>
      <c r="R81" s="6"/>
      <c r="S81" s="6"/>
      <c r="T81" s="6"/>
      <c r="U81" s="6"/>
      <c r="V81" s="6"/>
      <c r="W81" s="6"/>
      <c r="X81" s="6"/>
      <c r="Y81" s="6"/>
      <c r="Z81" s="6"/>
    </row>
    <row r="82" spans="1:26" ht="15.75" customHeight="1">
      <c r="A82" s="4">
        <v>2011</v>
      </c>
      <c r="B82" s="4">
        <v>2011</v>
      </c>
      <c r="C82" s="4">
        <v>80004027</v>
      </c>
      <c r="D82" s="4">
        <v>9007101640</v>
      </c>
      <c r="E82" s="4" t="s">
        <v>976</v>
      </c>
      <c r="F82" s="4" t="s">
        <v>976</v>
      </c>
      <c r="G82" s="4" t="s">
        <v>87</v>
      </c>
      <c r="H82" s="4" t="s">
        <v>20</v>
      </c>
      <c r="I82" s="4">
        <v>179060</v>
      </c>
      <c r="J82" s="4">
        <v>903709</v>
      </c>
      <c r="K82" s="4" t="s">
        <v>1207</v>
      </c>
      <c r="L82" s="4" t="s">
        <v>1112</v>
      </c>
      <c r="M82" s="4" t="s">
        <v>2112</v>
      </c>
      <c r="N82" s="4" t="s">
        <v>2108</v>
      </c>
      <c r="O82" s="5">
        <v>1703</v>
      </c>
      <c r="P82" s="6"/>
      <c r="Q82" s="6"/>
      <c r="R82" s="6"/>
      <c r="S82" s="6"/>
      <c r="T82" s="6"/>
      <c r="U82" s="6"/>
      <c r="V82" s="6"/>
      <c r="W82" s="6"/>
      <c r="X82" s="6"/>
      <c r="Y82" s="6"/>
      <c r="Z82" s="6"/>
    </row>
    <row r="83" spans="1:26" ht="15.75" customHeight="1">
      <c r="A83" s="4">
        <v>2011</v>
      </c>
      <c r="B83" s="4">
        <v>2011</v>
      </c>
      <c r="C83" s="4">
        <v>80004027</v>
      </c>
      <c r="D83" s="4">
        <v>9007101640</v>
      </c>
      <c r="E83" s="4" t="s">
        <v>976</v>
      </c>
      <c r="F83" s="4" t="s">
        <v>976</v>
      </c>
      <c r="G83" s="4" t="s">
        <v>87</v>
      </c>
      <c r="H83" s="4" t="s">
        <v>20</v>
      </c>
      <c r="I83" s="4">
        <v>179059</v>
      </c>
      <c r="J83" s="4">
        <v>903404</v>
      </c>
      <c r="K83" s="4" t="s">
        <v>1335</v>
      </c>
      <c r="L83" s="4" t="s">
        <v>1336</v>
      </c>
      <c r="M83" s="4" t="s">
        <v>2112</v>
      </c>
      <c r="N83" s="4" t="s">
        <v>2108</v>
      </c>
      <c r="O83" s="5">
        <v>1580</v>
      </c>
      <c r="P83" s="6"/>
      <c r="Q83" s="6"/>
      <c r="R83" s="6"/>
      <c r="S83" s="6"/>
      <c r="T83" s="6"/>
      <c r="U83" s="6"/>
      <c r="V83" s="6"/>
      <c r="W83" s="6"/>
      <c r="X83" s="6"/>
      <c r="Y83" s="6"/>
      <c r="Z83" s="6"/>
    </row>
    <row r="84" spans="1:26" ht="15.75" customHeight="1">
      <c r="A84" s="4">
        <v>2011</v>
      </c>
      <c r="B84" s="4">
        <v>2011</v>
      </c>
      <c r="C84" s="4">
        <v>80004022</v>
      </c>
      <c r="D84" s="4">
        <v>9002028101</v>
      </c>
      <c r="E84" s="4" t="s">
        <v>804</v>
      </c>
      <c r="F84" s="4" t="s">
        <v>804</v>
      </c>
      <c r="G84" s="4" t="s">
        <v>87</v>
      </c>
      <c r="H84" s="4" t="s">
        <v>20</v>
      </c>
      <c r="I84" s="4">
        <v>179058</v>
      </c>
      <c r="J84" s="4">
        <v>903844</v>
      </c>
      <c r="K84" s="4" t="s">
        <v>2131</v>
      </c>
      <c r="L84" s="4" t="s">
        <v>1125</v>
      </c>
      <c r="M84" s="4" t="s">
        <v>2112</v>
      </c>
      <c r="N84" s="4" t="s">
        <v>2108</v>
      </c>
      <c r="O84" s="5">
        <v>1290</v>
      </c>
      <c r="P84" s="6"/>
      <c r="Q84" s="6"/>
      <c r="R84" s="6"/>
      <c r="S84" s="6"/>
      <c r="T84" s="6"/>
      <c r="U84" s="6"/>
      <c r="V84" s="6"/>
      <c r="W84" s="6"/>
      <c r="X84" s="6"/>
      <c r="Y84" s="6"/>
      <c r="Z84" s="6"/>
    </row>
    <row r="85" spans="1:26" ht="15.75" customHeight="1">
      <c r="A85" s="4">
        <v>2011</v>
      </c>
      <c r="B85" s="4">
        <v>2011</v>
      </c>
      <c r="C85" s="4">
        <v>80004022</v>
      </c>
      <c r="D85" s="4">
        <v>9002028101</v>
      </c>
      <c r="E85" s="4" t="s">
        <v>804</v>
      </c>
      <c r="F85" s="4" t="s">
        <v>804</v>
      </c>
      <c r="G85" s="4" t="s">
        <v>87</v>
      </c>
      <c r="H85" s="4" t="s">
        <v>20</v>
      </c>
      <c r="I85" s="4">
        <v>179057</v>
      </c>
      <c r="J85" s="4">
        <v>903709</v>
      </c>
      <c r="K85" s="4" t="s">
        <v>1207</v>
      </c>
      <c r="L85" s="4" t="s">
        <v>1112</v>
      </c>
      <c r="M85" s="4" t="s">
        <v>2112</v>
      </c>
      <c r="N85" s="4" t="s">
        <v>2108</v>
      </c>
      <c r="O85" s="5">
        <v>1290</v>
      </c>
      <c r="P85" s="6"/>
      <c r="Q85" s="6"/>
      <c r="R85" s="6"/>
      <c r="S85" s="6"/>
      <c r="T85" s="6"/>
      <c r="U85" s="6"/>
      <c r="V85" s="6"/>
      <c r="W85" s="6"/>
      <c r="X85" s="6"/>
      <c r="Y85" s="6"/>
      <c r="Z85" s="6"/>
    </row>
    <row r="86" spans="1:26" ht="15.75" customHeight="1">
      <c r="A86" s="4">
        <v>2011</v>
      </c>
      <c r="B86" s="4">
        <v>2011</v>
      </c>
      <c r="C86" s="4">
        <v>80004022</v>
      </c>
      <c r="D86" s="4">
        <v>9002028101</v>
      </c>
      <c r="E86" s="4" t="s">
        <v>804</v>
      </c>
      <c r="F86" s="4" t="s">
        <v>804</v>
      </c>
      <c r="G86" s="4" t="s">
        <v>87</v>
      </c>
      <c r="H86" s="4" t="s">
        <v>20</v>
      </c>
      <c r="I86" s="4">
        <v>179056</v>
      </c>
      <c r="J86" s="4">
        <v>903985</v>
      </c>
      <c r="K86" s="4" t="s">
        <v>2123</v>
      </c>
      <c r="L86" s="4" t="s">
        <v>1125</v>
      </c>
      <c r="M86" s="4" t="s">
        <v>2111</v>
      </c>
      <c r="N86" s="4" t="s">
        <v>2108</v>
      </c>
      <c r="O86" s="5">
        <v>1160</v>
      </c>
      <c r="P86" s="6"/>
      <c r="Q86" s="6"/>
      <c r="R86" s="6"/>
      <c r="S86" s="6"/>
      <c r="T86" s="6"/>
      <c r="U86" s="6"/>
      <c r="V86" s="6"/>
      <c r="W86" s="6"/>
      <c r="X86" s="6"/>
      <c r="Y86" s="6"/>
      <c r="Z86" s="6"/>
    </row>
    <row r="87" spans="1:26" ht="15.75" customHeight="1">
      <c r="A87" s="4">
        <v>2011</v>
      </c>
      <c r="B87" s="4">
        <v>2011</v>
      </c>
      <c r="C87" s="4">
        <v>80004022</v>
      </c>
      <c r="D87" s="4">
        <v>9002028101</v>
      </c>
      <c r="E87" s="4" t="s">
        <v>804</v>
      </c>
      <c r="F87" s="4" t="s">
        <v>804</v>
      </c>
      <c r="G87" s="4" t="s">
        <v>87</v>
      </c>
      <c r="H87" s="4" t="s">
        <v>20</v>
      </c>
      <c r="I87" s="4">
        <v>179055</v>
      </c>
      <c r="J87" s="4">
        <v>903859</v>
      </c>
      <c r="K87" s="4" t="s">
        <v>1113</v>
      </c>
      <c r="L87" s="4" t="s">
        <v>1114</v>
      </c>
      <c r="M87" s="4" t="s">
        <v>2112</v>
      </c>
      <c r="N87" s="4" t="s">
        <v>2108</v>
      </c>
      <c r="O87" s="5">
        <v>1290</v>
      </c>
      <c r="P87" s="6"/>
      <c r="Q87" s="6"/>
      <c r="R87" s="6"/>
      <c r="S87" s="6"/>
      <c r="T87" s="6"/>
      <c r="U87" s="6"/>
      <c r="V87" s="6"/>
      <c r="W87" s="6"/>
      <c r="X87" s="6"/>
      <c r="Y87" s="6"/>
      <c r="Z87" s="6"/>
    </row>
    <row r="88" spans="1:26" ht="15.75" customHeight="1">
      <c r="A88" s="4">
        <v>2011</v>
      </c>
      <c r="B88" s="4">
        <v>2011</v>
      </c>
      <c r="C88" s="4">
        <v>80004022</v>
      </c>
      <c r="D88" s="4">
        <v>9002028101</v>
      </c>
      <c r="E88" s="4" t="s">
        <v>804</v>
      </c>
      <c r="F88" s="4" t="s">
        <v>804</v>
      </c>
      <c r="G88" s="4" t="s">
        <v>87</v>
      </c>
      <c r="H88" s="4" t="s">
        <v>20</v>
      </c>
      <c r="I88" s="4">
        <v>179054</v>
      </c>
      <c r="J88" s="4">
        <v>903602</v>
      </c>
      <c r="K88" s="4" t="s">
        <v>1309</v>
      </c>
      <c r="L88" s="4" t="s">
        <v>1125</v>
      </c>
      <c r="M88" s="4" t="s">
        <v>2112</v>
      </c>
      <c r="N88" s="4" t="s">
        <v>2108</v>
      </c>
      <c r="O88" s="5">
        <v>2600</v>
      </c>
      <c r="P88" s="6"/>
      <c r="Q88" s="6"/>
      <c r="R88" s="6"/>
      <c r="S88" s="6"/>
      <c r="T88" s="6"/>
      <c r="U88" s="6"/>
      <c r="V88" s="6"/>
      <c r="W88" s="6"/>
      <c r="X88" s="6"/>
      <c r="Y88" s="6"/>
      <c r="Z88" s="6"/>
    </row>
    <row r="89" spans="1:26" ht="15.75" customHeight="1">
      <c r="A89" s="4">
        <v>2011</v>
      </c>
      <c r="B89" s="4">
        <v>2011</v>
      </c>
      <c r="C89" s="4">
        <v>80004022</v>
      </c>
      <c r="D89" s="4">
        <v>9002028101</v>
      </c>
      <c r="E89" s="4" t="s">
        <v>804</v>
      </c>
      <c r="F89" s="4" t="s">
        <v>804</v>
      </c>
      <c r="G89" s="4" t="s">
        <v>87</v>
      </c>
      <c r="H89" s="4" t="s">
        <v>20</v>
      </c>
      <c r="I89" s="4">
        <v>179053</v>
      </c>
      <c r="J89" s="4">
        <v>903689</v>
      </c>
      <c r="K89" s="4" t="s">
        <v>1372</v>
      </c>
      <c r="L89" s="4" t="s">
        <v>1373</v>
      </c>
      <c r="M89" s="4" t="s">
        <v>2112</v>
      </c>
      <c r="N89" s="4" t="s">
        <v>2108</v>
      </c>
      <c r="O89" s="5">
        <v>1290</v>
      </c>
      <c r="P89" s="6"/>
      <c r="Q89" s="6"/>
      <c r="R89" s="6"/>
      <c r="S89" s="6"/>
      <c r="T89" s="6"/>
      <c r="U89" s="6"/>
      <c r="V89" s="6"/>
      <c r="W89" s="6"/>
      <c r="X89" s="6"/>
      <c r="Y89" s="6"/>
      <c r="Z89" s="6"/>
    </row>
    <row r="90" spans="1:26" ht="15.75" customHeight="1">
      <c r="A90" s="4">
        <v>2011</v>
      </c>
      <c r="B90" s="4">
        <v>2011</v>
      </c>
      <c r="C90" s="4">
        <v>80003846</v>
      </c>
      <c r="D90" s="4">
        <v>8909000982</v>
      </c>
      <c r="E90" s="4" t="s">
        <v>377</v>
      </c>
      <c r="F90" s="4" t="s">
        <v>377</v>
      </c>
      <c r="G90" s="4" t="s">
        <v>49</v>
      </c>
      <c r="H90" s="4" t="s">
        <v>20</v>
      </c>
      <c r="I90" s="4">
        <v>179052</v>
      </c>
      <c r="J90" s="4">
        <v>903793</v>
      </c>
      <c r="K90" s="4" t="s">
        <v>1488</v>
      </c>
      <c r="L90" s="4" t="s">
        <v>1469</v>
      </c>
      <c r="M90" s="4" t="s">
        <v>2112</v>
      </c>
      <c r="N90" s="4" t="s">
        <v>2108</v>
      </c>
      <c r="O90" s="5">
        <v>1170</v>
      </c>
      <c r="P90" s="6"/>
      <c r="Q90" s="6"/>
      <c r="R90" s="6"/>
      <c r="S90" s="6"/>
      <c r="T90" s="6"/>
      <c r="U90" s="6"/>
      <c r="V90" s="6"/>
      <c r="W90" s="6"/>
      <c r="X90" s="6"/>
      <c r="Y90" s="6"/>
      <c r="Z90" s="6"/>
    </row>
    <row r="91" spans="1:26" ht="15.75" customHeight="1">
      <c r="A91" s="4">
        <v>2011</v>
      </c>
      <c r="B91" s="4">
        <v>2011</v>
      </c>
      <c r="C91" s="4">
        <v>80003846</v>
      </c>
      <c r="D91" s="4">
        <v>8909000982</v>
      </c>
      <c r="E91" s="4" t="s">
        <v>377</v>
      </c>
      <c r="F91" s="4" t="s">
        <v>377</v>
      </c>
      <c r="G91" s="4" t="s">
        <v>49</v>
      </c>
      <c r="H91" s="4" t="s">
        <v>20</v>
      </c>
      <c r="I91" s="4">
        <v>179051</v>
      </c>
      <c r="J91" s="4">
        <v>903991</v>
      </c>
      <c r="K91" s="4" t="s">
        <v>2132</v>
      </c>
      <c r="L91" s="4" t="s">
        <v>1140</v>
      </c>
      <c r="M91" s="4" t="s">
        <v>2111</v>
      </c>
      <c r="N91" s="4" t="s">
        <v>2108</v>
      </c>
      <c r="O91" s="5">
        <v>2100</v>
      </c>
      <c r="P91" s="6"/>
      <c r="Q91" s="6"/>
      <c r="R91" s="6"/>
      <c r="S91" s="6"/>
      <c r="T91" s="6"/>
      <c r="U91" s="6"/>
      <c r="V91" s="6"/>
      <c r="W91" s="6"/>
      <c r="X91" s="6"/>
      <c r="Y91" s="6"/>
      <c r="Z91" s="6"/>
    </row>
    <row r="92" spans="1:26" ht="15.75" customHeight="1">
      <c r="A92" s="4">
        <v>2011</v>
      </c>
      <c r="B92" s="4">
        <v>2011</v>
      </c>
      <c r="C92" s="4">
        <v>80003846</v>
      </c>
      <c r="D92" s="4">
        <v>8909000982</v>
      </c>
      <c r="E92" s="4" t="s">
        <v>377</v>
      </c>
      <c r="F92" s="4" t="s">
        <v>377</v>
      </c>
      <c r="G92" s="4" t="s">
        <v>49</v>
      </c>
      <c r="H92" s="4" t="s">
        <v>20</v>
      </c>
      <c r="I92" s="4">
        <v>179050</v>
      </c>
      <c r="J92" s="4">
        <v>903709</v>
      </c>
      <c r="K92" s="4" t="s">
        <v>1207</v>
      </c>
      <c r="L92" s="4" t="s">
        <v>1112</v>
      </c>
      <c r="M92" s="4" t="s">
        <v>2112</v>
      </c>
      <c r="N92" s="4" t="s">
        <v>2108</v>
      </c>
      <c r="O92" s="5">
        <v>1950</v>
      </c>
      <c r="P92" s="6"/>
      <c r="Q92" s="6"/>
      <c r="R92" s="6"/>
      <c r="S92" s="6"/>
      <c r="T92" s="6"/>
      <c r="U92" s="6"/>
      <c r="V92" s="6"/>
      <c r="W92" s="6"/>
      <c r="X92" s="6"/>
      <c r="Y92" s="6"/>
      <c r="Z92" s="6"/>
    </row>
    <row r="93" spans="1:26" ht="15.75" customHeight="1">
      <c r="A93" s="4">
        <v>2011</v>
      </c>
      <c r="B93" s="4">
        <v>2011</v>
      </c>
      <c r="C93" s="4">
        <v>80003846</v>
      </c>
      <c r="D93" s="4">
        <v>8909000982</v>
      </c>
      <c r="E93" s="4" t="s">
        <v>377</v>
      </c>
      <c r="F93" s="4" t="s">
        <v>377</v>
      </c>
      <c r="G93" s="4" t="s">
        <v>49</v>
      </c>
      <c r="H93" s="4" t="s">
        <v>20</v>
      </c>
      <c r="I93" s="4">
        <v>179049</v>
      </c>
      <c r="J93" s="4">
        <v>903709</v>
      </c>
      <c r="K93" s="4" t="s">
        <v>1207</v>
      </c>
      <c r="L93" s="4" t="s">
        <v>1112</v>
      </c>
      <c r="M93" s="4" t="s">
        <v>2130</v>
      </c>
      <c r="N93" s="4" t="s">
        <v>2108</v>
      </c>
      <c r="O93" s="5">
        <v>1798</v>
      </c>
      <c r="P93" s="6"/>
      <c r="Q93" s="6"/>
      <c r="R93" s="6"/>
      <c r="S93" s="6"/>
      <c r="T93" s="6"/>
      <c r="U93" s="6"/>
      <c r="V93" s="6"/>
      <c r="W93" s="6"/>
      <c r="X93" s="6"/>
      <c r="Y93" s="6"/>
      <c r="Z93" s="6"/>
    </row>
    <row r="94" spans="1:26" ht="15.75" customHeight="1">
      <c r="A94" s="4">
        <v>2011</v>
      </c>
      <c r="B94" s="4">
        <v>2011</v>
      </c>
      <c r="C94" s="4">
        <v>80003846</v>
      </c>
      <c r="D94" s="4">
        <v>8909000982</v>
      </c>
      <c r="E94" s="4" t="s">
        <v>377</v>
      </c>
      <c r="F94" s="4" t="s">
        <v>377</v>
      </c>
      <c r="G94" s="4" t="s">
        <v>49</v>
      </c>
      <c r="H94" s="4" t="s">
        <v>20</v>
      </c>
      <c r="I94" s="4">
        <v>179048</v>
      </c>
      <c r="J94" s="4">
        <v>903591</v>
      </c>
      <c r="K94" s="4" t="s">
        <v>1390</v>
      </c>
      <c r="L94" s="4" t="s">
        <v>1114</v>
      </c>
      <c r="M94" s="4" t="s">
        <v>2112</v>
      </c>
      <c r="N94" s="4" t="s">
        <v>2108</v>
      </c>
      <c r="O94" s="5">
        <v>1950</v>
      </c>
      <c r="P94" s="6"/>
      <c r="Q94" s="6"/>
      <c r="R94" s="6"/>
      <c r="S94" s="6"/>
      <c r="T94" s="6"/>
      <c r="U94" s="6"/>
      <c r="V94" s="6"/>
      <c r="W94" s="6"/>
      <c r="X94" s="6"/>
      <c r="Y94" s="6"/>
      <c r="Z94" s="6"/>
    </row>
    <row r="95" spans="1:26" ht="15.75" customHeight="1">
      <c r="A95" s="4">
        <v>2011</v>
      </c>
      <c r="B95" s="4">
        <v>2011</v>
      </c>
      <c r="C95" s="4">
        <v>80003846</v>
      </c>
      <c r="D95" s="4">
        <v>8909000982</v>
      </c>
      <c r="E95" s="4" t="s">
        <v>377</v>
      </c>
      <c r="F95" s="4" t="s">
        <v>377</v>
      </c>
      <c r="G95" s="4" t="s">
        <v>49</v>
      </c>
      <c r="H95" s="4" t="s">
        <v>20</v>
      </c>
      <c r="I95" s="4">
        <v>179047</v>
      </c>
      <c r="J95" s="4">
        <v>903517</v>
      </c>
      <c r="K95" s="4" t="s">
        <v>1314</v>
      </c>
      <c r="L95" s="4" t="s">
        <v>1200</v>
      </c>
      <c r="M95" s="4" t="s">
        <v>2112</v>
      </c>
      <c r="N95" s="4" t="s">
        <v>2108</v>
      </c>
      <c r="O95" s="5">
        <v>1950</v>
      </c>
      <c r="P95" s="6"/>
      <c r="Q95" s="6"/>
      <c r="R95" s="6"/>
      <c r="S95" s="6"/>
      <c r="T95" s="6"/>
      <c r="U95" s="6"/>
      <c r="V95" s="6"/>
      <c r="W95" s="6"/>
      <c r="X95" s="6"/>
      <c r="Y95" s="6"/>
      <c r="Z95" s="6"/>
    </row>
    <row r="96" spans="1:26" ht="15.75" customHeight="1">
      <c r="A96" s="4">
        <v>2011</v>
      </c>
      <c r="B96" s="4">
        <v>2011</v>
      </c>
      <c r="C96" s="4">
        <v>80003846</v>
      </c>
      <c r="D96" s="4">
        <v>8909000982</v>
      </c>
      <c r="E96" s="4" t="s">
        <v>377</v>
      </c>
      <c r="F96" s="4" t="s">
        <v>377</v>
      </c>
      <c r="G96" s="4" t="s">
        <v>49</v>
      </c>
      <c r="H96" s="4" t="s">
        <v>20</v>
      </c>
      <c r="I96" s="4">
        <v>179046</v>
      </c>
      <c r="J96" s="4">
        <v>903859</v>
      </c>
      <c r="K96" s="4" t="s">
        <v>1113</v>
      </c>
      <c r="L96" s="4" t="s">
        <v>1114</v>
      </c>
      <c r="M96" s="4" t="s">
        <v>2112</v>
      </c>
      <c r="N96" s="4" t="s">
        <v>2108</v>
      </c>
      <c r="O96" s="5">
        <v>1950</v>
      </c>
      <c r="P96" s="6"/>
      <c r="Q96" s="6"/>
      <c r="R96" s="6"/>
      <c r="S96" s="6"/>
      <c r="T96" s="6"/>
      <c r="U96" s="6"/>
      <c r="V96" s="6"/>
      <c r="W96" s="6"/>
      <c r="X96" s="6"/>
      <c r="Y96" s="6"/>
      <c r="Z96" s="6"/>
    </row>
    <row r="97" spans="1:26" ht="15.75" customHeight="1">
      <c r="A97" s="4">
        <v>2011</v>
      </c>
      <c r="B97" s="4">
        <v>2011</v>
      </c>
      <c r="C97" s="4">
        <v>80003846</v>
      </c>
      <c r="D97" s="4">
        <v>8909000982</v>
      </c>
      <c r="E97" s="4" t="s">
        <v>377</v>
      </c>
      <c r="F97" s="4" t="s">
        <v>377</v>
      </c>
      <c r="G97" s="4" t="s">
        <v>49</v>
      </c>
      <c r="H97" s="4" t="s">
        <v>20</v>
      </c>
      <c r="I97" s="4">
        <v>179045</v>
      </c>
      <c r="J97" s="4">
        <v>902768</v>
      </c>
      <c r="K97" s="4" t="s">
        <v>1103</v>
      </c>
      <c r="L97" s="4" t="s">
        <v>1104</v>
      </c>
      <c r="M97" s="4" t="s">
        <v>2112</v>
      </c>
      <c r="N97" s="4" t="s">
        <v>2108</v>
      </c>
      <c r="O97" s="5">
        <v>1950</v>
      </c>
      <c r="P97" s="6"/>
      <c r="Q97" s="6"/>
      <c r="R97" s="6"/>
      <c r="S97" s="6"/>
      <c r="T97" s="6"/>
      <c r="U97" s="6"/>
      <c r="V97" s="6"/>
      <c r="W97" s="6"/>
      <c r="X97" s="6"/>
      <c r="Y97" s="6"/>
      <c r="Z97" s="6"/>
    </row>
    <row r="98" spans="1:26" ht="15.75" customHeight="1">
      <c r="A98" s="4">
        <v>2011</v>
      </c>
      <c r="B98" s="4">
        <v>2011</v>
      </c>
      <c r="C98" s="4">
        <v>80003846</v>
      </c>
      <c r="D98" s="4">
        <v>8909000982</v>
      </c>
      <c r="E98" s="4" t="s">
        <v>377</v>
      </c>
      <c r="F98" s="4" t="s">
        <v>377</v>
      </c>
      <c r="G98" s="4" t="s">
        <v>49</v>
      </c>
      <c r="H98" s="4" t="s">
        <v>20</v>
      </c>
      <c r="I98" s="4">
        <v>179044</v>
      </c>
      <c r="J98" s="4">
        <v>903682</v>
      </c>
      <c r="K98" s="4" t="s">
        <v>1189</v>
      </c>
      <c r="L98" s="4" t="s">
        <v>1188</v>
      </c>
      <c r="M98" s="4" t="s">
        <v>2112</v>
      </c>
      <c r="N98" s="4" t="s">
        <v>2108</v>
      </c>
      <c r="O98" s="5">
        <v>1950</v>
      </c>
      <c r="P98" s="6"/>
      <c r="Q98" s="6"/>
      <c r="R98" s="6"/>
      <c r="S98" s="6"/>
      <c r="T98" s="6"/>
      <c r="U98" s="6"/>
      <c r="V98" s="6"/>
      <c r="W98" s="6"/>
      <c r="X98" s="6"/>
      <c r="Y98" s="6"/>
      <c r="Z98" s="6"/>
    </row>
    <row r="99" spans="1:26" ht="15.75" customHeight="1">
      <c r="A99" s="4">
        <v>2011</v>
      </c>
      <c r="B99" s="4">
        <v>2011</v>
      </c>
      <c r="C99" s="4">
        <v>12028641</v>
      </c>
      <c r="D99" s="4">
        <v>8909050559</v>
      </c>
      <c r="E99" s="4" t="s">
        <v>532</v>
      </c>
      <c r="F99" s="4" t="s">
        <v>548</v>
      </c>
      <c r="G99" s="4" t="s">
        <v>82</v>
      </c>
      <c r="H99" s="4" t="s">
        <v>20</v>
      </c>
      <c r="I99" s="4">
        <v>179043</v>
      </c>
      <c r="J99" s="4">
        <v>903897</v>
      </c>
      <c r="K99" s="4" t="s">
        <v>1093</v>
      </c>
      <c r="L99" s="4" t="s">
        <v>1089</v>
      </c>
      <c r="M99" s="4" t="s">
        <v>2119</v>
      </c>
      <c r="N99" s="4" t="s">
        <v>2119</v>
      </c>
      <c r="O99" s="5">
        <v>1075</v>
      </c>
      <c r="P99" s="6"/>
      <c r="Q99" s="6"/>
      <c r="R99" s="6"/>
      <c r="S99" s="6"/>
      <c r="T99" s="6"/>
      <c r="U99" s="6"/>
      <c r="V99" s="6"/>
      <c r="W99" s="6"/>
      <c r="X99" s="6"/>
      <c r="Y99" s="6"/>
      <c r="Z99" s="6"/>
    </row>
    <row r="100" spans="1:26" ht="15.75" customHeight="1">
      <c r="A100" s="4">
        <v>2011</v>
      </c>
      <c r="B100" s="4">
        <v>2011</v>
      </c>
      <c r="C100" s="4">
        <v>12028641</v>
      </c>
      <c r="D100" s="4">
        <v>8909050559</v>
      </c>
      <c r="E100" s="4" t="s">
        <v>532</v>
      </c>
      <c r="F100" s="4" t="s">
        <v>548</v>
      </c>
      <c r="G100" s="4" t="s">
        <v>82</v>
      </c>
      <c r="H100" s="4" t="s">
        <v>20</v>
      </c>
      <c r="I100" s="4">
        <v>179042</v>
      </c>
      <c r="J100" s="4">
        <v>903629</v>
      </c>
      <c r="K100" s="4" t="s">
        <v>1085</v>
      </c>
      <c r="L100" s="4" t="s">
        <v>1084</v>
      </c>
      <c r="M100" s="4" t="s">
        <v>2113</v>
      </c>
      <c r="N100" s="4" t="s">
        <v>2116</v>
      </c>
      <c r="O100" s="5">
        <v>1669</v>
      </c>
      <c r="P100" s="6"/>
      <c r="Q100" s="6"/>
      <c r="R100" s="6"/>
      <c r="S100" s="6"/>
      <c r="T100" s="6"/>
      <c r="U100" s="6"/>
      <c r="V100" s="6"/>
      <c r="W100" s="6"/>
      <c r="X100" s="6"/>
      <c r="Y100" s="6"/>
      <c r="Z100" s="6"/>
    </row>
    <row r="101" spans="1:26" ht="15.75" customHeight="1">
      <c r="A101" s="4">
        <v>2011</v>
      </c>
      <c r="B101" s="4">
        <v>2011</v>
      </c>
      <c r="C101" s="4">
        <v>12028641</v>
      </c>
      <c r="D101" s="4">
        <v>8909050559</v>
      </c>
      <c r="E101" s="4" t="s">
        <v>532</v>
      </c>
      <c r="F101" s="4" t="s">
        <v>548</v>
      </c>
      <c r="G101" s="4" t="s">
        <v>82</v>
      </c>
      <c r="H101" s="4" t="s">
        <v>20</v>
      </c>
      <c r="I101" s="4">
        <v>179041</v>
      </c>
      <c r="J101" s="4">
        <v>903633</v>
      </c>
      <c r="K101" s="4" t="s">
        <v>2115</v>
      </c>
      <c r="L101" s="4" t="s">
        <v>1080</v>
      </c>
      <c r="M101" s="4" t="s">
        <v>2113</v>
      </c>
      <c r="N101" s="4" t="s">
        <v>2116</v>
      </c>
      <c r="O101" s="5">
        <v>1527</v>
      </c>
      <c r="P101" s="6"/>
      <c r="Q101" s="6"/>
      <c r="R101" s="6"/>
      <c r="S101" s="6"/>
      <c r="T101" s="6"/>
      <c r="U101" s="6"/>
      <c r="V101" s="6"/>
      <c r="W101" s="6"/>
      <c r="X101" s="6"/>
      <c r="Y101" s="6"/>
      <c r="Z101" s="6"/>
    </row>
    <row r="102" spans="1:26" ht="15.75" customHeight="1">
      <c r="A102" s="4">
        <v>2011</v>
      </c>
      <c r="B102" s="4">
        <v>2011</v>
      </c>
      <c r="C102" s="4">
        <v>12028641</v>
      </c>
      <c r="D102" s="4">
        <v>8909050559</v>
      </c>
      <c r="E102" s="4" t="s">
        <v>532</v>
      </c>
      <c r="F102" s="4" t="s">
        <v>548</v>
      </c>
      <c r="G102" s="4" t="s">
        <v>82</v>
      </c>
      <c r="H102" s="4" t="s">
        <v>20</v>
      </c>
      <c r="I102" s="4">
        <v>179040</v>
      </c>
      <c r="J102" s="4">
        <v>903630</v>
      </c>
      <c r="K102" s="4" t="s">
        <v>1090</v>
      </c>
      <c r="L102" s="4" t="s">
        <v>1089</v>
      </c>
      <c r="M102" s="4" t="s">
        <v>2113</v>
      </c>
      <c r="N102" s="4" t="s">
        <v>2116</v>
      </c>
      <c r="O102" s="5">
        <v>1669</v>
      </c>
      <c r="P102" s="6"/>
      <c r="Q102" s="6"/>
      <c r="R102" s="6"/>
      <c r="S102" s="6"/>
      <c r="T102" s="6"/>
      <c r="U102" s="6"/>
      <c r="V102" s="6"/>
      <c r="W102" s="6"/>
      <c r="X102" s="6"/>
      <c r="Y102" s="6"/>
      <c r="Z102" s="6"/>
    </row>
    <row r="103" spans="1:26" ht="15.75" customHeight="1">
      <c r="A103" s="4">
        <v>2011</v>
      </c>
      <c r="B103" s="4">
        <v>2011</v>
      </c>
      <c r="C103" s="4">
        <v>12028641</v>
      </c>
      <c r="D103" s="4">
        <v>8909050559</v>
      </c>
      <c r="E103" s="4" t="s">
        <v>532</v>
      </c>
      <c r="F103" s="4" t="s">
        <v>548</v>
      </c>
      <c r="G103" s="4" t="s">
        <v>82</v>
      </c>
      <c r="H103" s="4" t="s">
        <v>20</v>
      </c>
      <c r="I103" s="4">
        <v>179039</v>
      </c>
      <c r="J103" s="4">
        <v>903633</v>
      </c>
      <c r="K103" s="4" t="s">
        <v>2115</v>
      </c>
      <c r="L103" s="4" t="s">
        <v>1080</v>
      </c>
      <c r="M103" s="4" t="s">
        <v>2113</v>
      </c>
      <c r="N103" s="4" t="s">
        <v>2116</v>
      </c>
      <c r="O103" s="5">
        <v>1669</v>
      </c>
      <c r="P103" s="6"/>
      <c r="Q103" s="6"/>
      <c r="R103" s="6"/>
      <c r="S103" s="6"/>
      <c r="T103" s="6"/>
      <c r="U103" s="6"/>
      <c r="V103" s="6"/>
      <c r="W103" s="6"/>
      <c r="X103" s="6"/>
      <c r="Y103" s="6"/>
      <c r="Z103" s="6"/>
    </row>
    <row r="104" spans="1:26" ht="15.75" customHeight="1">
      <c r="A104" s="4">
        <v>2011</v>
      </c>
      <c r="B104" s="4">
        <v>2011</v>
      </c>
      <c r="C104" s="4">
        <v>12028641</v>
      </c>
      <c r="D104" s="4">
        <v>8909050559</v>
      </c>
      <c r="E104" s="4" t="s">
        <v>532</v>
      </c>
      <c r="F104" s="4" t="s">
        <v>548</v>
      </c>
      <c r="G104" s="4" t="s">
        <v>82</v>
      </c>
      <c r="H104" s="4" t="s">
        <v>20</v>
      </c>
      <c r="I104" s="4">
        <v>179038</v>
      </c>
      <c r="J104" s="4">
        <v>903640</v>
      </c>
      <c r="K104" s="4" t="s">
        <v>1073</v>
      </c>
      <c r="L104" s="4" t="s">
        <v>1072</v>
      </c>
      <c r="M104" s="4" t="s">
        <v>2113</v>
      </c>
      <c r="N104" s="4" t="s">
        <v>2116</v>
      </c>
      <c r="O104" s="5">
        <v>1687</v>
      </c>
      <c r="P104" s="6"/>
      <c r="Q104" s="6"/>
      <c r="R104" s="6"/>
      <c r="S104" s="6"/>
      <c r="T104" s="6"/>
      <c r="U104" s="6"/>
      <c r="V104" s="6"/>
      <c r="W104" s="6"/>
      <c r="X104" s="6"/>
      <c r="Y104" s="6"/>
      <c r="Z104" s="6"/>
    </row>
    <row r="105" spans="1:26" ht="15.75" customHeight="1">
      <c r="A105" s="4">
        <v>2011</v>
      </c>
      <c r="B105" s="4">
        <v>2011</v>
      </c>
      <c r="C105" s="4">
        <v>12046163</v>
      </c>
      <c r="D105" s="4">
        <v>8110122089</v>
      </c>
      <c r="E105" s="4" t="s">
        <v>228</v>
      </c>
      <c r="F105" s="4" t="s">
        <v>250</v>
      </c>
      <c r="G105" s="4" t="s">
        <v>19</v>
      </c>
      <c r="H105" s="4" t="s">
        <v>20</v>
      </c>
      <c r="I105" s="4">
        <v>179029</v>
      </c>
      <c r="J105" s="4">
        <v>903630</v>
      </c>
      <c r="K105" s="4" t="s">
        <v>1090</v>
      </c>
      <c r="L105" s="4" t="s">
        <v>1089</v>
      </c>
      <c r="M105" s="4" t="s">
        <v>2119</v>
      </c>
      <c r="N105" s="4" t="s">
        <v>2119</v>
      </c>
      <c r="O105" s="5">
        <v>1100</v>
      </c>
      <c r="P105" s="6"/>
      <c r="Q105" s="6"/>
      <c r="R105" s="6"/>
      <c r="S105" s="6"/>
      <c r="T105" s="6"/>
      <c r="U105" s="6"/>
      <c r="V105" s="6"/>
      <c r="W105" s="6"/>
      <c r="X105" s="6"/>
      <c r="Y105" s="6"/>
      <c r="Z105" s="6"/>
    </row>
    <row r="106" spans="1:26" ht="15.75" customHeight="1">
      <c r="A106" s="4">
        <v>2011</v>
      </c>
      <c r="B106" s="4">
        <v>2011</v>
      </c>
      <c r="C106" s="4">
        <v>12046163</v>
      </c>
      <c r="D106" s="4">
        <v>8110122089</v>
      </c>
      <c r="E106" s="4" t="s">
        <v>228</v>
      </c>
      <c r="F106" s="4" t="s">
        <v>250</v>
      </c>
      <c r="G106" s="4" t="s">
        <v>19</v>
      </c>
      <c r="H106" s="4" t="s">
        <v>20</v>
      </c>
      <c r="I106" s="4">
        <v>179028</v>
      </c>
      <c r="J106" s="4">
        <v>903633</v>
      </c>
      <c r="K106" s="4" t="s">
        <v>2115</v>
      </c>
      <c r="L106" s="4" t="s">
        <v>1080</v>
      </c>
      <c r="M106" s="4" t="s">
        <v>2113</v>
      </c>
      <c r="N106" s="4" t="s">
        <v>2116</v>
      </c>
      <c r="O106" s="5">
        <v>1680</v>
      </c>
      <c r="P106" s="6"/>
      <c r="Q106" s="6"/>
      <c r="R106" s="6"/>
      <c r="S106" s="6"/>
      <c r="T106" s="6"/>
      <c r="U106" s="6"/>
      <c r="V106" s="6"/>
      <c r="W106" s="6"/>
      <c r="X106" s="6"/>
      <c r="Y106" s="6"/>
      <c r="Z106" s="6"/>
    </row>
    <row r="107" spans="1:26" ht="15.75" customHeight="1">
      <c r="A107" s="4">
        <v>2011</v>
      </c>
      <c r="B107" s="4">
        <v>2011</v>
      </c>
      <c r="C107" s="4">
        <v>80004044</v>
      </c>
      <c r="D107" s="4">
        <v>9004860951</v>
      </c>
      <c r="E107" s="4" t="s">
        <v>927</v>
      </c>
      <c r="F107" s="4" t="s">
        <v>927</v>
      </c>
      <c r="G107" s="4" t="s">
        <v>87</v>
      </c>
      <c r="H107" s="4" t="s">
        <v>20</v>
      </c>
      <c r="I107" s="4">
        <v>179017</v>
      </c>
      <c r="J107" s="4">
        <v>903980</v>
      </c>
      <c r="K107" s="4" t="s">
        <v>2129</v>
      </c>
      <c r="L107" s="4" t="s">
        <v>1125</v>
      </c>
      <c r="M107" s="4" t="s">
        <v>2133</v>
      </c>
      <c r="N107" s="4" t="s">
        <v>2126</v>
      </c>
      <c r="O107" s="5">
        <v>1090</v>
      </c>
      <c r="P107" s="6"/>
      <c r="Q107" s="6"/>
      <c r="R107" s="6"/>
      <c r="S107" s="6"/>
      <c r="T107" s="6"/>
      <c r="U107" s="6"/>
      <c r="V107" s="6"/>
      <c r="W107" s="6"/>
      <c r="X107" s="6"/>
      <c r="Y107" s="6"/>
      <c r="Z107" s="6"/>
    </row>
    <row r="108" spans="1:26" ht="15.75" customHeight="1">
      <c r="A108" s="4">
        <v>2011</v>
      </c>
      <c r="B108" s="4">
        <v>2011</v>
      </c>
      <c r="C108" s="4">
        <v>12028613</v>
      </c>
      <c r="D108" s="4">
        <v>8909001482</v>
      </c>
      <c r="E108" s="4" t="s">
        <v>387</v>
      </c>
      <c r="F108" s="4" t="s">
        <v>312</v>
      </c>
      <c r="G108" s="4" t="s">
        <v>87</v>
      </c>
      <c r="H108" s="4" t="s">
        <v>83</v>
      </c>
      <c r="I108" s="4">
        <v>179014</v>
      </c>
      <c r="J108" s="4">
        <v>902310</v>
      </c>
      <c r="K108" s="4" t="s">
        <v>2134</v>
      </c>
      <c r="L108" s="4" t="s">
        <v>1076</v>
      </c>
      <c r="M108" s="4" t="s">
        <v>2119</v>
      </c>
      <c r="N108" s="4" t="s">
        <v>2119</v>
      </c>
      <c r="O108" s="5">
        <v>1</v>
      </c>
      <c r="P108" s="6"/>
      <c r="Q108" s="6"/>
      <c r="R108" s="6"/>
      <c r="S108" s="6"/>
      <c r="T108" s="6"/>
      <c r="U108" s="6"/>
      <c r="V108" s="6"/>
      <c r="W108" s="6"/>
      <c r="X108" s="6"/>
      <c r="Y108" s="6"/>
      <c r="Z108" s="6"/>
    </row>
    <row r="109" spans="1:26" ht="15.75" customHeight="1">
      <c r="A109" s="4">
        <v>2011</v>
      </c>
      <c r="B109" s="4">
        <v>2011</v>
      </c>
      <c r="C109" s="4">
        <v>80003832</v>
      </c>
      <c r="D109" s="4">
        <v>8110064098</v>
      </c>
      <c r="E109" s="4" t="s">
        <v>200</v>
      </c>
      <c r="F109" s="4" t="s">
        <v>200</v>
      </c>
      <c r="G109" s="4" t="s">
        <v>49</v>
      </c>
      <c r="H109" s="4" t="s">
        <v>83</v>
      </c>
      <c r="I109" s="4">
        <v>178978</v>
      </c>
      <c r="J109" s="4">
        <v>903691</v>
      </c>
      <c r="K109" s="4" t="s">
        <v>2135</v>
      </c>
      <c r="L109" s="4" t="s">
        <v>1134</v>
      </c>
      <c r="M109" s="4" t="s">
        <v>2112</v>
      </c>
      <c r="N109" s="4" t="s">
        <v>2114</v>
      </c>
      <c r="O109" s="5">
        <v>1</v>
      </c>
      <c r="P109" s="6"/>
      <c r="Q109" s="6"/>
      <c r="R109" s="6"/>
      <c r="S109" s="6"/>
      <c r="T109" s="6"/>
      <c r="U109" s="6"/>
      <c r="V109" s="6"/>
      <c r="W109" s="6"/>
      <c r="X109" s="6"/>
      <c r="Y109" s="6"/>
      <c r="Z109" s="6"/>
    </row>
    <row r="110" spans="1:26" ht="15.75" customHeight="1">
      <c r="A110" s="4">
        <v>2011</v>
      </c>
      <c r="B110" s="4">
        <v>2011</v>
      </c>
      <c r="C110" s="4">
        <v>80004000</v>
      </c>
      <c r="D110" s="4">
        <v>8600166404</v>
      </c>
      <c r="E110" s="4" t="s">
        <v>360</v>
      </c>
      <c r="F110" s="4" t="s">
        <v>360</v>
      </c>
      <c r="G110" s="4" t="s">
        <v>82</v>
      </c>
      <c r="H110" s="4" t="s">
        <v>20</v>
      </c>
      <c r="I110" s="4">
        <v>178976</v>
      </c>
      <c r="J110" s="4">
        <v>903737</v>
      </c>
      <c r="K110" s="4" t="s">
        <v>1288</v>
      </c>
      <c r="L110" s="4" t="s">
        <v>1102</v>
      </c>
      <c r="M110" s="4" t="s">
        <v>2113</v>
      </c>
      <c r="N110" s="4" t="s">
        <v>2114</v>
      </c>
      <c r="O110" s="5">
        <v>2705</v>
      </c>
      <c r="P110" s="6"/>
      <c r="Q110" s="6"/>
      <c r="R110" s="6"/>
      <c r="S110" s="6"/>
      <c r="T110" s="6"/>
      <c r="U110" s="6"/>
      <c r="V110" s="6"/>
      <c r="W110" s="6"/>
      <c r="X110" s="6"/>
      <c r="Y110" s="6"/>
      <c r="Z110" s="6"/>
    </row>
    <row r="111" spans="1:26" ht="15.75" customHeight="1">
      <c r="A111" s="4">
        <v>2011</v>
      </c>
      <c r="B111" s="4">
        <v>2011</v>
      </c>
      <c r="C111" s="4">
        <v>80004000</v>
      </c>
      <c r="D111" s="4">
        <v>8600166404</v>
      </c>
      <c r="E111" s="4" t="s">
        <v>360</v>
      </c>
      <c r="F111" s="4" t="s">
        <v>360</v>
      </c>
      <c r="G111" s="4" t="s">
        <v>82</v>
      </c>
      <c r="H111" s="4" t="s">
        <v>20</v>
      </c>
      <c r="I111" s="4">
        <v>178975</v>
      </c>
      <c r="J111" s="4">
        <v>901145</v>
      </c>
      <c r="K111" s="4" t="s">
        <v>1201</v>
      </c>
      <c r="L111" s="4" t="s">
        <v>1200</v>
      </c>
      <c r="M111" s="4" t="s">
        <v>2113</v>
      </c>
      <c r="N111" s="4" t="s">
        <v>2114</v>
      </c>
      <c r="O111" s="5">
        <v>800</v>
      </c>
      <c r="P111" s="6"/>
      <c r="Q111" s="6"/>
      <c r="R111" s="6"/>
      <c r="S111" s="6"/>
      <c r="T111" s="6"/>
      <c r="U111" s="6"/>
      <c r="V111" s="6"/>
      <c r="W111" s="6"/>
      <c r="X111" s="6"/>
      <c r="Y111" s="6"/>
      <c r="Z111" s="6"/>
    </row>
    <row r="112" spans="1:26" ht="15.75" customHeight="1">
      <c r="A112" s="4">
        <v>2011</v>
      </c>
      <c r="B112" s="4">
        <v>2011</v>
      </c>
      <c r="C112" s="4">
        <v>80004000</v>
      </c>
      <c r="D112" s="4">
        <v>8600166404</v>
      </c>
      <c r="E112" s="4" t="s">
        <v>360</v>
      </c>
      <c r="F112" s="4" t="s">
        <v>360</v>
      </c>
      <c r="G112" s="4" t="s">
        <v>82</v>
      </c>
      <c r="H112" s="4" t="s">
        <v>20</v>
      </c>
      <c r="I112" s="4">
        <v>178974</v>
      </c>
      <c r="J112" s="4">
        <v>903692</v>
      </c>
      <c r="K112" s="4" t="s">
        <v>2117</v>
      </c>
      <c r="L112" s="4" t="s">
        <v>1134</v>
      </c>
      <c r="M112" s="4" t="s">
        <v>2130</v>
      </c>
      <c r="N112" s="4" t="s">
        <v>2108</v>
      </c>
      <c r="O112" s="5">
        <v>2705</v>
      </c>
      <c r="P112" s="6"/>
      <c r="Q112" s="6"/>
      <c r="R112" s="6"/>
      <c r="S112" s="6"/>
      <c r="T112" s="6"/>
      <c r="U112" s="6"/>
      <c r="V112" s="6"/>
      <c r="W112" s="6"/>
      <c r="X112" s="6"/>
      <c r="Y112" s="6"/>
      <c r="Z112" s="6"/>
    </row>
    <row r="113" spans="1:26" ht="15.75" customHeight="1">
      <c r="A113" s="4">
        <v>2011</v>
      </c>
      <c r="B113" s="4">
        <v>2011</v>
      </c>
      <c r="C113" s="4">
        <v>80004000</v>
      </c>
      <c r="D113" s="4">
        <v>8600166404</v>
      </c>
      <c r="E113" s="4" t="s">
        <v>360</v>
      </c>
      <c r="F113" s="4" t="s">
        <v>360</v>
      </c>
      <c r="G113" s="4" t="s">
        <v>82</v>
      </c>
      <c r="H113" s="4" t="s">
        <v>20</v>
      </c>
      <c r="I113" s="4">
        <v>178973</v>
      </c>
      <c r="J113" s="4">
        <v>903992</v>
      </c>
      <c r="K113" s="4" t="s">
        <v>1182</v>
      </c>
      <c r="L113" s="4" t="s">
        <v>1125</v>
      </c>
      <c r="M113" s="4" t="s">
        <v>2112</v>
      </c>
      <c r="N113" s="4" t="s">
        <v>2108</v>
      </c>
      <c r="O113" s="5">
        <v>2220</v>
      </c>
      <c r="P113" s="6"/>
      <c r="Q113" s="6"/>
      <c r="R113" s="6"/>
      <c r="S113" s="6"/>
      <c r="T113" s="6"/>
      <c r="U113" s="6"/>
      <c r="V113" s="6"/>
      <c r="W113" s="6"/>
      <c r="X113" s="6"/>
      <c r="Y113" s="6"/>
      <c r="Z113" s="6"/>
    </row>
    <row r="114" spans="1:26" ht="15.75" customHeight="1">
      <c r="A114" s="4">
        <v>2011</v>
      </c>
      <c r="B114" s="4">
        <v>2011</v>
      </c>
      <c r="C114" s="4">
        <v>80004000</v>
      </c>
      <c r="D114" s="4">
        <v>8600166404</v>
      </c>
      <c r="E114" s="4" t="s">
        <v>360</v>
      </c>
      <c r="F114" s="4" t="s">
        <v>360</v>
      </c>
      <c r="G114" s="4" t="s">
        <v>82</v>
      </c>
      <c r="H114" s="4" t="s">
        <v>20</v>
      </c>
      <c r="I114" s="4">
        <v>178972</v>
      </c>
      <c r="J114" s="4">
        <v>902729</v>
      </c>
      <c r="K114" s="4" t="s">
        <v>2103</v>
      </c>
      <c r="L114" s="4" t="s">
        <v>1150</v>
      </c>
      <c r="M114" s="4" t="s">
        <v>2104</v>
      </c>
      <c r="N114" s="4" t="s">
        <v>2108</v>
      </c>
      <c r="O114" s="5">
        <v>2144</v>
      </c>
      <c r="P114" s="6"/>
      <c r="Q114" s="6"/>
      <c r="R114" s="6"/>
      <c r="S114" s="6"/>
      <c r="T114" s="6"/>
      <c r="U114" s="6"/>
      <c r="V114" s="6"/>
      <c r="W114" s="6"/>
      <c r="X114" s="6"/>
      <c r="Y114" s="6"/>
      <c r="Z114" s="6"/>
    </row>
    <row r="115" spans="1:26" ht="15.75" customHeight="1">
      <c r="A115" s="4">
        <v>2011</v>
      </c>
      <c r="B115" s="4">
        <v>2011</v>
      </c>
      <c r="C115" s="4">
        <v>80004000</v>
      </c>
      <c r="D115" s="4">
        <v>8600166404</v>
      </c>
      <c r="E115" s="4" t="s">
        <v>360</v>
      </c>
      <c r="F115" s="4" t="s">
        <v>360</v>
      </c>
      <c r="G115" s="4" t="s">
        <v>82</v>
      </c>
      <c r="H115" s="4" t="s">
        <v>20</v>
      </c>
      <c r="I115" s="4">
        <v>178971</v>
      </c>
      <c r="J115" s="4">
        <v>903691</v>
      </c>
      <c r="K115" s="4" t="s">
        <v>2135</v>
      </c>
      <c r="L115" s="4" t="s">
        <v>1134</v>
      </c>
      <c r="M115" s="4" t="s">
        <v>2112</v>
      </c>
      <c r="N115" s="4" t="s">
        <v>2108</v>
      </c>
      <c r="O115" s="5">
        <v>2220</v>
      </c>
      <c r="P115" s="6"/>
      <c r="Q115" s="6"/>
      <c r="R115" s="6"/>
      <c r="S115" s="6"/>
      <c r="T115" s="6"/>
      <c r="U115" s="6"/>
      <c r="V115" s="6"/>
      <c r="W115" s="6"/>
      <c r="X115" s="6"/>
      <c r="Y115" s="6"/>
      <c r="Z115" s="6"/>
    </row>
    <row r="116" spans="1:26" ht="15.75" customHeight="1">
      <c r="A116" s="4">
        <v>2011</v>
      </c>
      <c r="B116" s="4">
        <v>2011</v>
      </c>
      <c r="C116" s="4">
        <v>80004000</v>
      </c>
      <c r="D116" s="4">
        <v>8600166404</v>
      </c>
      <c r="E116" s="4" t="s">
        <v>360</v>
      </c>
      <c r="F116" s="4" t="s">
        <v>360</v>
      </c>
      <c r="G116" s="4" t="s">
        <v>82</v>
      </c>
      <c r="H116" s="4" t="s">
        <v>20</v>
      </c>
      <c r="I116" s="4">
        <v>178970</v>
      </c>
      <c r="J116" s="4">
        <v>903709</v>
      </c>
      <c r="K116" s="4" t="s">
        <v>1207</v>
      </c>
      <c r="L116" s="4" t="s">
        <v>1112</v>
      </c>
      <c r="M116" s="4" t="s">
        <v>2130</v>
      </c>
      <c r="N116" s="4" t="s">
        <v>2108</v>
      </c>
      <c r="O116" s="5">
        <v>2705</v>
      </c>
      <c r="P116" s="6"/>
      <c r="Q116" s="6"/>
      <c r="R116" s="6"/>
      <c r="S116" s="6"/>
      <c r="T116" s="6"/>
      <c r="U116" s="6"/>
      <c r="V116" s="6"/>
      <c r="W116" s="6"/>
      <c r="X116" s="6"/>
      <c r="Y116" s="6"/>
      <c r="Z116" s="6"/>
    </row>
    <row r="117" spans="1:26" ht="15.75" customHeight="1">
      <c r="A117" s="4">
        <v>2011</v>
      </c>
      <c r="B117" s="4">
        <v>2011</v>
      </c>
      <c r="C117" s="4">
        <v>80004000</v>
      </c>
      <c r="D117" s="4">
        <v>8600166404</v>
      </c>
      <c r="E117" s="4" t="s">
        <v>360</v>
      </c>
      <c r="F117" s="4" t="s">
        <v>360</v>
      </c>
      <c r="G117" s="4" t="s">
        <v>82</v>
      </c>
      <c r="H117" s="4" t="s">
        <v>20</v>
      </c>
      <c r="I117" s="4">
        <v>178968</v>
      </c>
      <c r="J117" s="4">
        <v>903687</v>
      </c>
      <c r="K117" s="4" t="s">
        <v>1226</v>
      </c>
      <c r="L117" s="4" t="s">
        <v>1120</v>
      </c>
      <c r="M117" s="4" t="s">
        <v>2130</v>
      </c>
      <c r="N117" s="4" t="s">
        <v>2108</v>
      </c>
      <c r="O117" s="5">
        <v>2705</v>
      </c>
      <c r="P117" s="6"/>
      <c r="Q117" s="6"/>
      <c r="R117" s="6"/>
      <c r="S117" s="6"/>
      <c r="T117" s="6"/>
      <c r="U117" s="6"/>
      <c r="V117" s="6"/>
      <c r="W117" s="6"/>
      <c r="X117" s="6"/>
      <c r="Y117" s="6"/>
      <c r="Z117" s="6"/>
    </row>
    <row r="118" spans="1:26" ht="15.75" customHeight="1">
      <c r="A118" s="4">
        <v>2011</v>
      </c>
      <c r="B118" s="4">
        <v>2011</v>
      </c>
      <c r="C118" s="4">
        <v>80004000</v>
      </c>
      <c r="D118" s="4">
        <v>8600166404</v>
      </c>
      <c r="E118" s="4" t="s">
        <v>360</v>
      </c>
      <c r="F118" s="4" t="s">
        <v>360</v>
      </c>
      <c r="G118" s="4" t="s">
        <v>82</v>
      </c>
      <c r="H118" s="4" t="s">
        <v>20</v>
      </c>
      <c r="I118" s="4">
        <v>178967</v>
      </c>
      <c r="J118" s="4">
        <v>903677</v>
      </c>
      <c r="K118" s="4" t="s">
        <v>1241</v>
      </c>
      <c r="L118" s="4" t="s">
        <v>1125</v>
      </c>
      <c r="M118" s="4" t="s">
        <v>2112</v>
      </c>
      <c r="N118" s="4" t="s">
        <v>2108</v>
      </c>
      <c r="O118" s="5">
        <v>2220</v>
      </c>
      <c r="P118" s="6"/>
      <c r="Q118" s="6"/>
      <c r="R118" s="6"/>
      <c r="S118" s="6"/>
      <c r="T118" s="6"/>
      <c r="U118" s="6"/>
      <c r="V118" s="6"/>
      <c r="W118" s="6"/>
      <c r="X118" s="6"/>
      <c r="Y118" s="6"/>
      <c r="Z118" s="6"/>
    </row>
    <row r="119" spans="1:26" ht="15.75" customHeight="1">
      <c r="A119" s="4">
        <v>2011</v>
      </c>
      <c r="B119" s="4">
        <v>2011</v>
      </c>
      <c r="C119" s="4">
        <v>80004000</v>
      </c>
      <c r="D119" s="4">
        <v>8600166404</v>
      </c>
      <c r="E119" s="4" t="s">
        <v>360</v>
      </c>
      <c r="F119" s="4" t="s">
        <v>360</v>
      </c>
      <c r="G119" s="4" t="s">
        <v>82</v>
      </c>
      <c r="H119" s="4" t="s">
        <v>20</v>
      </c>
      <c r="I119" s="4">
        <v>178966</v>
      </c>
      <c r="J119" s="4">
        <v>903689</v>
      </c>
      <c r="K119" s="4" t="s">
        <v>1372</v>
      </c>
      <c r="L119" s="4" t="s">
        <v>1373</v>
      </c>
      <c r="M119" s="4" t="s">
        <v>2113</v>
      </c>
      <c r="N119" s="4" t="s">
        <v>2114</v>
      </c>
      <c r="O119" s="5">
        <v>2800</v>
      </c>
      <c r="P119" s="6"/>
      <c r="Q119" s="6"/>
      <c r="R119" s="6"/>
      <c r="S119" s="6"/>
      <c r="T119" s="6"/>
      <c r="U119" s="6"/>
      <c r="V119" s="6"/>
      <c r="W119" s="6"/>
      <c r="X119" s="6"/>
      <c r="Y119" s="6"/>
      <c r="Z119" s="6"/>
    </row>
    <row r="120" spans="1:26" ht="15.75" customHeight="1">
      <c r="A120" s="4">
        <v>2011</v>
      </c>
      <c r="B120" s="4">
        <v>2011</v>
      </c>
      <c r="C120" s="4">
        <v>80003938</v>
      </c>
      <c r="D120" s="4">
        <v>9000241694</v>
      </c>
      <c r="E120" s="4" t="s">
        <v>757</v>
      </c>
      <c r="F120" s="4" t="s">
        <v>757</v>
      </c>
      <c r="G120" s="4" t="s">
        <v>82</v>
      </c>
      <c r="H120" s="4" t="s">
        <v>20</v>
      </c>
      <c r="I120" s="4">
        <v>178963</v>
      </c>
      <c r="J120" s="4">
        <v>903602</v>
      </c>
      <c r="K120" s="4" t="s">
        <v>1309</v>
      </c>
      <c r="L120" s="4" t="s">
        <v>1125</v>
      </c>
      <c r="M120" s="4" t="s">
        <v>2112</v>
      </c>
      <c r="N120" s="4" t="s">
        <v>2108</v>
      </c>
      <c r="O120" s="5">
        <v>3800</v>
      </c>
      <c r="P120" s="6"/>
      <c r="Q120" s="6"/>
      <c r="R120" s="6"/>
      <c r="S120" s="6"/>
      <c r="T120" s="6"/>
      <c r="U120" s="6"/>
      <c r="V120" s="6"/>
      <c r="W120" s="6"/>
      <c r="X120" s="6"/>
      <c r="Y120" s="6"/>
      <c r="Z120" s="6"/>
    </row>
    <row r="121" spans="1:26" ht="15.75" customHeight="1">
      <c r="A121" s="4">
        <v>2011</v>
      </c>
      <c r="B121" s="4">
        <v>2011</v>
      </c>
      <c r="C121" s="4">
        <v>80003938</v>
      </c>
      <c r="D121" s="4">
        <v>9000241694</v>
      </c>
      <c r="E121" s="4" t="s">
        <v>757</v>
      </c>
      <c r="F121" s="4" t="s">
        <v>757</v>
      </c>
      <c r="G121" s="4" t="s">
        <v>82</v>
      </c>
      <c r="H121" s="4" t="s">
        <v>20</v>
      </c>
      <c r="I121" s="4">
        <v>178962</v>
      </c>
      <c r="J121" s="4">
        <v>903720</v>
      </c>
      <c r="K121" s="4" t="s">
        <v>2136</v>
      </c>
      <c r="L121" s="4" t="s">
        <v>1159</v>
      </c>
      <c r="M121" s="4" t="s">
        <v>2112</v>
      </c>
      <c r="N121" s="4" t="s">
        <v>2108</v>
      </c>
      <c r="O121" s="5">
        <v>3350</v>
      </c>
      <c r="P121" s="6"/>
      <c r="Q121" s="6"/>
      <c r="R121" s="6"/>
      <c r="S121" s="6"/>
      <c r="T121" s="6"/>
      <c r="U121" s="6"/>
      <c r="V121" s="6"/>
      <c r="W121" s="6"/>
      <c r="X121" s="6"/>
      <c r="Y121" s="6"/>
      <c r="Z121" s="6"/>
    </row>
    <row r="122" spans="1:26" ht="15.75" customHeight="1">
      <c r="A122" s="4">
        <v>2011</v>
      </c>
      <c r="B122" s="4">
        <v>2011</v>
      </c>
      <c r="C122" s="4">
        <v>80003938</v>
      </c>
      <c r="D122" s="4">
        <v>9000241694</v>
      </c>
      <c r="E122" s="4" t="s">
        <v>757</v>
      </c>
      <c r="F122" s="4" t="s">
        <v>757</v>
      </c>
      <c r="G122" s="4" t="s">
        <v>82</v>
      </c>
      <c r="H122" s="4" t="s">
        <v>20</v>
      </c>
      <c r="I122" s="4">
        <v>178953</v>
      </c>
      <c r="J122" s="4">
        <v>903992</v>
      </c>
      <c r="K122" s="4" t="s">
        <v>1182</v>
      </c>
      <c r="L122" s="4" t="s">
        <v>1125</v>
      </c>
      <c r="M122" s="4" t="s">
        <v>2113</v>
      </c>
      <c r="N122" s="4" t="s">
        <v>2114</v>
      </c>
      <c r="O122" s="5">
        <v>3900</v>
      </c>
      <c r="P122" s="6"/>
      <c r="Q122" s="6"/>
      <c r="R122" s="6"/>
      <c r="S122" s="6"/>
      <c r="T122" s="6"/>
      <c r="U122" s="6"/>
      <c r="V122" s="6"/>
      <c r="W122" s="6"/>
      <c r="X122" s="6"/>
      <c r="Y122" s="6"/>
      <c r="Z122" s="6"/>
    </row>
    <row r="123" spans="1:26" ht="15.75" customHeight="1">
      <c r="A123" s="4">
        <v>2011</v>
      </c>
      <c r="B123" s="4">
        <v>2011</v>
      </c>
      <c r="C123" s="4">
        <v>80003868</v>
      </c>
      <c r="D123" s="4">
        <v>8909322417</v>
      </c>
      <c r="E123" s="4" t="s">
        <v>714</v>
      </c>
      <c r="F123" s="4" t="s">
        <v>714</v>
      </c>
      <c r="G123" s="4" t="s">
        <v>49</v>
      </c>
      <c r="H123" s="4" t="s">
        <v>83</v>
      </c>
      <c r="I123" s="4">
        <v>178946</v>
      </c>
      <c r="J123" s="4">
        <v>903629</v>
      </c>
      <c r="K123" s="4" t="s">
        <v>1085</v>
      </c>
      <c r="L123" s="4" t="s">
        <v>1084</v>
      </c>
      <c r="M123" s="4" t="s">
        <v>2113</v>
      </c>
      <c r="N123" s="4" t="s">
        <v>2116</v>
      </c>
      <c r="O123" s="5">
        <v>2000</v>
      </c>
      <c r="P123" s="6"/>
      <c r="Q123" s="6"/>
      <c r="R123" s="6"/>
      <c r="S123" s="6"/>
      <c r="T123" s="6"/>
      <c r="U123" s="6"/>
      <c r="V123" s="6"/>
      <c r="W123" s="6"/>
      <c r="X123" s="6"/>
      <c r="Y123" s="6"/>
      <c r="Z123" s="6"/>
    </row>
    <row r="124" spans="1:26" ht="15.75" customHeight="1">
      <c r="A124" s="4">
        <v>2011</v>
      </c>
      <c r="B124" s="4">
        <v>2011</v>
      </c>
      <c r="C124" s="4">
        <v>80003868</v>
      </c>
      <c r="D124" s="4">
        <v>8909322417</v>
      </c>
      <c r="E124" s="4" t="s">
        <v>714</v>
      </c>
      <c r="F124" s="4" t="s">
        <v>714</v>
      </c>
      <c r="G124" s="4" t="s">
        <v>49</v>
      </c>
      <c r="H124" s="4" t="s">
        <v>83</v>
      </c>
      <c r="I124" s="4">
        <v>178947</v>
      </c>
      <c r="J124" s="4">
        <v>903633</v>
      </c>
      <c r="K124" s="4" t="s">
        <v>2115</v>
      </c>
      <c r="L124" s="4" t="s">
        <v>1080</v>
      </c>
      <c r="M124" s="4" t="s">
        <v>2113</v>
      </c>
      <c r="N124" s="4" t="s">
        <v>2116</v>
      </c>
      <c r="O124" s="5">
        <v>2000</v>
      </c>
      <c r="P124" s="6"/>
      <c r="Q124" s="6"/>
      <c r="R124" s="6"/>
      <c r="S124" s="6"/>
      <c r="T124" s="6"/>
      <c r="U124" s="6"/>
      <c r="V124" s="6"/>
      <c r="W124" s="6"/>
      <c r="X124" s="6"/>
      <c r="Y124" s="6"/>
      <c r="Z124" s="6"/>
    </row>
    <row r="125" spans="1:26" ht="15.75" customHeight="1">
      <c r="A125" s="4">
        <v>2011</v>
      </c>
      <c r="B125" s="4">
        <v>2011</v>
      </c>
      <c r="C125" s="4">
        <v>12028541</v>
      </c>
      <c r="D125" s="4">
        <v>8110071446</v>
      </c>
      <c r="E125" s="4" t="s">
        <v>205</v>
      </c>
      <c r="F125" s="4" t="s">
        <v>208</v>
      </c>
      <c r="G125" s="4" t="s">
        <v>19</v>
      </c>
      <c r="H125" s="4" t="s">
        <v>20</v>
      </c>
      <c r="I125" s="4">
        <v>178925</v>
      </c>
      <c r="J125" s="4">
        <v>903634</v>
      </c>
      <c r="K125" s="4" t="s">
        <v>1175</v>
      </c>
      <c r="L125" s="4" t="s">
        <v>1174</v>
      </c>
      <c r="M125" s="4" t="s">
        <v>2113</v>
      </c>
      <c r="N125" s="4" t="s">
        <v>2116</v>
      </c>
      <c r="O125" s="5">
        <v>4000</v>
      </c>
      <c r="P125" s="6"/>
      <c r="Q125" s="6"/>
      <c r="R125" s="6"/>
      <c r="S125" s="6"/>
      <c r="T125" s="6"/>
      <c r="U125" s="6"/>
      <c r="V125" s="6"/>
      <c r="W125" s="6"/>
      <c r="X125" s="6"/>
      <c r="Y125" s="6"/>
      <c r="Z125" s="6"/>
    </row>
    <row r="126" spans="1:26" ht="15.75" customHeight="1">
      <c r="A126" s="4">
        <v>2011</v>
      </c>
      <c r="B126" s="4">
        <v>2011</v>
      </c>
      <c r="C126" s="4">
        <v>12028541</v>
      </c>
      <c r="D126" s="4">
        <v>8110071446</v>
      </c>
      <c r="E126" s="4" t="s">
        <v>205</v>
      </c>
      <c r="F126" s="4" t="s">
        <v>208</v>
      </c>
      <c r="G126" s="4" t="s">
        <v>19</v>
      </c>
      <c r="H126" s="4" t="s">
        <v>20</v>
      </c>
      <c r="I126" s="4">
        <v>178924</v>
      </c>
      <c r="J126" s="4">
        <v>903640</v>
      </c>
      <c r="K126" s="4" t="s">
        <v>1073</v>
      </c>
      <c r="L126" s="4" t="s">
        <v>1072</v>
      </c>
      <c r="M126" s="4" t="s">
        <v>2113</v>
      </c>
      <c r="N126" s="4" t="s">
        <v>2116</v>
      </c>
      <c r="O126" s="5">
        <v>4000</v>
      </c>
      <c r="P126" s="6"/>
      <c r="Q126" s="6"/>
      <c r="R126" s="6"/>
      <c r="S126" s="6"/>
      <c r="T126" s="6"/>
      <c r="U126" s="6"/>
      <c r="V126" s="6"/>
      <c r="W126" s="6"/>
      <c r="X126" s="6"/>
      <c r="Y126" s="6"/>
      <c r="Z126" s="6"/>
    </row>
    <row r="127" spans="1:26" ht="15.75" customHeight="1">
      <c r="A127" s="4">
        <v>2011</v>
      </c>
      <c r="B127" s="4">
        <v>2011</v>
      </c>
      <c r="C127" s="4">
        <v>12028541</v>
      </c>
      <c r="D127" s="4">
        <v>8110071446</v>
      </c>
      <c r="E127" s="4" t="s">
        <v>205</v>
      </c>
      <c r="F127" s="4" t="s">
        <v>208</v>
      </c>
      <c r="G127" s="4" t="s">
        <v>19</v>
      </c>
      <c r="H127" s="4" t="s">
        <v>20</v>
      </c>
      <c r="I127" s="4">
        <v>178923</v>
      </c>
      <c r="J127" s="4">
        <v>903630</v>
      </c>
      <c r="K127" s="4" t="s">
        <v>1090</v>
      </c>
      <c r="L127" s="4" t="s">
        <v>1089</v>
      </c>
      <c r="M127" s="4" t="s">
        <v>2113</v>
      </c>
      <c r="N127" s="4" t="s">
        <v>2116</v>
      </c>
      <c r="O127" s="5">
        <v>4000</v>
      </c>
      <c r="P127" s="6"/>
      <c r="Q127" s="6"/>
      <c r="R127" s="6"/>
      <c r="S127" s="6"/>
      <c r="T127" s="6"/>
      <c r="U127" s="6"/>
      <c r="V127" s="6"/>
      <c r="W127" s="6"/>
      <c r="X127" s="6"/>
      <c r="Y127" s="6"/>
      <c r="Z127" s="6"/>
    </row>
    <row r="128" spans="1:26" ht="15.75" customHeight="1">
      <c r="A128" s="4">
        <v>2011</v>
      </c>
      <c r="B128" s="4">
        <v>2011</v>
      </c>
      <c r="C128" s="4">
        <v>12028541</v>
      </c>
      <c r="D128" s="4">
        <v>8110071446</v>
      </c>
      <c r="E128" s="4" t="s">
        <v>205</v>
      </c>
      <c r="F128" s="4" t="s">
        <v>208</v>
      </c>
      <c r="G128" s="4" t="s">
        <v>19</v>
      </c>
      <c r="H128" s="4" t="s">
        <v>20</v>
      </c>
      <c r="I128" s="4">
        <v>178922</v>
      </c>
      <c r="J128" s="4">
        <v>903629</v>
      </c>
      <c r="K128" s="4" t="s">
        <v>1085</v>
      </c>
      <c r="L128" s="4" t="s">
        <v>1084</v>
      </c>
      <c r="M128" s="4" t="s">
        <v>2113</v>
      </c>
      <c r="N128" s="4" t="s">
        <v>2116</v>
      </c>
      <c r="O128" s="5">
        <v>4000</v>
      </c>
      <c r="P128" s="6"/>
      <c r="Q128" s="6"/>
      <c r="R128" s="6"/>
      <c r="S128" s="6"/>
      <c r="T128" s="6"/>
      <c r="U128" s="6"/>
      <c r="V128" s="6"/>
      <c r="W128" s="6"/>
      <c r="X128" s="6"/>
      <c r="Y128" s="6"/>
      <c r="Z128" s="6"/>
    </row>
    <row r="129" spans="1:26" ht="15.75" customHeight="1">
      <c r="A129" s="4">
        <v>2011</v>
      </c>
      <c r="B129" s="4">
        <v>2011</v>
      </c>
      <c r="C129" s="4">
        <v>12028541</v>
      </c>
      <c r="D129" s="4">
        <v>8110071446</v>
      </c>
      <c r="E129" s="4" t="s">
        <v>205</v>
      </c>
      <c r="F129" s="4" t="s">
        <v>208</v>
      </c>
      <c r="G129" s="4" t="s">
        <v>19</v>
      </c>
      <c r="H129" s="4" t="s">
        <v>20</v>
      </c>
      <c r="I129" s="4">
        <v>178921</v>
      </c>
      <c r="J129" s="4">
        <v>903633</v>
      </c>
      <c r="K129" s="4" t="s">
        <v>2115</v>
      </c>
      <c r="L129" s="4" t="s">
        <v>1080</v>
      </c>
      <c r="M129" s="4" t="s">
        <v>2113</v>
      </c>
      <c r="N129" s="4" t="s">
        <v>2116</v>
      </c>
      <c r="O129" s="5">
        <v>4000</v>
      </c>
      <c r="P129" s="6"/>
      <c r="Q129" s="6"/>
      <c r="R129" s="6"/>
      <c r="S129" s="6"/>
      <c r="T129" s="6"/>
      <c r="U129" s="6"/>
      <c r="V129" s="6"/>
      <c r="W129" s="6"/>
      <c r="X129" s="6"/>
      <c r="Y129" s="6"/>
      <c r="Z129" s="6"/>
    </row>
    <row r="130" spans="1:26" ht="15.75" customHeight="1">
      <c r="A130" s="4">
        <v>2011</v>
      </c>
      <c r="B130" s="4">
        <v>2011</v>
      </c>
      <c r="C130" s="4">
        <v>80003898</v>
      </c>
      <c r="D130" s="4">
        <v>8909192721</v>
      </c>
      <c r="E130" s="4" t="s">
        <v>648</v>
      </c>
      <c r="F130" s="4" t="s">
        <v>648</v>
      </c>
      <c r="G130" s="4" t="s">
        <v>82</v>
      </c>
      <c r="H130" s="4" t="s">
        <v>20</v>
      </c>
      <c r="I130" s="4">
        <v>178920</v>
      </c>
      <c r="J130" s="4">
        <v>900586</v>
      </c>
      <c r="K130" s="4" t="s">
        <v>1077</v>
      </c>
      <c r="L130" s="4" t="s">
        <v>1072</v>
      </c>
      <c r="M130" s="4" t="s">
        <v>2113</v>
      </c>
      <c r="N130" s="4" t="s">
        <v>2116</v>
      </c>
      <c r="O130" s="5">
        <v>3180</v>
      </c>
      <c r="P130" s="6"/>
      <c r="Q130" s="6"/>
      <c r="R130" s="6"/>
      <c r="S130" s="6"/>
      <c r="T130" s="6"/>
      <c r="U130" s="6"/>
      <c r="V130" s="6"/>
      <c r="W130" s="6"/>
      <c r="X130" s="6"/>
      <c r="Y130" s="6"/>
      <c r="Z130" s="6"/>
    </row>
    <row r="131" spans="1:26" ht="15.75" customHeight="1">
      <c r="A131" s="4">
        <v>2011</v>
      </c>
      <c r="B131" s="4">
        <v>2011</v>
      </c>
      <c r="C131" s="4">
        <v>80003898</v>
      </c>
      <c r="D131" s="4">
        <v>8909192721</v>
      </c>
      <c r="E131" s="4" t="s">
        <v>648</v>
      </c>
      <c r="F131" s="4" t="s">
        <v>648</v>
      </c>
      <c r="G131" s="4" t="s">
        <v>82</v>
      </c>
      <c r="H131" s="4" t="s">
        <v>20</v>
      </c>
      <c r="I131" s="4">
        <v>178919</v>
      </c>
      <c r="J131" s="4">
        <v>903633</v>
      </c>
      <c r="K131" s="4" t="s">
        <v>2115</v>
      </c>
      <c r="L131" s="4" t="s">
        <v>1080</v>
      </c>
      <c r="M131" s="4" t="s">
        <v>2113</v>
      </c>
      <c r="N131" s="4" t="s">
        <v>2116</v>
      </c>
      <c r="O131" s="5">
        <v>3180</v>
      </c>
      <c r="P131" s="6"/>
      <c r="Q131" s="6"/>
      <c r="R131" s="6"/>
      <c r="S131" s="6"/>
      <c r="T131" s="6"/>
      <c r="U131" s="6"/>
      <c r="V131" s="6"/>
      <c r="W131" s="6"/>
      <c r="X131" s="6"/>
      <c r="Y131" s="6"/>
      <c r="Z131" s="6"/>
    </row>
    <row r="132" spans="1:26" ht="15.75" customHeight="1">
      <c r="A132" s="4">
        <v>2011</v>
      </c>
      <c r="B132" s="4">
        <v>2011</v>
      </c>
      <c r="C132" s="4">
        <v>80003898</v>
      </c>
      <c r="D132" s="4">
        <v>8909192721</v>
      </c>
      <c r="E132" s="4" t="s">
        <v>648</v>
      </c>
      <c r="F132" s="4" t="s">
        <v>648</v>
      </c>
      <c r="G132" s="4" t="s">
        <v>82</v>
      </c>
      <c r="H132" s="4" t="s">
        <v>20</v>
      </c>
      <c r="I132" s="4">
        <v>178918</v>
      </c>
      <c r="J132" s="4">
        <v>903630</v>
      </c>
      <c r="K132" s="4" t="s">
        <v>1090</v>
      </c>
      <c r="L132" s="4" t="s">
        <v>1089</v>
      </c>
      <c r="M132" s="4" t="s">
        <v>2119</v>
      </c>
      <c r="N132" s="4" t="s">
        <v>2119</v>
      </c>
      <c r="O132" s="5">
        <v>2560</v>
      </c>
      <c r="P132" s="6"/>
      <c r="Q132" s="6"/>
      <c r="R132" s="6"/>
      <c r="S132" s="6"/>
      <c r="T132" s="6"/>
      <c r="U132" s="6"/>
      <c r="V132" s="6"/>
      <c r="W132" s="6"/>
      <c r="X132" s="6"/>
      <c r="Y132" s="6"/>
      <c r="Z132" s="6"/>
    </row>
    <row r="133" spans="1:26" ht="15.75" customHeight="1">
      <c r="A133" s="4">
        <v>2011</v>
      </c>
      <c r="B133" s="4">
        <v>2011</v>
      </c>
      <c r="C133" s="4">
        <v>80003845</v>
      </c>
      <c r="D133" s="4">
        <v>8909021657</v>
      </c>
      <c r="E133" s="4" t="s">
        <v>491</v>
      </c>
      <c r="F133" s="4" t="s">
        <v>491</v>
      </c>
      <c r="G133" s="4" t="s">
        <v>19</v>
      </c>
      <c r="H133" s="4" t="s">
        <v>20</v>
      </c>
      <c r="I133" s="4">
        <v>178916</v>
      </c>
      <c r="J133" s="4">
        <v>901588</v>
      </c>
      <c r="K133" s="4" t="s">
        <v>1231</v>
      </c>
      <c r="L133" s="4" t="s">
        <v>1125</v>
      </c>
      <c r="M133" s="4" t="s">
        <v>2107</v>
      </c>
      <c r="N133" s="4" t="s">
        <v>2108</v>
      </c>
      <c r="O133" s="5">
        <v>2981</v>
      </c>
      <c r="P133" s="6"/>
      <c r="Q133" s="6"/>
      <c r="R133" s="6"/>
      <c r="S133" s="6"/>
      <c r="T133" s="6"/>
      <c r="U133" s="6"/>
      <c r="V133" s="6"/>
      <c r="W133" s="6"/>
      <c r="X133" s="6"/>
      <c r="Y133" s="6"/>
      <c r="Z133" s="6"/>
    </row>
    <row r="134" spans="1:26" ht="15.75" customHeight="1">
      <c r="A134" s="4">
        <v>2011</v>
      </c>
      <c r="B134" s="4">
        <v>2011</v>
      </c>
      <c r="C134" s="4">
        <v>80003845</v>
      </c>
      <c r="D134" s="4">
        <v>8909021657</v>
      </c>
      <c r="E134" s="4" t="s">
        <v>491</v>
      </c>
      <c r="F134" s="4" t="s">
        <v>491</v>
      </c>
      <c r="G134" s="4" t="s">
        <v>19</v>
      </c>
      <c r="H134" s="4" t="s">
        <v>20</v>
      </c>
      <c r="I134" s="4">
        <v>178915</v>
      </c>
      <c r="J134" s="4">
        <v>900751</v>
      </c>
      <c r="K134" s="4" t="s">
        <v>1185</v>
      </c>
      <c r="L134" s="4" t="s">
        <v>1186</v>
      </c>
      <c r="M134" s="4" t="s">
        <v>2111</v>
      </c>
      <c r="N134" s="4" t="s">
        <v>2108</v>
      </c>
      <c r="O134" s="5">
        <v>1916</v>
      </c>
      <c r="P134" s="6"/>
      <c r="Q134" s="6"/>
      <c r="R134" s="6"/>
      <c r="S134" s="6"/>
      <c r="T134" s="6"/>
      <c r="U134" s="6"/>
      <c r="V134" s="6"/>
      <c r="W134" s="6"/>
      <c r="X134" s="6"/>
      <c r="Y134" s="6"/>
      <c r="Z134" s="6"/>
    </row>
    <row r="135" spans="1:26" ht="15.75" customHeight="1">
      <c r="A135" s="4">
        <v>2011</v>
      </c>
      <c r="B135" s="4">
        <v>2011</v>
      </c>
      <c r="C135" s="4">
        <v>80003845</v>
      </c>
      <c r="D135" s="4">
        <v>8909021657</v>
      </c>
      <c r="E135" s="4" t="s">
        <v>491</v>
      </c>
      <c r="F135" s="4" t="s">
        <v>491</v>
      </c>
      <c r="G135" s="4" t="s">
        <v>19</v>
      </c>
      <c r="H135" s="4" t="s">
        <v>20</v>
      </c>
      <c r="I135" s="4">
        <v>178914</v>
      </c>
      <c r="J135" s="4">
        <v>903824</v>
      </c>
      <c r="K135" s="4" t="s">
        <v>2120</v>
      </c>
      <c r="L135" s="4" t="s">
        <v>1128</v>
      </c>
      <c r="M135" s="4" t="s">
        <v>2137</v>
      </c>
      <c r="N135" s="4" t="s">
        <v>2108</v>
      </c>
      <c r="O135" s="5">
        <v>1916</v>
      </c>
      <c r="P135" s="6"/>
      <c r="Q135" s="6"/>
      <c r="R135" s="6"/>
      <c r="S135" s="6"/>
      <c r="T135" s="6"/>
      <c r="U135" s="6"/>
      <c r="V135" s="6"/>
      <c r="W135" s="6"/>
      <c r="X135" s="6"/>
      <c r="Y135" s="6"/>
      <c r="Z135" s="6"/>
    </row>
    <row r="136" spans="1:26" ht="15.75" customHeight="1">
      <c r="A136" s="4">
        <v>2011</v>
      </c>
      <c r="B136" s="4">
        <v>2011</v>
      </c>
      <c r="C136" s="4">
        <v>80003845</v>
      </c>
      <c r="D136" s="4">
        <v>8909021657</v>
      </c>
      <c r="E136" s="4" t="s">
        <v>491</v>
      </c>
      <c r="F136" s="4" t="s">
        <v>491</v>
      </c>
      <c r="G136" s="4" t="s">
        <v>19</v>
      </c>
      <c r="H136" s="4" t="s">
        <v>20</v>
      </c>
      <c r="I136" s="4">
        <v>178913</v>
      </c>
      <c r="J136" s="4">
        <v>903993</v>
      </c>
      <c r="K136" s="4" t="s">
        <v>2138</v>
      </c>
      <c r="L136" s="4" t="s">
        <v>1112</v>
      </c>
      <c r="M136" s="4" t="s">
        <v>2112</v>
      </c>
      <c r="N136" s="4" t="s">
        <v>2108</v>
      </c>
      <c r="O136" s="5">
        <v>1916</v>
      </c>
      <c r="P136" s="6"/>
      <c r="Q136" s="6"/>
      <c r="R136" s="6"/>
      <c r="S136" s="6"/>
      <c r="T136" s="6"/>
      <c r="U136" s="6"/>
      <c r="V136" s="6"/>
      <c r="W136" s="6"/>
      <c r="X136" s="6"/>
      <c r="Y136" s="6"/>
      <c r="Z136" s="6"/>
    </row>
    <row r="137" spans="1:26" ht="15.75" customHeight="1">
      <c r="A137" s="4">
        <v>2011</v>
      </c>
      <c r="B137" s="4">
        <v>2011</v>
      </c>
      <c r="C137" s="4">
        <v>80003845</v>
      </c>
      <c r="D137" s="4">
        <v>8909021657</v>
      </c>
      <c r="E137" s="4" t="s">
        <v>491</v>
      </c>
      <c r="F137" s="4" t="s">
        <v>491</v>
      </c>
      <c r="G137" s="4" t="s">
        <v>19</v>
      </c>
      <c r="H137" s="4" t="s">
        <v>20</v>
      </c>
      <c r="I137" s="4">
        <v>178910</v>
      </c>
      <c r="J137" s="4">
        <v>902729</v>
      </c>
      <c r="K137" s="4" t="s">
        <v>2103</v>
      </c>
      <c r="L137" s="4" t="s">
        <v>1150</v>
      </c>
      <c r="M137" s="4" t="s">
        <v>2104</v>
      </c>
      <c r="N137" s="4" t="s">
        <v>2104</v>
      </c>
      <c r="O137" s="5">
        <v>1916</v>
      </c>
      <c r="P137" s="6"/>
      <c r="Q137" s="6"/>
      <c r="R137" s="6"/>
      <c r="S137" s="6"/>
      <c r="T137" s="6"/>
      <c r="U137" s="6"/>
      <c r="V137" s="6"/>
      <c r="W137" s="6"/>
      <c r="X137" s="6"/>
      <c r="Y137" s="6"/>
      <c r="Z137" s="6"/>
    </row>
    <row r="138" spans="1:26" ht="15.75" customHeight="1">
      <c r="A138" s="4">
        <v>2011</v>
      </c>
      <c r="B138" s="4">
        <v>2011</v>
      </c>
      <c r="C138" s="4">
        <v>80003845</v>
      </c>
      <c r="D138" s="4">
        <v>8909021657</v>
      </c>
      <c r="E138" s="4" t="s">
        <v>491</v>
      </c>
      <c r="F138" s="4" t="s">
        <v>491</v>
      </c>
      <c r="G138" s="4" t="s">
        <v>19</v>
      </c>
      <c r="H138" s="4" t="s">
        <v>20</v>
      </c>
      <c r="I138" s="4">
        <v>178909</v>
      </c>
      <c r="J138" s="4">
        <v>903876</v>
      </c>
      <c r="K138" s="4" t="s">
        <v>1270</v>
      </c>
      <c r="L138" s="4" t="s">
        <v>1114</v>
      </c>
      <c r="M138" s="4" t="s">
        <v>2113</v>
      </c>
      <c r="N138" s="4" t="s">
        <v>2116</v>
      </c>
      <c r="O138" s="5">
        <v>1689</v>
      </c>
      <c r="P138" s="6"/>
      <c r="Q138" s="6"/>
      <c r="R138" s="6"/>
      <c r="S138" s="6"/>
      <c r="T138" s="6"/>
      <c r="U138" s="6"/>
      <c r="V138" s="6"/>
      <c r="W138" s="6"/>
      <c r="X138" s="6"/>
      <c r="Y138" s="6"/>
      <c r="Z138" s="6"/>
    </row>
    <row r="139" spans="1:26" ht="15.75" customHeight="1">
      <c r="A139" s="4">
        <v>2011</v>
      </c>
      <c r="B139" s="4">
        <v>2011</v>
      </c>
      <c r="C139" s="4">
        <v>80003845</v>
      </c>
      <c r="D139" s="4">
        <v>8909021657</v>
      </c>
      <c r="E139" s="4" t="s">
        <v>491</v>
      </c>
      <c r="F139" s="4" t="s">
        <v>491</v>
      </c>
      <c r="G139" s="4" t="s">
        <v>19</v>
      </c>
      <c r="H139" s="4" t="s">
        <v>20</v>
      </c>
      <c r="I139" s="4">
        <v>178908</v>
      </c>
      <c r="J139" s="4">
        <v>903780</v>
      </c>
      <c r="K139" s="4" t="s">
        <v>1280</v>
      </c>
      <c r="L139" s="4" t="s">
        <v>1249</v>
      </c>
      <c r="M139" s="4" t="s">
        <v>2112</v>
      </c>
      <c r="N139" s="4" t="s">
        <v>2108</v>
      </c>
      <c r="O139" s="5">
        <v>1916</v>
      </c>
      <c r="P139" s="6"/>
      <c r="Q139" s="6"/>
      <c r="R139" s="6"/>
      <c r="S139" s="6"/>
      <c r="T139" s="6"/>
      <c r="U139" s="6"/>
      <c r="V139" s="6"/>
      <c r="W139" s="6"/>
      <c r="X139" s="6"/>
      <c r="Y139" s="6"/>
      <c r="Z139" s="6"/>
    </row>
    <row r="140" spans="1:26" ht="15.75" customHeight="1">
      <c r="A140" s="4">
        <v>2011</v>
      </c>
      <c r="B140" s="4">
        <v>2011</v>
      </c>
      <c r="C140" s="4">
        <v>80003845</v>
      </c>
      <c r="D140" s="4">
        <v>8909021657</v>
      </c>
      <c r="E140" s="4" t="s">
        <v>491</v>
      </c>
      <c r="F140" s="4" t="s">
        <v>491</v>
      </c>
      <c r="G140" s="4" t="s">
        <v>19</v>
      </c>
      <c r="H140" s="4" t="s">
        <v>20</v>
      </c>
      <c r="I140" s="4">
        <v>178905</v>
      </c>
      <c r="J140" s="4">
        <v>900751</v>
      </c>
      <c r="K140" s="4" t="s">
        <v>1185</v>
      </c>
      <c r="L140" s="4" t="s">
        <v>1186</v>
      </c>
      <c r="M140" s="4" t="s">
        <v>2113</v>
      </c>
      <c r="N140" s="4" t="s">
        <v>2116</v>
      </c>
      <c r="O140" s="5">
        <v>1689</v>
      </c>
      <c r="P140" s="6"/>
      <c r="Q140" s="6"/>
      <c r="R140" s="6"/>
      <c r="S140" s="6"/>
      <c r="T140" s="6"/>
      <c r="U140" s="6"/>
      <c r="V140" s="6"/>
      <c r="W140" s="6"/>
      <c r="X140" s="6"/>
      <c r="Y140" s="6"/>
      <c r="Z140" s="6"/>
    </row>
    <row r="141" spans="1:26" ht="15.75" customHeight="1">
      <c r="A141" s="4">
        <v>2011</v>
      </c>
      <c r="B141" s="4">
        <v>2011</v>
      </c>
      <c r="C141" s="4">
        <v>80003845</v>
      </c>
      <c r="D141" s="4">
        <v>8909021657</v>
      </c>
      <c r="E141" s="4" t="s">
        <v>491</v>
      </c>
      <c r="F141" s="4" t="s">
        <v>491</v>
      </c>
      <c r="G141" s="4" t="s">
        <v>19</v>
      </c>
      <c r="H141" s="4" t="s">
        <v>20</v>
      </c>
      <c r="I141" s="4">
        <v>178902</v>
      </c>
      <c r="J141" s="4">
        <v>903633</v>
      </c>
      <c r="K141" s="4" t="s">
        <v>2115</v>
      </c>
      <c r="L141" s="4" t="s">
        <v>1080</v>
      </c>
      <c r="M141" s="4" t="s">
        <v>2113</v>
      </c>
      <c r="N141" s="4" t="s">
        <v>2114</v>
      </c>
      <c r="O141" s="5">
        <v>1689</v>
      </c>
      <c r="P141" s="6"/>
      <c r="Q141" s="6"/>
      <c r="R141" s="6"/>
      <c r="S141" s="6"/>
      <c r="T141" s="6"/>
      <c r="U141" s="6"/>
      <c r="V141" s="6"/>
      <c r="W141" s="6"/>
      <c r="X141" s="6"/>
      <c r="Y141" s="6"/>
      <c r="Z141" s="6"/>
    </row>
    <row r="142" spans="1:26" ht="15.75" customHeight="1">
      <c r="A142" s="4">
        <v>2011</v>
      </c>
      <c r="B142" s="4">
        <v>2011</v>
      </c>
      <c r="C142" s="4">
        <v>80003845</v>
      </c>
      <c r="D142" s="4">
        <v>8909021657</v>
      </c>
      <c r="E142" s="4" t="s">
        <v>491</v>
      </c>
      <c r="F142" s="4" t="s">
        <v>491</v>
      </c>
      <c r="G142" s="4" t="s">
        <v>19</v>
      </c>
      <c r="H142" s="4" t="s">
        <v>20</v>
      </c>
      <c r="I142" s="4">
        <v>178901</v>
      </c>
      <c r="J142" s="4">
        <v>903630</v>
      </c>
      <c r="K142" s="4" t="s">
        <v>1090</v>
      </c>
      <c r="L142" s="4" t="s">
        <v>1089</v>
      </c>
      <c r="M142" s="4" t="s">
        <v>2113</v>
      </c>
      <c r="N142" s="4" t="s">
        <v>2116</v>
      </c>
      <c r="O142" s="5">
        <v>1689</v>
      </c>
      <c r="P142" s="6"/>
      <c r="Q142" s="6"/>
      <c r="R142" s="6"/>
      <c r="S142" s="6"/>
      <c r="T142" s="6"/>
      <c r="U142" s="6"/>
      <c r="V142" s="6"/>
      <c r="W142" s="6"/>
      <c r="X142" s="6"/>
      <c r="Y142" s="6"/>
      <c r="Z142" s="6"/>
    </row>
    <row r="143" spans="1:26" ht="15.75" customHeight="1">
      <c r="A143" s="4">
        <v>2011</v>
      </c>
      <c r="B143" s="4">
        <v>2011</v>
      </c>
      <c r="C143" s="4">
        <v>80003845</v>
      </c>
      <c r="D143" s="4">
        <v>8909021657</v>
      </c>
      <c r="E143" s="4" t="s">
        <v>491</v>
      </c>
      <c r="F143" s="4" t="s">
        <v>491</v>
      </c>
      <c r="G143" s="4" t="s">
        <v>19</v>
      </c>
      <c r="H143" s="4" t="s">
        <v>20</v>
      </c>
      <c r="I143" s="4">
        <v>178899</v>
      </c>
      <c r="J143" s="4">
        <v>902768</v>
      </c>
      <c r="K143" s="4" t="s">
        <v>1103</v>
      </c>
      <c r="L143" s="4" t="s">
        <v>1104</v>
      </c>
      <c r="M143" s="4" t="s">
        <v>2112</v>
      </c>
      <c r="N143" s="4" t="s">
        <v>2108</v>
      </c>
      <c r="O143" s="5">
        <v>1916</v>
      </c>
      <c r="P143" s="6"/>
      <c r="Q143" s="6"/>
      <c r="R143" s="6"/>
      <c r="S143" s="6"/>
      <c r="T143" s="6"/>
      <c r="U143" s="6"/>
      <c r="V143" s="6"/>
      <c r="W143" s="6"/>
      <c r="X143" s="6"/>
      <c r="Y143" s="6"/>
      <c r="Z143" s="6"/>
    </row>
    <row r="144" spans="1:26" ht="15.75" customHeight="1">
      <c r="A144" s="4">
        <v>2011</v>
      </c>
      <c r="B144" s="4">
        <v>2011</v>
      </c>
      <c r="C144" s="4">
        <v>80003845</v>
      </c>
      <c r="D144" s="4">
        <v>8909021657</v>
      </c>
      <c r="E144" s="4" t="s">
        <v>491</v>
      </c>
      <c r="F144" s="4" t="s">
        <v>491</v>
      </c>
      <c r="G144" s="4" t="s">
        <v>19</v>
      </c>
      <c r="H144" s="4" t="s">
        <v>20</v>
      </c>
      <c r="I144" s="4">
        <v>178898</v>
      </c>
      <c r="J144" s="4">
        <v>903640</v>
      </c>
      <c r="K144" s="4" t="s">
        <v>1073</v>
      </c>
      <c r="L144" s="4" t="s">
        <v>1072</v>
      </c>
      <c r="M144" s="4" t="s">
        <v>2113</v>
      </c>
      <c r="N144" s="4" t="s">
        <v>2116</v>
      </c>
      <c r="O144" s="5">
        <v>1689</v>
      </c>
      <c r="P144" s="6"/>
      <c r="Q144" s="6"/>
      <c r="R144" s="6"/>
      <c r="S144" s="6"/>
      <c r="T144" s="6"/>
      <c r="U144" s="6"/>
      <c r="V144" s="6"/>
      <c r="W144" s="6"/>
      <c r="X144" s="6"/>
      <c r="Y144" s="6"/>
      <c r="Z144" s="6"/>
    </row>
    <row r="145" spans="1:26" ht="15.75" customHeight="1">
      <c r="A145" s="4">
        <v>2011</v>
      </c>
      <c r="B145" s="4">
        <v>2011</v>
      </c>
      <c r="C145" s="4">
        <v>80003845</v>
      </c>
      <c r="D145" s="4">
        <v>8909021657</v>
      </c>
      <c r="E145" s="4" t="s">
        <v>491</v>
      </c>
      <c r="F145" s="4" t="s">
        <v>491</v>
      </c>
      <c r="G145" s="4" t="s">
        <v>19</v>
      </c>
      <c r="H145" s="4" t="s">
        <v>20</v>
      </c>
      <c r="I145" s="4">
        <v>178897</v>
      </c>
      <c r="J145" s="4">
        <v>903639</v>
      </c>
      <c r="K145" s="4" t="s">
        <v>1283</v>
      </c>
      <c r="L145" s="4" t="s">
        <v>1072</v>
      </c>
      <c r="M145" s="4" t="s">
        <v>2113</v>
      </c>
      <c r="N145" s="4" t="s">
        <v>2114</v>
      </c>
      <c r="O145" s="5">
        <v>1689</v>
      </c>
      <c r="P145" s="6"/>
      <c r="Q145" s="6"/>
      <c r="R145" s="6"/>
      <c r="S145" s="6"/>
      <c r="T145" s="6"/>
      <c r="U145" s="6"/>
      <c r="V145" s="6"/>
      <c r="W145" s="6"/>
      <c r="X145" s="6"/>
      <c r="Y145" s="6"/>
      <c r="Z145" s="6"/>
    </row>
    <row r="146" spans="1:26" ht="15.75" customHeight="1">
      <c r="A146" s="4">
        <v>2011</v>
      </c>
      <c r="B146" s="4">
        <v>2011</v>
      </c>
      <c r="C146" s="4">
        <v>80003999</v>
      </c>
      <c r="D146" s="4">
        <v>8909001207</v>
      </c>
      <c r="E146" s="4" t="s">
        <v>383</v>
      </c>
      <c r="F146" s="4" t="s">
        <v>383</v>
      </c>
      <c r="G146" s="4" t="s">
        <v>82</v>
      </c>
      <c r="H146" s="4" t="s">
        <v>20</v>
      </c>
      <c r="I146" s="4">
        <v>178894</v>
      </c>
      <c r="J146" s="4">
        <v>903976</v>
      </c>
      <c r="K146" s="4" t="s">
        <v>2139</v>
      </c>
      <c r="L146" s="4" t="s">
        <v>1098</v>
      </c>
      <c r="M146" s="4" t="s">
        <v>2112</v>
      </c>
      <c r="N146" s="4" t="s">
        <v>2108</v>
      </c>
      <c r="O146" s="5">
        <v>1682</v>
      </c>
      <c r="P146" s="6"/>
      <c r="Q146" s="6"/>
      <c r="R146" s="6"/>
      <c r="S146" s="6"/>
      <c r="T146" s="6"/>
      <c r="U146" s="6"/>
      <c r="V146" s="6"/>
      <c r="W146" s="6"/>
      <c r="X146" s="6"/>
      <c r="Y146" s="6"/>
      <c r="Z146" s="6"/>
    </row>
    <row r="147" spans="1:26" ht="15.75" customHeight="1">
      <c r="A147" s="4">
        <v>2011</v>
      </c>
      <c r="B147" s="4">
        <v>2011</v>
      </c>
      <c r="C147" s="4">
        <v>80003999</v>
      </c>
      <c r="D147" s="4">
        <v>8909001207</v>
      </c>
      <c r="E147" s="4" t="s">
        <v>383</v>
      </c>
      <c r="F147" s="4" t="s">
        <v>383</v>
      </c>
      <c r="G147" s="4" t="s">
        <v>82</v>
      </c>
      <c r="H147" s="4" t="s">
        <v>20</v>
      </c>
      <c r="I147" s="4">
        <v>178893</v>
      </c>
      <c r="J147" s="4">
        <v>901145</v>
      </c>
      <c r="K147" s="4" t="s">
        <v>1201</v>
      </c>
      <c r="L147" s="4" t="s">
        <v>1200</v>
      </c>
      <c r="M147" s="4" t="s">
        <v>2113</v>
      </c>
      <c r="N147" s="4" t="s">
        <v>2114</v>
      </c>
      <c r="O147" s="5">
        <v>0</v>
      </c>
      <c r="P147" s="6"/>
      <c r="Q147" s="6"/>
      <c r="R147" s="6"/>
      <c r="S147" s="6"/>
      <c r="T147" s="6"/>
      <c r="U147" s="6"/>
      <c r="V147" s="6"/>
      <c r="W147" s="6"/>
      <c r="X147" s="6"/>
      <c r="Y147" s="6"/>
      <c r="Z147" s="6"/>
    </row>
    <row r="148" spans="1:26" ht="15.75" customHeight="1">
      <c r="A148" s="4">
        <v>2011</v>
      </c>
      <c r="B148" s="4">
        <v>2011</v>
      </c>
      <c r="C148" s="4">
        <v>80004056</v>
      </c>
      <c r="D148" s="4">
        <v>9000338066</v>
      </c>
      <c r="E148" s="4" t="s">
        <v>759</v>
      </c>
      <c r="F148" s="4" t="s">
        <v>759</v>
      </c>
      <c r="G148" s="4" t="s">
        <v>19</v>
      </c>
      <c r="H148" s="4" t="s">
        <v>20</v>
      </c>
      <c r="I148" s="4">
        <v>178892</v>
      </c>
      <c r="J148" s="4">
        <v>902729</v>
      </c>
      <c r="K148" s="4" t="s">
        <v>2103</v>
      </c>
      <c r="L148" s="4" t="s">
        <v>1150</v>
      </c>
      <c r="M148" s="4" t="s">
        <v>2104</v>
      </c>
      <c r="N148" s="4" t="s">
        <v>2108</v>
      </c>
      <c r="O148" s="5">
        <v>2288</v>
      </c>
      <c r="P148" s="6"/>
      <c r="Q148" s="6"/>
      <c r="R148" s="6"/>
      <c r="S148" s="6"/>
      <c r="T148" s="6"/>
      <c r="U148" s="6"/>
      <c r="V148" s="6"/>
      <c r="W148" s="6"/>
      <c r="X148" s="6"/>
      <c r="Y148" s="6"/>
      <c r="Z148" s="6"/>
    </row>
    <row r="149" spans="1:26" ht="15.75" customHeight="1">
      <c r="A149" s="4">
        <v>2011</v>
      </c>
      <c r="B149" s="4">
        <v>2011</v>
      </c>
      <c r="C149" s="4">
        <v>80004056</v>
      </c>
      <c r="D149" s="4">
        <v>9000338066</v>
      </c>
      <c r="E149" s="4" t="s">
        <v>759</v>
      </c>
      <c r="F149" s="4" t="s">
        <v>759</v>
      </c>
      <c r="G149" s="4" t="s">
        <v>19</v>
      </c>
      <c r="H149" s="4" t="s">
        <v>20</v>
      </c>
      <c r="I149" s="4">
        <v>178891</v>
      </c>
      <c r="J149" s="4">
        <v>902390</v>
      </c>
      <c r="K149" s="4" t="s">
        <v>2140</v>
      </c>
      <c r="L149" s="4" t="s">
        <v>1104</v>
      </c>
      <c r="M149" s="4" t="s">
        <v>2112</v>
      </c>
      <c r="N149" s="4" t="s">
        <v>2108</v>
      </c>
      <c r="O149" s="5">
        <v>1660</v>
      </c>
      <c r="P149" s="6"/>
      <c r="Q149" s="6"/>
      <c r="R149" s="6"/>
      <c r="S149" s="6"/>
      <c r="T149" s="6"/>
      <c r="U149" s="6"/>
      <c r="V149" s="6"/>
      <c r="W149" s="6"/>
      <c r="X149" s="6"/>
      <c r="Y149" s="6"/>
      <c r="Z149" s="6"/>
    </row>
    <row r="150" spans="1:26" ht="15.75" customHeight="1">
      <c r="A150" s="4">
        <v>2011</v>
      </c>
      <c r="B150" s="4">
        <v>2011</v>
      </c>
      <c r="C150" s="4">
        <v>80004056</v>
      </c>
      <c r="D150" s="4">
        <v>9000338066</v>
      </c>
      <c r="E150" s="4" t="s">
        <v>759</v>
      </c>
      <c r="F150" s="4" t="s">
        <v>759</v>
      </c>
      <c r="G150" s="4" t="s">
        <v>19</v>
      </c>
      <c r="H150" s="4" t="s">
        <v>20</v>
      </c>
      <c r="I150" s="4">
        <v>178890</v>
      </c>
      <c r="J150" s="4">
        <v>903980</v>
      </c>
      <c r="K150" s="4" t="s">
        <v>2129</v>
      </c>
      <c r="L150" s="4" t="s">
        <v>1125</v>
      </c>
      <c r="M150" s="4" t="s">
        <v>2113</v>
      </c>
      <c r="N150" s="4" t="s">
        <v>2114</v>
      </c>
      <c r="O150" s="5">
        <v>3240</v>
      </c>
      <c r="P150" s="6"/>
      <c r="Q150" s="6"/>
      <c r="R150" s="6"/>
      <c r="S150" s="6"/>
      <c r="T150" s="6"/>
      <c r="U150" s="6"/>
      <c r="V150" s="6"/>
      <c r="W150" s="6"/>
      <c r="X150" s="6"/>
      <c r="Y150" s="6"/>
      <c r="Z150" s="6"/>
    </row>
    <row r="151" spans="1:26" ht="15.75" customHeight="1">
      <c r="A151" s="4">
        <v>2011</v>
      </c>
      <c r="B151" s="4">
        <v>2011</v>
      </c>
      <c r="C151" s="4">
        <v>80004056</v>
      </c>
      <c r="D151" s="4">
        <v>9000338066</v>
      </c>
      <c r="E151" s="4" t="s">
        <v>759</v>
      </c>
      <c r="F151" s="4" t="s">
        <v>759</v>
      </c>
      <c r="G151" s="4" t="s">
        <v>19</v>
      </c>
      <c r="H151" s="4" t="s">
        <v>20</v>
      </c>
      <c r="I151" s="4">
        <v>178889</v>
      </c>
      <c r="J151" s="4">
        <v>900712</v>
      </c>
      <c r="K151" s="4" t="s">
        <v>1097</v>
      </c>
      <c r="L151" s="4" t="s">
        <v>1098</v>
      </c>
      <c r="M151" s="4" t="s">
        <v>2112</v>
      </c>
      <c r="N151" s="4" t="s">
        <v>2108</v>
      </c>
      <c r="O151" s="5">
        <v>1660</v>
      </c>
      <c r="P151" s="6"/>
      <c r="Q151" s="6"/>
      <c r="R151" s="6"/>
      <c r="S151" s="6"/>
      <c r="T151" s="6"/>
      <c r="U151" s="6"/>
      <c r="V151" s="6"/>
      <c r="W151" s="6"/>
      <c r="X151" s="6"/>
      <c r="Y151" s="6"/>
      <c r="Z151" s="6"/>
    </row>
    <row r="152" spans="1:26" ht="15.75" customHeight="1">
      <c r="A152" s="4">
        <v>2011</v>
      </c>
      <c r="B152" s="4">
        <v>2011</v>
      </c>
      <c r="C152" s="4">
        <v>80004056</v>
      </c>
      <c r="D152" s="4">
        <v>9000338066</v>
      </c>
      <c r="E152" s="4" t="s">
        <v>759</v>
      </c>
      <c r="F152" s="4" t="s">
        <v>759</v>
      </c>
      <c r="G152" s="4" t="s">
        <v>19</v>
      </c>
      <c r="H152" s="4" t="s">
        <v>20</v>
      </c>
      <c r="I152" s="4">
        <v>178888</v>
      </c>
      <c r="J152" s="4">
        <v>903630</v>
      </c>
      <c r="K152" s="4" t="s">
        <v>1090</v>
      </c>
      <c r="L152" s="4" t="s">
        <v>1089</v>
      </c>
      <c r="M152" s="4" t="s">
        <v>2119</v>
      </c>
      <c r="N152" s="4" t="s">
        <v>2119</v>
      </c>
      <c r="O152" s="5">
        <v>1660</v>
      </c>
      <c r="P152" s="6"/>
      <c r="Q152" s="6"/>
      <c r="R152" s="6"/>
      <c r="S152" s="6"/>
      <c r="T152" s="6"/>
      <c r="U152" s="6"/>
      <c r="V152" s="6"/>
      <c r="W152" s="6"/>
      <c r="X152" s="6"/>
      <c r="Y152" s="6"/>
      <c r="Z152" s="6"/>
    </row>
    <row r="153" spans="1:26" ht="15.75" customHeight="1">
      <c r="A153" s="4">
        <v>2011</v>
      </c>
      <c r="B153" s="4">
        <v>2011</v>
      </c>
      <c r="C153" s="4">
        <v>80004056</v>
      </c>
      <c r="D153" s="4">
        <v>9000338066</v>
      </c>
      <c r="E153" s="4" t="s">
        <v>759</v>
      </c>
      <c r="F153" s="4" t="s">
        <v>759</v>
      </c>
      <c r="G153" s="4" t="s">
        <v>19</v>
      </c>
      <c r="H153" s="4" t="s">
        <v>20</v>
      </c>
      <c r="I153" s="4">
        <v>178887</v>
      </c>
      <c r="J153" s="4">
        <v>903630</v>
      </c>
      <c r="K153" s="4" t="s">
        <v>1090</v>
      </c>
      <c r="L153" s="4" t="s">
        <v>1089</v>
      </c>
      <c r="M153" s="4" t="s">
        <v>2113</v>
      </c>
      <c r="N153" s="4" t="s">
        <v>2116</v>
      </c>
      <c r="O153" s="5">
        <v>3240</v>
      </c>
      <c r="P153" s="6"/>
      <c r="Q153" s="6"/>
      <c r="R153" s="6"/>
      <c r="S153" s="6"/>
      <c r="T153" s="6"/>
      <c r="U153" s="6"/>
      <c r="V153" s="6"/>
      <c r="W153" s="6"/>
      <c r="X153" s="6"/>
      <c r="Y153" s="6"/>
      <c r="Z153" s="6"/>
    </row>
    <row r="154" spans="1:26" ht="15.75" customHeight="1">
      <c r="A154" s="4">
        <v>2011</v>
      </c>
      <c r="B154" s="4">
        <v>2011</v>
      </c>
      <c r="C154" s="4">
        <v>80004056</v>
      </c>
      <c r="D154" s="4">
        <v>9000338066</v>
      </c>
      <c r="E154" s="4" t="s">
        <v>759</v>
      </c>
      <c r="F154" s="4" t="s">
        <v>759</v>
      </c>
      <c r="G154" s="4" t="s">
        <v>19</v>
      </c>
      <c r="H154" s="4" t="s">
        <v>20</v>
      </c>
      <c r="I154" s="4">
        <v>178886</v>
      </c>
      <c r="J154" s="4">
        <v>903640</v>
      </c>
      <c r="K154" s="4" t="s">
        <v>1073</v>
      </c>
      <c r="L154" s="4" t="s">
        <v>1072</v>
      </c>
      <c r="M154" s="4" t="s">
        <v>2113</v>
      </c>
      <c r="N154" s="4" t="s">
        <v>2116</v>
      </c>
      <c r="O154" s="5">
        <v>2340</v>
      </c>
      <c r="P154" s="6"/>
      <c r="Q154" s="6"/>
      <c r="R154" s="6"/>
      <c r="S154" s="6"/>
      <c r="T154" s="6"/>
      <c r="U154" s="6"/>
      <c r="V154" s="6"/>
      <c r="W154" s="6"/>
      <c r="X154" s="6"/>
      <c r="Y154" s="6"/>
      <c r="Z154" s="6"/>
    </row>
    <row r="155" spans="1:26" ht="15.75" customHeight="1">
      <c r="A155" s="4">
        <v>2011</v>
      </c>
      <c r="B155" s="4">
        <v>2011</v>
      </c>
      <c r="C155" s="4">
        <v>80004056</v>
      </c>
      <c r="D155" s="4">
        <v>9000338066</v>
      </c>
      <c r="E155" s="4" t="s">
        <v>759</v>
      </c>
      <c r="F155" s="4" t="s">
        <v>759</v>
      </c>
      <c r="G155" s="4" t="s">
        <v>19</v>
      </c>
      <c r="H155" s="4" t="s">
        <v>20</v>
      </c>
      <c r="I155" s="4">
        <v>178885</v>
      </c>
      <c r="J155" s="4">
        <v>903633</v>
      </c>
      <c r="K155" s="4" t="s">
        <v>2115</v>
      </c>
      <c r="L155" s="4" t="s">
        <v>1080</v>
      </c>
      <c r="M155" s="4" t="s">
        <v>2113</v>
      </c>
      <c r="N155" s="4" t="s">
        <v>2116</v>
      </c>
      <c r="O155" s="5">
        <v>2340</v>
      </c>
      <c r="P155" s="6"/>
      <c r="Q155" s="6"/>
      <c r="R155" s="6"/>
      <c r="S155" s="6"/>
      <c r="T155" s="6"/>
      <c r="U155" s="6"/>
      <c r="V155" s="6"/>
      <c r="W155" s="6"/>
      <c r="X155" s="6"/>
      <c r="Y155" s="6"/>
      <c r="Z155" s="6"/>
    </row>
    <row r="156" spans="1:26" ht="15.75" customHeight="1">
      <c r="A156" s="4">
        <v>2011</v>
      </c>
      <c r="B156" s="4">
        <v>2011</v>
      </c>
      <c r="C156" s="4">
        <v>80004056</v>
      </c>
      <c r="D156" s="4">
        <v>9000338066</v>
      </c>
      <c r="E156" s="4" t="s">
        <v>759</v>
      </c>
      <c r="F156" s="4" t="s">
        <v>759</v>
      </c>
      <c r="G156" s="4" t="s">
        <v>19</v>
      </c>
      <c r="H156" s="4" t="s">
        <v>20</v>
      </c>
      <c r="I156" s="4">
        <v>178884</v>
      </c>
      <c r="J156" s="4">
        <v>903628</v>
      </c>
      <c r="K156" s="4" t="s">
        <v>2118</v>
      </c>
      <c r="L156" s="4" t="s">
        <v>1084</v>
      </c>
      <c r="M156" s="4" t="s">
        <v>2113</v>
      </c>
      <c r="N156" s="4" t="s">
        <v>2116</v>
      </c>
      <c r="O156" s="5">
        <v>2340</v>
      </c>
      <c r="P156" s="6"/>
      <c r="Q156" s="6"/>
      <c r="R156" s="6"/>
      <c r="S156" s="6"/>
      <c r="T156" s="6"/>
      <c r="U156" s="6"/>
      <c r="V156" s="6"/>
      <c r="W156" s="6"/>
      <c r="X156" s="6"/>
      <c r="Y156" s="6"/>
      <c r="Z156" s="6"/>
    </row>
    <row r="157" spans="1:26" ht="15.75" customHeight="1">
      <c r="A157" s="4">
        <v>2011</v>
      </c>
      <c r="B157" s="4">
        <v>2011</v>
      </c>
      <c r="C157" s="4">
        <v>80004077</v>
      </c>
      <c r="D157" s="4">
        <v>8909018262</v>
      </c>
      <c r="E157" s="4" t="s">
        <v>488</v>
      </c>
      <c r="F157" s="4" t="s">
        <v>488</v>
      </c>
      <c r="G157" s="4" t="s">
        <v>19</v>
      </c>
      <c r="H157" s="4" t="s">
        <v>20</v>
      </c>
      <c r="I157" s="4">
        <v>178875</v>
      </c>
      <c r="J157" s="4">
        <v>902310</v>
      </c>
      <c r="K157" s="4" t="s">
        <v>2134</v>
      </c>
      <c r="L157" s="4" t="s">
        <v>1076</v>
      </c>
      <c r="M157" s="4" t="s">
        <v>2119</v>
      </c>
      <c r="N157" s="4" t="s">
        <v>2119</v>
      </c>
      <c r="O157" s="5">
        <v>1</v>
      </c>
      <c r="P157" s="6"/>
      <c r="Q157" s="6"/>
      <c r="R157" s="6"/>
      <c r="S157" s="6"/>
      <c r="T157" s="6"/>
      <c r="U157" s="6"/>
      <c r="V157" s="6"/>
      <c r="W157" s="6"/>
      <c r="X157" s="6"/>
      <c r="Y157" s="6"/>
      <c r="Z157" s="6"/>
    </row>
    <row r="158" spans="1:26" ht="15.75" customHeight="1">
      <c r="A158" s="4">
        <v>2011</v>
      </c>
      <c r="B158" s="4">
        <v>2011</v>
      </c>
      <c r="C158" s="4">
        <v>80004077</v>
      </c>
      <c r="D158" s="4">
        <v>8909018262</v>
      </c>
      <c r="E158" s="4" t="s">
        <v>488</v>
      </c>
      <c r="F158" s="4" t="s">
        <v>488</v>
      </c>
      <c r="G158" s="4" t="s">
        <v>19</v>
      </c>
      <c r="H158" s="4" t="s">
        <v>20</v>
      </c>
      <c r="I158" s="4">
        <v>178874</v>
      </c>
      <c r="J158" s="4">
        <v>902442</v>
      </c>
      <c r="K158" s="4" t="s">
        <v>2141</v>
      </c>
      <c r="L158" s="4" t="s">
        <v>1076</v>
      </c>
      <c r="M158" s="4" t="s">
        <v>2119</v>
      </c>
      <c r="N158" s="4" t="s">
        <v>2119</v>
      </c>
      <c r="O158" s="5">
        <v>1</v>
      </c>
      <c r="P158" s="6"/>
      <c r="Q158" s="6"/>
      <c r="R158" s="6"/>
      <c r="S158" s="6"/>
      <c r="T158" s="6"/>
      <c r="U158" s="6"/>
      <c r="V158" s="6"/>
      <c r="W158" s="6"/>
      <c r="X158" s="6"/>
      <c r="Y158" s="6"/>
      <c r="Z158" s="6"/>
    </row>
    <row r="159" spans="1:26" ht="15.75" customHeight="1">
      <c r="A159" s="4">
        <v>2011</v>
      </c>
      <c r="B159" s="4">
        <v>2011</v>
      </c>
      <c r="C159" s="4">
        <v>80004077</v>
      </c>
      <c r="D159" s="4">
        <v>8909018262</v>
      </c>
      <c r="E159" s="4" t="s">
        <v>488</v>
      </c>
      <c r="F159" s="4" t="s">
        <v>488</v>
      </c>
      <c r="G159" s="4" t="s">
        <v>19</v>
      </c>
      <c r="H159" s="4" t="s">
        <v>20</v>
      </c>
      <c r="I159" s="4">
        <v>178348</v>
      </c>
      <c r="J159" s="4">
        <v>903897</v>
      </c>
      <c r="K159" s="4" t="s">
        <v>1093</v>
      </c>
      <c r="L159" s="4" t="s">
        <v>1089</v>
      </c>
      <c r="M159" s="4" t="s">
        <v>2109</v>
      </c>
      <c r="N159" s="4" t="s">
        <v>2108</v>
      </c>
      <c r="O159" s="5">
        <v>1800</v>
      </c>
      <c r="P159" s="6"/>
      <c r="Q159" s="6"/>
      <c r="R159" s="6"/>
      <c r="S159" s="6"/>
      <c r="T159" s="6"/>
      <c r="U159" s="6"/>
      <c r="V159" s="6"/>
      <c r="W159" s="6"/>
      <c r="X159" s="6"/>
      <c r="Y159" s="6"/>
      <c r="Z159" s="6"/>
    </row>
    <row r="160" spans="1:26" ht="15.75" customHeight="1">
      <c r="A160" s="4">
        <v>2011</v>
      </c>
      <c r="B160" s="4">
        <v>2011</v>
      </c>
      <c r="C160" s="4">
        <v>12046158</v>
      </c>
      <c r="D160" s="4">
        <v>9003217586</v>
      </c>
      <c r="E160" s="4" t="s">
        <v>836</v>
      </c>
      <c r="F160" s="4" t="s">
        <v>838</v>
      </c>
      <c r="G160" s="4" t="s">
        <v>82</v>
      </c>
      <c r="H160" s="4" t="s">
        <v>20</v>
      </c>
      <c r="I160" s="4">
        <v>178873</v>
      </c>
      <c r="J160" s="4">
        <v>903633</v>
      </c>
      <c r="K160" s="4" t="s">
        <v>2115</v>
      </c>
      <c r="L160" s="4" t="s">
        <v>1080</v>
      </c>
      <c r="M160" s="4" t="s">
        <v>2113</v>
      </c>
      <c r="N160" s="4" t="s">
        <v>2116</v>
      </c>
      <c r="O160" s="5">
        <v>3600</v>
      </c>
      <c r="P160" s="6"/>
      <c r="Q160" s="6"/>
      <c r="R160" s="6"/>
      <c r="S160" s="6"/>
      <c r="T160" s="6"/>
      <c r="U160" s="6"/>
      <c r="V160" s="6"/>
      <c r="W160" s="6"/>
      <c r="X160" s="6"/>
      <c r="Y160" s="6"/>
      <c r="Z160" s="6"/>
    </row>
    <row r="161" spans="1:26" ht="15.75" customHeight="1">
      <c r="A161" s="4">
        <v>2011</v>
      </c>
      <c r="B161" s="4">
        <v>2011</v>
      </c>
      <c r="C161" s="4">
        <v>12046158</v>
      </c>
      <c r="D161" s="4">
        <v>9003217586</v>
      </c>
      <c r="E161" s="4" t="s">
        <v>836</v>
      </c>
      <c r="F161" s="4" t="s">
        <v>838</v>
      </c>
      <c r="G161" s="4" t="s">
        <v>82</v>
      </c>
      <c r="H161" s="4" t="s">
        <v>20</v>
      </c>
      <c r="I161" s="4">
        <v>178872</v>
      </c>
      <c r="J161" s="4">
        <v>903629</v>
      </c>
      <c r="K161" s="4" t="s">
        <v>1085</v>
      </c>
      <c r="L161" s="4" t="s">
        <v>1084</v>
      </c>
      <c r="M161" s="4" t="s">
        <v>2113</v>
      </c>
      <c r="N161" s="4" t="s">
        <v>2116</v>
      </c>
      <c r="O161" s="5">
        <v>3600</v>
      </c>
      <c r="P161" s="6"/>
      <c r="Q161" s="6"/>
      <c r="R161" s="6"/>
      <c r="S161" s="6"/>
      <c r="T161" s="6"/>
      <c r="U161" s="6"/>
      <c r="V161" s="6"/>
      <c r="W161" s="6"/>
      <c r="X161" s="6"/>
      <c r="Y161" s="6"/>
      <c r="Z161" s="6"/>
    </row>
    <row r="162" spans="1:26" ht="15.75" customHeight="1">
      <c r="A162" s="4">
        <v>2011</v>
      </c>
      <c r="B162" s="4">
        <v>2011</v>
      </c>
      <c r="C162" s="4">
        <v>12046158</v>
      </c>
      <c r="D162" s="4">
        <v>9003217586</v>
      </c>
      <c r="E162" s="4" t="s">
        <v>836</v>
      </c>
      <c r="F162" s="4" t="s">
        <v>838</v>
      </c>
      <c r="G162" s="4" t="s">
        <v>82</v>
      </c>
      <c r="H162" s="4" t="s">
        <v>20</v>
      </c>
      <c r="I162" s="4">
        <v>178871</v>
      </c>
      <c r="J162" s="4">
        <v>903630</v>
      </c>
      <c r="K162" s="4" t="s">
        <v>1090</v>
      </c>
      <c r="L162" s="4" t="s">
        <v>1089</v>
      </c>
      <c r="M162" s="4" t="s">
        <v>2113</v>
      </c>
      <c r="N162" s="4" t="s">
        <v>2116</v>
      </c>
      <c r="O162" s="5">
        <v>3600</v>
      </c>
      <c r="P162" s="6"/>
      <c r="Q162" s="6"/>
      <c r="R162" s="6"/>
      <c r="S162" s="6"/>
      <c r="T162" s="6"/>
      <c r="U162" s="6"/>
      <c r="V162" s="6"/>
      <c r="W162" s="6"/>
      <c r="X162" s="6"/>
      <c r="Y162" s="6"/>
      <c r="Z162" s="6"/>
    </row>
    <row r="163" spans="1:26" ht="15.75" customHeight="1">
      <c r="A163" s="4">
        <v>2011</v>
      </c>
      <c r="B163" s="4">
        <v>2011</v>
      </c>
      <c r="C163" s="4">
        <v>12028584</v>
      </c>
      <c r="D163" s="4">
        <v>9002368502</v>
      </c>
      <c r="E163" s="4" t="s">
        <v>819</v>
      </c>
      <c r="F163" s="4" t="s">
        <v>820</v>
      </c>
      <c r="G163" s="4" t="s">
        <v>19</v>
      </c>
      <c r="H163" s="4" t="s">
        <v>20</v>
      </c>
      <c r="I163" s="4">
        <v>178870</v>
      </c>
      <c r="J163" s="4">
        <v>903995</v>
      </c>
      <c r="K163" s="4" t="s">
        <v>2142</v>
      </c>
      <c r="L163" s="4" t="s">
        <v>1072</v>
      </c>
      <c r="M163" s="4" t="s">
        <v>2119</v>
      </c>
      <c r="N163" s="4" t="s">
        <v>2119</v>
      </c>
      <c r="O163" s="5">
        <v>1290</v>
      </c>
      <c r="P163" s="6"/>
      <c r="Q163" s="6"/>
      <c r="R163" s="6"/>
      <c r="S163" s="6"/>
      <c r="T163" s="6"/>
      <c r="U163" s="6"/>
      <c r="V163" s="6"/>
      <c r="W163" s="6"/>
      <c r="X163" s="6"/>
      <c r="Y163" s="6"/>
      <c r="Z163" s="6"/>
    </row>
    <row r="164" spans="1:26" ht="15.75" customHeight="1">
      <c r="A164" s="4">
        <v>2011</v>
      </c>
      <c r="B164" s="4">
        <v>2011</v>
      </c>
      <c r="C164" s="4">
        <v>12028584</v>
      </c>
      <c r="D164" s="4">
        <v>9002368502</v>
      </c>
      <c r="E164" s="4" t="s">
        <v>819</v>
      </c>
      <c r="F164" s="4" t="s">
        <v>820</v>
      </c>
      <c r="G164" s="4" t="s">
        <v>19</v>
      </c>
      <c r="H164" s="4" t="s">
        <v>20</v>
      </c>
      <c r="I164" s="4">
        <v>178869</v>
      </c>
      <c r="J164" s="4">
        <v>900712</v>
      </c>
      <c r="K164" s="4" t="s">
        <v>1097</v>
      </c>
      <c r="L164" s="4" t="s">
        <v>1098</v>
      </c>
      <c r="M164" s="4" t="s">
        <v>2113</v>
      </c>
      <c r="N164" s="4" t="s">
        <v>2116</v>
      </c>
      <c r="O164" s="5">
        <v>1800</v>
      </c>
      <c r="P164" s="6"/>
      <c r="Q164" s="6"/>
      <c r="R164" s="6"/>
      <c r="S164" s="6"/>
      <c r="T164" s="6"/>
      <c r="U164" s="6"/>
      <c r="V164" s="6"/>
      <c r="W164" s="6"/>
      <c r="X164" s="6"/>
      <c r="Y164" s="6"/>
      <c r="Z164" s="6"/>
    </row>
    <row r="165" spans="1:26" ht="15.75" customHeight="1">
      <c r="A165" s="4">
        <v>2011</v>
      </c>
      <c r="B165" s="4">
        <v>2011</v>
      </c>
      <c r="C165" s="4">
        <v>12028584</v>
      </c>
      <c r="D165" s="4">
        <v>9002368502</v>
      </c>
      <c r="E165" s="4" t="s">
        <v>819</v>
      </c>
      <c r="F165" s="4" t="s">
        <v>820</v>
      </c>
      <c r="G165" s="4" t="s">
        <v>19</v>
      </c>
      <c r="H165" s="4" t="s">
        <v>20</v>
      </c>
      <c r="I165" s="4">
        <v>178868</v>
      </c>
      <c r="J165" s="4">
        <v>903628</v>
      </c>
      <c r="K165" s="4" t="s">
        <v>2118</v>
      </c>
      <c r="L165" s="4" t="s">
        <v>1084</v>
      </c>
      <c r="M165" s="4" t="s">
        <v>2113</v>
      </c>
      <c r="N165" s="4" t="s">
        <v>2116</v>
      </c>
      <c r="O165" s="5">
        <v>1800</v>
      </c>
      <c r="P165" s="6"/>
      <c r="Q165" s="6"/>
      <c r="R165" s="6"/>
      <c r="S165" s="6"/>
      <c r="T165" s="6"/>
      <c r="U165" s="6"/>
      <c r="V165" s="6"/>
      <c r="W165" s="6"/>
      <c r="X165" s="6"/>
      <c r="Y165" s="6"/>
      <c r="Z165" s="6"/>
    </row>
    <row r="166" spans="1:26" ht="15.75" customHeight="1">
      <c r="A166" s="4">
        <v>2011</v>
      </c>
      <c r="B166" s="4">
        <v>2011</v>
      </c>
      <c r="C166" s="4">
        <v>12028584</v>
      </c>
      <c r="D166" s="4">
        <v>9002368502</v>
      </c>
      <c r="E166" s="4" t="s">
        <v>819</v>
      </c>
      <c r="F166" s="4" t="s">
        <v>820</v>
      </c>
      <c r="G166" s="4" t="s">
        <v>19</v>
      </c>
      <c r="H166" s="4" t="s">
        <v>20</v>
      </c>
      <c r="I166" s="4">
        <v>178867</v>
      </c>
      <c r="J166" s="4">
        <v>903630</v>
      </c>
      <c r="K166" s="4" t="s">
        <v>1090</v>
      </c>
      <c r="L166" s="4" t="s">
        <v>1089</v>
      </c>
      <c r="M166" s="4" t="s">
        <v>2119</v>
      </c>
      <c r="N166" s="4" t="s">
        <v>2119</v>
      </c>
      <c r="O166" s="5">
        <v>1290</v>
      </c>
      <c r="P166" s="6"/>
      <c r="Q166" s="6"/>
      <c r="R166" s="6"/>
      <c r="S166" s="6"/>
      <c r="T166" s="6"/>
      <c r="U166" s="6"/>
      <c r="V166" s="6"/>
      <c r="W166" s="6"/>
      <c r="X166" s="6"/>
      <c r="Y166" s="6"/>
      <c r="Z166" s="6"/>
    </row>
    <row r="167" spans="1:26" ht="15.75" customHeight="1">
      <c r="A167" s="4">
        <v>2011</v>
      </c>
      <c r="B167" s="4">
        <v>2011</v>
      </c>
      <c r="C167" s="4">
        <v>12028584</v>
      </c>
      <c r="D167" s="4">
        <v>9002368502</v>
      </c>
      <c r="E167" s="4" t="s">
        <v>819</v>
      </c>
      <c r="F167" s="4" t="s">
        <v>820</v>
      </c>
      <c r="G167" s="4" t="s">
        <v>19</v>
      </c>
      <c r="H167" s="4" t="s">
        <v>20</v>
      </c>
      <c r="I167" s="4">
        <v>178866</v>
      </c>
      <c r="J167" s="4">
        <v>900586</v>
      </c>
      <c r="K167" s="4" t="s">
        <v>1077</v>
      </c>
      <c r="L167" s="4" t="s">
        <v>1072</v>
      </c>
      <c r="M167" s="4" t="s">
        <v>2113</v>
      </c>
      <c r="N167" s="4" t="s">
        <v>2116</v>
      </c>
      <c r="O167" s="5">
        <v>1800</v>
      </c>
      <c r="P167" s="6"/>
      <c r="Q167" s="6"/>
      <c r="R167" s="6"/>
      <c r="S167" s="6"/>
      <c r="T167" s="6"/>
      <c r="U167" s="6"/>
      <c r="V167" s="6"/>
      <c r="W167" s="6"/>
      <c r="X167" s="6"/>
      <c r="Y167" s="6"/>
      <c r="Z167" s="6"/>
    </row>
    <row r="168" spans="1:26" ht="15.75" customHeight="1">
      <c r="A168" s="4">
        <v>2011</v>
      </c>
      <c r="B168" s="4">
        <v>2011</v>
      </c>
      <c r="C168" s="4">
        <v>12028584</v>
      </c>
      <c r="D168" s="4">
        <v>9002368502</v>
      </c>
      <c r="E168" s="4" t="s">
        <v>819</v>
      </c>
      <c r="F168" s="4" t="s">
        <v>820</v>
      </c>
      <c r="G168" s="4" t="s">
        <v>19</v>
      </c>
      <c r="H168" s="4" t="s">
        <v>20</v>
      </c>
      <c r="I168" s="4">
        <v>178865</v>
      </c>
      <c r="J168" s="4">
        <v>903633</v>
      </c>
      <c r="K168" s="4" t="s">
        <v>2115</v>
      </c>
      <c r="L168" s="4" t="s">
        <v>1080</v>
      </c>
      <c r="M168" s="4" t="s">
        <v>2113</v>
      </c>
      <c r="N168" s="4" t="s">
        <v>2116</v>
      </c>
      <c r="O168" s="5">
        <v>1800</v>
      </c>
      <c r="P168" s="6"/>
      <c r="Q168" s="6"/>
      <c r="R168" s="6"/>
      <c r="S168" s="6"/>
      <c r="T168" s="6"/>
      <c r="U168" s="6"/>
      <c r="V168" s="6"/>
      <c r="W168" s="6"/>
      <c r="X168" s="6"/>
      <c r="Y168" s="6"/>
      <c r="Z168" s="6"/>
    </row>
    <row r="169" spans="1:26" ht="15.75" customHeight="1">
      <c r="A169" s="4">
        <v>2011</v>
      </c>
      <c r="B169" s="4">
        <v>2011</v>
      </c>
      <c r="C169" s="4">
        <v>12028584</v>
      </c>
      <c r="D169" s="4">
        <v>9002368502</v>
      </c>
      <c r="E169" s="4" t="s">
        <v>819</v>
      </c>
      <c r="F169" s="4" t="s">
        <v>820</v>
      </c>
      <c r="G169" s="4" t="s">
        <v>19</v>
      </c>
      <c r="H169" s="4" t="s">
        <v>20</v>
      </c>
      <c r="I169" s="4">
        <v>178864</v>
      </c>
      <c r="J169" s="4">
        <v>903640</v>
      </c>
      <c r="K169" s="4" t="s">
        <v>1073</v>
      </c>
      <c r="L169" s="4" t="s">
        <v>1072</v>
      </c>
      <c r="M169" s="4" t="s">
        <v>2113</v>
      </c>
      <c r="N169" s="4" t="s">
        <v>2116</v>
      </c>
      <c r="O169" s="5">
        <v>1800</v>
      </c>
      <c r="P169" s="6"/>
      <c r="Q169" s="6"/>
      <c r="R169" s="6"/>
      <c r="S169" s="6"/>
      <c r="T169" s="6"/>
      <c r="U169" s="6"/>
      <c r="V169" s="6"/>
      <c r="W169" s="6"/>
      <c r="X169" s="6"/>
      <c r="Y169" s="6"/>
      <c r="Z169" s="6"/>
    </row>
    <row r="170" spans="1:26" ht="15.75" customHeight="1">
      <c r="A170" s="4">
        <v>2011</v>
      </c>
      <c r="B170" s="4">
        <v>2011</v>
      </c>
      <c r="C170" s="4">
        <v>80004058</v>
      </c>
      <c r="D170" s="4">
        <v>8909118161</v>
      </c>
      <c r="E170" s="4" t="s">
        <v>627</v>
      </c>
      <c r="F170" s="4" t="s">
        <v>627</v>
      </c>
      <c r="G170" s="4" t="s">
        <v>19</v>
      </c>
      <c r="H170" s="4" t="s">
        <v>20</v>
      </c>
      <c r="I170" s="4">
        <v>178863</v>
      </c>
      <c r="J170" s="4">
        <v>900712</v>
      </c>
      <c r="K170" s="4" t="s">
        <v>1097</v>
      </c>
      <c r="L170" s="4" t="s">
        <v>1098</v>
      </c>
      <c r="M170" s="4" t="s">
        <v>2112</v>
      </c>
      <c r="N170" s="4" t="s">
        <v>2108</v>
      </c>
      <c r="O170" s="5">
        <v>1</v>
      </c>
      <c r="P170" s="6"/>
      <c r="Q170" s="6"/>
      <c r="R170" s="6"/>
      <c r="S170" s="6"/>
      <c r="T170" s="6"/>
      <c r="U170" s="6"/>
      <c r="V170" s="6"/>
      <c r="W170" s="6"/>
      <c r="X170" s="6"/>
      <c r="Y170" s="6"/>
      <c r="Z170" s="6"/>
    </row>
    <row r="171" spans="1:26" ht="15.75" customHeight="1">
      <c r="A171" s="4">
        <v>2011</v>
      </c>
      <c r="B171" s="4">
        <v>2011</v>
      </c>
      <c r="C171" s="4">
        <v>80004058</v>
      </c>
      <c r="D171" s="4">
        <v>8909118161</v>
      </c>
      <c r="E171" s="4" t="s">
        <v>627</v>
      </c>
      <c r="F171" s="4" t="s">
        <v>627</v>
      </c>
      <c r="G171" s="4" t="s">
        <v>19</v>
      </c>
      <c r="H171" s="4" t="s">
        <v>20</v>
      </c>
      <c r="I171" s="4">
        <v>178862</v>
      </c>
      <c r="J171" s="4">
        <v>903983</v>
      </c>
      <c r="K171" s="4" t="s">
        <v>2143</v>
      </c>
      <c r="L171" s="4" t="s">
        <v>1125</v>
      </c>
      <c r="M171" s="4" t="s">
        <v>2113</v>
      </c>
      <c r="N171" s="4" t="s">
        <v>2116</v>
      </c>
      <c r="O171" s="5">
        <v>1</v>
      </c>
      <c r="P171" s="6"/>
      <c r="Q171" s="6"/>
      <c r="R171" s="6"/>
      <c r="S171" s="6"/>
      <c r="T171" s="6"/>
      <c r="U171" s="6"/>
      <c r="V171" s="6"/>
      <c r="W171" s="6"/>
      <c r="X171" s="6"/>
      <c r="Y171" s="6"/>
      <c r="Z171" s="6"/>
    </row>
    <row r="172" spans="1:26" ht="15.75" customHeight="1">
      <c r="A172" s="4">
        <v>2011</v>
      </c>
      <c r="B172" s="4">
        <v>2011</v>
      </c>
      <c r="C172" s="4">
        <v>12028745</v>
      </c>
      <c r="D172" s="4">
        <v>8909029226</v>
      </c>
      <c r="E172" s="4" t="s">
        <v>495</v>
      </c>
      <c r="F172" s="4" t="s">
        <v>502</v>
      </c>
      <c r="G172" s="4" t="s">
        <v>19</v>
      </c>
      <c r="H172" s="4" t="s">
        <v>20</v>
      </c>
      <c r="I172" s="4">
        <v>178825</v>
      </c>
      <c r="J172" s="4">
        <v>903992</v>
      </c>
      <c r="K172" s="4" t="s">
        <v>1182</v>
      </c>
      <c r="L172" s="4" t="s">
        <v>1125</v>
      </c>
      <c r="M172" s="4" t="s">
        <v>2112</v>
      </c>
      <c r="N172" s="4" t="s">
        <v>2108</v>
      </c>
      <c r="O172" s="5">
        <v>20</v>
      </c>
      <c r="P172" s="6"/>
      <c r="Q172" s="6"/>
      <c r="R172" s="6"/>
      <c r="S172" s="6"/>
      <c r="T172" s="6"/>
      <c r="U172" s="6"/>
      <c r="V172" s="6"/>
      <c r="W172" s="6"/>
      <c r="X172" s="6"/>
      <c r="Y172" s="6"/>
      <c r="Z172" s="6"/>
    </row>
    <row r="173" spans="1:26" ht="15.75" customHeight="1">
      <c r="A173" s="4">
        <v>2011</v>
      </c>
      <c r="B173" s="4">
        <v>2011</v>
      </c>
      <c r="C173" s="4">
        <v>12028745</v>
      </c>
      <c r="D173" s="4">
        <v>8909029226</v>
      </c>
      <c r="E173" s="4" t="s">
        <v>495</v>
      </c>
      <c r="F173" s="4" t="s">
        <v>502</v>
      </c>
      <c r="G173" s="4" t="s">
        <v>19</v>
      </c>
      <c r="H173" s="4" t="s">
        <v>20</v>
      </c>
      <c r="I173" s="4">
        <v>178822</v>
      </c>
      <c r="J173" s="4">
        <v>901661</v>
      </c>
      <c r="K173" s="4" t="s">
        <v>1574</v>
      </c>
      <c r="L173" s="4" t="s">
        <v>1140</v>
      </c>
      <c r="M173" s="4" t="s">
        <v>2112</v>
      </c>
      <c r="N173" s="4" t="s">
        <v>2108</v>
      </c>
      <c r="O173" s="5">
        <v>1580</v>
      </c>
      <c r="P173" s="6"/>
      <c r="Q173" s="6"/>
      <c r="R173" s="6"/>
      <c r="S173" s="6"/>
      <c r="T173" s="6"/>
      <c r="U173" s="6"/>
      <c r="V173" s="6"/>
      <c r="W173" s="6"/>
      <c r="X173" s="6"/>
      <c r="Y173" s="6"/>
      <c r="Z173" s="6"/>
    </row>
    <row r="174" spans="1:26" ht="15.75" customHeight="1">
      <c r="A174" s="4">
        <v>2011</v>
      </c>
      <c r="B174" s="4">
        <v>2011</v>
      </c>
      <c r="C174" s="4">
        <v>12028745</v>
      </c>
      <c r="D174" s="4">
        <v>8909029226</v>
      </c>
      <c r="E174" s="4" t="s">
        <v>495</v>
      </c>
      <c r="F174" s="4" t="s">
        <v>502</v>
      </c>
      <c r="G174" s="4" t="s">
        <v>19</v>
      </c>
      <c r="H174" s="4" t="s">
        <v>20</v>
      </c>
      <c r="I174" s="4">
        <v>178821</v>
      </c>
      <c r="J174" s="4">
        <v>903619</v>
      </c>
      <c r="K174" s="4" t="s">
        <v>1121</v>
      </c>
      <c r="L174" s="4" t="s">
        <v>1122</v>
      </c>
      <c r="M174" s="4" t="s">
        <v>2104</v>
      </c>
      <c r="N174" s="4" t="s">
        <v>2108</v>
      </c>
      <c r="O174" s="5">
        <v>160</v>
      </c>
      <c r="P174" s="6"/>
      <c r="Q174" s="6"/>
      <c r="R174" s="6"/>
      <c r="S174" s="6"/>
      <c r="T174" s="6"/>
      <c r="U174" s="6"/>
      <c r="V174" s="6"/>
      <c r="W174" s="6"/>
      <c r="X174" s="6"/>
      <c r="Y174" s="6"/>
      <c r="Z174" s="6"/>
    </row>
    <row r="175" spans="1:26" ht="15.75" customHeight="1">
      <c r="A175" s="4">
        <v>2011</v>
      </c>
      <c r="B175" s="4">
        <v>2011</v>
      </c>
      <c r="C175" s="4">
        <v>12028745</v>
      </c>
      <c r="D175" s="4">
        <v>8909029226</v>
      </c>
      <c r="E175" s="4" t="s">
        <v>495</v>
      </c>
      <c r="F175" s="4" t="s">
        <v>502</v>
      </c>
      <c r="G175" s="4" t="s">
        <v>19</v>
      </c>
      <c r="H175" s="4" t="s">
        <v>20</v>
      </c>
      <c r="I175" s="4">
        <v>178820</v>
      </c>
      <c r="J175" s="4">
        <v>903640</v>
      </c>
      <c r="K175" s="4" t="s">
        <v>1073</v>
      </c>
      <c r="L175" s="4" t="s">
        <v>1072</v>
      </c>
      <c r="M175" s="4" t="s">
        <v>2113</v>
      </c>
      <c r="N175" s="4" t="s">
        <v>2116</v>
      </c>
      <c r="O175" s="5">
        <v>2280</v>
      </c>
      <c r="P175" s="6"/>
      <c r="Q175" s="6"/>
      <c r="R175" s="6"/>
      <c r="S175" s="6"/>
      <c r="T175" s="6"/>
      <c r="U175" s="6"/>
      <c r="V175" s="6"/>
      <c r="W175" s="6"/>
      <c r="X175" s="6"/>
      <c r="Y175" s="6"/>
      <c r="Z175" s="6"/>
    </row>
    <row r="176" spans="1:26" ht="15.75" customHeight="1">
      <c r="A176" s="4">
        <v>2011</v>
      </c>
      <c r="B176" s="4">
        <v>2011</v>
      </c>
      <c r="C176" s="4">
        <v>12028745</v>
      </c>
      <c r="D176" s="4">
        <v>8909029226</v>
      </c>
      <c r="E176" s="4" t="s">
        <v>495</v>
      </c>
      <c r="F176" s="4" t="s">
        <v>502</v>
      </c>
      <c r="G176" s="4" t="s">
        <v>19</v>
      </c>
      <c r="H176" s="4" t="s">
        <v>20</v>
      </c>
      <c r="I176" s="4">
        <v>178819</v>
      </c>
      <c r="J176" s="4">
        <v>903824</v>
      </c>
      <c r="K176" s="4" t="s">
        <v>2120</v>
      </c>
      <c r="L176" s="4" t="s">
        <v>1128</v>
      </c>
      <c r="M176" s="4" t="s">
        <v>2104</v>
      </c>
      <c r="N176" s="4" t="s">
        <v>2108</v>
      </c>
      <c r="O176" s="5">
        <v>200</v>
      </c>
      <c r="P176" s="6"/>
      <c r="Q176" s="6"/>
      <c r="R176" s="6"/>
      <c r="S176" s="6"/>
      <c r="T176" s="6"/>
      <c r="U176" s="6"/>
      <c r="V176" s="6"/>
      <c r="W176" s="6"/>
      <c r="X176" s="6"/>
      <c r="Y176" s="6"/>
      <c r="Z176" s="6"/>
    </row>
    <row r="177" spans="1:26" ht="15.75" customHeight="1">
      <c r="A177" s="4">
        <v>2011</v>
      </c>
      <c r="B177" s="4">
        <v>2011</v>
      </c>
      <c r="C177" s="4">
        <v>12028745</v>
      </c>
      <c r="D177" s="4">
        <v>8909029226</v>
      </c>
      <c r="E177" s="4" t="s">
        <v>495</v>
      </c>
      <c r="F177" s="4" t="s">
        <v>502</v>
      </c>
      <c r="G177" s="4" t="s">
        <v>19</v>
      </c>
      <c r="H177" s="4" t="s">
        <v>20</v>
      </c>
      <c r="I177" s="4">
        <v>178818</v>
      </c>
      <c r="J177" s="4">
        <v>903634</v>
      </c>
      <c r="K177" s="4" t="s">
        <v>1175</v>
      </c>
      <c r="L177" s="4" t="s">
        <v>1174</v>
      </c>
      <c r="M177" s="4" t="s">
        <v>2113</v>
      </c>
      <c r="N177" s="4" t="s">
        <v>2116</v>
      </c>
      <c r="O177" s="5">
        <v>2280</v>
      </c>
      <c r="P177" s="6"/>
      <c r="Q177" s="6"/>
      <c r="R177" s="6"/>
      <c r="S177" s="6"/>
      <c r="T177" s="6"/>
      <c r="U177" s="6"/>
      <c r="V177" s="6"/>
      <c r="W177" s="6"/>
      <c r="X177" s="6"/>
      <c r="Y177" s="6"/>
      <c r="Z177" s="6"/>
    </row>
    <row r="178" spans="1:26" ht="15.75" customHeight="1">
      <c r="A178" s="4">
        <v>2011</v>
      </c>
      <c r="B178" s="4">
        <v>2011</v>
      </c>
      <c r="C178" s="4">
        <v>12028745</v>
      </c>
      <c r="D178" s="4">
        <v>8909029226</v>
      </c>
      <c r="E178" s="4" t="s">
        <v>495</v>
      </c>
      <c r="F178" s="4" t="s">
        <v>502</v>
      </c>
      <c r="G178" s="4" t="s">
        <v>19</v>
      </c>
      <c r="H178" s="4" t="s">
        <v>20</v>
      </c>
      <c r="I178" s="4">
        <v>178817</v>
      </c>
      <c r="J178" s="4">
        <v>903633</v>
      </c>
      <c r="K178" s="4" t="s">
        <v>2115</v>
      </c>
      <c r="L178" s="4" t="s">
        <v>1080</v>
      </c>
      <c r="M178" s="4" t="s">
        <v>2113</v>
      </c>
      <c r="N178" s="4" t="s">
        <v>2116</v>
      </c>
      <c r="O178" s="5">
        <v>2280</v>
      </c>
      <c r="P178" s="6"/>
      <c r="Q178" s="6"/>
      <c r="R178" s="6"/>
      <c r="S178" s="6"/>
      <c r="T178" s="6"/>
      <c r="U178" s="6"/>
      <c r="V178" s="6"/>
      <c r="W178" s="6"/>
      <c r="X178" s="6"/>
      <c r="Y178" s="6"/>
      <c r="Z178" s="6"/>
    </row>
    <row r="179" spans="1:26" ht="15.75" customHeight="1">
      <c r="A179" s="4">
        <v>2011</v>
      </c>
      <c r="B179" s="4">
        <v>2011</v>
      </c>
      <c r="C179" s="4">
        <v>12028745</v>
      </c>
      <c r="D179" s="4">
        <v>8909029226</v>
      </c>
      <c r="E179" s="4" t="s">
        <v>495</v>
      </c>
      <c r="F179" s="4" t="s">
        <v>502</v>
      </c>
      <c r="G179" s="4" t="s">
        <v>19</v>
      </c>
      <c r="H179" s="4" t="s">
        <v>20</v>
      </c>
      <c r="I179" s="4">
        <v>178816</v>
      </c>
      <c r="J179" s="4">
        <v>903630</v>
      </c>
      <c r="K179" s="4" t="s">
        <v>1090</v>
      </c>
      <c r="L179" s="4" t="s">
        <v>1089</v>
      </c>
      <c r="M179" s="4" t="s">
        <v>2113</v>
      </c>
      <c r="N179" s="4" t="s">
        <v>2116</v>
      </c>
      <c r="O179" s="5">
        <v>2280</v>
      </c>
      <c r="P179" s="6"/>
      <c r="Q179" s="6"/>
      <c r="R179" s="6"/>
      <c r="S179" s="6"/>
      <c r="T179" s="6"/>
      <c r="U179" s="6"/>
      <c r="V179" s="6"/>
      <c r="W179" s="6"/>
      <c r="X179" s="6"/>
      <c r="Y179" s="6"/>
      <c r="Z179" s="6"/>
    </row>
    <row r="180" spans="1:26" ht="15.75" customHeight="1">
      <c r="A180" s="4">
        <v>2011</v>
      </c>
      <c r="B180" s="4">
        <v>2011</v>
      </c>
      <c r="C180" s="4">
        <v>12028745</v>
      </c>
      <c r="D180" s="4">
        <v>8909029226</v>
      </c>
      <c r="E180" s="4" t="s">
        <v>495</v>
      </c>
      <c r="F180" s="4" t="s">
        <v>502</v>
      </c>
      <c r="G180" s="4" t="s">
        <v>19</v>
      </c>
      <c r="H180" s="4" t="s">
        <v>20</v>
      </c>
      <c r="I180" s="4">
        <v>178814</v>
      </c>
      <c r="J180" s="4">
        <v>903630</v>
      </c>
      <c r="K180" s="4" t="s">
        <v>1090</v>
      </c>
      <c r="L180" s="4" t="s">
        <v>1089</v>
      </c>
      <c r="M180" s="4" t="s">
        <v>2119</v>
      </c>
      <c r="N180" s="4" t="s">
        <v>2119</v>
      </c>
      <c r="O180" s="5">
        <v>1660</v>
      </c>
      <c r="P180" s="6"/>
      <c r="Q180" s="6"/>
      <c r="R180" s="6"/>
      <c r="S180" s="6"/>
      <c r="T180" s="6"/>
      <c r="U180" s="6"/>
      <c r="V180" s="6"/>
      <c r="W180" s="6"/>
      <c r="X180" s="6"/>
      <c r="Y180" s="6"/>
      <c r="Z180" s="6"/>
    </row>
    <row r="181" spans="1:26" ht="15.75" customHeight="1">
      <c r="A181" s="4">
        <v>2011</v>
      </c>
      <c r="B181" s="4">
        <v>2011</v>
      </c>
      <c r="C181" s="4">
        <v>12028745</v>
      </c>
      <c r="D181" s="4">
        <v>8909029226</v>
      </c>
      <c r="E181" s="4" t="s">
        <v>495</v>
      </c>
      <c r="F181" s="4" t="s">
        <v>502</v>
      </c>
      <c r="G181" s="4" t="s">
        <v>19</v>
      </c>
      <c r="H181" s="4" t="s">
        <v>20</v>
      </c>
      <c r="I181" s="4">
        <v>178813</v>
      </c>
      <c r="J181" s="4">
        <v>903628</v>
      </c>
      <c r="K181" s="4" t="s">
        <v>2118</v>
      </c>
      <c r="L181" s="4" t="s">
        <v>1084</v>
      </c>
      <c r="M181" s="4" t="s">
        <v>2113</v>
      </c>
      <c r="N181" s="4" t="s">
        <v>2116</v>
      </c>
      <c r="O181" s="5">
        <v>2280</v>
      </c>
      <c r="P181" s="6"/>
      <c r="Q181" s="6"/>
      <c r="R181" s="6"/>
      <c r="S181" s="6"/>
      <c r="T181" s="6"/>
      <c r="U181" s="6"/>
      <c r="V181" s="6"/>
      <c r="W181" s="6"/>
      <c r="X181" s="6"/>
      <c r="Y181" s="6"/>
      <c r="Z181" s="6"/>
    </row>
    <row r="182" spans="1:26" ht="15.75" customHeight="1">
      <c r="A182" s="4">
        <v>2011</v>
      </c>
      <c r="B182" s="4">
        <v>2011</v>
      </c>
      <c r="C182" s="4">
        <v>12028745</v>
      </c>
      <c r="D182" s="4">
        <v>8909029226</v>
      </c>
      <c r="E182" s="4" t="s">
        <v>495</v>
      </c>
      <c r="F182" s="4" t="s">
        <v>502</v>
      </c>
      <c r="G182" s="4" t="s">
        <v>19</v>
      </c>
      <c r="H182" s="4" t="s">
        <v>20</v>
      </c>
      <c r="I182" s="4">
        <v>178811</v>
      </c>
      <c r="J182" s="4">
        <v>901588</v>
      </c>
      <c r="K182" s="4" t="s">
        <v>1231</v>
      </c>
      <c r="L182" s="4" t="s">
        <v>1125</v>
      </c>
      <c r="M182" s="4" t="s">
        <v>2107</v>
      </c>
      <c r="N182" s="4" t="s">
        <v>2108</v>
      </c>
      <c r="O182" s="5">
        <v>3564</v>
      </c>
      <c r="P182" s="6"/>
      <c r="Q182" s="6"/>
      <c r="R182" s="6"/>
      <c r="S182" s="6"/>
      <c r="T182" s="6"/>
      <c r="U182" s="6"/>
      <c r="V182" s="6"/>
      <c r="W182" s="6"/>
      <c r="X182" s="6"/>
      <c r="Y182" s="6"/>
      <c r="Z182" s="6"/>
    </row>
    <row r="183" spans="1:26" ht="15.75" customHeight="1">
      <c r="A183" s="4">
        <v>2011</v>
      </c>
      <c r="B183" s="4">
        <v>2011</v>
      </c>
      <c r="C183" s="4">
        <v>80024390</v>
      </c>
      <c r="D183" s="4">
        <v>8909046467</v>
      </c>
      <c r="E183" s="4" t="s">
        <v>524</v>
      </c>
      <c r="F183" s="4" t="s">
        <v>524</v>
      </c>
      <c r="G183" s="4" t="s">
        <v>19</v>
      </c>
      <c r="H183" s="4" t="s">
        <v>20</v>
      </c>
      <c r="I183" s="4">
        <v>178808</v>
      </c>
      <c r="J183" s="4">
        <v>900586</v>
      </c>
      <c r="K183" s="4" t="s">
        <v>1077</v>
      </c>
      <c r="L183" s="4" t="s">
        <v>1072</v>
      </c>
      <c r="M183" s="4" t="s">
        <v>2113</v>
      </c>
      <c r="N183" s="4" t="s">
        <v>2116</v>
      </c>
      <c r="O183" s="5">
        <v>1921</v>
      </c>
      <c r="P183" s="6"/>
      <c r="Q183" s="6"/>
      <c r="R183" s="6"/>
      <c r="S183" s="6"/>
      <c r="T183" s="6"/>
      <c r="U183" s="6"/>
      <c r="V183" s="6"/>
      <c r="W183" s="6"/>
      <c r="X183" s="6"/>
      <c r="Y183" s="6"/>
      <c r="Z183" s="6"/>
    </row>
    <row r="184" spans="1:26" ht="15.75" customHeight="1">
      <c r="A184" s="4">
        <v>2011</v>
      </c>
      <c r="B184" s="4">
        <v>2011</v>
      </c>
      <c r="C184" s="4">
        <v>80024390</v>
      </c>
      <c r="D184" s="4">
        <v>8909046467</v>
      </c>
      <c r="E184" s="4" t="s">
        <v>524</v>
      </c>
      <c r="F184" s="4" t="s">
        <v>524</v>
      </c>
      <c r="G184" s="4" t="s">
        <v>19</v>
      </c>
      <c r="H184" s="4" t="s">
        <v>20</v>
      </c>
      <c r="I184" s="4">
        <v>178806</v>
      </c>
      <c r="J184" s="4">
        <v>903640</v>
      </c>
      <c r="K184" s="4" t="s">
        <v>1073</v>
      </c>
      <c r="L184" s="4" t="s">
        <v>1072</v>
      </c>
      <c r="M184" s="4" t="s">
        <v>2113</v>
      </c>
      <c r="N184" s="4" t="s">
        <v>2116</v>
      </c>
      <c r="O184" s="5">
        <v>2074</v>
      </c>
      <c r="P184" s="6"/>
      <c r="Q184" s="6"/>
      <c r="R184" s="6"/>
      <c r="S184" s="6"/>
      <c r="T184" s="6"/>
      <c r="U184" s="6"/>
      <c r="V184" s="6"/>
      <c r="W184" s="6"/>
      <c r="X184" s="6"/>
      <c r="Y184" s="6"/>
      <c r="Z184" s="6"/>
    </row>
    <row r="185" spans="1:26" ht="15.75" customHeight="1">
      <c r="A185" s="4">
        <v>2011</v>
      </c>
      <c r="B185" s="4">
        <v>2011</v>
      </c>
      <c r="C185" s="4">
        <v>12028545</v>
      </c>
      <c r="D185" s="4">
        <v>8110071446</v>
      </c>
      <c r="E185" s="4" t="s">
        <v>205</v>
      </c>
      <c r="F185" s="4" t="s">
        <v>215</v>
      </c>
      <c r="G185" s="4" t="s">
        <v>19</v>
      </c>
      <c r="H185" s="4" t="s">
        <v>20</v>
      </c>
      <c r="I185" s="4">
        <v>178804</v>
      </c>
      <c r="J185" s="4">
        <v>902442</v>
      </c>
      <c r="K185" s="4" t="s">
        <v>2141</v>
      </c>
      <c r="L185" s="4" t="s">
        <v>1076</v>
      </c>
      <c r="M185" s="4" t="s">
        <v>2119</v>
      </c>
      <c r="N185" s="4" t="s">
        <v>2119</v>
      </c>
      <c r="O185" s="5">
        <v>1</v>
      </c>
      <c r="P185" s="6"/>
      <c r="Q185" s="6"/>
      <c r="R185" s="6"/>
      <c r="S185" s="6"/>
      <c r="T185" s="6"/>
      <c r="U185" s="6"/>
      <c r="V185" s="6"/>
      <c r="W185" s="6"/>
      <c r="X185" s="6"/>
      <c r="Y185" s="6"/>
      <c r="Z185" s="6"/>
    </row>
    <row r="186" spans="1:26" ht="15.75" customHeight="1">
      <c r="A186" s="4">
        <v>2011</v>
      </c>
      <c r="B186" s="4">
        <v>2011</v>
      </c>
      <c r="C186" s="4">
        <v>80024390</v>
      </c>
      <c r="D186" s="4">
        <v>8909046467</v>
      </c>
      <c r="E186" s="4" t="s">
        <v>524</v>
      </c>
      <c r="F186" s="4" t="s">
        <v>524</v>
      </c>
      <c r="G186" s="4" t="s">
        <v>19</v>
      </c>
      <c r="H186" s="4" t="s">
        <v>20</v>
      </c>
      <c r="I186" s="4">
        <v>178803</v>
      </c>
      <c r="J186" s="4">
        <v>902729</v>
      </c>
      <c r="K186" s="4" t="s">
        <v>2103</v>
      </c>
      <c r="L186" s="4" t="s">
        <v>1150</v>
      </c>
      <c r="M186" s="4" t="s">
        <v>2104</v>
      </c>
      <c r="N186" s="4" t="s">
        <v>2104</v>
      </c>
      <c r="O186" s="5">
        <v>2596</v>
      </c>
      <c r="P186" s="6"/>
      <c r="Q186" s="6"/>
      <c r="R186" s="6"/>
      <c r="S186" s="6"/>
      <c r="T186" s="6"/>
      <c r="U186" s="6"/>
      <c r="V186" s="6"/>
      <c r="W186" s="6"/>
      <c r="X186" s="6"/>
      <c r="Y186" s="6"/>
      <c r="Z186" s="6"/>
    </row>
    <row r="187" spans="1:26" ht="15.75" customHeight="1">
      <c r="A187" s="4">
        <v>2011</v>
      </c>
      <c r="B187" s="4">
        <v>2011</v>
      </c>
      <c r="C187" s="4">
        <v>80024390</v>
      </c>
      <c r="D187" s="4">
        <v>8909046467</v>
      </c>
      <c r="E187" s="4" t="s">
        <v>524</v>
      </c>
      <c r="F187" s="4" t="s">
        <v>524</v>
      </c>
      <c r="G187" s="4" t="s">
        <v>19</v>
      </c>
      <c r="H187" s="4" t="s">
        <v>20</v>
      </c>
      <c r="I187" s="4">
        <v>178802</v>
      </c>
      <c r="J187" s="4">
        <v>903630</v>
      </c>
      <c r="K187" s="4" t="s">
        <v>1090</v>
      </c>
      <c r="L187" s="4" t="s">
        <v>1089</v>
      </c>
      <c r="M187" s="4" t="s">
        <v>2119</v>
      </c>
      <c r="N187" s="4" t="s">
        <v>2119</v>
      </c>
      <c r="O187" s="5">
        <v>962</v>
      </c>
      <c r="P187" s="6"/>
      <c r="Q187" s="6"/>
      <c r="R187" s="6"/>
      <c r="S187" s="6"/>
      <c r="T187" s="6"/>
      <c r="U187" s="6"/>
      <c r="V187" s="6"/>
      <c r="W187" s="6"/>
      <c r="X187" s="6"/>
      <c r="Y187" s="6"/>
      <c r="Z187" s="6"/>
    </row>
    <row r="188" spans="1:26" ht="15.75" customHeight="1">
      <c r="A188" s="4">
        <v>2011</v>
      </c>
      <c r="B188" s="4">
        <v>2011</v>
      </c>
      <c r="C188" s="4">
        <v>80024390</v>
      </c>
      <c r="D188" s="4">
        <v>8909046467</v>
      </c>
      <c r="E188" s="4" t="s">
        <v>524</v>
      </c>
      <c r="F188" s="4" t="s">
        <v>524</v>
      </c>
      <c r="G188" s="4" t="s">
        <v>19</v>
      </c>
      <c r="H188" s="4" t="s">
        <v>20</v>
      </c>
      <c r="I188" s="4">
        <v>178801</v>
      </c>
      <c r="J188" s="4">
        <v>903633</v>
      </c>
      <c r="K188" s="4" t="s">
        <v>2115</v>
      </c>
      <c r="L188" s="4" t="s">
        <v>1080</v>
      </c>
      <c r="M188" s="4" t="s">
        <v>2113</v>
      </c>
      <c r="N188" s="4" t="s">
        <v>2116</v>
      </c>
      <c r="O188" s="5">
        <v>1921</v>
      </c>
      <c r="P188" s="6"/>
      <c r="Q188" s="6"/>
      <c r="R188" s="6"/>
      <c r="S188" s="6"/>
      <c r="T188" s="6"/>
      <c r="U188" s="6"/>
      <c r="V188" s="6"/>
      <c r="W188" s="6"/>
      <c r="X188" s="6"/>
      <c r="Y188" s="6"/>
      <c r="Z188" s="6"/>
    </row>
    <row r="189" spans="1:26" ht="15.75" customHeight="1">
      <c r="A189" s="4">
        <v>2011</v>
      </c>
      <c r="B189" s="4">
        <v>2011</v>
      </c>
      <c r="C189" s="4">
        <v>80024390</v>
      </c>
      <c r="D189" s="4">
        <v>8909046467</v>
      </c>
      <c r="E189" s="4" t="s">
        <v>524</v>
      </c>
      <c r="F189" s="4" t="s">
        <v>524</v>
      </c>
      <c r="G189" s="4" t="s">
        <v>19</v>
      </c>
      <c r="H189" s="4" t="s">
        <v>20</v>
      </c>
      <c r="I189" s="4">
        <v>178800</v>
      </c>
      <c r="J189" s="4">
        <v>903629</v>
      </c>
      <c r="K189" s="4" t="s">
        <v>1085</v>
      </c>
      <c r="L189" s="4" t="s">
        <v>1084</v>
      </c>
      <c r="M189" s="4" t="s">
        <v>2113</v>
      </c>
      <c r="N189" s="4" t="s">
        <v>2116</v>
      </c>
      <c r="O189" s="5">
        <v>1921</v>
      </c>
      <c r="P189" s="6"/>
      <c r="Q189" s="6"/>
      <c r="R189" s="6"/>
      <c r="S189" s="6"/>
      <c r="T189" s="6"/>
      <c r="U189" s="6"/>
      <c r="V189" s="6"/>
      <c r="W189" s="6"/>
      <c r="X189" s="6"/>
      <c r="Y189" s="6"/>
      <c r="Z189" s="6"/>
    </row>
    <row r="190" spans="1:26" ht="15.75" customHeight="1">
      <c r="A190" s="4">
        <v>2011</v>
      </c>
      <c r="B190" s="4">
        <v>2011</v>
      </c>
      <c r="C190" s="4">
        <v>12046160</v>
      </c>
      <c r="D190" s="4">
        <v>8909018262</v>
      </c>
      <c r="E190" s="4" t="s">
        <v>488</v>
      </c>
      <c r="F190" s="4" t="s">
        <v>490</v>
      </c>
      <c r="G190" s="4" t="s">
        <v>19</v>
      </c>
      <c r="H190" s="4" t="s">
        <v>20</v>
      </c>
      <c r="I190" s="4">
        <v>178796</v>
      </c>
      <c r="J190" s="4">
        <v>903628</v>
      </c>
      <c r="K190" s="4" t="s">
        <v>2118</v>
      </c>
      <c r="L190" s="4" t="s">
        <v>1084</v>
      </c>
      <c r="M190" s="4" t="s">
        <v>2113</v>
      </c>
      <c r="N190" s="4" t="s">
        <v>2116</v>
      </c>
      <c r="O190" s="5">
        <v>1800</v>
      </c>
      <c r="P190" s="6"/>
      <c r="Q190" s="6"/>
      <c r="R190" s="6"/>
      <c r="S190" s="6"/>
      <c r="T190" s="6"/>
      <c r="U190" s="6"/>
      <c r="V190" s="6"/>
      <c r="W190" s="6"/>
      <c r="X190" s="6"/>
      <c r="Y190" s="6"/>
      <c r="Z190" s="6"/>
    </row>
    <row r="191" spans="1:26" ht="15.75" customHeight="1">
      <c r="A191" s="4">
        <v>2011</v>
      </c>
      <c r="B191" s="4">
        <v>2011</v>
      </c>
      <c r="C191" s="4">
        <v>12046160</v>
      </c>
      <c r="D191" s="4">
        <v>8909018262</v>
      </c>
      <c r="E191" s="4" t="s">
        <v>488</v>
      </c>
      <c r="F191" s="4" t="s">
        <v>490</v>
      </c>
      <c r="G191" s="4" t="s">
        <v>19</v>
      </c>
      <c r="H191" s="4" t="s">
        <v>20</v>
      </c>
      <c r="I191" s="4">
        <v>178795</v>
      </c>
      <c r="J191" s="4">
        <v>903633</v>
      </c>
      <c r="K191" s="4" t="s">
        <v>2115</v>
      </c>
      <c r="L191" s="4" t="s">
        <v>1080</v>
      </c>
      <c r="M191" s="4" t="s">
        <v>2113</v>
      </c>
      <c r="N191" s="4" t="s">
        <v>2116</v>
      </c>
      <c r="O191" s="5">
        <v>1800</v>
      </c>
      <c r="P191" s="6"/>
      <c r="Q191" s="6"/>
      <c r="R191" s="6"/>
      <c r="S191" s="6"/>
      <c r="T191" s="6"/>
      <c r="U191" s="6"/>
      <c r="V191" s="6"/>
      <c r="W191" s="6"/>
      <c r="X191" s="6"/>
      <c r="Y191" s="6"/>
      <c r="Z191" s="6"/>
    </row>
    <row r="192" spans="1:26" ht="15.75" customHeight="1">
      <c r="A192" s="4">
        <v>2011</v>
      </c>
      <c r="B192" s="4">
        <v>2011</v>
      </c>
      <c r="C192" s="4">
        <v>12046160</v>
      </c>
      <c r="D192" s="4">
        <v>8909018262</v>
      </c>
      <c r="E192" s="4" t="s">
        <v>488</v>
      </c>
      <c r="F192" s="4" t="s">
        <v>490</v>
      </c>
      <c r="G192" s="4" t="s">
        <v>19</v>
      </c>
      <c r="H192" s="4" t="s">
        <v>20</v>
      </c>
      <c r="I192" s="4">
        <v>178794</v>
      </c>
      <c r="J192" s="4">
        <v>900586</v>
      </c>
      <c r="K192" s="4" t="s">
        <v>1077</v>
      </c>
      <c r="L192" s="4" t="s">
        <v>1072</v>
      </c>
      <c r="M192" s="4" t="s">
        <v>2113</v>
      </c>
      <c r="N192" s="4" t="s">
        <v>2116</v>
      </c>
      <c r="O192" s="5">
        <v>1800</v>
      </c>
      <c r="P192" s="6"/>
      <c r="Q192" s="6"/>
      <c r="R192" s="6"/>
      <c r="S192" s="6"/>
      <c r="T192" s="6"/>
      <c r="U192" s="6"/>
      <c r="V192" s="6"/>
      <c r="W192" s="6"/>
      <c r="X192" s="6"/>
      <c r="Y192" s="6"/>
      <c r="Z192" s="6"/>
    </row>
    <row r="193" spans="1:26" ht="15.75" customHeight="1">
      <c r="A193" s="4">
        <v>2011</v>
      </c>
      <c r="B193" s="4">
        <v>2011</v>
      </c>
      <c r="C193" s="4">
        <v>12046160</v>
      </c>
      <c r="D193" s="4">
        <v>8909018262</v>
      </c>
      <c r="E193" s="4" t="s">
        <v>488</v>
      </c>
      <c r="F193" s="4" t="s">
        <v>490</v>
      </c>
      <c r="G193" s="4" t="s">
        <v>19</v>
      </c>
      <c r="H193" s="4" t="s">
        <v>20</v>
      </c>
      <c r="I193" s="4">
        <v>178793</v>
      </c>
      <c r="J193" s="4">
        <v>903640</v>
      </c>
      <c r="K193" s="4" t="s">
        <v>1073</v>
      </c>
      <c r="L193" s="4" t="s">
        <v>1072</v>
      </c>
      <c r="M193" s="4" t="s">
        <v>2113</v>
      </c>
      <c r="N193" s="4" t="s">
        <v>2116</v>
      </c>
      <c r="O193" s="5">
        <v>1800</v>
      </c>
      <c r="P193" s="6"/>
      <c r="Q193" s="6"/>
      <c r="R193" s="6"/>
      <c r="S193" s="6"/>
      <c r="T193" s="6"/>
      <c r="U193" s="6"/>
      <c r="V193" s="6"/>
      <c r="W193" s="6"/>
      <c r="X193" s="6"/>
      <c r="Y193" s="6"/>
      <c r="Z193" s="6"/>
    </row>
    <row r="194" spans="1:26" ht="15.75" customHeight="1">
      <c r="A194" s="4">
        <v>2011</v>
      </c>
      <c r="B194" s="4">
        <v>2011</v>
      </c>
      <c r="C194" s="4">
        <v>12046161</v>
      </c>
      <c r="D194" s="4">
        <v>8909029226</v>
      </c>
      <c r="E194" s="4" t="s">
        <v>495</v>
      </c>
      <c r="F194" s="4" t="s">
        <v>504</v>
      </c>
      <c r="G194" s="4" t="s">
        <v>19</v>
      </c>
      <c r="H194" s="4" t="s">
        <v>20</v>
      </c>
      <c r="I194" s="4">
        <v>178788</v>
      </c>
      <c r="J194" s="4">
        <v>903978</v>
      </c>
      <c r="K194" s="4" t="s">
        <v>1144</v>
      </c>
      <c r="L194" s="4" t="s">
        <v>1114</v>
      </c>
      <c r="M194" s="4" t="s">
        <v>2113</v>
      </c>
      <c r="N194" s="4" t="s">
        <v>2114</v>
      </c>
      <c r="O194" s="5">
        <v>2173</v>
      </c>
      <c r="P194" s="6"/>
      <c r="Q194" s="6"/>
      <c r="R194" s="6"/>
      <c r="S194" s="6"/>
      <c r="T194" s="6"/>
      <c r="U194" s="6"/>
      <c r="V194" s="6"/>
      <c r="W194" s="6"/>
      <c r="X194" s="6"/>
      <c r="Y194" s="6"/>
      <c r="Z194" s="6"/>
    </row>
    <row r="195" spans="1:26" ht="15.75" customHeight="1">
      <c r="A195" s="4">
        <v>2011</v>
      </c>
      <c r="B195" s="4">
        <v>2011</v>
      </c>
      <c r="C195" s="4">
        <v>12046161</v>
      </c>
      <c r="D195" s="4">
        <v>8909029226</v>
      </c>
      <c r="E195" s="4" t="s">
        <v>495</v>
      </c>
      <c r="F195" s="4" t="s">
        <v>504</v>
      </c>
      <c r="G195" s="4" t="s">
        <v>19</v>
      </c>
      <c r="H195" s="4" t="s">
        <v>20</v>
      </c>
      <c r="I195" s="4">
        <v>178787</v>
      </c>
      <c r="J195" s="4">
        <v>903640</v>
      </c>
      <c r="K195" s="4" t="s">
        <v>1073</v>
      </c>
      <c r="L195" s="4" t="s">
        <v>1072</v>
      </c>
      <c r="M195" s="4" t="s">
        <v>2113</v>
      </c>
      <c r="N195" s="4" t="s">
        <v>2116</v>
      </c>
      <c r="O195" s="5">
        <v>2280</v>
      </c>
      <c r="P195" s="6"/>
      <c r="Q195" s="6"/>
      <c r="R195" s="6"/>
      <c r="S195" s="6"/>
      <c r="T195" s="6"/>
      <c r="U195" s="6"/>
      <c r="V195" s="6"/>
      <c r="W195" s="6"/>
      <c r="X195" s="6"/>
      <c r="Y195" s="6"/>
      <c r="Z195" s="6"/>
    </row>
    <row r="196" spans="1:26" ht="15.75" customHeight="1">
      <c r="A196" s="4">
        <v>2011</v>
      </c>
      <c r="B196" s="4">
        <v>2011</v>
      </c>
      <c r="C196" s="4">
        <v>12046161</v>
      </c>
      <c r="D196" s="4">
        <v>8909029226</v>
      </c>
      <c r="E196" s="4" t="s">
        <v>495</v>
      </c>
      <c r="F196" s="4" t="s">
        <v>504</v>
      </c>
      <c r="G196" s="4" t="s">
        <v>19</v>
      </c>
      <c r="H196" s="4" t="s">
        <v>20</v>
      </c>
      <c r="I196" s="4">
        <v>178786</v>
      </c>
      <c r="J196" s="4">
        <v>903630</v>
      </c>
      <c r="K196" s="4" t="s">
        <v>1090</v>
      </c>
      <c r="L196" s="4" t="s">
        <v>1089</v>
      </c>
      <c r="M196" s="4" t="s">
        <v>2119</v>
      </c>
      <c r="N196" s="4" t="s">
        <v>2119</v>
      </c>
      <c r="O196" s="5">
        <v>1660</v>
      </c>
      <c r="P196" s="6"/>
      <c r="Q196" s="6"/>
      <c r="R196" s="6"/>
      <c r="S196" s="6"/>
      <c r="T196" s="6"/>
      <c r="U196" s="6"/>
      <c r="V196" s="6"/>
      <c r="W196" s="6"/>
      <c r="X196" s="6"/>
      <c r="Y196" s="6"/>
      <c r="Z196" s="6"/>
    </row>
    <row r="197" spans="1:26" ht="15.75" customHeight="1">
      <c r="A197" s="4">
        <v>2011</v>
      </c>
      <c r="B197" s="4">
        <v>2011</v>
      </c>
      <c r="C197" s="4">
        <v>12046161</v>
      </c>
      <c r="D197" s="4">
        <v>8909029226</v>
      </c>
      <c r="E197" s="4" t="s">
        <v>495</v>
      </c>
      <c r="F197" s="4" t="s">
        <v>504</v>
      </c>
      <c r="G197" s="4" t="s">
        <v>19</v>
      </c>
      <c r="H197" s="4" t="s">
        <v>20</v>
      </c>
      <c r="I197" s="4">
        <v>178785</v>
      </c>
      <c r="J197" s="4">
        <v>903633</v>
      </c>
      <c r="K197" s="4" t="s">
        <v>2115</v>
      </c>
      <c r="L197" s="4" t="s">
        <v>1080</v>
      </c>
      <c r="M197" s="4" t="s">
        <v>2113</v>
      </c>
      <c r="N197" s="4" t="s">
        <v>2116</v>
      </c>
      <c r="O197" s="5">
        <v>2280</v>
      </c>
      <c r="P197" s="6"/>
      <c r="Q197" s="6"/>
      <c r="R197" s="6"/>
      <c r="S197" s="6"/>
      <c r="T197" s="6"/>
      <c r="U197" s="6"/>
      <c r="V197" s="6"/>
      <c r="W197" s="6"/>
      <c r="X197" s="6"/>
      <c r="Y197" s="6"/>
      <c r="Z197" s="6"/>
    </row>
    <row r="198" spans="1:26" ht="15.75" customHeight="1">
      <c r="A198" s="4">
        <v>2011</v>
      </c>
      <c r="B198" s="4">
        <v>2011</v>
      </c>
      <c r="C198" s="4">
        <v>12046161</v>
      </c>
      <c r="D198" s="4">
        <v>8909029226</v>
      </c>
      <c r="E198" s="4" t="s">
        <v>495</v>
      </c>
      <c r="F198" s="4" t="s">
        <v>504</v>
      </c>
      <c r="G198" s="4" t="s">
        <v>19</v>
      </c>
      <c r="H198" s="4" t="s">
        <v>20</v>
      </c>
      <c r="I198" s="4">
        <v>178784</v>
      </c>
      <c r="J198" s="4">
        <v>903629</v>
      </c>
      <c r="K198" s="4" t="s">
        <v>1085</v>
      </c>
      <c r="L198" s="4" t="s">
        <v>1084</v>
      </c>
      <c r="M198" s="4" t="s">
        <v>2113</v>
      </c>
      <c r="N198" s="4" t="s">
        <v>2116</v>
      </c>
      <c r="O198" s="5">
        <v>2280</v>
      </c>
      <c r="P198" s="6"/>
      <c r="Q198" s="6"/>
      <c r="R198" s="6"/>
      <c r="S198" s="6"/>
      <c r="T198" s="6"/>
      <c r="U198" s="6"/>
      <c r="V198" s="6"/>
      <c r="W198" s="6"/>
      <c r="X198" s="6"/>
      <c r="Y198" s="6"/>
      <c r="Z198" s="6"/>
    </row>
    <row r="199" spans="1:26" ht="15.75" customHeight="1">
      <c r="A199" s="4">
        <v>2011</v>
      </c>
      <c r="B199" s="4">
        <v>2011</v>
      </c>
      <c r="C199" s="4">
        <v>12028588</v>
      </c>
      <c r="D199" s="4">
        <v>8909334084</v>
      </c>
      <c r="E199" s="4" t="s">
        <v>718</v>
      </c>
      <c r="F199" s="4" t="s">
        <v>719</v>
      </c>
      <c r="G199" s="4" t="s">
        <v>19</v>
      </c>
      <c r="H199" s="4" t="s">
        <v>20</v>
      </c>
      <c r="I199" s="4">
        <v>178745</v>
      </c>
      <c r="J199" s="4">
        <v>903630</v>
      </c>
      <c r="K199" s="4" t="s">
        <v>1090</v>
      </c>
      <c r="L199" s="4" t="s">
        <v>1089</v>
      </c>
      <c r="M199" s="4" t="s">
        <v>2119</v>
      </c>
      <c r="N199" s="4" t="s">
        <v>2119</v>
      </c>
      <c r="O199" s="5">
        <v>1</v>
      </c>
      <c r="P199" s="6"/>
      <c r="Q199" s="6"/>
      <c r="R199" s="6"/>
      <c r="S199" s="6"/>
      <c r="T199" s="6"/>
      <c r="U199" s="6"/>
      <c r="V199" s="6"/>
      <c r="W199" s="6"/>
      <c r="X199" s="6"/>
      <c r="Y199" s="6"/>
      <c r="Z199" s="6"/>
    </row>
    <row r="200" spans="1:26" ht="15.75" customHeight="1">
      <c r="A200" s="4">
        <v>2011</v>
      </c>
      <c r="B200" s="4">
        <v>2011</v>
      </c>
      <c r="C200" s="4">
        <v>12028663</v>
      </c>
      <c r="D200" s="4">
        <v>8110122089</v>
      </c>
      <c r="E200" s="4" t="s">
        <v>228</v>
      </c>
      <c r="F200" s="4" t="s">
        <v>229</v>
      </c>
      <c r="G200" s="4" t="s">
        <v>19</v>
      </c>
      <c r="H200" s="4" t="s">
        <v>20</v>
      </c>
      <c r="I200" s="4">
        <v>178741</v>
      </c>
      <c r="J200" s="4">
        <v>902766</v>
      </c>
      <c r="K200" s="4" t="s">
        <v>1106</v>
      </c>
      <c r="L200" s="4" t="s">
        <v>1104</v>
      </c>
      <c r="M200" s="4" t="s">
        <v>2113</v>
      </c>
      <c r="N200" s="4" t="s">
        <v>2110</v>
      </c>
      <c r="O200" s="5">
        <v>1600</v>
      </c>
      <c r="P200" s="6"/>
      <c r="Q200" s="6"/>
      <c r="R200" s="6"/>
      <c r="S200" s="6"/>
      <c r="T200" s="6"/>
      <c r="U200" s="6"/>
      <c r="V200" s="6"/>
      <c r="W200" s="6"/>
      <c r="X200" s="6"/>
      <c r="Y200" s="6"/>
      <c r="Z200" s="6"/>
    </row>
    <row r="201" spans="1:26" ht="15.75" customHeight="1">
      <c r="A201" s="4">
        <v>2011</v>
      </c>
      <c r="B201" s="4">
        <v>2011</v>
      </c>
      <c r="C201" s="4">
        <v>12028663</v>
      </c>
      <c r="D201" s="4">
        <v>8110122089</v>
      </c>
      <c r="E201" s="4" t="s">
        <v>228</v>
      </c>
      <c r="F201" s="4" t="s">
        <v>229</v>
      </c>
      <c r="G201" s="4" t="s">
        <v>19</v>
      </c>
      <c r="H201" s="4" t="s">
        <v>20</v>
      </c>
      <c r="I201" s="4">
        <v>178740</v>
      </c>
      <c r="J201" s="4">
        <v>903881</v>
      </c>
      <c r="K201" s="4" t="s">
        <v>2144</v>
      </c>
      <c r="L201" s="4" t="s">
        <v>1249</v>
      </c>
      <c r="M201" s="4" t="s">
        <v>2111</v>
      </c>
      <c r="N201" s="4" t="s">
        <v>2108</v>
      </c>
      <c r="O201" s="5">
        <v>2247</v>
      </c>
      <c r="P201" s="6"/>
      <c r="Q201" s="6"/>
      <c r="R201" s="6"/>
      <c r="S201" s="6"/>
      <c r="T201" s="6"/>
      <c r="U201" s="6"/>
      <c r="V201" s="6"/>
      <c r="W201" s="6"/>
      <c r="X201" s="6"/>
      <c r="Y201" s="6"/>
      <c r="Z201" s="6"/>
    </row>
    <row r="202" spans="1:26" ht="15.75" customHeight="1">
      <c r="A202" s="4">
        <v>2011</v>
      </c>
      <c r="B202" s="4">
        <v>2011</v>
      </c>
      <c r="C202" s="4">
        <v>12028663</v>
      </c>
      <c r="D202" s="4">
        <v>8110122089</v>
      </c>
      <c r="E202" s="4" t="s">
        <v>228</v>
      </c>
      <c r="F202" s="4" t="s">
        <v>229</v>
      </c>
      <c r="G202" s="4" t="s">
        <v>19</v>
      </c>
      <c r="H202" s="4" t="s">
        <v>20</v>
      </c>
      <c r="I202" s="4">
        <v>178739</v>
      </c>
      <c r="J202" s="4">
        <v>901145</v>
      </c>
      <c r="K202" s="4" t="s">
        <v>1201</v>
      </c>
      <c r="L202" s="4" t="s">
        <v>1200</v>
      </c>
      <c r="M202" s="4" t="s">
        <v>2113</v>
      </c>
      <c r="N202" s="4" t="s">
        <v>2114</v>
      </c>
      <c r="O202" s="5">
        <v>1596</v>
      </c>
      <c r="P202" s="6"/>
      <c r="Q202" s="6"/>
      <c r="R202" s="6"/>
      <c r="S202" s="6"/>
      <c r="T202" s="6"/>
      <c r="U202" s="6"/>
      <c r="V202" s="6"/>
      <c r="W202" s="6"/>
      <c r="X202" s="6"/>
      <c r="Y202" s="6"/>
      <c r="Z202" s="6"/>
    </row>
    <row r="203" spans="1:26" ht="15.75" customHeight="1">
      <c r="A203" s="4">
        <v>2011</v>
      </c>
      <c r="B203" s="4">
        <v>2011</v>
      </c>
      <c r="C203" s="4">
        <v>12028663</v>
      </c>
      <c r="D203" s="4">
        <v>8110122089</v>
      </c>
      <c r="E203" s="4" t="s">
        <v>228</v>
      </c>
      <c r="F203" s="4" t="s">
        <v>229</v>
      </c>
      <c r="G203" s="4" t="s">
        <v>19</v>
      </c>
      <c r="H203" s="4" t="s">
        <v>20</v>
      </c>
      <c r="I203" s="4">
        <v>178738</v>
      </c>
      <c r="J203" s="4">
        <v>903619</v>
      </c>
      <c r="K203" s="4" t="s">
        <v>1121</v>
      </c>
      <c r="L203" s="4" t="s">
        <v>1122</v>
      </c>
      <c r="M203" s="4" t="s">
        <v>2113</v>
      </c>
      <c r="N203" s="4" t="s">
        <v>2114</v>
      </c>
      <c r="O203" s="5">
        <v>1596</v>
      </c>
      <c r="P203" s="6"/>
      <c r="Q203" s="6"/>
      <c r="R203" s="6"/>
      <c r="S203" s="6"/>
      <c r="T203" s="6"/>
      <c r="U203" s="6"/>
      <c r="V203" s="6"/>
      <c r="W203" s="6"/>
      <c r="X203" s="6"/>
      <c r="Y203" s="6"/>
      <c r="Z203" s="6"/>
    </row>
    <row r="204" spans="1:26" ht="15.75" customHeight="1">
      <c r="A204" s="4">
        <v>2011</v>
      </c>
      <c r="B204" s="4">
        <v>2011</v>
      </c>
      <c r="C204" s="4">
        <v>80003835</v>
      </c>
      <c r="D204" s="4">
        <v>8110122089</v>
      </c>
      <c r="E204" s="4" t="s">
        <v>228</v>
      </c>
      <c r="F204" s="4" t="s">
        <v>228</v>
      </c>
      <c r="G204" s="4" t="s">
        <v>19</v>
      </c>
      <c r="H204" s="4" t="s">
        <v>20</v>
      </c>
      <c r="I204" s="4">
        <v>177936</v>
      </c>
      <c r="J204" s="4">
        <v>903619</v>
      </c>
      <c r="K204" s="4" t="s">
        <v>1121</v>
      </c>
      <c r="L204" s="4" t="s">
        <v>1122</v>
      </c>
      <c r="M204" s="4" t="s">
        <v>2113</v>
      </c>
      <c r="N204" s="4" t="s">
        <v>2114</v>
      </c>
      <c r="O204" s="5">
        <v>1596</v>
      </c>
      <c r="P204" s="6"/>
      <c r="Q204" s="6"/>
      <c r="R204" s="6"/>
      <c r="S204" s="6"/>
      <c r="T204" s="6"/>
      <c r="U204" s="6"/>
      <c r="V204" s="6"/>
      <c r="W204" s="6"/>
      <c r="X204" s="6"/>
      <c r="Y204" s="6"/>
      <c r="Z204" s="6"/>
    </row>
    <row r="205" spans="1:26" ht="15.75" customHeight="1">
      <c r="A205" s="4">
        <v>2011</v>
      </c>
      <c r="B205" s="4">
        <v>2011</v>
      </c>
      <c r="C205" s="4">
        <v>80003835</v>
      </c>
      <c r="D205" s="4">
        <v>8110122089</v>
      </c>
      <c r="E205" s="4" t="s">
        <v>228</v>
      </c>
      <c r="F205" s="4" t="s">
        <v>228</v>
      </c>
      <c r="G205" s="4" t="s">
        <v>19</v>
      </c>
      <c r="H205" s="4" t="s">
        <v>20</v>
      </c>
      <c r="I205" s="4">
        <v>177939</v>
      </c>
      <c r="J205" s="4">
        <v>902766</v>
      </c>
      <c r="K205" s="4" t="s">
        <v>1106</v>
      </c>
      <c r="L205" s="4" t="s">
        <v>1104</v>
      </c>
      <c r="M205" s="4" t="s">
        <v>2109</v>
      </c>
      <c r="N205" s="4" t="s">
        <v>2110</v>
      </c>
      <c r="O205" s="5">
        <v>1600</v>
      </c>
      <c r="P205" s="6"/>
      <c r="Q205" s="6"/>
      <c r="R205" s="6"/>
      <c r="S205" s="6"/>
      <c r="T205" s="6"/>
      <c r="U205" s="6"/>
      <c r="V205" s="6"/>
      <c r="W205" s="6"/>
      <c r="X205" s="6"/>
      <c r="Y205" s="6"/>
      <c r="Z205" s="6"/>
    </row>
    <row r="206" spans="1:26" ht="15.75" customHeight="1">
      <c r="A206" s="4">
        <v>2011</v>
      </c>
      <c r="B206" s="4">
        <v>2011</v>
      </c>
      <c r="C206" s="4">
        <v>80003835</v>
      </c>
      <c r="D206" s="4">
        <v>8110122089</v>
      </c>
      <c r="E206" s="4" t="s">
        <v>228</v>
      </c>
      <c r="F206" s="4" t="s">
        <v>228</v>
      </c>
      <c r="G206" s="4" t="s">
        <v>19</v>
      </c>
      <c r="H206" s="4" t="s">
        <v>20</v>
      </c>
      <c r="I206" s="4">
        <v>177938</v>
      </c>
      <c r="J206" s="4">
        <v>903881</v>
      </c>
      <c r="K206" s="4" t="s">
        <v>2144</v>
      </c>
      <c r="L206" s="4" t="s">
        <v>1249</v>
      </c>
      <c r="M206" s="4" t="s">
        <v>2111</v>
      </c>
      <c r="N206" s="4" t="s">
        <v>2108</v>
      </c>
      <c r="O206" s="5">
        <v>2247</v>
      </c>
      <c r="P206" s="6"/>
      <c r="Q206" s="6"/>
      <c r="R206" s="6"/>
      <c r="S206" s="6"/>
      <c r="T206" s="6"/>
      <c r="U206" s="6"/>
      <c r="V206" s="6"/>
      <c r="W206" s="6"/>
      <c r="X206" s="6"/>
      <c r="Y206" s="6"/>
      <c r="Z206" s="6"/>
    </row>
    <row r="207" spans="1:26" ht="15.75" customHeight="1">
      <c r="A207" s="4">
        <v>2011</v>
      </c>
      <c r="B207" s="4">
        <v>2011</v>
      </c>
      <c r="C207" s="4">
        <v>80003835</v>
      </c>
      <c r="D207" s="4">
        <v>8110122089</v>
      </c>
      <c r="E207" s="4" t="s">
        <v>228</v>
      </c>
      <c r="F207" s="4" t="s">
        <v>228</v>
      </c>
      <c r="G207" s="4" t="s">
        <v>19</v>
      </c>
      <c r="H207" s="4" t="s">
        <v>20</v>
      </c>
      <c r="I207" s="4">
        <v>177937</v>
      </c>
      <c r="J207" s="4">
        <v>901145</v>
      </c>
      <c r="K207" s="4" t="s">
        <v>1201</v>
      </c>
      <c r="L207" s="4" t="s">
        <v>1200</v>
      </c>
      <c r="M207" s="4" t="s">
        <v>2113</v>
      </c>
      <c r="N207" s="4" t="s">
        <v>2114</v>
      </c>
      <c r="O207" s="5">
        <v>1596</v>
      </c>
      <c r="P207" s="6"/>
      <c r="Q207" s="6"/>
      <c r="R207" s="6"/>
      <c r="S207" s="6"/>
      <c r="T207" s="6"/>
      <c r="U207" s="6"/>
      <c r="V207" s="6"/>
      <c r="W207" s="6"/>
      <c r="X207" s="6"/>
      <c r="Y207" s="6"/>
      <c r="Z207" s="6"/>
    </row>
    <row r="208" spans="1:26" ht="15.75" customHeight="1">
      <c r="A208" s="4">
        <v>2011</v>
      </c>
      <c r="B208" s="4">
        <v>2011</v>
      </c>
      <c r="C208" s="4">
        <v>80004086</v>
      </c>
      <c r="D208" s="4">
        <v>8000670659</v>
      </c>
      <c r="E208" s="4" t="s">
        <v>111</v>
      </c>
      <c r="F208" s="4" t="s">
        <v>111</v>
      </c>
      <c r="G208" s="4" t="s">
        <v>19</v>
      </c>
      <c r="H208" s="4" t="s">
        <v>20</v>
      </c>
      <c r="I208" s="4">
        <v>178737</v>
      </c>
      <c r="J208" s="4">
        <v>903602</v>
      </c>
      <c r="K208" s="4" t="s">
        <v>1309</v>
      </c>
      <c r="L208" s="4" t="s">
        <v>1125</v>
      </c>
      <c r="M208" s="4" t="s">
        <v>2112</v>
      </c>
      <c r="N208" s="4" t="s">
        <v>2108</v>
      </c>
      <c r="O208" s="5">
        <v>3500</v>
      </c>
      <c r="P208" s="6"/>
      <c r="Q208" s="6"/>
      <c r="R208" s="6"/>
      <c r="S208" s="6"/>
      <c r="T208" s="6"/>
      <c r="U208" s="6"/>
      <c r="V208" s="6"/>
      <c r="W208" s="6"/>
      <c r="X208" s="6"/>
      <c r="Y208" s="6"/>
      <c r="Z208" s="6"/>
    </row>
    <row r="209" spans="1:26" ht="15.75" customHeight="1">
      <c r="A209" s="4">
        <v>2011</v>
      </c>
      <c r="B209" s="4">
        <v>2011</v>
      </c>
      <c r="C209" s="4">
        <v>80004086</v>
      </c>
      <c r="D209" s="4">
        <v>8000670659</v>
      </c>
      <c r="E209" s="4" t="s">
        <v>111</v>
      </c>
      <c r="F209" s="4" t="s">
        <v>111</v>
      </c>
      <c r="G209" s="4" t="s">
        <v>19</v>
      </c>
      <c r="H209" s="4" t="s">
        <v>20</v>
      </c>
      <c r="I209" s="4">
        <v>178736</v>
      </c>
      <c r="J209" s="4">
        <v>902729</v>
      </c>
      <c r="K209" s="4" t="s">
        <v>2103</v>
      </c>
      <c r="L209" s="4" t="s">
        <v>1150</v>
      </c>
      <c r="M209" s="4" t="s">
        <v>2104</v>
      </c>
      <c r="N209" s="4" t="s">
        <v>2108</v>
      </c>
      <c r="O209" s="5">
        <v>1212</v>
      </c>
      <c r="P209" s="6"/>
      <c r="Q209" s="6"/>
      <c r="R209" s="6"/>
      <c r="S209" s="6"/>
      <c r="T209" s="6"/>
      <c r="U209" s="6"/>
      <c r="V209" s="6"/>
      <c r="W209" s="6"/>
      <c r="X209" s="6"/>
      <c r="Y209" s="6"/>
      <c r="Z209" s="6"/>
    </row>
    <row r="210" spans="1:26" ht="15.75" customHeight="1">
      <c r="A210" s="4">
        <v>2011</v>
      </c>
      <c r="B210" s="4">
        <v>2011</v>
      </c>
      <c r="C210" s="4">
        <v>80004086</v>
      </c>
      <c r="D210" s="4">
        <v>8000670659</v>
      </c>
      <c r="E210" s="4" t="s">
        <v>111</v>
      </c>
      <c r="F210" s="4" t="s">
        <v>111</v>
      </c>
      <c r="G210" s="4" t="s">
        <v>19</v>
      </c>
      <c r="H210" s="4" t="s">
        <v>20</v>
      </c>
      <c r="I210" s="4">
        <v>178735</v>
      </c>
      <c r="J210" s="4">
        <v>903503</v>
      </c>
      <c r="K210" s="4" t="s">
        <v>1197</v>
      </c>
      <c r="L210" s="4" t="s">
        <v>1198</v>
      </c>
      <c r="M210" s="4" t="s">
        <v>2113</v>
      </c>
      <c r="N210" s="4" t="s">
        <v>2114</v>
      </c>
      <c r="O210" s="5">
        <v>2240</v>
      </c>
      <c r="P210" s="6"/>
      <c r="Q210" s="6"/>
      <c r="R210" s="6"/>
      <c r="S210" s="6"/>
      <c r="T210" s="6"/>
      <c r="U210" s="6"/>
      <c r="V210" s="6"/>
      <c r="W210" s="6"/>
      <c r="X210" s="6"/>
      <c r="Y210" s="6"/>
      <c r="Z210" s="6"/>
    </row>
    <row r="211" spans="1:26" ht="15.75" customHeight="1">
      <c r="A211" s="4">
        <v>2011</v>
      </c>
      <c r="B211" s="4">
        <v>2011</v>
      </c>
      <c r="C211" s="4">
        <v>80004086</v>
      </c>
      <c r="D211" s="4">
        <v>8000670659</v>
      </c>
      <c r="E211" s="4" t="s">
        <v>111</v>
      </c>
      <c r="F211" s="4" t="s">
        <v>111</v>
      </c>
      <c r="G211" s="4" t="s">
        <v>19</v>
      </c>
      <c r="H211" s="4" t="s">
        <v>20</v>
      </c>
      <c r="I211" s="4">
        <v>178734</v>
      </c>
      <c r="J211" s="4">
        <v>900586</v>
      </c>
      <c r="K211" s="4" t="s">
        <v>1077</v>
      </c>
      <c r="L211" s="4" t="s">
        <v>1072</v>
      </c>
      <c r="M211" s="4" t="s">
        <v>2113</v>
      </c>
      <c r="N211" s="4" t="s">
        <v>2116</v>
      </c>
      <c r="O211" s="5">
        <v>2240</v>
      </c>
      <c r="P211" s="6"/>
      <c r="Q211" s="6"/>
      <c r="R211" s="6"/>
      <c r="S211" s="6"/>
      <c r="T211" s="6"/>
      <c r="U211" s="6"/>
      <c r="V211" s="6"/>
      <c r="W211" s="6"/>
      <c r="X211" s="6"/>
      <c r="Y211" s="6"/>
      <c r="Z211" s="6"/>
    </row>
    <row r="212" spans="1:26" ht="15.75" customHeight="1">
      <c r="A212" s="4">
        <v>2011</v>
      </c>
      <c r="B212" s="4">
        <v>2011</v>
      </c>
      <c r="C212" s="4">
        <v>80004086</v>
      </c>
      <c r="D212" s="4">
        <v>8000670659</v>
      </c>
      <c r="E212" s="4" t="s">
        <v>111</v>
      </c>
      <c r="F212" s="4" t="s">
        <v>111</v>
      </c>
      <c r="G212" s="4" t="s">
        <v>19</v>
      </c>
      <c r="H212" s="4" t="s">
        <v>20</v>
      </c>
      <c r="I212" s="4">
        <v>178733</v>
      </c>
      <c r="J212" s="4">
        <v>903640</v>
      </c>
      <c r="K212" s="4" t="s">
        <v>1073</v>
      </c>
      <c r="L212" s="4" t="s">
        <v>1072</v>
      </c>
      <c r="M212" s="4" t="s">
        <v>2113</v>
      </c>
      <c r="N212" s="4" t="s">
        <v>2116</v>
      </c>
      <c r="O212" s="5">
        <v>2240</v>
      </c>
      <c r="P212" s="6"/>
      <c r="Q212" s="6"/>
      <c r="R212" s="6"/>
      <c r="S212" s="6"/>
      <c r="T212" s="6"/>
      <c r="U212" s="6"/>
      <c r="V212" s="6"/>
      <c r="W212" s="6"/>
      <c r="X212" s="6"/>
      <c r="Y212" s="6"/>
      <c r="Z212" s="6"/>
    </row>
    <row r="213" spans="1:26" ht="15.75" customHeight="1">
      <c r="A213" s="4">
        <v>2011</v>
      </c>
      <c r="B213" s="4">
        <v>2011</v>
      </c>
      <c r="C213" s="4">
        <v>80004086</v>
      </c>
      <c r="D213" s="4">
        <v>8000670659</v>
      </c>
      <c r="E213" s="4" t="s">
        <v>111</v>
      </c>
      <c r="F213" s="4" t="s">
        <v>111</v>
      </c>
      <c r="G213" s="4" t="s">
        <v>19</v>
      </c>
      <c r="H213" s="4" t="s">
        <v>20</v>
      </c>
      <c r="I213" s="4">
        <v>178732</v>
      </c>
      <c r="J213" s="4">
        <v>903633</v>
      </c>
      <c r="K213" s="4" t="s">
        <v>2115</v>
      </c>
      <c r="L213" s="4" t="s">
        <v>1080</v>
      </c>
      <c r="M213" s="4" t="s">
        <v>2113</v>
      </c>
      <c r="N213" s="4" t="s">
        <v>2116</v>
      </c>
      <c r="O213" s="5">
        <v>2240</v>
      </c>
      <c r="P213" s="6"/>
      <c r="Q213" s="6"/>
      <c r="R213" s="6"/>
      <c r="S213" s="6"/>
      <c r="T213" s="6"/>
      <c r="U213" s="6"/>
      <c r="V213" s="6"/>
      <c r="W213" s="6"/>
      <c r="X213" s="6"/>
      <c r="Y213" s="6"/>
      <c r="Z213" s="6"/>
    </row>
    <row r="214" spans="1:26" ht="15.75" customHeight="1">
      <c r="A214" s="4">
        <v>2011</v>
      </c>
      <c r="B214" s="4">
        <v>2011</v>
      </c>
      <c r="C214" s="4">
        <v>80004086</v>
      </c>
      <c r="D214" s="4">
        <v>8000670659</v>
      </c>
      <c r="E214" s="4" t="s">
        <v>111</v>
      </c>
      <c r="F214" s="4" t="s">
        <v>111</v>
      </c>
      <c r="G214" s="4" t="s">
        <v>19</v>
      </c>
      <c r="H214" s="4" t="s">
        <v>20</v>
      </c>
      <c r="I214" s="4">
        <v>178731</v>
      </c>
      <c r="J214" s="4">
        <v>903629</v>
      </c>
      <c r="K214" s="4" t="s">
        <v>1085</v>
      </c>
      <c r="L214" s="4" t="s">
        <v>1084</v>
      </c>
      <c r="M214" s="4" t="s">
        <v>2113</v>
      </c>
      <c r="N214" s="4" t="s">
        <v>2116</v>
      </c>
      <c r="O214" s="5">
        <v>2240</v>
      </c>
      <c r="P214" s="6"/>
      <c r="Q214" s="6"/>
      <c r="R214" s="6"/>
      <c r="S214" s="6"/>
      <c r="T214" s="6"/>
      <c r="U214" s="6"/>
      <c r="V214" s="6"/>
      <c r="W214" s="6"/>
      <c r="X214" s="6"/>
      <c r="Y214" s="6"/>
      <c r="Z214" s="6"/>
    </row>
    <row r="215" spans="1:26" ht="15.75" customHeight="1">
      <c r="A215" s="4">
        <v>2011</v>
      </c>
      <c r="B215" s="4">
        <v>2011</v>
      </c>
      <c r="C215" s="4">
        <v>80004086</v>
      </c>
      <c r="D215" s="4">
        <v>8000670659</v>
      </c>
      <c r="E215" s="4" t="s">
        <v>111</v>
      </c>
      <c r="F215" s="4" t="s">
        <v>111</v>
      </c>
      <c r="G215" s="4" t="s">
        <v>19</v>
      </c>
      <c r="H215" s="4" t="s">
        <v>20</v>
      </c>
      <c r="I215" s="4">
        <v>178730</v>
      </c>
      <c r="J215" s="4">
        <v>903630</v>
      </c>
      <c r="K215" s="4" t="s">
        <v>1090</v>
      </c>
      <c r="L215" s="4" t="s">
        <v>1089</v>
      </c>
      <c r="M215" s="4" t="s">
        <v>2119</v>
      </c>
      <c r="N215" s="4" t="s">
        <v>2119</v>
      </c>
      <c r="O215" s="5">
        <v>1854</v>
      </c>
      <c r="P215" s="6"/>
      <c r="Q215" s="6"/>
      <c r="R215" s="6"/>
      <c r="S215" s="6"/>
      <c r="T215" s="6"/>
      <c r="U215" s="6"/>
      <c r="V215" s="6"/>
      <c r="W215" s="6"/>
      <c r="X215" s="6"/>
      <c r="Y215" s="6"/>
      <c r="Z215" s="6"/>
    </row>
    <row r="216" spans="1:26" ht="15.75" customHeight="1">
      <c r="A216" s="4">
        <v>2011</v>
      </c>
      <c r="B216" s="4">
        <v>2011</v>
      </c>
      <c r="C216" s="4">
        <v>12046157</v>
      </c>
      <c r="D216" s="4">
        <v>8110122089</v>
      </c>
      <c r="E216" s="4" t="s">
        <v>228</v>
      </c>
      <c r="F216" s="4" t="s">
        <v>248</v>
      </c>
      <c r="G216" s="4" t="s">
        <v>19</v>
      </c>
      <c r="H216" s="4" t="s">
        <v>20</v>
      </c>
      <c r="I216" s="4">
        <v>178729</v>
      </c>
      <c r="J216" s="4">
        <v>903730</v>
      </c>
      <c r="K216" s="4" t="s">
        <v>2145</v>
      </c>
      <c r="L216" s="4" t="s">
        <v>1361</v>
      </c>
      <c r="M216" s="4" t="s">
        <v>2112</v>
      </c>
      <c r="N216" s="4" t="s">
        <v>2108</v>
      </c>
      <c r="O216" s="5">
        <v>1532</v>
      </c>
      <c r="P216" s="6"/>
      <c r="Q216" s="6"/>
      <c r="R216" s="6"/>
      <c r="S216" s="6"/>
      <c r="T216" s="6"/>
      <c r="U216" s="6"/>
      <c r="V216" s="6"/>
      <c r="W216" s="6"/>
      <c r="X216" s="6"/>
      <c r="Y216" s="6"/>
      <c r="Z216" s="6"/>
    </row>
    <row r="217" spans="1:26" ht="15.75" customHeight="1">
      <c r="A217" s="4">
        <v>2011</v>
      </c>
      <c r="B217" s="4">
        <v>2011</v>
      </c>
      <c r="C217" s="4">
        <v>12046157</v>
      </c>
      <c r="D217" s="4">
        <v>8110122089</v>
      </c>
      <c r="E217" s="4" t="s">
        <v>228</v>
      </c>
      <c r="F217" s="4" t="s">
        <v>248</v>
      </c>
      <c r="G217" s="4" t="s">
        <v>19</v>
      </c>
      <c r="H217" s="4" t="s">
        <v>20</v>
      </c>
      <c r="I217" s="4">
        <v>178728</v>
      </c>
      <c r="J217" s="4">
        <v>903601</v>
      </c>
      <c r="K217" s="4" t="s">
        <v>1124</v>
      </c>
      <c r="L217" s="4" t="s">
        <v>1125</v>
      </c>
      <c r="M217" s="4" t="s">
        <v>2112</v>
      </c>
      <c r="N217" s="4" t="s">
        <v>2108</v>
      </c>
      <c r="O217" s="5">
        <v>1532</v>
      </c>
      <c r="P217" s="6"/>
      <c r="Q217" s="6"/>
      <c r="R217" s="6"/>
      <c r="S217" s="6"/>
      <c r="T217" s="6"/>
      <c r="U217" s="6"/>
      <c r="V217" s="6"/>
      <c r="W217" s="6"/>
      <c r="X217" s="6"/>
      <c r="Y217" s="6"/>
      <c r="Z217" s="6"/>
    </row>
    <row r="218" spans="1:26" ht="15.75" customHeight="1">
      <c r="A218" s="4">
        <v>2011</v>
      </c>
      <c r="B218" s="4">
        <v>2011</v>
      </c>
      <c r="C218" s="4">
        <v>12046157</v>
      </c>
      <c r="D218" s="4">
        <v>8110122089</v>
      </c>
      <c r="E218" s="4" t="s">
        <v>228</v>
      </c>
      <c r="F218" s="4" t="s">
        <v>248</v>
      </c>
      <c r="G218" s="4" t="s">
        <v>19</v>
      </c>
      <c r="H218" s="4" t="s">
        <v>20</v>
      </c>
      <c r="I218" s="4">
        <v>178727</v>
      </c>
      <c r="J218" s="4">
        <v>903602</v>
      </c>
      <c r="K218" s="4" t="s">
        <v>1309</v>
      </c>
      <c r="L218" s="4" t="s">
        <v>1125</v>
      </c>
      <c r="M218" s="4" t="s">
        <v>2112</v>
      </c>
      <c r="N218" s="4" t="s">
        <v>2108</v>
      </c>
      <c r="O218" s="5">
        <v>2107</v>
      </c>
      <c r="P218" s="6"/>
      <c r="Q218" s="6"/>
      <c r="R218" s="6"/>
      <c r="S218" s="6"/>
      <c r="T218" s="6"/>
      <c r="U218" s="6"/>
      <c r="V218" s="6"/>
      <c r="W218" s="6"/>
      <c r="X218" s="6"/>
      <c r="Y218" s="6"/>
      <c r="Z218" s="6"/>
    </row>
    <row r="219" spans="1:26" ht="15.75" customHeight="1">
      <c r="A219" s="4">
        <v>2011</v>
      </c>
      <c r="B219" s="4">
        <v>2011</v>
      </c>
      <c r="C219" s="4">
        <v>12046157</v>
      </c>
      <c r="D219" s="4">
        <v>8110122089</v>
      </c>
      <c r="E219" s="4" t="s">
        <v>228</v>
      </c>
      <c r="F219" s="4" t="s">
        <v>248</v>
      </c>
      <c r="G219" s="4" t="s">
        <v>19</v>
      </c>
      <c r="H219" s="4" t="s">
        <v>20</v>
      </c>
      <c r="I219" s="4">
        <v>178726</v>
      </c>
      <c r="J219" s="4">
        <v>903630</v>
      </c>
      <c r="K219" s="4" t="s">
        <v>1090</v>
      </c>
      <c r="L219" s="4" t="s">
        <v>1089</v>
      </c>
      <c r="M219" s="4" t="s">
        <v>2119</v>
      </c>
      <c r="N219" s="4" t="s">
        <v>2119</v>
      </c>
      <c r="O219" s="5">
        <v>1100</v>
      </c>
      <c r="P219" s="6"/>
      <c r="Q219" s="6"/>
      <c r="R219" s="6"/>
      <c r="S219" s="6"/>
      <c r="T219" s="6"/>
      <c r="U219" s="6"/>
      <c r="V219" s="6"/>
      <c r="W219" s="6"/>
      <c r="X219" s="6"/>
      <c r="Y219" s="6"/>
      <c r="Z219" s="6"/>
    </row>
    <row r="220" spans="1:26" ht="15.75" customHeight="1">
      <c r="A220" s="4">
        <v>2011</v>
      </c>
      <c r="B220" s="4">
        <v>2011</v>
      </c>
      <c r="C220" s="4">
        <v>12046157</v>
      </c>
      <c r="D220" s="4">
        <v>8110122089</v>
      </c>
      <c r="E220" s="4" t="s">
        <v>228</v>
      </c>
      <c r="F220" s="4" t="s">
        <v>248</v>
      </c>
      <c r="G220" s="4" t="s">
        <v>19</v>
      </c>
      <c r="H220" s="4" t="s">
        <v>20</v>
      </c>
      <c r="I220" s="4">
        <v>178725</v>
      </c>
      <c r="J220" s="4">
        <v>903780</v>
      </c>
      <c r="K220" s="4" t="s">
        <v>1280</v>
      </c>
      <c r="L220" s="4" t="s">
        <v>1249</v>
      </c>
      <c r="M220" s="4" t="s">
        <v>2111</v>
      </c>
      <c r="N220" s="4" t="s">
        <v>2108</v>
      </c>
      <c r="O220" s="5">
        <v>1404</v>
      </c>
      <c r="P220" s="6"/>
      <c r="Q220" s="6"/>
      <c r="R220" s="6"/>
      <c r="S220" s="6"/>
      <c r="T220" s="6"/>
      <c r="U220" s="6"/>
      <c r="V220" s="6"/>
      <c r="W220" s="6"/>
      <c r="X220" s="6"/>
      <c r="Y220" s="6"/>
      <c r="Z220" s="6"/>
    </row>
    <row r="221" spans="1:26" ht="15.75" customHeight="1">
      <c r="A221" s="4">
        <v>2011</v>
      </c>
      <c r="B221" s="4">
        <v>2011</v>
      </c>
      <c r="C221" s="4">
        <v>12046157</v>
      </c>
      <c r="D221" s="4">
        <v>8110122089</v>
      </c>
      <c r="E221" s="4" t="s">
        <v>228</v>
      </c>
      <c r="F221" s="4" t="s">
        <v>248</v>
      </c>
      <c r="G221" s="4" t="s">
        <v>19</v>
      </c>
      <c r="H221" s="4" t="s">
        <v>20</v>
      </c>
      <c r="I221" s="4">
        <v>178724</v>
      </c>
      <c r="J221" s="4">
        <v>903709</v>
      </c>
      <c r="K221" s="4" t="s">
        <v>1207</v>
      </c>
      <c r="L221" s="4" t="s">
        <v>1112</v>
      </c>
      <c r="M221" s="4" t="s">
        <v>2113</v>
      </c>
      <c r="N221" s="4" t="s">
        <v>2114</v>
      </c>
      <c r="O221" s="5">
        <v>1596</v>
      </c>
      <c r="P221" s="6"/>
      <c r="Q221" s="6"/>
      <c r="R221" s="6"/>
      <c r="S221" s="6"/>
      <c r="T221" s="6"/>
      <c r="U221" s="6"/>
      <c r="V221" s="6"/>
      <c r="W221" s="6"/>
      <c r="X221" s="6"/>
      <c r="Y221" s="6"/>
      <c r="Z221" s="6"/>
    </row>
    <row r="222" spans="1:26" ht="15.75" customHeight="1">
      <c r="A222" s="4">
        <v>2011</v>
      </c>
      <c r="B222" s="4">
        <v>2011</v>
      </c>
      <c r="C222" s="4">
        <v>12046157</v>
      </c>
      <c r="D222" s="4">
        <v>8110122089</v>
      </c>
      <c r="E222" s="4" t="s">
        <v>228</v>
      </c>
      <c r="F222" s="4" t="s">
        <v>248</v>
      </c>
      <c r="G222" s="4" t="s">
        <v>19</v>
      </c>
      <c r="H222" s="4" t="s">
        <v>20</v>
      </c>
      <c r="I222" s="4">
        <v>178723</v>
      </c>
      <c r="J222" s="4">
        <v>903710</v>
      </c>
      <c r="K222" s="4" t="s">
        <v>1412</v>
      </c>
      <c r="L222" s="4" t="s">
        <v>1112</v>
      </c>
      <c r="M222" s="4" t="s">
        <v>2113</v>
      </c>
      <c r="N222" s="4" t="s">
        <v>2114</v>
      </c>
      <c r="O222" s="5">
        <v>1596</v>
      </c>
      <c r="P222" s="6"/>
      <c r="Q222" s="6"/>
      <c r="R222" s="6"/>
      <c r="S222" s="6"/>
      <c r="T222" s="6"/>
      <c r="U222" s="6"/>
      <c r="V222" s="6"/>
      <c r="W222" s="6"/>
      <c r="X222" s="6"/>
      <c r="Y222" s="6"/>
      <c r="Z222" s="6"/>
    </row>
    <row r="223" spans="1:26" ht="15.75" customHeight="1">
      <c r="A223" s="4">
        <v>2011</v>
      </c>
      <c r="B223" s="4">
        <v>2011</v>
      </c>
      <c r="C223" s="4">
        <v>12046157</v>
      </c>
      <c r="D223" s="4">
        <v>8110122089</v>
      </c>
      <c r="E223" s="4" t="s">
        <v>228</v>
      </c>
      <c r="F223" s="4" t="s">
        <v>248</v>
      </c>
      <c r="G223" s="4" t="s">
        <v>19</v>
      </c>
      <c r="H223" s="4" t="s">
        <v>20</v>
      </c>
      <c r="I223" s="4">
        <v>178722</v>
      </c>
      <c r="J223" s="4">
        <v>903993</v>
      </c>
      <c r="K223" s="4" t="s">
        <v>2138</v>
      </c>
      <c r="L223" s="4" t="s">
        <v>1112</v>
      </c>
      <c r="M223" s="4" t="s">
        <v>2130</v>
      </c>
      <c r="N223" s="4" t="s">
        <v>2108</v>
      </c>
      <c r="O223" s="5">
        <v>1725</v>
      </c>
      <c r="P223" s="6"/>
      <c r="Q223" s="6"/>
      <c r="R223" s="6"/>
      <c r="S223" s="6"/>
      <c r="T223" s="6"/>
      <c r="U223" s="6"/>
      <c r="V223" s="6"/>
      <c r="W223" s="6"/>
      <c r="X223" s="6"/>
      <c r="Y223" s="6"/>
      <c r="Z223" s="6"/>
    </row>
    <row r="224" spans="1:26" ht="15.75" customHeight="1">
      <c r="A224" s="4">
        <v>2011</v>
      </c>
      <c r="B224" s="4">
        <v>2011</v>
      </c>
      <c r="C224" s="4">
        <v>12046157</v>
      </c>
      <c r="D224" s="4">
        <v>8110122089</v>
      </c>
      <c r="E224" s="4" t="s">
        <v>228</v>
      </c>
      <c r="F224" s="4" t="s">
        <v>248</v>
      </c>
      <c r="G224" s="4" t="s">
        <v>19</v>
      </c>
      <c r="H224" s="4" t="s">
        <v>20</v>
      </c>
      <c r="I224" s="4">
        <v>178721</v>
      </c>
      <c r="J224" s="4">
        <v>902252</v>
      </c>
      <c r="K224" s="4" t="s">
        <v>1323</v>
      </c>
      <c r="L224" s="4" t="s">
        <v>1122</v>
      </c>
      <c r="M224" s="4" t="s">
        <v>2111</v>
      </c>
      <c r="N224" s="4" t="s">
        <v>2108</v>
      </c>
      <c r="O224" s="5">
        <v>1404</v>
      </c>
      <c r="P224" s="6"/>
      <c r="Q224" s="6"/>
      <c r="R224" s="6"/>
      <c r="S224" s="6"/>
      <c r="T224" s="6"/>
      <c r="U224" s="6"/>
      <c r="V224" s="6"/>
      <c r="W224" s="6"/>
      <c r="X224" s="6"/>
      <c r="Y224" s="6"/>
      <c r="Z224" s="6"/>
    </row>
    <row r="225" spans="1:26" ht="15.75" customHeight="1">
      <c r="A225" s="4">
        <v>2011</v>
      </c>
      <c r="B225" s="4">
        <v>2011</v>
      </c>
      <c r="C225" s="4">
        <v>12046157</v>
      </c>
      <c r="D225" s="4">
        <v>8110122089</v>
      </c>
      <c r="E225" s="4" t="s">
        <v>228</v>
      </c>
      <c r="F225" s="4" t="s">
        <v>248</v>
      </c>
      <c r="G225" s="4" t="s">
        <v>19</v>
      </c>
      <c r="H225" s="4" t="s">
        <v>20</v>
      </c>
      <c r="I225" s="4">
        <v>178720</v>
      </c>
      <c r="J225" s="4">
        <v>903824</v>
      </c>
      <c r="K225" s="4" t="s">
        <v>2120</v>
      </c>
      <c r="L225" s="4" t="s">
        <v>1128</v>
      </c>
      <c r="M225" s="4" t="s">
        <v>2113</v>
      </c>
      <c r="N225" s="4" t="s">
        <v>2114</v>
      </c>
      <c r="O225" s="5">
        <v>1596</v>
      </c>
      <c r="P225" s="6"/>
      <c r="Q225" s="6"/>
      <c r="R225" s="6"/>
      <c r="S225" s="6"/>
      <c r="T225" s="6"/>
      <c r="U225" s="6"/>
      <c r="V225" s="6"/>
      <c r="W225" s="6"/>
      <c r="X225" s="6"/>
      <c r="Y225" s="6"/>
      <c r="Z225" s="6"/>
    </row>
    <row r="226" spans="1:26" ht="15.75" customHeight="1">
      <c r="A226" s="4">
        <v>2011</v>
      </c>
      <c r="B226" s="4">
        <v>2011</v>
      </c>
      <c r="C226" s="4">
        <v>12046157</v>
      </c>
      <c r="D226" s="4">
        <v>8110122089</v>
      </c>
      <c r="E226" s="4" t="s">
        <v>228</v>
      </c>
      <c r="F226" s="4" t="s">
        <v>248</v>
      </c>
      <c r="G226" s="4" t="s">
        <v>19</v>
      </c>
      <c r="H226" s="4" t="s">
        <v>20</v>
      </c>
      <c r="I226" s="4">
        <v>178719</v>
      </c>
      <c r="J226" s="4">
        <v>902729</v>
      </c>
      <c r="K226" s="4" t="s">
        <v>2103</v>
      </c>
      <c r="L226" s="4" t="s">
        <v>1150</v>
      </c>
      <c r="M226" s="4" t="s">
        <v>2104</v>
      </c>
      <c r="N226" s="4" t="s">
        <v>2108</v>
      </c>
      <c r="O226" s="5">
        <v>1725</v>
      </c>
      <c r="P226" s="6"/>
      <c r="Q226" s="6"/>
      <c r="R226" s="6"/>
      <c r="S226" s="6"/>
      <c r="T226" s="6"/>
      <c r="U226" s="6"/>
      <c r="V226" s="6"/>
      <c r="W226" s="6"/>
      <c r="X226" s="6"/>
      <c r="Y226" s="6"/>
      <c r="Z226" s="6"/>
    </row>
    <row r="227" spans="1:26" ht="15.75" customHeight="1">
      <c r="A227" s="4">
        <v>2011</v>
      </c>
      <c r="B227" s="4">
        <v>2011</v>
      </c>
      <c r="C227" s="4">
        <v>12046157</v>
      </c>
      <c r="D227" s="4">
        <v>8110122089</v>
      </c>
      <c r="E227" s="4" t="s">
        <v>228</v>
      </c>
      <c r="F227" s="4" t="s">
        <v>248</v>
      </c>
      <c r="G227" s="4" t="s">
        <v>19</v>
      </c>
      <c r="H227" s="4" t="s">
        <v>20</v>
      </c>
      <c r="I227" s="4">
        <v>178718</v>
      </c>
      <c r="J227" s="4">
        <v>903517</v>
      </c>
      <c r="K227" s="4" t="s">
        <v>1314</v>
      </c>
      <c r="L227" s="4" t="s">
        <v>1200</v>
      </c>
      <c r="M227" s="4" t="s">
        <v>2113</v>
      </c>
      <c r="N227" s="4" t="s">
        <v>2114</v>
      </c>
      <c r="O227" s="5">
        <v>1596</v>
      </c>
      <c r="P227" s="6"/>
      <c r="Q227" s="6"/>
      <c r="R227" s="6"/>
      <c r="S227" s="6"/>
      <c r="T227" s="6"/>
      <c r="U227" s="6"/>
      <c r="V227" s="6"/>
      <c r="W227" s="6"/>
      <c r="X227" s="6"/>
      <c r="Y227" s="6"/>
      <c r="Z227" s="6"/>
    </row>
    <row r="228" spans="1:26" ht="15.75" customHeight="1">
      <c r="A228" s="4">
        <v>2011</v>
      </c>
      <c r="B228" s="4">
        <v>2011</v>
      </c>
      <c r="C228" s="4">
        <v>12046157</v>
      </c>
      <c r="D228" s="4">
        <v>8110122089</v>
      </c>
      <c r="E228" s="4" t="s">
        <v>228</v>
      </c>
      <c r="F228" s="4" t="s">
        <v>248</v>
      </c>
      <c r="G228" s="4" t="s">
        <v>19</v>
      </c>
      <c r="H228" s="4" t="s">
        <v>20</v>
      </c>
      <c r="I228" s="4">
        <v>178717</v>
      </c>
      <c r="J228" s="4">
        <v>903619</v>
      </c>
      <c r="K228" s="4" t="s">
        <v>1121</v>
      </c>
      <c r="L228" s="4" t="s">
        <v>1122</v>
      </c>
      <c r="M228" s="4" t="s">
        <v>2113</v>
      </c>
      <c r="N228" s="4" t="s">
        <v>2114</v>
      </c>
      <c r="O228" s="5">
        <v>1596</v>
      </c>
      <c r="P228" s="6"/>
      <c r="Q228" s="6"/>
      <c r="R228" s="6"/>
      <c r="S228" s="6"/>
      <c r="T228" s="6"/>
      <c r="U228" s="6"/>
      <c r="V228" s="6"/>
      <c r="W228" s="6"/>
      <c r="X228" s="6"/>
      <c r="Y228" s="6"/>
      <c r="Z228" s="6"/>
    </row>
    <row r="229" spans="1:26" ht="15.75" customHeight="1">
      <c r="A229" s="4">
        <v>2011</v>
      </c>
      <c r="B229" s="4">
        <v>2011</v>
      </c>
      <c r="C229" s="4">
        <v>12046157</v>
      </c>
      <c r="D229" s="4">
        <v>8110122089</v>
      </c>
      <c r="E229" s="4" t="s">
        <v>228</v>
      </c>
      <c r="F229" s="4" t="s">
        <v>248</v>
      </c>
      <c r="G229" s="4" t="s">
        <v>19</v>
      </c>
      <c r="H229" s="4" t="s">
        <v>20</v>
      </c>
      <c r="I229" s="4">
        <v>178716</v>
      </c>
      <c r="J229" s="4">
        <v>900586</v>
      </c>
      <c r="K229" s="4" t="s">
        <v>1077</v>
      </c>
      <c r="L229" s="4" t="s">
        <v>1072</v>
      </c>
      <c r="M229" s="4" t="s">
        <v>2113</v>
      </c>
      <c r="N229" s="4" t="s">
        <v>2116</v>
      </c>
      <c r="O229" s="5">
        <v>1680</v>
      </c>
      <c r="P229" s="6"/>
      <c r="Q229" s="6"/>
      <c r="R229" s="6"/>
      <c r="S229" s="6"/>
      <c r="T229" s="6"/>
      <c r="U229" s="6"/>
      <c r="V229" s="6"/>
      <c r="W229" s="6"/>
      <c r="X229" s="6"/>
      <c r="Y229" s="6"/>
      <c r="Z229" s="6"/>
    </row>
    <row r="230" spans="1:26" ht="15.75" customHeight="1">
      <c r="A230" s="4">
        <v>2011</v>
      </c>
      <c r="B230" s="4">
        <v>2011</v>
      </c>
      <c r="C230" s="4">
        <v>12046157</v>
      </c>
      <c r="D230" s="4">
        <v>8110122089</v>
      </c>
      <c r="E230" s="4" t="s">
        <v>228</v>
      </c>
      <c r="F230" s="4" t="s">
        <v>248</v>
      </c>
      <c r="G230" s="4" t="s">
        <v>19</v>
      </c>
      <c r="H230" s="4" t="s">
        <v>20</v>
      </c>
      <c r="I230" s="4">
        <v>178715</v>
      </c>
      <c r="J230" s="4">
        <v>903628</v>
      </c>
      <c r="K230" s="4" t="s">
        <v>2118</v>
      </c>
      <c r="L230" s="4" t="s">
        <v>1084</v>
      </c>
      <c r="M230" s="4" t="s">
        <v>2113</v>
      </c>
      <c r="N230" s="4" t="s">
        <v>2116</v>
      </c>
      <c r="O230" s="5">
        <v>1680</v>
      </c>
      <c r="P230" s="6"/>
      <c r="Q230" s="6"/>
      <c r="R230" s="6"/>
      <c r="S230" s="6"/>
      <c r="T230" s="6"/>
      <c r="U230" s="6"/>
      <c r="V230" s="6"/>
      <c r="W230" s="6"/>
      <c r="X230" s="6"/>
      <c r="Y230" s="6"/>
      <c r="Z230" s="6"/>
    </row>
    <row r="231" spans="1:26" ht="15.75" customHeight="1">
      <c r="A231" s="4">
        <v>2011</v>
      </c>
      <c r="B231" s="4">
        <v>2011</v>
      </c>
      <c r="C231" s="4">
        <v>12046157</v>
      </c>
      <c r="D231" s="4">
        <v>8110122089</v>
      </c>
      <c r="E231" s="4" t="s">
        <v>228</v>
      </c>
      <c r="F231" s="4" t="s">
        <v>248</v>
      </c>
      <c r="G231" s="4" t="s">
        <v>19</v>
      </c>
      <c r="H231" s="4" t="s">
        <v>20</v>
      </c>
      <c r="I231" s="4">
        <v>178714</v>
      </c>
      <c r="J231" s="4">
        <v>903640</v>
      </c>
      <c r="K231" s="4" t="s">
        <v>1073</v>
      </c>
      <c r="L231" s="4" t="s">
        <v>1072</v>
      </c>
      <c r="M231" s="4" t="s">
        <v>2113</v>
      </c>
      <c r="N231" s="4" t="s">
        <v>2116</v>
      </c>
      <c r="O231" s="5">
        <v>1680</v>
      </c>
      <c r="P231" s="6"/>
      <c r="Q231" s="6"/>
      <c r="R231" s="6"/>
      <c r="S231" s="6"/>
      <c r="T231" s="6"/>
      <c r="U231" s="6"/>
      <c r="V231" s="6"/>
      <c r="W231" s="6"/>
      <c r="X231" s="6"/>
      <c r="Y231" s="6"/>
      <c r="Z231" s="6"/>
    </row>
    <row r="232" spans="1:26" ht="15.75" customHeight="1">
      <c r="A232" s="4">
        <v>2011</v>
      </c>
      <c r="B232" s="4">
        <v>2011</v>
      </c>
      <c r="C232" s="4">
        <v>12046157</v>
      </c>
      <c r="D232" s="4">
        <v>8110122089</v>
      </c>
      <c r="E232" s="4" t="s">
        <v>228</v>
      </c>
      <c r="F232" s="4" t="s">
        <v>248</v>
      </c>
      <c r="G232" s="4" t="s">
        <v>19</v>
      </c>
      <c r="H232" s="4" t="s">
        <v>20</v>
      </c>
      <c r="I232" s="4">
        <v>178713</v>
      </c>
      <c r="J232" s="4">
        <v>903633</v>
      </c>
      <c r="K232" s="4" t="s">
        <v>2115</v>
      </c>
      <c r="L232" s="4" t="s">
        <v>1080</v>
      </c>
      <c r="M232" s="4" t="s">
        <v>2113</v>
      </c>
      <c r="N232" s="4" t="s">
        <v>2116</v>
      </c>
      <c r="O232" s="5">
        <v>1568</v>
      </c>
      <c r="P232" s="6"/>
      <c r="Q232" s="6"/>
      <c r="R232" s="6"/>
      <c r="S232" s="6"/>
      <c r="T232" s="6"/>
      <c r="U232" s="6"/>
      <c r="V232" s="6"/>
      <c r="W232" s="6"/>
      <c r="X232" s="6"/>
      <c r="Y232" s="6"/>
      <c r="Z232" s="6"/>
    </row>
    <row r="233" spans="1:26" ht="15.75" customHeight="1">
      <c r="A233" s="4">
        <v>2011</v>
      </c>
      <c r="B233" s="4">
        <v>2011</v>
      </c>
      <c r="C233" s="4">
        <v>12028668</v>
      </c>
      <c r="D233" s="4">
        <v>8110122089</v>
      </c>
      <c r="E233" s="4" t="s">
        <v>228</v>
      </c>
      <c r="F233" s="4" t="s">
        <v>239</v>
      </c>
      <c r="G233" s="4" t="s">
        <v>19</v>
      </c>
      <c r="H233" s="4" t="s">
        <v>20</v>
      </c>
      <c r="I233" s="4">
        <v>178711</v>
      </c>
      <c r="J233" s="4">
        <v>903630</v>
      </c>
      <c r="K233" s="4" t="s">
        <v>1090</v>
      </c>
      <c r="L233" s="4" t="s">
        <v>1089</v>
      </c>
      <c r="M233" s="4" t="s">
        <v>2119</v>
      </c>
      <c r="N233" s="4" t="s">
        <v>2119</v>
      </c>
      <c r="O233" s="5">
        <v>1100</v>
      </c>
      <c r="P233" s="6"/>
      <c r="Q233" s="6"/>
      <c r="R233" s="6"/>
      <c r="S233" s="6"/>
      <c r="T233" s="6"/>
      <c r="U233" s="6"/>
      <c r="V233" s="6"/>
      <c r="W233" s="6"/>
      <c r="X233" s="6"/>
      <c r="Y233" s="6"/>
      <c r="Z233" s="6"/>
    </row>
    <row r="234" spans="1:26" ht="15.75" customHeight="1">
      <c r="A234" s="4">
        <v>2011</v>
      </c>
      <c r="B234" s="4">
        <v>2011</v>
      </c>
      <c r="C234" s="4">
        <v>12028668</v>
      </c>
      <c r="D234" s="4">
        <v>8110122089</v>
      </c>
      <c r="E234" s="4" t="s">
        <v>228</v>
      </c>
      <c r="F234" s="4" t="s">
        <v>239</v>
      </c>
      <c r="G234" s="4" t="s">
        <v>19</v>
      </c>
      <c r="H234" s="4" t="s">
        <v>20</v>
      </c>
      <c r="I234" s="4">
        <v>178710</v>
      </c>
      <c r="J234" s="4">
        <v>903503</v>
      </c>
      <c r="K234" s="4" t="s">
        <v>1197</v>
      </c>
      <c r="L234" s="4" t="s">
        <v>1198</v>
      </c>
      <c r="M234" s="4" t="s">
        <v>2113</v>
      </c>
      <c r="N234" s="4" t="s">
        <v>2116</v>
      </c>
      <c r="O234" s="5">
        <v>1680</v>
      </c>
      <c r="P234" s="6"/>
      <c r="Q234" s="6"/>
      <c r="R234" s="6"/>
      <c r="S234" s="6"/>
      <c r="T234" s="6"/>
      <c r="U234" s="6"/>
      <c r="V234" s="6"/>
      <c r="W234" s="6"/>
      <c r="X234" s="6"/>
      <c r="Y234" s="6"/>
      <c r="Z234" s="6"/>
    </row>
    <row r="235" spans="1:26" ht="15.75" customHeight="1">
      <c r="A235" s="4">
        <v>2011</v>
      </c>
      <c r="B235" s="4">
        <v>2011</v>
      </c>
      <c r="C235" s="4">
        <v>12028668</v>
      </c>
      <c r="D235" s="4">
        <v>8110122089</v>
      </c>
      <c r="E235" s="4" t="s">
        <v>228</v>
      </c>
      <c r="F235" s="4" t="s">
        <v>239</v>
      </c>
      <c r="G235" s="4" t="s">
        <v>19</v>
      </c>
      <c r="H235" s="4" t="s">
        <v>20</v>
      </c>
      <c r="I235" s="4">
        <v>178709</v>
      </c>
      <c r="J235" s="4">
        <v>900586</v>
      </c>
      <c r="K235" s="4" t="s">
        <v>1077</v>
      </c>
      <c r="L235" s="4" t="s">
        <v>1072</v>
      </c>
      <c r="M235" s="4" t="s">
        <v>2113</v>
      </c>
      <c r="N235" s="4" t="s">
        <v>2116</v>
      </c>
      <c r="O235" s="5">
        <v>1680</v>
      </c>
      <c r="P235" s="6"/>
      <c r="Q235" s="6"/>
      <c r="R235" s="6"/>
      <c r="S235" s="6"/>
      <c r="T235" s="6"/>
      <c r="U235" s="6"/>
      <c r="V235" s="6"/>
      <c r="W235" s="6"/>
      <c r="X235" s="6"/>
      <c r="Y235" s="6"/>
      <c r="Z235" s="6"/>
    </row>
    <row r="236" spans="1:26" ht="15.75" customHeight="1">
      <c r="A236" s="4">
        <v>2011</v>
      </c>
      <c r="B236" s="4">
        <v>2011</v>
      </c>
      <c r="C236" s="4">
        <v>12028668</v>
      </c>
      <c r="D236" s="4">
        <v>8110122089</v>
      </c>
      <c r="E236" s="4" t="s">
        <v>228</v>
      </c>
      <c r="F236" s="4" t="s">
        <v>239</v>
      </c>
      <c r="G236" s="4" t="s">
        <v>19</v>
      </c>
      <c r="H236" s="4" t="s">
        <v>20</v>
      </c>
      <c r="I236" s="4">
        <v>178708</v>
      </c>
      <c r="J236" s="4">
        <v>903628</v>
      </c>
      <c r="K236" s="4" t="s">
        <v>2118</v>
      </c>
      <c r="L236" s="4" t="s">
        <v>1084</v>
      </c>
      <c r="M236" s="4" t="s">
        <v>2113</v>
      </c>
      <c r="N236" s="4" t="s">
        <v>2116</v>
      </c>
      <c r="O236" s="5">
        <v>1680</v>
      </c>
      <c r="P236" s="6"/>
      <c r="Q236" s="6"/>
      <c r="R236" s="6"/>
      <c r="S236" s="6"/>
      <c r="T236" s="6"/>
      <c r="U236" s="6"/>
      <c r="V236" s="6"/>
      <c r="W236" s="6"/>
      <c r="X236" s="6"/>
      <c r="Y236" s="6"/>
      <c r="Z236" s="6"/>
    </row>
    <row r="237" spans="1:26" ht="15.75" customHeight="1">
      <c r="A237" s="4">
        <v>2011</v>
      </c>
      <c r="B237" s="4">
        <v>2011</v>
      </c>
      <c r="C237" s="4">
        <v>12028668</v>
      </c>
      <c r="D237" s="4">
        <v>8110122089</v>
      </c>
      <c r="E237" s="4" t="s">
        <v>228</v>
      </c>
      <c r="F237" s="4" t="s">
        <v>239</v>
      </c>
      <c r="G237" s="4" t="s">
        <v>19</v>
      </c>
      <c r="H237" s="4" t="s">
        <v>20</v>
      </c>
      <c r="I237" s="4">
        <v>178706</v>
      </c>
      <c r="J237" s="4">
        <v>903640</v>
      </c>
      <c r="K237" s="4" t="s">
        <v>1073</v>
      </c>
      <c r="L237" s="4" t="s">
        <v>1072</v>
      </c>
      <c r="M237" s="4" t="s">
        <v>2113</v>
      </c>
      <c r="N237" s="4" t="s">
        <v>2116</v>
      </c>
      <c r="O237" s="5">
        <v>1680</v>
      </c>
      <c r="P237" s="6"/>
      <c r="Q237" s="6"/>
      <c r="R237" s="6"/>
      <c r="S237" s="6"/>
      <c r="T237" s="6"/>
      <c r="U237" s="6"/>
      <c r="V237" s="6"/>
      <c r="W237" s="6"/>
      <c r="X237" s="6"/>
      <c r="Y237" s="6"/>
      <c r="Z237" s="6"/>
    </row>
    <row r="238" spans="1:26" ht="15.75" customHeight="1">
      <c r="A238" s="4">
        <v>2011</v>
      </c>
      <c r="B238" s="4">
        <v>2011</v>
      </c>
      <c r="C238" s="4">
        <v>12028668</v>
      </c>
      <c r="D238" s="4">
        <v>8110122089</v>
      </c>
      <c r="E238" s="4" t="s">
        <v>228</v>
      </c>
      <c r="F238" s="4" t="s">
        <v>239</v>
      </c>
      <c r="G238" s="4" t="s">
        <v>19</v>
      </c>
      <c r="H238" s="4" t="s">
        <v>20</v>
      </c>
      <c r="I238" s="4">
        <v>178705</v>
      </c>
      <c r="J238" s="4">
        <v>903633</v>
      </c>
      <c r="K238" s="4" t="s">
        <v>2115</v>
      </c>
      <c r="L238" s="4" t="s">
        <v>1080</v>
      </c>
      <c r="M238" s="4" t="s">
        <v>2113</v>
      </c>
      <c r="N238" s="4" t="s">
        <v>2116</v>
      </c>
      <c r="O238" s="5">
        <v>1680</v>
      </c>
      <c r="P238" s="6"/>
      <c r="Q238" s="6"/>
      <c r="R238" s="6"/>
      <c r="S238" s="6"/>
      <c r="T238" s="6"/>
      <c r="U238" s="6"/>
      <c r="V238" s="6"/>
      <c r="W238" s="6"/>
      <c r="X238" s="6"/>
      <c r="Y238" s="6"/>
      <c r="Z238" s="6"/>
    </row>
    <row r="239" spans="1:26" ht="15.75" customHeight="1">
      <c r="A239" s="4">
        <v>2011</v>
      </c>
      <c r="B239" s="4">
        <v>2011</v>
      </c>
      <c r="C239" s="4">
        <v>12028666</v>
      </c>
      <c r="D239" s="4">
        <v>8110122089</v>
      </c>
      <c r="E239" s="4" t="s">
        <v>228</v>
      </c>
      <c r="F239" s="4" t="s">
        <v>235</v>
      </c>
      <c r="G239" s="4" t="s">
        <v>19</v>
      </c>
      <c r="H239" s="4" t="s">
        <v>20</v>
      </c>
      <c r="I239" s="4">
        <v>178704</v>
      </c>
      <c r="J239" s="4">
        <v>903630</v>
      </c>
      <c r="K239" s="4" t="s">
        <v>1090</v>
      </c>
      <c r="L239" s="4" t="s">
        <v>1089</v>
      </c>
      <c r="M239" s="4" t="s">
        <v>2119</v>
      </c>
      <c r="N239" s="4" t="s">
        <v>2119</v>
      </c>
      <c r="O239" s="5">
        <v>1100</v>
      </c>
      <c r="P239" s="6"/>
      <c r="Q239" s="6"/>
      <c r="R239" s="6"/>
      <c r="S239" s="6"/>
      <c r="T239" s="6"/>
      <c r="U239" s="6"/>
      <c r="V239" s="6"/>
      <c r="W239" s="6"/>
      <c r="X239" s="6"/>
      <c r="Y239" s="6"/>
      <c r="Z239" s="6"/>
    </row>
    <row r="240" spans="1:26" ht="15.75" customHeight="1">
      <c r="A240" s="4">
        <v>2011</v>
      </c>
      <c r="B240" s="4">
        <v>2011</v>
      </c>
      <c r="C240" s="4">
        <v>12028666</v>
      </c>
      <c r="D240" s="4">
        <v>8110122089</v>
      </c>
      <c r="E240" s="4" t="s">
        <v>228</v>
      </c>
      <c r="F240" s="4" t="s">
        <v>235</v>
      </c>
      <c r="G240" s="4" t="s">
        <v>19</v>
      </c>
      <c r="H240" s="4" t="s">
        <v>20</v>
      </c>
      <c r="I240" s="4">
        <v>178703</v>
      </c>
      <c r="J240" s="4">
        <v>900586</v>
      </c>
      <c r="K240" s="4" t="s">
        <v>1077</v>
      </c>
      <c r="L240" s="4" t="s">
        <v>1072</v>
      </c>
      <c r="M240" s="4" t="s">
        <v>2113</v>
      </c>
      <c r="N240" s="4" t="s">
        <v>2116</v>
      </c>
      <c r="O240" s="5">
        <v>1680</v>
      </c>
      <c r="P240" s="6"/>
      <c r="Q240" s="6"/>
      <c r="R240" s="6"/>
      <c r="S240" s="6"/>
      <c r="T240" s="6"/>
      <c r="U240" s="6"/>
      <c r="V240" s="6"/>
      <c r="W240" s="6"/>
      <c r="X240" s="6"/>
      <c r="Y240" s="6"/>
      <c r="Z240" s="6"/>
    </row>
    <row r="241" spans="1:26" ht="15.75" customHeight="1">
      <c r="A241" s="4">
        <v>2011</v>
      </c>
      <c r="B241" s="4">
        <v>2011</v>
      </c>
      <c r="C241" s="4">
        <v>12028666</v>
      </c>
      <c r="D241" s="4">
        <v>8110122089</v>
      </c>
      <c r="E241" s="4" t="s">
        <v>228</v>
      </c>
      <c r="F241" s="4" t="s">
        <v>235</v>
      </c>
      <c r="G241" s="4" t="s">
        <v>19</v>
      </c>
      <c r="H241" s="4" t="s">
        <v>20</v>
      </c>
      <c r="I241" s="4">
        <v>178702</v>
      </c>
      <c r="J241" s="4">
        <v>903628</v>
      </c>
      <c r="K241" s="4" t="s">
        <v>2118</v>
      </c>
      <c r="L241" s="4" t="s">
        <v>1084</v>
      </c>
      <c r="M241" s="4" t="s">
        <v>2113</v>
      </c>
      <c r="N241" s="4" t="s">
        <v>2116</v>
      </c>
      <c r="O241" s="5">
        <v>1680</v>
      </c>
      <c r="P241" s="6"/>
      <c r="Q241" s="6"/>
      <c r="R241" s="6"/>
      <c r="S241" s="6"/>
      <c r="T241" s="6"/>
      <c r="U241" s="6"/>
      <c r="V241" s="6"/>
      <c r="W241" s="6"/>
      <c r="X241" s="6"/>
      <c r="Y241" s="6"/>
      <c r="Z241" s="6"/>
    </row>
    <row r="242" spans="1:26" ht="15.75" customHeight="1">
      <c r="A242" s="4">
        <v>2011</v>
      </c>
      <c r="B242" s="4">
        <v>2011</v>
      </c>
      <c r="C242" s="4">
        <v>12028666</v>
      </c>
      <c r="D242" s="4">
        <v>8110122089</v>
      </c>
      <c r="E242" s="4" t="s">
        <v>228</v>
      </c>
      <c r="F242" s="4" t="s">
        <v>235</v>
      </c>
      <c r="G242" s="4" t="s">
        <v>19</v>
      </c>
      <c r="H242" s="4" t="s">
        <v>20</v>
      </c>
      <c r="I242" s="4">
        <v>178701</v>
      </c>
      <c r="J242" s="4">
        <v>903640</v>
      </c>
      <c r="K242" s="4" t="s">
        <v>1073</v>
      </c>
      <c r="L242" s="4" t="s">
        <v>1072</v>
      </c>
      <c r="M242" s="4" t="s">
        <v>2113</v>
      </c>
      <c r="N242" s="4" t="s">
        <v>2116</v>
      </c>
      <c r="O242" s="5">
        <v>1680</v>
      </c>
      <c r="P242" s="6"/>
      <c r="Q242" s="6"/>
      <c r="R242" s="6"/>
      <c r="S242" s="6"/>
      <c r="T242" s="6"/>
      <c r="U242" s="6"/>
      <c r="V242" s="6"/>
      <c r="W242" s="6"/>
      <c r="X242" s="6"/>
      <c r="Y242" s="6"/>
      <c r="Z242" s="6"/>
    </row>
    <row r="243" spans="1:26" ht="15.75" customHeight="1">
      <c r="A243" s="4">
        <v>2011</v>
      </c>
      <c r="B243" s="4">
        <v>2011</v>
      </c>
      <c r="C243" s="4">
        <v>12028666</v>
      </c>
      <c r="D243" s="4">
        <v>8110122089</v>
      </c>
      <c r="E243" s="4" t="s">
        <v>228</v>
      </c>
      <c r="F243" s="4" t="s">
        <v>235</v>
      </c>
      <c r="G243" s="4" t="s">
        <v>19</v>
      </c>
      <c r="H243" s="4" t="s">
        <v>20</v>
      </c>
      <c r="I243" s="4">
        <v>178700</v>
      </c>
      <c r="J243" s="4">
        <v>903633</v>
      </c>
      <c r="K243" s="4" t="s">
        <v>2115</v>
      </c>
      <c r="L243" s="4" t="s">
        <v>1080</v>
      </c>
      <c r="M243" s="4" t="s">
        <v>2113</v>
      </c>
      <c r="N243" s="4" t="s">
        <v>2116</v>
      </c>
      <c r="O243" s="5">
        <v>1680</v>
      </c>
      <c r="P243" s="6"/>
      <c r="Q243" s="6"/>
      <c r="R243" s="6"/>
      <c r="S243" s="6"/>
      <c r="T243" s="6"/>
      <c r="U243" s="6"/>
      <c r="V243" s="6"/>
      <c r="W243" s="6"/>
      <c r="X243" s="6"/>
      <c r="Y243" s="6"/>
      <c r="Z243" s="6"/>
    </row>
    <row r="244" spans="1:26" ht="15.75" customHeight="1">
      <c r="A244" s="4">
        <v>2011</v>
      </c>
      <c r="B244" s="4">
        <v>2011</v>
      </c>
      <c r="C244" s="4">
        <v>12028667</v>
      </c>
      <c r="D244" s="4">
        <v>8110122089</v>
      </c>
      <c r="E244" s="4" t="s">
        <v>228</v>
      </c>
      <c r="F244" s="4" t="s">
        <v>237</v>
      </c>
      <c r="G244" s="4" t="s">
        <v>19</v>
      </c>
      <c r="H244" s="4" t="s">
        <v>20</v>
      </c>
      <c r="I244" s="4">
        <v>178699</v>
      </c>
      <c r="J244" s="4">
        <v>903630</v>
      </c>
      <c r="K244" s="4" t="s">
        <v>1090</v>
      </c>
      <c r="L244" s="4" t="s">
        <v>1089</v>
      </c>
      <c r="M244" s="4" t="s">
        <v>2119</v>
      </c>
      <c r="N244" s="4" t="s">
        <v>2119</v>
      </c>
      <c r="O244" s="5">
        <v>1100</v>
      </c>
      <c r="P244" s="6"/>
      <c r="Q244" s="6"/>
      <c r="R244" s="6"/>
      <c r="S244" s="6"/>
      <c r="T244" s="6"/>
      <c r="U244" s="6"/>
      <c r="V244" s="6"/>
      <c r="W244" s="6"/>
      <c r="X244" s="6"/>
      <c r="Y244" s="6"/>
      <c r="Z244" s="6"/>
    </row>
    <row r="245" spans="1:26" ht="15.75" customHeight="1">
      <c r="A245" s="4">
        <v>2011</v>
      </c>
      <c r="B245" s="4">
        <v>2011</v>
      </c>
      <c r="C245" s="4">
        <v>12028667</v>
      </c>
      <c r="D245" s="4">
        <v>8110122089</v>
      </c>
      <c r="E245" s="4" t="s">
        <v>228</v>
      </c>
      <c r="F245" s="4" t="s">
        <v>237</v>
      </c>
      <c r="G245" s="4" t="s">
        <v>19</v>
      </c>
      <c r="H245" s="4" t="s">
        <v>20</v>
      </c>
      <c r="I245" s="4">
        <v>178698</v>
      </c>
      <c r="J245" s="4">
        <v>903503</v>
      </c>
      <c r="K245" s="4" t="s">
        <v>1197</v>
      </c>
      <c r="L245" s="4" t="s">
        <v>1198</v>
      </c>
      <c r="M245" s="4" t="s">
        <v>2111</v>
      </c>
      <c r="N245" s="4" t="s">
        <v>2108</v>
      </c>
      <c r="O245" s="5">
        <v>2247</v>
      </c>
      <c r="P245" s="6"/>
      <c r="Q245" s="6"/>
      <c r="R245" s="6"/>
      <c r="S245" s="6"/>
      <c r="T245" s="6"/>
      <c r="U245" s="6"/>
      <c r="V245" s="6"/>
      <c r="W245" s="6"/>
      <c r="X245" s="6"/>
      <c r="Y245" s="6"/>
      <c r="Z245" s="6"/>
    </row>
    <row r="246" spans="1:26" ht="15.75" customHeight="1">
      <c r="A246" s="4">
        <v>2011</v>
      </c>
      <c r="B246" s="4">
        <v>2011</v>
      </c>
      <c r="C246" s="4">
        <v>12028667</v>
      </c>
      <c r="D246" s="4">
        <v>8110122089</v>
      </c>
      <c r="E246" s="4" t="s">
        <v>228</v>
      </c>
      <c r="F246" s="4" t="s">
        <v>237</v>
      </c>
      <c r="G246" s="4" t="s">
        <v>19</v>
      </c>
      <c r="H246" s="4" t="s">
        <v>20</v>
      </c>
      <c r="I246" s="4">
        <v>178697</v>
      </c>
      <c r="J246" s="4">
        <v>900586</v>
      </c>
      <c r="K246" s="4" t="s">
        <v>1077</v>
      </c>
      <c r="L246" s="4" t="s">
        <v>1072</v>
      </c>
      <c r="M246" s="4" t="s">
        <v>2113</v>
      </c>
      <c r="N246" s="4" t="s">
        <v>2116</v>
      </c>
      <c r="O246" s="5">
        <v>1680</v>
      </c>
      <c r="P246" s="6"/>
      <c r="Q246" s="6"/>
      <c r="R246" s="6"/>
      <c r="S246" s="6"/>
      <c r="T246" s="6"/>
      <c r="U246" s="6"/>
      <c r="V246" s="6"/>
      <c r="W246" s="6"/>
      <c r="X246" s="6"/>
      <c r="Y246" s="6"/>
      <c r="Z246" s="6"/>
    </row>
    <row r="247" spans="1:26" ht="15.75" customHeight="1">
      <c r="A247" s="4">
        <v>2011</v>
      </c>
      <c r="B247" s="4">
        <v>2011</v>
      </c>
      <c r="C247" s="4">
        <v>12028667</v>
      </c>
      <c r="D247" s="4">
        <v>8110122089</v>
      </c>
      <c r="E247" s="4" t="s">
        <v>228</v>
      </c>
      <c r="F247" s="4" t="s">
        <v>237</v>
      </c>
      <c r="G247" s="4" t="s">
        <v>19</v>
      </c>
      <c r="H247" s="4" t="s">
        <v>20</v>
      </c>
      <c r="I247" s="4">
        <v>178696</v>
      </c>
      <c r="J247" s="4">
        <v>903628</v>
      </c>
      <c r="K247" s="4" t="s">
        <v>2118</v>
      </c>
      <c r="L247" s="4" t="s">
        <v>1084</v>
      </c>
      <c r="M247" s="4" t="s">
        <v>2113</v>
      </c>
      <c r="N247" s="4" t="s">
        <v>2116</v>
      </c>
      <c r="O247" s="5">
        <v>1680</v>
      </c>
      <c r="P247" s="6"/>
      <c r="Q247" s="6"/>
      <c r="R247" s="6"/>
      <c r="S247" s="6"/>
      <c r="T247" s="6"/>
      <c r="U247" s="6"/>
      <c r="V247" s="6"/>
      <c r="W247" s="6"/>
      <c r="X247" s="6"/>
      <c r="Y247" s="6"/>
      <c r="Z247" s="6"/>
    </row>
    <row r="248" spans="1:26" ht="15.75" customHeight="1">
      <c r="A248" s="4">
        <v>2011</v>
      </c>
      <c r="B248" s="4">
        <v>2011</v>
      </c>
      <c r="C248" s="4">
        <v>12028667</v>
      </c>
      <c r="D248" s="4">
        <v>8110122089</v>
      </c>
      <c r="E248" s="4" t="s">
        <v>228</v>
      </c>
      <c r="F248" s="4" t="s">
        <v>237</v>
      </c>
      <c r="G248" s="4" t="s">
        <v>19</v>
      </c>
      <c r="H248" s="4" t="s">
        <v>20</v>
      </c>
      <c r="I248" s="4">
        <v>178695</v>
      </c>
      <c r="J248" s="4">
        <v>903640</v>
      </c>
      <c r="K248" s="4" t="s">
        <v>1073</v>
      </c>
      <c r="L248" s="4" t="s">
        <v>1072</v>
      </c>
      <c r="M248" s="4" t="s">
        <v>2113</v>
      </c>
      <c r="N248" s="4" t="s">
        <v>2116</v>
      </c>
      <c r="O248" s="5">
        <v>1680</v>
      </c>
      <c r="P248" s="6"/>
      <c r="Q248" s="6"/>
      <c r="R248" s="6"/>
      <c r="S248" s="6"/>
      <c r="T248" s="6"/>
      <c r="U248" s="6"/>
      <c r="V248" s="6"/>
      <c r="W248" s="6"/>
      <c r="X248" s="6"/>
      <c r="Y248" s="6"/>
      <c r="Z248" s="6"/>
    </row>
    <row r="249" spans="1:26" ht="15.75" customHeight="1">
      <c r="A249" s="4">
        <v>2011</v>
      </c>
      <c r="B249" s="4">
        <v>2011</v>
      </c>
      <c r="C249" s="4">
        <v>12028667</v>
      </c>
      <c r="D249" s="4">
        <v>8110122089</v>
      </c>
      <c r="E249" s="4" t="s">
        <v>228</v>
      </c>
      <c r="F249" s="4" t="s">
        <v>237</v>
      </c>
      <c r="G249" s="4" t="s">
        <v>19</v>
      </c>
      <c r="H249" s="4" t="s">
        <v>20</v>
      </c>
      <c r="I249" s="4">
        <v>178694</v>
      </c>
      <c r="J249" s="4">
        <v>903633</v>
      </c>
      <c r="K249" s="4" t="s">
        <v>2115</v>
      </c>
      <c r="L249" s="4" t="s">
        <v>1080</v>
      </c>
      <c r="M249" s="4" t="s">
        <v>2113</v>
      </c>
      <c r="N249" s="4" t="s">
        <v>2116</v>
      </c>
      <c r="O249" s="5">
        <v>1680</v>
      </c>
      <c r="P249" s="6"/>
      <c r="Q249" s="6"/>
      <c r="R249" s="6"/>
      <c r="S249" s="6"/>
      <c r="T249" s="6"/>
      <c r="U249" s="6"/>
      <c r="V249" s="6"/>
      <c r="W249" s="6"/>
      <c r="X249" s="6"/>
      <c r="Y249" s="6"/>
      <c r="Z249" s="6"/>
    </row>
    <row r="250" spans="1:26" ht="15.75" customHeight="1">
      <c r="A250" s="4">
        <v>2011</v>
      </c>
      <c r="B250" s="4">
        <v>2011</v>
      </c>
      <c r="C250" s="4">
        <v>80004074</v>
      </c>
      <c r="D250" s="4">
        <v>8909005184</v>
      </c>
      <c r="E250" s="4" t="s">
        <v>427</v>
      </c>
      <c r="F250" s="4" t="s">
        <v>427</v>
      </c>
      <c r="G250" s="4" t="s">
        <v>19</v>
      </c>
      <c r="H250" s="4" t="s">
        <v>20</v>
      </c>
      <c r="I250" s="4">
        <v>178686</v>
      </c>
      <c r="J250" s="4">
        <v>903793</v>
      </c>
      <c r="K250" s="4" t="s">
        <v>1488</v>
      </c>
      <c r="L250" s="4" t="s">
        <v>1469</v>
      </c>
      <c r="M250" s="4" t="s">
        <v>2112</v>
      </c>
      <c r="N250" s="4" t="s">
        <v>2108</v>
      </c>
      <c r="O250" s="5">
        <v>1580</v>
      </c>
      <c r="P250" s="6"/>
      <c r="Q250" s="6"/>
      <c r="R250" s="6"/>
      <c r="S250" s="6"/>
      <c r="T250" s="6"/>
      <c r="U250" s="6"/>
      <c r="V250" s="6"/>
      <c r="W250" s="6"/>
      <c r="X250" s="6"/>
      <c r="Y250" s="6"/>
      <c r="Z250" s="6"/>
    </row>
    <row r="251" spans="1:26" ht="15.75" customHeight="1">
      <c r="A251" s="4">
        <v>2011</v>
      </c>
      <c r="B251" s="4">
        <v>2011</v>
      </c>
      <c r="C251" s="4">
        <v>80004074</v>
      </c>
      <c r="D251" s="4">
        <v>8909005184</v>
      </c>
      <c r="E251" s="4" t="s">
        <v>427</v>
      </c>
      <c r="F251" s="4" t="s">
        <v>427</v>
      </c>
      <c r="G251" s="4" t="s">
        <v>19</v>
      </c>
      <c r="H251" s="4" t="s">
        <v>20</v>
      </c>
      <c r="I251" s="4">
        <v>178685</v>
      </c>
      <c r="J251" s="4">
        <v>900712</v>
      </c>
      <c r="K251" s="4" t="s">
        <v>1097</v>
      </c>
      <c r="L251" s="4" t="s">
        <v>1098</v>
      </c>
      <c r="M251" s="4" t="s">
        <v>2112</v>
      </c>
      <c r="N251" s="4" t="s">
        <v>2108</v>
      </c>
      <c r="O251" s="5">
        <v>1580</v>
      </c>
      <c r="P251" s="6"/>
      <c r="Q251" s="6"/>
      <c r="R251" s="6"/>
      <c r="S251" s="6"/>
      <c r="T251" s="6"/>
      <c r="U251" s="6"/>
      <c r="V251" s="6"/>
      <c r="W251" s="6"/>
      <c r="X251" s="6"/>
      <c r="Y251" s="6"/>
      <c r="Z251" s="6"/>
    </row>
    <row r="252" spans="1:26" ht="15.75" customHeight="1">
      <c r="A252" s="4">
        <v>2011</v>
      </c>
      <c r="B252" s="4">
        <v>2011</v>
      </c>
      <c r="C252" s="4">
        <v>80004074</v>
      </c>
      <c r="D252" s="4">
        <v>8909005184</v>
      </c>
      <c r="E252" s="4" t="s">
        <v>427</v>
      </c>
      <c r="F252" s="4" t="s">
        <v>427</v>
      </c>
      <c r="G252" s="4" t="s">
        <v>19</v>
      </c>
      <c r="H252" s="4" t="s">
        <v>20</v>
      </c>
      <c r="I252" s="4">
        <v>178682</v>
      </c>
      <c r="J252" s="4">
        <v>903590</v>
      </c>
      <c r="K252" s="4" t="s">
        <v>1212</v>
      </c>
      <c r="L252" s="4" t="s">
        <v>1114</v>
      </c>
      <c r="M252" s="4" t="s">
        <v>2112</v>
      </c>
      <c r="N252" s="4" t="s">
        <v>2108</v>
      </c>
      <c r="O252" s="5">
        <v>1580</v>
      </c>
      <c r="P252" s="6"/>
      <c r="Q252" s="6"/>
      <c r="R252" s="6"/>
      <c r="S252" s="6"/>
      <c r="T252" s="6"/>
      <c r="U252" s="6"/>
      <c r="V252" s="6"/>
      <c r="W252" s="6"/>
      <c r="X252" s="6"/>
      <c r="Y252" s="6"/>
      <c r="Z252" s="6"/>
    </row>
    <row r="253" spans="1:26" ht="15.75" customHeight="1">
      <c r="A253" s="4">
        <v>2011</v>
      </c>
      <c r="B253" s="4">
        <v>2011</v>
      </c>
      <c r="C253" s="4">
        <v>80004074</v>
      </c>
      <c r="D253" s="4">
        <v>8909005184</v>
      </c>
      <c r="E253" s="4" t="s">
        <v>427</v>
      </c>
      <c r="F253" s="4" t="s">
        <v>427</v>
      </c>
      <c r="G253" s="4" t="s">
        <v>19</v>
      </c>
      <c r="H253" s="4" t="s">
        <v>20</v>
      </c>
      <c r="I253" s="4">
        <v>178679</v>
      </c>
      <c r="J253" s="4">
        <v>902729</v>
      </c>
      <c r="K253" s="4" t="s">
        <v>2103</v>
      </c>
      <c r="L253" s="4" t="s">
        <v>1150</v>
      </c>
      <c r="M253" s="4" t="s">
        <v>2104</v>
      </c>
      <c r="N253" s="4" t="s">
        <v>2104</v>
      </c>
      <c r="O253" s="5">
        <v>1580</v>
      </c>
      <c r="P253" s="6"/>
      <c r="Q253" s="6"/>
      <c r="R253" s="6"/>
      <c r="S253" s="6"/>
      <c r="T253" s="6"/>
      <c r="U253" s="6"/>
      <c r="V253" s="6"/>
      <c r="W253" s="6"/>
      <c r="X253" s="6"/>
      <c r="Y253" s="6"/>
      <c r="Z253" s="6"/>
    </row>
    <row r="254" spans="1:26" ht="15.75" customHeight="1">
      <c r="A254" s="4">
        <v>2011</v>
      </c>
      <c r="B254" s="4">
        <v>2011</v>
      </c>
      <c r="C254" s="4">
        <v>80004074</v>
      </c>
      <c r="D254" s="4">
        <v>8909005184</v>
      </c>
      <c r="E254" s="4" t="s">
        <v>427</v>
      </c>
      <c r="F254" s="4" t="s">
        <v>427</v>
      </c>
      <c r="G254" s="4" t="s">
        <v>19</v>
      </c>
      <c r="H254" s="4" t="s">
        <v>20</v>
      </c>
      <c r="I254" s="4">
        <v>178678</v>
      </c>
      <c r="J254" s="4">
        <v>903859</v>
      </c>
      <c r="K254" s="4" t="s">
        <v>1113</v>
      </c>
      <c r="L254" s="4" t="s">
        <v>1114</v>
      </c>
      <c r="M254" s="4" t="s">
        <v>2112</v>
      </c>
      <c r="N254" s="4" t="s">
        <v>2108</v>
      </c>
      <c r="O254" s="5">
        <v>1580</v>
      </c>
      <c r="P254" s="6"/>
      <c r="Q254" s="6"/>
      <c r="R254" s="6"/>
      <c r="S254" s="6"/>
      <c r="T254" s="6"/>
      <c r="U254" s="6"/>
      <c r="V254" s="6"/>
      <c r="W254" s="6"/>
      <c r="X254" s="6"/>
      <c r="Y254" s="6"/>
      <c r="Z254" s="6"/>
    </row>
    <row r="255" spans="1:26" ht="15.75" customHeight="1">
      <c r="A255" s="4">
        <v>2011</v>
      </c>
      <c r="B255" s="4">
        <v>2011</v>
      </c>
      <c r="C255" s="4">
        <v>80004074</v>
      </c>
      <c r="D255" s="4">
        <v>8909005184</v>
      </c>
      <c r="E255" s="4" t="s">
        <v>427</v>
      </c>
      <c r="F255" s="4" t="s">
        <v>427</v>
      </c>
      <c r="G255" s="4" t="s">
        <v>19</v>
      </c>
      <c r="H255" s="4" t="s">
        <v>20</v>
      </c>
      <c r="I255" s="4">
        <v>178675</v>
      </c>
      <c r="J255" s="4">
        <v>902768</v>
      </c>
      <c r="K255" s="4" t="s">
        <v>1103</v>
      </c>
      <c r="L255" s="4" t="s">
        <v>1104</v>
      </c>
      <c r="M255" s="4" t="s">
        <v>2112</v>
      </c>
      <c r="N255" s="4" t="s">
        <v>2108</v>
      </c>
      <c r="O255" s="5">
        <v>1580</v>
      </c>
      <c r="P255" s="6"/>
      <c r="Q255" s="6"/>
      <c r="R255" s="6"/>
      <c r="S255" s="6"/>
      <c r="T255" s="6"/>
      <c r="U255" s="6"/>
      <c r="V255" s="6"/>
      <c r="W255" s="6"/>
      <c r="X255" s="6"/>
      <c r="Y255" s="6"/>
      <c r="Z255" s="6"/>
    </row>
    <row r="256" spans="1:26" ht="15.75" customHeight="1">
      <c r="A256" s="4">
        <v>2011</v>
      </c>
      <c r="B256" s="4">
        <v>2011</v>
      </c>
      <c r="C256" s="4">
        <v>80004074</v>
      </c>
      <c r="D256" s="4">
        <v>8909005184</v>
      </c>
      <c r="E256" s="4" t="s">
        <v>427</v>
      </c>
      <c r="F256" s="4" t="s">
        <v>427</v>
      </c>
      <c r="G256" s="4" t="s">
        <v>19</v>
      </c>
      <c r="H256" s="4" t="s">
        <v>20</v>
      </c>
      <c r="I256" s="4">
        <v>178674</v>
      </c>
      <c r="J256" s="4">
        <v>903993</v>
      </c>
      <c r="K256" s="4" t="s">
        <v>2138</v>
      </c>
      <c r="L256" s="4" t="s">
        <v>1112</v>
      </c>
      <c r="M256" s="4" t="s">
        <v>2111</v>
      </c>
      <c r="N256" s="4" t="s">
        <v>2108</v>
      </c>
      <c r="O256" s="5">
        <v>1580</v>
      </c>
      <c r="P256" s="6"/>
      <c r="Q256" s="6"/>
      <c r="R256" s="6"/>
      <c r="S256" s="6"/>
      <c r="T256" s="6"/>
      <c r="U256" s="6"/>
      <c r="V256" s="6"/>
      <c r="W256" s="6"/>
      <c r="X256" s="6"/>
      <c r="Y256" s="6"/>
      <c r="Z256" s="6"/>
    </row>
    <row r="257" spans="1:26" ht="15.75" customHeight="1">
      <c r="A257" s="4">
        <v>2011</v>
      </c>
      <c r="B257" s="4">
        <v>2011</v>
      </c>
      <c r="C257" s="4">
        <v>80004074</v>
      </c>
      <c r="D257" s="4">
        <v>8909005184</v>
      </c>
      <c r="E257" s="4" t="s">
        <v>427</v>
      </c>
      <c r="F257" s="4" t="s">
        <v>427</v>
      </c>
      <c r="G257" s="4" t="s">
        <v>19</v>
      </c>
      <c r="H257" s="4" t="s">
        <v>20</v>
      </c>
      <c r="I257" s="4">
        <v>178673</v>
      </c>
      <c r="J257" s="4">
        <v>903630</v>
      </c>
      <c r="K257" s="4" t="s">
        <v>1090</v>
      </c>
      <c r="L257" s="4" t="s">
        <v>1089</v>
      </c>
      <c r="M257" s="4" t="s">
        <v>2113</v>
      </c>
      <c r="N257" s="4" t="s">
        <v>2116</v>
      </c>
      <c r="O257" s="5">
        <v>1850</v>
      </c>
      <c r="P257" s="6"/>
      <c r="Q257" s="6"/>
      <c r="R257" s="6"/>
      <c r="S257" s="6"/>
      <c r="T257" s="6"/>
      <c r="U257" s="6"/>
      <c r="V257" s="6"/>
      <c r="W257" s="6"/>
      <c r="X257" s="6"/>
      <c r="Y257" s="6"/>
      <c r="Z257" s="6"/>
    </row>
    <row r="258" spans="1:26" ht="15.75" customHeight="1">
      <c r="A258" s="4">
        <v>2011</v>
      </c>
      <c r="B258" s="4">
        <v>2011</v>
      </c>
      <c r="C258" s="4">
        <v>80004074</v>
      </c>
      <c r="D258" s="4">
        <v>8909005184</v>
      </c>
      <c r="E258" s="4" t="s">
        <v>427</v>
      </c>
      <c r="F258" s="4" t="s">
        <v>427</v>
      </c>
      <c r="G258" s="4" t="s">
        <v>19</v>
      </c>
      <c r="H258" s="4" t="s">
        <v>20</v>
      </c>
      <c r="I258" s="4">
        <v>178672</v>
      </c>
      <c r="J258" s="4">
        <v>903602</v>
      </c>
      <c r="K258" s="4" t="s">
        <v>1309</v>
      </c>
      <c r="L258" s="4" t="s">
        <v>1125</v>
      </c>
      <c r="M258" s="4" t="s">
        <v>2112</v>
      </c>
      <c r="N258" s="4" t="s">
        <v>2108</v>
      </c>
      <c r="O258" s="5">
        <v>1580</v>
      </c>
      <c r="P258" s="6"/>
      <c r="Q258" s="6"/>
      <c r="R258" s="6"/>
      <c r="S258" s="6"/>
      <c r="T258" s="6"/>
      <c r="U258" s="6"/>
      <c r="V258" s="6"/>
      <c r="W258" s="6"/>
      <c r="X258" s="6"/>
      <c r="Y258" s="6"/>
      <c r="Z258" s="6"/>
    </row>
    <row r="259" spans="1:26" ht="15.75" customHeight="1">
      <c r="A259" s="4">
        <v>2011</v>
      </c>
      <c r="B259" s="4">
        <v>2011</v>
      </c>
      <c r="C259" s="4">
        <v>80004074</v>
      </c>
      <c r="D259" s="4">
        <v>8909005184</v>
      </c>
      <c r="E259" s="4" t="s">
        <v>427</v>
      </c>
      <c r="F259" s="4" t="s">
        <v>427</v>
      </c>
      <c r="G259" s="4" t="s">
        <v>19</v>
      </c>
      <c r="H259" s="4" t="s">
        <v>20</v>
      </c>
      <c r="I259" s="4">
        <v>178670</v>
      </c>
      <c r="J259" s="4">
        <v>901145</v>
      </c>
      <c r="K259" s="4" t="s">
        <v>1201</v>
      </c>
      <c r="L259" s="4" t="s">
        <v>1200</v>
      </c>
      <c r="M259" s="4" t="s">
        <v>2112</v>
      </c>
      <c r="N259" s="4" t="s">
        <v>2108</v>
      </c>
      <c r="O259" s="5">
        <v>1580</v>
      </c>
      <c r="P259" s="6"/>
      <c r="Q259" s="6"/>
      <c r="R259" s="6"/>
      <c r="S259" s="6"/>
      <c r="T259" s="6"/>
      <c r="U259" s="6"/>
      <c r="V259" s="6"/>
      <c r="W259" s="6"/>
      <c r="X259" s="6"/>
      <c r="Y259" s="6"/>
      <c r="Z259" s="6"/>
    </row>
    <row r="260" spans="1:26" ht="15.75" customHeight="1">
      <c r="A260" s="4">
        <v>2011</v>
      </c>
      <c r="B260" s="4">
        <v>2011</v>
      </c>
      <c r="C260" s="4">
        <v>80004074</v>
      </c>
      <c r="D260" s="4">
        <v>8909005184</v>
      </c>
      <c r="E260" s="4" t="s">
        <v>427</v>
      </c>
      <c r="F260" s="4" t="s">
        <v>427</v>
      </c>
      <c r="G260" s="4" t="s">
        <v>19</v>
      </c>
      <c r="H260" s="4" t="s">
        <v>20</v>
      </c>
      <c r="I260" s="4">
        <v>178666</v>
      </c>
      <c r="J260" s="4">
        <v>903990</v>
      </c>
      <c r="K260" s="4" t="s">
        <v>2124</v>
      </c>
      <c r="L260" s="4" t="s">
        <v>1140</v>
      </c>
      <c r="M260" s="4" t="s">
        <v>2112</v>
      </c>
      <c r="N260" s="4" t="s">
        <v>2108</v>
      </c>
      <c r="O260" s="5">
        <v>1580</v>
      </c>
      <c r="P260" s="6"/>
      <c r="Q260" s="6"/>
      <c r="R260" s="6"/>
      <c r="S260" s="6"/>
      <c r="T260" s="6"/>
      <c r="U260" s="6"/>
      <c r="V260" s="6"/>
      <c r="W260" s="6"/>
      <c r="X260" s="6"/>
      <c r="Y260" s="6"/>
      <c r="Z260" s="6"/>
    </row>
    <row r="261" spans="1:26" ht="15.75" customHeight="1">
      <c r="A261" s="4">
        <v>2011</v>
      </c>
      <c r="B261" s="4">
        <v>2011</v>
      </c>
      <c r="C261" s="4">
        <v>80004074</v>
      </c>
      <c r="D261" s="4">
        <v>8909005184</v>
      </c>
      <c r="E261" s="4" t="s">
        <v>427</v>
      </c>
      <c r="F261" s="4" t="s">
        <v>427</v>
      </c>
      <c r="G261" s="4" t="s">
        <v>19</v>
      </c>
      <c r="H261" s="4" t="s">
        <v>20</v>
      </c>
      <c r="I261" s="4">
        <v>178664</v>
      </c>
      <c r="J261" s="4">
        <v>903682</v>
      </c>
      <c r="K261" s="4" t="s">
        <v>1189</v>
      </c>
      <c r="L261" s="4" t="s">
        <v>1188</v>
      </c>
      <c r="M261" s="4" t="s">
        <v>2112</v>
      </c>
      <c r="N261" s="4" t="s">
        <v>2108</v>
      </c>
      <c r="O261" s="5">
        <v>1580</v>
      </c>
      <c r="P261" s="6"/>
      <c r="Q261" s="6"/>
      <c r="R261" s="6"/>
      <c r="S261" s="6"/>
      <c r="T261" s="6"/>
      <c r="U261" s="6"/>
      <c r="V261" s="6"/>
      <c r="W261" s="6"/>
      <c r="X261" s="6"/>
      <c r="Y261" s="6"/>
      <c r="Z261" s="6"/>
    </row>
    <row r="262" spans="1:26" ht="15.75" customHeight="1">
      <c r="A262" s="4">
        <v>2011</v>
      </c>
      <c r="B262" s="4">
        <v>2011</v>
      </c>
      <c r="C262" s="4">
        <v>80004074</v>
      </c>
      <c r="D262" s="4">
        <v>8909005184</v>
      </c>
      <c r="E262" s="4" t="s">
        <v>427</v>
      </c>
      <c r="F262" s="4" t="s">
        <v>427</v>
      </c>
      <c r="G262" s="4" t="s">
        <v>19</v>
      </c>
      <c r="H262" s="4" t="s">
        <v>20</v>
      </c>
      <c r="I262" s="4">
        <v>178665</v>
      </c>
      <c r="J262" s="4">
        <v>903533</v>
      </c>
      <c r="K262" s="4" t="s">
        <v>1152</v>
      </c>
      <c r="L262" s="4" t="s">
        <v>1153</v>
      </c>
      <c r="M262" s="4" t="s">
        <v>2113</v>
      </c>
      <c r="N262" s="4" t="s">
        <v>2116</v>
      </c>
      <c r="O262" s="5">
        <v>1850</v>
      </c>
      <c r="P262" s="6"/>
      <c r="Q262" s="6"/>
      <c r="R262" s="6"/>
      <c r="S262" s="6"/>
      <c r="T262" s="6"/>
      <c r="U262" s="6"/>
      <c r="V262" s="6"/>
      <c r="W262" s="6"/>
      <c r="X262" s="6"/>
      <c r="Y262" s="6"/>
      <c r="Z262" s="6"/>
    </row>
    <row r="263" spans="1:26" ht="15.75" customHeight="1">
      <c r="A263" s="4">
        <v>2011</v>
      </c>
      <c r="B263" s="4">
        <v>2011</v>
      </c>
      <c r="C263" s="4">
        <v>80004074</v>
      </c>
      <c r="D263" s="4">
        <v>8909005184</v>
      </c>
      <c r="E263" s="4" t="s">
        <v>427</v>
      </c>
      <c r="F263" s="4" t="s">
        <v>427</v>
      </c>
      <c r="G263" s="4" t="s">
        <v>19</v>
      </c>
      <c r="H263" s="4" t="s">
        <v>20</v>
      </c>
      <c r="I263" s="4">
        <v>178661</v>
      </c>
      <c r="J263" s="4">
        <v>903992</v>
      </c>
      <c r="K263" s="4" t="s">
        <v>1182</v>
      </c>
      <c r="L263" s="4" t="s">
        <v>1125</v>
      </c>
      <c r="M263" s="4" t="s">
        <v>2113</v>
      </c>
      <c r="N263" s="4" t="s">
        <v>2114</v>
      </c>
      <c r="O263" s="5">
        <v>1850</v>
      </c>
      <c r="P263" s="6"/>
      <c r="Q263" s="6"/>
      <c r="R263" s="6"/>
      <c r="S263" s="6"/>
      <c r="T263" s="6"/>
      <c r="U263" s="6"/>
      <c r="V263" s="6"/>
      <c r="W263" s="6"/>
      <c r="X263" s="6"/>
      <c r="Y263" s="6"/>
      <c r="Z263" s="6"/>
    </row>
    <row r="264" spans="1:26" ht="15.75" customHeight="1">
      <c r="A264" s="4">
        <v>2011</v>
      </c>
      <c r="B264" s="4">
        <v>2011</v>
      </c>
      <c r="C264" s="4">
        <v>80004074</v>
      </c>
      <c r="D264" s="4">
        <v>8909005184</v>
      </c>
      <c r="E264" s="4" t="s">
        <v>427</v>
      </c>
      <c r="F264" s="4" t="s">
        <v>427</v>
      </c>
      <c r="G264" s="4" t="s">
        <v>19</v>
      </c>
      <c r="H264" s="4" t="s">
        <v>20</v>
      </c>
      <c r="I264" s="4">
        <v>178660</v>
      </c>
      <c r="J264" s="4">
        <v>903630</v>
      </c>
      <c r="K264" s="4" t="s">
        <v>1090</v>
      </c>
      <c r="L264" s="4" t="s">
        <v>1089</v>
      </c>
      <c r="M264" s="4" t="s">
        <v>2119</v>
      </c>
      <c r="N264" s="4" t="s">
        <v>2119</v>
      </c>
      <c r="O264" s="5">
        <v>1270</v>
      </c>
      <c r="P264" s="6"/>
      <c r="Q264" s="6"/>
      <c r="R264" s="6"/>
      <c r="S264" s="6"/>
      <c r="T264" s="6"/>
      <c r="U264" s="6"/>
      <c r="V264" s="6"/>
      <c r="W264" s="6"/>
      <c r="X264" s="6"/>
      <c r="Y264" s="6"/>
      <c r="Z264" s="6"/>
    </row>
    <row r="265" spans="1:26" ht="15.75" customHeight="1">
      <c r="A265" s="4">
        <v>2011</v>
      </c>
      <c r="B265" s="4">
        <v>2011</v>
      </c>
      <c r="C265" s="4">
        <v>80004074</v>
      </c>
      <c r="D265" s="4">
        <v>8909005184</v>
      </c>
      <c r="E265" s="4" t="s">
        <v>427</v>
      </c>
      <c r="F265" s="4" t="s">
        <v>427</v>
      </c>
      <c r="G265" s="4" t="s">
        <v>19</v>
      </c>
      <c r="H265" s="4" t="s">
        <v>20</v>
      </c>
      <c r="I265" s="4">
        <v>178659</v>
      </c>
      <c r="J265" s="4">
        <v>900586</v>
      </c>
      <c r="K265" s="4" t="s">
        <v>1077</v>
      </c>
      <c r="L265" s="4" t="s">
        <v>1072</v>
      </c>
      <c r="M265" s="4" t="s">
        <v>2113</v>
      </c>
      <c r="N265" s="4" t="s">
        <v>2116</v>
      </c>
      <c r="O265" s="5">
        <v>1850</v>
      </c>
      <c r="P265" s="6"/>
      <c r="Q265" s="6"/>
      <c r="R265" s="6"/>
      <c r="S265" s="6"/>
      <c r="T265" s="6"/>
      <c r="U265" s="6"/>
      <c r="V265" s="6"/>
      <c r="W265" s="6"/>
      <c r="X265" s="6"/>
      <c r="Y265" s="6"/>
      <c r="Z265" s="6"/>
    </row>
    <row r="266" spans="1:26" ht="15.75" customHeight="1">
      <c r="A266" s="4">
        <v>2011</v>
      </c>
      <c r="B266" s="4">
        <v>2011</v>
      </c>
      <c r="C266" s="4">
        <v>80004074</v>
      </c>
      <c r="D266" s="4">
        <v>8909005184</v>
      </c>
      <c r="E266" s="4" t="s">
        <v>427</v>
      </c>
      <c r="F266" s="4" t="s">
        <v>427</v>
      </c>
      <c r="G266" s="4" t="s">
        <v>19</v>
      </c>
      <c r="H266" s="4" t="s">
        <v>20</v>
      </c>
      <c r="I266" s="4">
        <v>178658</v>
      </c>
      <c r="J266" s="4">
        <v>903640</v>
      </c>
      <c r="K266" s="4" t="s">
        <v>1073</v>
      </c>
      <c r="L266" s="4" t="s">
        <v>1072</v>
      </c>
      <c r="M266" s="4" t="s">
        <v>2113</v>
      </c>
      <c r="N266" s="4" t="s">
        <v>2116</v>
      </c>
      <c r="O266" s="5">
        <v>1850</v>
      </c>
      <c r="P266" s="6"/>
      <c r="Q266" s="6"/>
      <c r="R266" s="6"/>
      <c r="S266" s="6"/>
      <c r="T266" s="6"/>
      <c r="U266" s="6"/>
      <c r="V266" s="6"/>
      <c r="W266" s="6"/>
      <c r="X266" s="6"/>
      <c r="Y266" s="6"/>
      <c r="Z266" s="6"/>
    </row>
    <row r="267" spans="1:26" ht="15.75" customHeight="1">
      <c r="A267" s="4">
        <v>2011</v>
      </c>
      <c r="B267" s="4">
        <v>2011</v>
      </c>
      <c r="C267" s="4">
        <v>80004074</v>
      </c>
      <c r="D267" s="4">
        <v>8909005184</v>
      </c>
      <c r="E267" s="4" t="s">
        <v>427</v>
      </c>
      <c r="F267" s="4" t="s">
        <v>427</v>
      </c>
      <c r="G267" s="4" t="s">
        <v>19</v>
      </c>
      <c r="H267" s="4" t="s">
        <v>20</v>
      </c>
      <c r="I267" s="4">
        <v>178656</v>
      </c>
      <c r="J267" s="4">
        <v>903629</v>
      </c>
      <c r="K267" s="4" t="s">
        <v>1085</v>
      </c>
      <c r="L267" s="4" t="s">
        <v>1084</v>
      </c>
      <c r="M267" s="4" t="s">
        <v>2113</v>
      </c>
      <c r="N267" s="4" t="s">
        <v>2116</v>
      </c>
      <c r="O267" s="5">
        <v>1850</v>
      </c>
      <c r="P267" s="6"/>
      <c r="Q267" s="6"/>
      <c r="R267" s="6"/>
      <c r="S267" s="6"/>
      <c r="T267" s="6"/>
      <c r="U267" s="6"/>
      <c r="V267" s="6"/>
      <c r="W267" s="6"/>
      <c r="X267" s="6"/>
      <c r="Y267" s="6"/>
      <c r="Z267" s="6"/>
    </row>
    <row r="268" spans="1:26" ht="15.75" customHeight="1">
      <c r="A268" s="4">
        <v>2011</v>
      </c>
      <c r="B268" s="4">
        <v>2011</v>
      </c>
      <c r="C268" s="4">
        <v>80004074</v>
      </c>
      <c r="D268" s="4">
        <v>8909005184</v>
      </c>
      <c r="E268" s="4" t="s">
        <v>427</v>
      </c>
      <c r="F268" s="4" t="s">
        <v>427</v>
      </c>
      <c r="G268" s="4" t="s">
        <v>19</v>
      </c>
      <c r="H268" s="4" t="s">
        <v>20</v>
      </c>
      <c r="I268" s="4">
        <v>178654</v>
      </c>
      <c r="J268" s="4">
        <v>903633</v>
      </c>
      <c r="K268" s="4" t="s">
        <v>2115</v>
      </c>
      <c r="L268" s="4" t="s">
        <v>1080</v>
      </c>
      <c r="M268" s="4" t="s">
        <v>2113</v>
      </c>
      <c r="N268" s="4" t="s">
        <v>2116</v>
      </c>
      <c r="O268" s="5">
        <v>1850</v>
      </c>
      <c r="P268" s="6"/>
      <c r="Q268" s="6"/>
      <c r="R268" s="6"/>
      <c r="S268" s="6"/>
      <c r="T268" s="6"/>
      <c r="U268" s="6"/>
      <c r="V268" s="6"/>
      <c r="W268" s="6"/>
      <c r="X268" s="6"/>
      <c r="Y268" s="6"/>
      <c r="Z268" s="6"/>
    </row>
    <row r="269" spans="1:26" ht="15.75" customHeight="1">
      <c r="A269" s="4">
        <v>2011</v>
      </c>
      <c r="B269" s="4">
        <v>2011</v>
      </c>
      <c r="C269" s="4">
        <v>80004074</v>
      </c>
      <c r="D269" s="4">
        <v>8909005184</v>
      </c>
      <c r="E269" s="4" t="s">
        <v>427</v>
      </c>
      <c r="F269" s="4" t="s">
        <v>427</v>
      </c>
      <c r="G269" s="4" t="s">
        <v>19</v>
      </c>
      <c r="H269" s="4" t="s">
        <v>20</v>
      </c>
      <c r="I269" s="4">
        <v>178653</v>
      </c>
      <c r="J269" s="4">
        <v>901661</v>
      </c>
      <c r="K269" s="4" t="s">
        <v>1574</v>
      </c>
      <c r="L269" s="4" t="s">
        <v>1140</v>
      </c>
      <c r="M269" s="4" t="s">
        <v>2104</v>
      </c>
      <c r="N269" s="4" t="s">
        <v>2122</v>
      </c>
      <c r="O269" s="5">
        <v>0</v>
      </c>
      <c r="P269" s="6"/>
      <c r="Q269" s="6"/>
      <c r="R269" s="6"/>
      <c r="S269" s="6"/>
      <c r="T269" s="6"/>
      <c r="U269" s="6"/>
      <c r="V269" s="6"/>
      <c r="W269" s="6"/>
      <c r="X269" s="6"/>
      <c r="Y269" s="6"/>
      <c r="Z269" s="6"/>
    </row>
    <row r="270" spans="1:26" ht="15.75" customHeight="1">
      <c r="A270" s="4">
        <v>2011</v>
      </c>
      <c r="B270" s="4">
        <v>2011</v>
      </c>
      <c r="C270" s="4">
        <v>80004074</v>
      </c>
      <c r="D270" s="4">
        <v>8909005184</v>
      </c>
      <c r="E270" s="4" t="s">
        <v>427</v>
      </c>
      <c r="F270" s="4" t="s">
        <v>427</v>
      </c>
      <c r="G270" s="4" t="s">
        <v>19</v>
      </c>
      <c r="H270" s="4" t="s">
        <v>20</v>
      </c>
      <c r="I270" s="4">
        <v>178652</v>
      </c>
      <c r="J270" s="4">
        <v>903824</v>
      </c>
      <c r="K270" s="4" t="s">
        <v>2120</v>
      </c>
      <c r="L270" s="4" t="s">
        <v>1128</v>
      </c>
      <c r="M270" s="4" t="s">
        <v>2104</v>
      </c>
      <c r="N270" s="4" t="s">
        <v>2122</v>
      </c>
      <c r="O270" s="5">
        <v>200</v>
      </c>
      <c r="P270" s="6"/>
      <c r="Q270" s="6"/>
      <c r="R270" s="6"/>
      <c r="S270" s="6"/>
      <c r="T270" s="6"/>
      <c r="U270" s="6"/>
      <c r="V270" s="6"/>
      <c r="W270" s="6"/>
      <c r="X270" s="6"/>
      <c r="Y270" s="6"/>
      <c r="Z270" s="6"/>
    </row>
    <row r="271" spans="1:26" ht="15.75" customHeight="1">
      <c r="A271" s="4">
        <v>2011</v>
      </c>
      <c r="B271" s="4">
        <v>2011</v>
      </c>
      <c r="C271" s="4">
        <v>80003950</v>
      </c>
      <c r="D271" s="4">
        <v>8909000991</v>
      </c>
      <c r="E271" s="4" t="s">
        <v>379</v>
      </c>
      <c r="F271" s="4" t="s">
        <v>379</v>
      </c>
      <c r="G271" s="4" t="s">
        <v>82</v>
      </c>
      <c r="H271" s="4" t="s">
        <v>33</v>
      </c>
      <c r="I271" s="4">
        <v>178124</v>
      </c>
      <c r="J271" s="4">
        <v>903633</v>
      </c>
      <c r="K271" s="4" t="s">
        <v>2115</v>
      </c>
      <c r="L271" s="4" t="s">
        <v>1080</v>
      </c>
      <c r="M271" s="4" t="s">
        <v>2113</v>
      </c>
      <c r="N271" s="4" t="s">
        <v>2116</v>
      </c>
      <c r="O271" s="5">
        <v>3020</v>
      </c>
      <c r="P271" s="6"/>
      <c r="Q271" s="6"/>
      <c r="R271" s="6"/>
      <c r="S271" s="6"/>
      <c r="T271" s="6"/>
      <c r="U271" s="6"/>
      <c r="V271" s="6"/>
      <c r="W271" s="6"/>
      <c r="X271" s="6"/>
      <c r="Y271" s="6"/>
      <c r="Z271" s="6"/>
    </row>
    <row r="272" spans="1:26" ht="15.75" customHeight="1">
      <c r="A272" s="4">
        <v>2011</v>
      </c>
      <c r="B272" s="4">
        <v>2011</v>
      </c>
      <c r="C272" s="4">
        <v>12028719</v>
      </c>
      <c r="D272" s="4">
        <v>8000670659</v>
      </c>
      <c r="E272" s="4" t="s">
        <v>111</v>
      </c>
      <c r="F272" s="4" t="s">
        <v>112</v>
      </c>
      <c r="G272" s="4" t="s">
        <v>19</v>
      </c>
      <c r="H272" s="4" t="s">
        <v>20</v>
      </c>
      <c r="I272" s="4">
        <v>178322</v>
      </c>
      <c r="J272" s="4">
        <v>900586</v>
      </c>
      <c r="K272" s="4" t="s">
        <v>1077</v>
      </c>
      <c r="L272" s="4" t="s">
        <v>1072</v>
      </c>
      <c r="M272" s="4" t="s">
        <v>2113</v>
      </c>
      <c r="N272" s="4" t="s">
        <v>2116</v>
      </c>
      <c r="O272" s="5">
        <v>2240</v>
      </c>
      <c r="P272" s="6"/>
      <c r="Q272" s="6"/>
      <c r="R272" s="6"/>
      <c r="S272" s="6"/>
      <c r="T272" s="6"/>
      <c r="U272" s="6"/>
      <c r="V272" s="6"/>
      <c r="W272" s="6"/>
      <c r="X272" s="6"/>
      <c r="Y272" s="6"/>
      <c r="Z272" s="6"/>
    </row>
    <row r="273" spans="1:26" ht="15.75" customHeight="1">
      <c r="A273" s="4">
        <v>2011</v>
      </c>
      <c r="B273" s="4"/>
      <c r="C273" s="4">
        <v>12028685</v>
      </c>
      <c r="D273" s="4">
        <v>8909000857</v>
      </c>
      <c r="E273" s="4" t="s">
        <v>376</v>
      </c>
      <c r="F273" s="4" t="s">
        <v>2146</v>
      </c>
      <c r="G273" s="4" t="s">
        <v>87</v>
      </c>
      <c r="H273" s="4" t="s">
        <v>33</v>
      </c>
      <c r="I273" s="4">
        <v>178056</v>
      </c>
      <c r="J273" s="4">
        <v>903517</v>
      </c>
      <c r="K273" s="4" t="s">
        <v>1314</v>
      </c>
      <c r="L273" s="4" t="s">
        <v>1200</v>
      </c>
      <c r="M273" s="4" t="s">
        <v>2113</v>
      </c>
      <c r="N273" s="4" t="s">
        <v>2114</v>
      </c>
      <c r="O273" s="5">
        <v>2280</v>
      </c>
      <c r="P273" s="6"/>
      <c r="Q273" s="6"/>
      <c r="R273" s="6"/>
      <c r="S273" s="6"/>
      <c r="T273" s="6"/>
      <c r="U273" s="6"/>
      <c r="V273" s="6"/>
      <c r="W273" s="6"/>
      <c r="X273" s="6"/>
      <c r="Y273" s="6"/>
      <c r="Z273" s="6"/>
    </row>
    <row r="274" spans="1:26" ht="15.75" customHeight="1">
      <c r="A274" s="4">
        <v>2011</v>
      </c>
      <c r="B274" s="4">
        <v>2011</v>
      </c>
      <c r="C274" s="4">
        <v>12028661</v>
      </c>
      <c r="D274" s="4">
        <v>8909050559</v>
      </c>
      <c r="E274" s="4" t="s">
        <v>532</v>
      </c>
      <c r="F274" s="4" t="s">
        <v>582</v>
      </c>
      <c r="G274" s="4" t="s">
        <v>49</v>
      </c>
      <c r="H274" s="4" t="s">
        <v>33</v>
      </c>
      <c r="I274" s="4">
        <v>177871</v>
      </c>
      <c r="J274" s="4">
        <v>903630</v>
      </c>
      <c r="K274" s="4" t="s">
        <v>1090</v>
      </c>
      <c r="L274" s="4" t="s">
        <v>1089</v>
      </c>
      <c r="M274" s="4" t="s">
        <v>2113</v>
      </c>
      <c r="N274" s="4" t="s">
        <v>2116</v>
      </c>
      <c r="O274" s="5">
        <v>1669</v>
      </c>
      <c r="P274" s="6"/>
      <c r="Q274" s="6"/>
      <c r="R274" s="6"/>
      <c r="S274" s="6"/>
      <c r="T274" s="6"/>
      <c r="U274" s="6"/>
      <c r="V274" s="6"/>
      <c r="W274" s="6"/>
      <c r="X274" s="6"/>
      <c r="Y274" s="6"/>
      <c r="Z274" s="6"/>
    </row>
    <row r="275" spans="1:26" ht="15.75" customHeight="1">
      <c r="A275" s="4">
        <v>2011</v>
      </c>
      <c r="B275" s="4">
        <v>2011</v>
      </c>
      <c r="C275" s="4">
        <v>12028517</v>
      </c>
      <c r="D275" s="4">
        <v>8909033103</v>
      </c>
      <c r="E275" s="4" t="s">
        <v>507</v>
      </c>
      <c r="F275" s="4" t="s">
        <v>511</v>
      </c>
      <c r="G275" s="4" t="s">
        <v>87</v>
      </c>
      <c r="H275" s="4" t="s">
        <v>20</v>
      </c>
      <c r="I275" s="4">
        <v>177542</v>
      </c>
      <c r="J275" s="4">
        <v>900371</v>
      </c>
      <c r="K275" s="4" t="s">
        <v>1988</v>
      </c>
      <c r="L275" s="4" t="s">
        <v>1122</v>
      </c>
      <c r="M275" s="4" t="s">
        <v>2113</v>
      </c>
      <c r="N275" s="4" t="s">
        <v>2114</v>
      </c>
      <c r="O275" s="5">
        <v>1440</v>
      </c>
      <c r="P275" s="6"/>
      <c r="Q275" s="6"/>
      <c r="R275" s="6"/>
      <c r="S275" s="6"/>
      <c r="T275" s="6"/>
      <c r="U275" s="6"/>
      <c r="V275" s="6"/>
      <c r="W275" s="6"/>
      <c r="X275" s="6"/>
      <c r="Y275" s="6"/>
      <c r="Z275" s="6"/>
    </row>
    <row r="276" spans="1:26" ht="15.75" customHeight="1">
      <c r="A276" s="4">
        <v>2011</v>
      </c>
      <c r="B276" s="4">
        <v>2011</v>
      </c>
      <c r="C276" s="4">
        <v>80004081</v>
      </c>
      <c r="D276" s="4">
        <v>9004077215</v>
      </c>
      <c r="E276" s="4" t="s">
        <v>883</v>
      </c>
      <c r="F276" s="4" t="s">
        <v>883</v>
      </c>
      <c r="G276" s="4" t="s">
        <v>19</v>
      </c>
      <c r="H276" s="4" t="s">
        <v>20</v>
      </c>
      <c r="I276" s="4">
        <v>178158</v>
      </c>
      <c r="J276" s="4">
        <v>903981</v>
      </c>
      <c r="K276" s="4" t="s">
        <v>2147</v>
      </c>
      <c r="L276" s="4" t="s">
        <v>1125</v>
      </c>
      <c r="M276" s="4" t="s">
        <v>2111</v>
      </c>
      <c r="N276" s="4" t="s">
        <v>2108</v>
      </c>
      <c r="O276" s="5">
        <v>2850</v>
      </c>
      <c r="P276" s="6"/>
      <c r="Q276" s="6"/>
      <c r="R276" s="6"/>
      <c r="S276" s="6"/>
      <c r="T276" s="6"/>
      <c r="U276" s="6"/>
      <c r="V276" s="6"/>
      <c r="W276" s="6"/>
      <c r="X276" s="6"/>
      <c r="Y276" s="6"/>
      <c r="Z276" s="6"/>
    </row>
    <row r="277" spans="1:26" ht="15.75" customHeight="1">
      <c r="A277" s="4">
        <v>2011</v>
      </c>
      <c r="B277" s="4">
        <v>2011</v>
      </c>
      <c r="C277" s="4">
        <v>12028535</v>
      </c>
      <c r="D277" s="4">
        <v>8909050803</v>
      </c>
      <c r="E277" s="4" t="s">
        <v>585</v>
      </c>
      <c r="F277" s="4" t="s">
        <v>586</v>
      </c>
      <c r="G277" s="4" t="s">
        <v>82</v>
      </c>
      <c r="H277" s="4" t="s">
        <v>20</v>
      </c>
      <c r="I277" s="4">
        <v>177616</v>
      </c>
      <c r="J277" s="4">
        <v>903980</v>
      </c>
      <c r="K277" s="4" t="s">
        <v>2129</v>
      </c>
      <c r="L277" s="4" t="s">
        <v>1125</v>
      </c>
      <c r="M277" s="4" t="s">
        <v>2104</v>
      </c>
      <c r="N277" s="4" t="s">
        <v>2122</v>
      </c>
      <c r="O277" s="5">
        <v>350</v>
      </c>
      <c r="P277" s="6"/>
      <c r="Q277" s="6"/>
      <c r="R277" s="6"/>
      <c r="S277" s="6"/>
      <c r="T277" s="6"/>
      <c r="U277" s="6"/>
      <c r="V277" s="6"/>
      <c r="W277" s="6"/>
      <c r="X277" s="6"/>
      <c r="Y277" s="6"/>
      <c r="Z277" s="6"/>
    </row>
    <row r="278" spans="1:26" ht="15.75" customHeight="1">
      <c r="A278" s="4">
        <v>2011</v>
      </c>
      <c r="B278" s="4">
        <v>2011</v>
      </c>
      <c r="C278" s="4">
        <v>80004064</v>
      </c>
      <c r="D278" s="4">
        <v>8909826081</v>
      </c>
      <c r="E278" s="4" t="s">
        <v>741</v>
      </c>
      <c r="F278" s="4" t="s">
        <v>741</v>
      </c>
      <c r="G278" s="4" t="s">
        <v>19</v>
      </c>
      <c r="H278" s="4" t="s">
        <v>20</v>
      </c>
      <c r="I278" s="4">
        <v>177758</v>
      </c>
      <c r="J278" s="4">
        <v>900586</v>
      </c>
      <c r="K278" s="4" t="s">
        <v>1077</v>
      </c>
      <c r="L278" s="4" t="s">
        <v>1072</v>
      </c>
      <c r="M278" s="4" t="s">
        <v>2113</v>
      </c>
      <c r="N278" s="4" t="s">
        <v>2116</v>
      </c>
      <c r="O278" s="5">
        <v>2400</v>
      </c>
      <c r="P278" s="6"/>
      <c r="Q278" s="6"/>
      <c r="R278" s="6"/>
      <c r="S278" s="6"/>
      <c r="T278" s="6"/>
      <c r="U278" s="6"/>
      <c r="V278" s="6"/>
      <c r="W278" s="6"/>
      <c r="X278" s="6"/>
      <c r="Y278" s="6"/>
      <c r="Z278" s="6"/>
    </row>
    <row r="279" spans="1:26" ht="15.75" customHeight="1">
      <c r="A279" s="4">
        <v>2011</v>
      </c>
      <c r="B279" s="4">
        <v>2011</v>
      </c>
      <c r="C279" s="4">
        <v>12028636</v>
      </c>
      <c r="D279" s="4">
        <v>8909050559</v>
      </c>
      <c r="E279" s="4" t="s">
        <v>532</v>
      </c>
      <c r="F279" s="4" t="s">
        <v>538</v>
      </c>
      <c r="G279" s="4" t="s">
        <v>49</v>
      </c>
      <c r="H279" s="4" t="s">
        <v>33</v>
      </c>
      <c r="I279" s="4">
        <v>177807</v>
      </c>
      <c r="J279" s="4">
        <v>903992</v>
      </c>
      <c r="K279" s="4" t="s">
        <v>1182</v>
      </c>
      <c r="L279" s="4" t="s">
        <v>1125</v>
      </c>
      <c r="M279" s="4" t="s">
        <v>2109</v>
      </c>
      <c r="N279" s="4" t="s">
        <v>2110</v>
      </c>
      <c r="O279" s="5">
        <v>1669</v>
      </c>
      <c r="P279" s="6"/>
      <c r="Q279" s="6"/>
      <c r="R279" s="6"/>
      <c r="S279" s="6"/>
      <c r="T279" s="6"/>
      <c r="U279" s="6"/>
      <c r="V279" s="6"/>
      <c r="W279" s="6"/>
      <c r="X279" s="6"/>
      <c r="Y279" s="6"/>
      <c r="Z279" s="6"/>
    </row>
    <row r="280" spans="1:26" ht="15.75" customHeight="1">
      <c r="A280" s="4">
        <v>2011</v>
      </c>
      <c r="B280" s="4">
        <v>2011</v>
      </c>
      <c r="C280" s="4">
        <v>80004104</v>
      </c>
      <c r="D280" s="4">
        <v>70049889</v>
      </c>
      <c r="E280" s="4" t="s">
        <v>45</v>
      </c>
      <c r="F280" s="4" t="s">
        <v>45</v>
      </c>
      <c r="G280" s="4" t="s">
        <v>19</v>
      </c>
      <c r="H280" s="4" t="s">
        <v>20</v>
      </c>
      <c r="I280" s="4">
        <v>178154</v>
      </c>
      <c r="J280" s="4">
        <v>903630</v>
      </c>
      <c r="K280" s="4" t="s">
        <v>1090</v>
      </c>
      <c r="L280" s="4" t="s">
        <v>1089</v>
      </c>
      <c r="M280" s="4" t="s">
        <v>2113</v>
      </c>
      <c r="N280" s="4" t="s">
        <v>2116</v>
      </c>
      <c r="O280" s="5">
        <v>0</v>
      </c>
      <c r="P280" s="6"/>
      <c r="Q280" s="6"/>
      <c r="R280" s="6"/>
      <c r="S280" s="6"/>
      <c r="T280" s="6"/>
      <c r="U280" s="6"/>
      <c r="V280" s="6"/>
      <c r="W280" s="6"/>
      <c r="X280" s="6"/>
      <c r="Y280" s="6"/>
      <c r="Z280" s="6"/>
    </row>
    <row r="281" spans="1:26" ht="15.75" customHeight="1">
      <c r="A281" s="4">
        <v>2011</v>
      </c>
      <c r="B281" s="4">
        <v>2011</v>
      </c>
      <c r="C281" s="4">
        <v>80004027</v>
      </c>
      <c r="D281" s="4">
        <v>9007101640</v>
      </c>
      <c r="E281" s="4" t="s">
        <v>976</v>
      </c>
      <c r="F281" s="4" t="s">
        <v>976</v>
      </c>
      <c r="G281" s="4" t="s">
        <v>87</v>
      </c>
      <c r="H281" s="4" t="s">
        <v>20</v>
      </c>
      <c r="I281" s="4">
        <v>178068</v>
      </c>
      <c r="J281" s="4">
        <v>901661</v>
      </c>
      <c r="K281" s="4" t="s">
        <v>1574</v>
      </c>
      <c r="L281" s="4" t="s">
        <v>1140</v>
      </c>
      <c r="M281" s="4" t="s">
        <v>2104</v>
      </c>
      <c r="N281" s="4" t="s">
        <v>2122</v>
      </c>
      <c r="O281" s="5">
        <v>150</v>
      </c>
      <c r="P281" s="6"/>
      <c r="Q281" s="6"/>
      <c r="R281" s="6"/>
      <c r="S281" s="6"/>
      <c r="T281" s="6"/>
      <c r="U281" s="6"/>
      <c r="V281" s="6"/>
      <c r="W281" s="6"/>
      <c r="X281" s="6"/>
      <c r="Y281" s="6"/>
      <c r="Z281" s="6"/>
    </row>
    <row r="282" spans="1:26" ht="15.75" customHeight="1">
      <c r="A282" s="4">
        <v>2011</v>
      </c>
      <c r="B282" s="4">
        <v>2011</v>
      </c>
      <c r="C282" s="4">
        <v>12028648</v>
      </c>
      <c r="D282" s="4">
        <v>8909050559</v>
      </c>
      <c r="E282" s="4" t="s">
        <v>532</v>
      </c>
      <c r="F282" s="4" t="s">
        <v>560</v>
      </c>
      <c r="G282" s="4" t="s">
        <v>49</v>
      </c>
      <c r="H282" s="4" t="s">
        <v>33</v>
      </c>
      <c r="I282" s="4">
        <v>177803</v>
      </c>
      <c r="J282" s="4">
        <v>903630</v>
      </c>
      <c r="K282" s="4" t="s">
        <v>1090</v>
      </c>
      <c r="L282" s="4" t="s">
        <v>1089</v>
      </c>
      <c r="M282" s="4" t="s">
        <v>2113</v>
      </c>
      <c r="N282" s="4" t="s">
        <v>2116</v>
      </c>
      <c r="O282" s="5">
        <v>1669</v>
      </c>
      <c r="P282" s="6"/>
      <c r="Q282" s="6"/>
      <c r="R282" s="6"/>
      <c r="S282" s="6"/>
      <c r="T282" s="6"/>
      <c r="U282" s="6"/>
      <c r="V282" s="6"/>
      <c r="W282" s="6"/>
      <c r="X282" s="6"/>
      <c r="Y282" s="6"/>
      <c r="Z282" s="6"/>
    </row>
    <row r="283" spans="1:26" ht="15.75" customHeight="1">
      <c r="A283" s="4">
        <v>2011</v>
      </c>
      <c r="B283" s="4">
        <v>2011</v>
      </c>
      <c r="C283" s="4">
        <v>80003971</v>
      </c>
      <c r="D283" s="4">
        <v>8909002670</v>
      </c>
      <c r="E283" s="4" t="s">
        <v>412</v>
      </c>
      <c r="F283" s="4" t="s">
        <v>412</v>
      </c>
      <c r="G283" s="4" t="s">
        <v>82</v>
      </c>
      <c r="H283" s="4" t="s">
        <v>20</v>
      </c>
      <c r="I283" s="4">
        <v>178207</v>
      </c>
      <c r="J283" s="4">
        <v>903492</v>
      </c>
      <c r="K283" s="4" t="s">
        <v>1503</v>
      </c>
      <c r="L283" s="4" t="s">
        <v>1128</v>
      </c>
      <c r="M283" s="4" t="s">
        <v>2113</v>
      </c>
      <c r="N283" s="4" t="s">
        <v>2114</v>
      </c>
      <c r="O283" s="5">
        <v>3000</v>
      </c>
      <c r="P283" s="6"/>
      <c r="Q283" s="6"/>
      <c r="R283" s="6"/>
      <c r="S283" s="6"/>
      <c r="T283" s="6"/>
      <c r="U283" s="6"/>
      <c r="V283" s="6"/>
      <c r="W283" s="6"/>
      <c r="X283" s="6"/>
      <c r="Y283" s="6"/>
      <c r="Z283" s="6"/>
    </row>
    <row r="284" spans="1:26" ht="15.75" customHeight="1">
      <c r="A284" s="4">
        <v>2011</v>
      </c>
      <c r="B284" s="4">
        <v>2011</v>
      </c>
      <c r="C284" s="4">
        <v>80004045</v>
      </c>
      <c r="D284" s="4">
        <v>8909063977</v>
      </c>
      <c r="E284" s="4" t="s">
        <v>621</v>
      </c>
      <c r="F284" s="4" t="s">
        <v>621</v>
      </c>
      <c r="G284" s="4" t="s">
        <v>87</v>
      </c>
      <c r="H284" s="4" t="s">
        <v>33</v>
      </c>
      <c r="I284" s="4">
        <v>178454</v>
      </c>
      <c r="J284" s="4">
        <v>903601</v>
      </c>
      <c r="K284" s="4" t="s">
        <v>1124</v>
      </c>
      <c r="L284" s="4" t="s">
        <v>1125</v>
      </c>
      <c r="M284" s="4" t="s">
        <v>2104</v>
      </c>
      <c r="N284" s="4" t="s">
        <v>2122</v>
      </c>
      <c r="O284" s="5">
        <v>0</v>
      </c>
      <c r="P284" s="6"/>
      <c r="Q284" s="6"/>
      <c r="R284" s="6"/>
      <c r="S284" s="6"/>
      <c r="T284" s="6"/>
      <c r="U284" s="6"/>
      <c r="V284" s="6"/>
      <c r="W284" s="6"/>
      <c r="X284" s="6"/>
      <c r="Y284" s="6"/>
      <c r="Z284" s="6"/>
    </row>
    <row r="285" spans="1:26" ht="15.75" customHeight="1">
      <c r="A285" s="4">
        <v>2011</v>
      </c>
      <c r="B285" s="4">
        <v>2011</v>
      </c>
      <c r="C285" s="4">
        <v>12028622</v>
      </c>
      <c r="D285" s="4">
        <v>8909058436</v>
      </c>
      <c r="E285" s="4" t="s">
        <v>609</v>
      </c>
      <c r="F285" s="4" t="s">
        <v>610</v>
      </c>
      <c r="G285" s="4" t="s">
        <v>19</v>
      </c>
      <c r="H285" s="4" t="s">
        <v>20</v>
      </c>
      <c r="I285" s="4">
        <v>177676</v>
      </c>
      <c r="J285" s="4">
        <v>900586</v>
      </c>
      <c r="K285" s="4" t="s">
        <v>1077</v>
      </c>
      <c r="L285" s="4" t="s">
        <v>1072</v>
      </c>
      <c r="M285" s="4" t="s">
        <v>2113</v>
      </c>
      <c r="N285" s="4" t="s">
        <v>2116</v>
      </c>
      <c r="O285" s="5">
        <v>1950</v>
      </c>
      <c r="P285" s="6"/>
      <c r="Q285" s="6"/>
      <c r="R285" s="6"/>
      <c r="S285" s="6"/>
      <c r="T285" s="6"/>
      <c r="U285" s="6"/>
      <c r="V285" s="6"/>
      <c r="W285" s="6"/>
      <c r="X285" s="6"/>
      <c r="Y285" s="6"/>
      <c r="Z285" s="6"/>
    </row>
    <row r="286" spans="1:26" ht="15.75" customHeight="1">
      <c r="A286" s="4">
        <v>2011</v>
      </c>
      <c r="B286" s="4">
        <v>2011</v>
      </c>
      <c r="C286" s="4">
        <v>80003892</v>
      </c>
      <c r="D286" s="4">
        <v>9000391184</v>
      </c>
      <c r="E286" s="4" t="s">
        <v>761</v>
      </c>
      <c r="F286" s="4" t="s">
        <v>761</v>
      </c>
      <c r="G286" s="4" t="s">
        <v>82</v>
      </c>
      <c r="H286" s="4" t="s">
        <v>20</v>
      </c>
      <c r="I286" s="4">
        <v>177498</v>
      </c>
      <c r="J286" s="4">
        <v>903836</v>
      </c>
      <c r="K286" s="4" t="s">
        <v>2148</v>
      </c>
      <c r="L286" s="4" t="s">
        <v>1441</v>
      </c>
      <c r="M286" s="4" t="s">
        <v>2111</v>
      </c>
      <c r="N286" s="4" t="s">
        <v>2108</v>
      </c>
      <c r="O286" s="5">
        <v>3180</v>
      </c>
      <c r="P286" s="6"/>
      <c r="Q286" s="6"/>
      <c r="R286" s="6"/>
      <c r="S286" s="6"/>
      <c r="T286" s="6"/>
      <c r="U286" s="6"/>
      <c r="V286" s="6"/>
      <c r="W286" s="6"/>
      <c r="X286" s="6"/>
      <c r="Y286" s="6"/>
      <c r="Z286" s="6"/>
    </row>
    <row r="287" spans="1:26" ht="15.75" customHeight="1">
      <c r="A287" s="4">
        <v>2011</v>
      </c>
      <c r="B287" s="4">
        <v>2011</v>
      </c>
      <c r="C287" s="4">
        <v>12028713</v>
      </c>
      <c r="D287" s="4">
        <v>8909050321</v>
      </c>
      <c r="E287" s="4" t="s">
        <v>525</v>
      </c>
      <c r="F287" s="4" t="s">
        <v>528</v>
      </c>
      <c r="G287" s="4" t="s">
        <v>87</v>
      </c>
      <c r="H287" s="4" t="s">
        <v>33</v>
      </c>
      <c r="I287" s="4">
        <v>178269</v>
      </c>
      <c r="J287" s="4">
        <v>903737</v>
      </c>
      <c r="K287" s="4" t="s">
        <v>1288</v>
      </c>
      <c r="L287" s="4" t="s">
        <v>1102</v>
      </c>
      <c r="M287" s="4" t="s">
        <v>2113</v>
      </c>
      <c r="N287" s="4" t="s">
        <v>2114</v>
      </c>
      <c r="O287" s="5">
        <v>1935</v>
      </c>
      <c r="P287" s="6"/>
      <c r="Q287" s="6"/>
      <c r="R287" s="6"/>
      <c r="S287" s="6"/>
      <c r="T287" s="6"/>
      <c r="U287" s="6"/>
      <c r="V287" s="6"/>
      <c r="W287" s="6"/>
      <c r="X287" s="6"/>
      <c r="Y287" s="6"/>
      <c r="Z287" s="6"/>
    </row>
    <row r="288" spans="1:26" ht="15.75" customHeight="1">
      <c r="A288" s="4">
        <v>2011</v>
      </c>
      <c r="B288" s="4">
        <v>2011</v>
      </c>
      <c r="C288" s="4">
        <v>12028679</v>
      </c>
      <c r="D288" s="4">
        <v>8002416021</v>
      </c>
      <c r="E288" s="4" t="s">
        <v>182</v>
      </c>
      <c r="F288" s="4" t="s">
        <v>187</v>
      </c>
      <c r="G288" s="4" t="s">
        <v>19</v>
      </c>
      <c r="H288" s="4" t="s">
        <v>20</v>
      </c>
      <c r="I288" s="4">
        <v>177958</v>
      </c>
      <c r="J288" s="4">
        <v>903630</v>
      </c>
      <c r="K288" s="4" t="s">
        <v>1090</v>
      </c>
      <c r="L288" s="4" t="s">
        <v>1089</v>
      </c>
      <c r="M288" s="4" t="s">
        <v>2119</v>
      </c>
      <c r="N288" s="4" t="s">
        <v>2119</v>
      </c>
      <c r="O288" s="5">
        <v>1600</v>
      </c>
      <c r="P288" s="6"/>
      <c r="Q288" s="6"/>
      <c r="R288" s="6"/>
      <c r="S288" s="6"/>
      <c r="T288" s="6"/>
      <c r="U288" s="6"/>
      <c r="V288" s="6"/>
      <c r="W288" s="6"/>
      <c r="X288" s="6"/>
      <c r="Y288" s="6"/>
      <c r="Z288" s="6"/>
    </row>
    <row r="289" spans="1:26" ht="15.75" customHeight="1">
      <c r="A289" s="4">
        <v>2011</v>
      </c>
      <c r="B289" s="4">
        <v>2011</v>
      </c>
      <c r="C289" s="4">
        <v>12028728</v>
      </c>
      <c r="D289" s="4">
        <v>8000670659</v>
      </c>
      <c r="E289" s="4" t="s">
        <v>111</v>
      </c>
      <c r="F289" s="4" t="s">
        <v>131</v>
      </c>
      <c r="G289" s="4" t="s">
        <v>19</v>
      </c>
      <c r="H289" s="4" t="s">
        <v>20</v>
      </c>
      <c r="I289" s="4">
        <v>178103</v>
      </c>
      <c r="J289" s="4">
        <v>903630</v>
      </c>
      <c r="K289" s="4" t="s">
        <v>1090</v>
      </c>
      <c r="L289" s="4" t="s">
        <v>1089</v>
      </c>
      <c r="M289" s="4" t="s">
        <v>2119</v>
      </c>
      <c r="N289" s="4" t="s">
        <v>2119</v>
      </c>
      <c r="O289" s="5">
        <v>1854</v>
      </c>
      <c r="P289" s="6"/>
      <c r="Q289" s="6"/>
      <c r="R289" s="6"/>
      <c r="S289" s="6"/>
      <c r="T289" s="6"/>
      <c r="U289" s="6"/>
      <c r="V289" s="6"/>
      <c r="W289" s="6"/>
      <c r="X289" s="6"/>
      <c r="Y289" s="6"/>
      <c r="Z289" s="6"/>
    </row>
    <row r="290" spans="1:26" ht="15.75" customHeight="1">
      <c r="A290" s="4">
        <v>2011</v>
      </c>
      <c r="B290" s="4">
        <v>2011</v>
      </c>
      <c r="C290" s="4">
        <v>12028656</v>
      </c>
      <c r="D290" s="4">
        <v>8909050559</v>
      </c>
      <c r="E290" s="4" t="s">
        <v>532</v>
      </c>
      <c r="F290" s="4" t="s">
        <v>574</v>
      </c>
      <c r="G290" s="4" t="s">
        <v>49</v>
      </c>
      <c r="H290" s="4" t="s">
        <v>33</v>
      </c>
      <c r="I290" s="4">
        <v>177891</v>
      </c>
      <c r="J290" s="4">
        <v>903633</v>
      </c>
      <c r="K290" s="4" t="s">
        <v>2115</v>
      </c>
      <c r="L290" s="4" t="s">
        <v>1080</v>
      </c>
      <c r="M290" s="4" t="s">
        <v>2113</v>
      </c>
      <c r="N290" s="4" t="s">
        <v>2116</v>
      </c>
      <c r="O290" s="5">
        <v>1669</v>
      </c>
      <c r="P290" s="6"/>
      <c r="Q290" s="6"/>
      <c r="R290" s="6"/>
      <c r="S290" s="6"/>
      <c r="T290" s="6"/>
      <c r="U290" s="6"/>
      <c r="V290" s="6"/>
      <c r="W290" s="6"/>
      <c r="X290" s="6"/>
      <c r="Y290" s="6"/>
      <c r="Z290" s="6"/>
    </row>
    <row r="291" spans="1:26" ht="15.75" customHeight="1">
      <c r="A291" s="4">
        <v>2011</v>
      </c>
      <c r="B291" s="4">
        <v>2011</v>
      </c>
      <c r="C291" s="4">
        <v>12028694</v>
      </c>
      <c r="D291" s="4">
        <v>8000559303</v>
      </c>
      <c r="E291" s="4" t="s">
        <v>103</v>
      </c>
      <c r="F291" s="4" t="s">
        <v>104</v>
      </c>
      <c r="G291" s="4" t="s">
        <v>82</v>
      </c>
      <c r="H291" s="4" t="s">
        <v>33</v>
      </c>
      <c r="I291" s="4">
        <v>178130</v>
      </c>
      <c r="J291" s="4">
        <v>903720</v>
      </c>
      <c r="K291" s="4" t="s">
        <v>2136</v>
      </c>
      <c r="L291" s="4" t="s">
        <v>1159</v>
      </c>
      <c r="M291" s="4" t="s">
        <v>2113</v>
      </c>
      <c r="N291" s="4" t="s">
        <v>2114</v>
      </c>
      <c r="O291" s="5">
        <v>2749</v>
      </c>
      <c r="P291" s="6"/>
      <c r="Q291" s="6"/>
      <c r="R291" s="6"/>
      <c r="S291" s="6"/>
      <c r="T291" s="6"/>
      <c r="U291" s="6"/>
      <c r="V291" s="6"/>
      <c r="W291" s="6"/>
      <c r="X291" s="6"/>
      <c r="Y291" s="6"/>
      <c r="Z291" s="6"/>
    </row>
    <row r="292" spans="1:26" ht="15.75" customHeight="1">
      <c r="A292" s="4">
        <v>2011</v>
      </c>
      <c r="B292" s="4">
        <v>2011</v>
      </c>
      <c r="C292" s="4">
        <v>12028513</v>
      </c>
      <c r="D292" s="4">
        <v>9003885588</v>
      </c>
      <c r="E292" s="4" t="s">
        <v>874</v>
      </c>
      <c r="F292" s="4" t="s">
        <v>879</v>
      </c>
      <c r="G292" s="4" t="s">
        <v>19</v>
      </c>
      <c r="H292" s="4" t="s">
        <v>20</v>
      </c>
      <c r="I292" s="4">
        <v>177517</v>
      </c>
      <c r="J292" s="4">
        <v>903981</v>
      </c>
      <c r="K292" s="4" t="s">
        <v>2147</v>
      </c>
      <c r="L292" s="4" t="s">
        <v>1125</v>
      </c>
      <c r="M292" s="4" t="s">
        <v>2113</v>
      </c>
      <c r="N292" s="4" t="s">
        <v>2114</v>
      </c>
      <c r="O292" s="5">
        <v>2050</v>
      </c>
      <c r="P292" s="6"/>
      <c r="Q292" s="6"/>
      <c r="R292" s="6"/>
      <c r="S292" s="6"/>
      <c r="T292" s="6"/>
      <c r="U292" s="6"/>
      <c r="V292" s="6"/>
      <c r="W292" s="6"/>
      <c r="X292" s="6"/>
      <c r="Y292" s="6"/>
      <c r="Z292" s="6"/>
    </row>
    <row r="293" spans="1:26" ht="15.75" customHeight="1">
      <c r="A293" s="4">
        <v>2011</v>
      </c>
      <c r="B293" s="4">
        <v>2011</v>
      </c>
      <c r="C293" s="4">
        <v>12028521</v>
      </c>
      <c r="D293" s="4">
        <v>9006161520</v>
      </c>
      <c r="E293" s="4" t="s">
        <v>951</v>
      </c>
      <c r="F293" s="4" t="s">
        <v>956</v>
      </c>
      <c r="G293" s="4" t="s">
        <v>49</v>
      </c>
      <c r="H293" s="4" t="s">
        <v>33</v>
      </c>
      <c r="I293" s="4">
        <v>178465</v>
      </c>
      <c r="J293" s="4">
        <v>903640</v>
      </c>
      <c r="K293" s="4" t="s">
        <v>1073</v>
      </c>
      <c r="L293" s="4" t="s">
        <v>1072</v>
      </c>
      <c r="M293" s="4" t="s">
        <v>2113</v>
      </c>
      <c r="N293" s="4" t="s">
        <v>2116</v>
      </c>
      <c r="O293" s="5">
        <v>2074</v>
      </c>
      <c r="P293" s="6"/>
      <c r="Q293" s="6"/>
      <c r="R293" s="6"/>
      <c r="S293" s="6"/>
      <c r="T293" s="6"/>
      <c r="U293" s="6"/>
      <c r="V293" s="6"/>
      <c r="W293" s="6"/>
      <c r="X293" s="6"/>
      <c r="Y293" s="6"/>
      <c r="Z293" s="6"/>
    </row>
    <row r="294" spans="1:26" ht="15.75" customHeight="1">
      <c r="A294" s="4">
        <v>2011</v>
      </c>
      <c r="B294" s="4">
        <v>2011</v>
      </c>
      <c r="C294" s="4">
        <v>12028625</v>
      </c>
      <c r="D294" s="4">
        <v>8909009431</v>
      </c>
      <c r="E294" s="4" t="s">
        <v>440</v>
      </c>
      <c r="F294" s="4" t="s">
        <v>471</v>
      </c>
      <c r="G294" s="4" t="s">
        <v>87</v>
      </c>
      <c r="H294" s="4" t="s">
        <v>20</v>
      </c>
      <c r="I294" s="4">
        <v>177751</v>
      </c>
      <c r="J294" s="4">
        <v>903633</v>
      </c>
      <c r="K294" s="4" t="s">
        <v>2115</v>
      </c>
      <c r="L294" s="4" t="s">
        <v>1080</v>
      </c>
      <c r="M294" s="4" t="s">
        <v>2113</v>
      </c>
      <c r="N294" s="4" t="s">
        <v>2114</v>
      </c>
      <c r="O294" s="5">
        <v>3026</v>
      </c>
      <c r="P294" s="6"/>
      <c r="Q294" s="6"/>
      <c r="R294" s="6"/>
      <c r="S294" s="6"/>
      <c r="T294" s="6"/>
      <c r="U294" s="6"/>
      <c r="V294" s="6"/>
      <c r="W294" s="6"/>
      <c r="X294" s="6"/>
      <c r="Y294" s="6"/>
      <c r="Z294" s="6"/>
    </row>
    <row r="295" spans="1:26" ht="15.75" customHeight="1">
      <c r="A295" s="4">
        <v>2011</v>
      </c>
      <c r="B295" s="4">
        <v>2011</v>
      </c>
      <c r="C295" s="4">
        <v>80004094</v>
      </c>
      <c r="D295" s="4">
        <v>8909029226</v>
      </c>
      <c r="E295" s="4" t="s">
        <v>495</v>
      </c>
      <c r="F295" s="4" t="s">
        <v>495</v>
      </c>
      <c r="G295" s="4" t="s">
        <v>19</v>
      </c>
      <c r="H295" s="4" t="s">
        <v>20</v>
      </c>
      <c r="I295" s="4">
        <v>178412</v>
      </c>
      <c r="J295" s="4">
        <v>903633</v>
      </c>
      <c r="K295" s="4" t="s">
        <v>2115</v>
      </c>
      <c r="L295" s="4" t="s">
        <v>1080</v>
      </c>
      <c r="M295" s="4" t="s">
        <v>2113</v>
      </c>
      <c r="N295" s="4" t="s">
        <v>2116</v>
      </c>
      <c r="O295" s="5">
        <v>2280</v>
      </c>
      <c r="P295" s="6"/>
      <c r="Q295" s="6"/>
      <c r="R295" s="6"/>
      <c r="S295" s="6"/>
      <c r="T295" s="6"/>
      <c r="U295" s="6"/>
      <c r="V295" s="6"/>
      <c r="W295" s="6"/>
      <c r="X295" s="6"/>
      <c r="Y295" s="6"/>
      <c r="Z295" s="6"/>
    </row>
    <row r="296" spans="1:26" ht="15.75" customHeight="1">
      <c r="A296" s="4">
        <v>2011</v>
      </c>
      <c r="B296" s="4">
        <v>2011</v>
      </c>
      <c r="C296" s="4">
        <v>80004071</v>
      </c>
      <c r="D296" s="4">
        <v>9004218956</v>
      </c>
      <c r="E296" s="4" t="s">
        <v>893</v>
      </c>
      <c r="F296" s="4" t="s">
        <v>893</v>
      </c>
      <c r="G296" s="4" t="s">
        <v>19</v>
      </c>
      <c r="H296" s="4" t="s">
        <v>20</v>
      </c>
      <c r="I296" s="4">
        <v>178328</v>
      </c>
      <c r="J296" s="4">
        <v>903630</v>
      </c>
      <c r="K296" s="4" t="s">
        <v>1090</v>
      </c>
      <c r="L296" s="4" t="s">
        <v>1089</v>
      </c>
      <c r="M296" s="4" t="s">
        <v>2113</v>
      </c>
      <c r="N296" s="4" t="s">
        <v>2116</v>
      </c>
      <c r="O296" s="5">
        <v>2200</v>
      </c>
      <c r="P296" s="6"/>
      <c r="Q296" s="6"/>
      <c r="R296" s="6"/>
      <c r="S296" s="6"/>
      <c r="T296" s="6"/>
      <c r="U296" s="6"/>
      <c r="V296" s="6"/>
      <c r="W296" s="6"/>
      <c r="X296" s="6"/>
      <c r="Y296" s="6"/>
      <c r="Z296" s="6"/>
    </row>
    <row r="297" spans="1:26" ht="15.75" customHeight="1">
      <c r="A297" s="4">
        <v>2011</v>
      </c>
      <c r="B297" s="4">
        <v>2011</v>
      </c>
      <c r="C297" s="4">
        <v>12028542</v>
      </c>
      <c r="D297" s="4">
        <v>8110071446</v>
      </c>
      <c r="E297" s="4" t="s">
        <v>205</v>
      </c>
      <c r="F297" s="4" t="s">
        <v>210</v>
      </c>
      <c r="G297" s="4" t="s">
        <v>19</v>
      </c>
      <c r="H297" s="4" t="s">
        <v>20</v>
      </c>
      <c r="I297" s="4">
        <v>178470</v>
      </c>
      <c r="J297" s="4">
        <v>903640</v>
      </c>
      <c r="K297" s="4" t="s">
        <v>1073</v>
      </c>
      <c r="L297" s="4" t="s">
        <v>1072</v>
      </c>
      <c r="M297" s="4" t="s">
        <v>2113</v>
      </c>
      <c r="N297" s="4" t="s">
        <v>2116</v>
      </c>
      <c r="O297" s="5">
        <v>1459</v>
      </c>
      <c r="P297" s="6"/>
      <c r="Q297" s="6"/>
      <c r="R297" s="6"/>
      <c r="S297" s="6"/>
      <c r="T297" s="6"/>
      <c r="U297" s="6"/>
      <c r="V297" s="6"/>
      <c r="W297" s="6"/>
      <c r="X297" s="6"/>
      <c r="Y297" s="6"/>
      <c r="Z297" s="6"/>
    </row>
    <row r="298" spans="1:26" ht="15.75" customHeight="1">
      <c r="A298" s="4">
        <v>2011</v>
      </c>
      <c r="B298" s="4">
        <v>2011</v>
      </c>
      <c r="C298" s="4">
        <v>80004034</v>
      </c>
      <c r="D298" s="4">
        <v>9012186306</v>
      </c>
      <c r="E298" s="4" t="s">
        <v>1023</v>
      </c>
      <c r="F298" s="4" t="s">
        <v>1023</v>
      </c>
      <c r="G298" s="4" t="s">
        <v>87</v>
      </c>
      <c r="H298" s="4" t="s">
        <v>20</v>
      </c>
      <c r="I298" s="4">
        <v>178190</v>
      </c>
      <c r="J298" s="4">
        <v>903630</v>
      </c>
      <c r="K298" s="4" t="s">
        <v>1090</v>
      </c>
      <c r="L298" s="4" t="s">
        <v>1089</v>
      </c>
      <c r="M298" s="4" t="s">
        <v>2113</v>
      </c>
      <c r="N298" s="4" t="s">
        <v>2116</v>
      </c>
      <c r="O298" s="5">
        <v>2280</v>
      </c>
      <c r="P298" s="6"/>
      <c r="Q298" s="6"/>
      <c r="R298" s="6"/>
      <c r="S298" s="6"/>
      <c r="T298" s="6"/>
      <c r="U298" s="6"/>
      <c r="V298" s="6"/>
      <c r="W298" s="6"/>
      <c r="X298" s="6"/>
      <c r="Y298" s="6"/>
      <c r="Z298" s="6"/>
    </row>
    <row r="299" spans="1:26" ht="15.75" customHeight="1">
      <c r="A299" s="4">
        <v>2011</v>
      </c>
      <c r="B299" s="4">
        <v>2011</v>
      </c>
      <c r="C299" s="4">
        <v>80004078</v>
      </c>
      <c r="D299" s="4">
        <v>8001071792</v>
      </c>
      <c r="E299" s="4" t="s">
        <v>144</v>
      </c>
      <c r="F299" s="4" t="s">
        <v>144</v>
      </c>
      <c r="G299" s="4" t="s">
        <v>19</v>
      </c>
      <c r="H299" s="4" t="s">
        <v>20</v>
      </c>
      <c r="I299" s="4">
        <v>178133</v>
      </c>
      <c r="J299" s="4">
        <v>903991</v>
      </c>
      <c r="K299" s="4" t="s">
        <v>2132</v>
      </c>
      <c r="L299" s="4" t="s">
        <v>1140</v>
      </c>
      <c r="M299" s="4" t="s">
        <v>2113</v>
      </c>
      <c r="N299" s="4" t="s">
        <v>2114</v>
      </c>
      <c r="O299" s="5">
        <v>3020</v>
      </c>
      <c r="P299" s="6"/>
      <c r="Q299" s="6"/>
      <c r="R299" s="6"/>
      <c r="S299" s="6"/>
      <c r="T299" s="6"/>
      <c r="U299" s="6"/>
      <c r="V299" s="6"/>
      <c r="W299" s="6"/>
      <c r="X299" s="6"/>
      <c r="Y299" s="6"/>
      <c r="Z299" s="6"/>
    </row>
    <row r="300" spans="1:26" ht="15.75" customHeight="1">
      <c r="A300" s="4">
        <v>2011</v>
      </c>
      <c r="B300" s="4">
        <v>2011</v>
      </c>
      <c r="C300" s="4">
        <v>12028605</v>
      </c>
      <c r="D300" s="4">
        <v>8909009431</v>
      </c>
      <c r="E300" s="4" t="s">
        <v>440</v>
      </c>
      <c r="F300" s="4" t="s">
        <v>465</v>
      </c>
      <c r="G300" s="4" t="s">
        <v>87</v>
      </c>
      <c r="H300" s="4" t="s">
        <v>20</v>
      </c>
      <c r="I300" s="4">
        <v>177701</v>
      </c>
      <c r="J300" s="4">
        <v>903824</v>
      </c>
      <c r="K300" s="4" t="s">
        <v>2120</v>
      </c>
      <c r="L300" s="4" t="s">
        <v>1128</v>
      </c>
      <c r="M300" s="4" t="s">
        <v>2104</v>
      </c>
      <c r="N300" s="4" t="s">
        <v>2122</v>
      </c>
      <c r="O300" s="5">
        <v>150</v>
      </c>
      <c r="P300" s="6"/>
      <c r="Q300" s="6"/>
      <c r="R300" s="6"/>
      <c r="S300" s="6"/>
      <c r="T300" s="6"/>
      <c r="U300" s="6"/>
      <c r="V300" s="6"/>
      <c r="W300" s="6"/>
      <c r="X300" s="6"/>
      <c r="Y300" s="6"/>
      <c r="Z300" s="6"/>
    </row>
    <row r="301" spans="1:26" ht="15.75" customHeight="1">
      <c r="A301" s="4">
        <v>2011</v>
      </c>
      <c r="B301" s="4">
        <v>2011</v>
      </c>
      <c r="C301" s="4">
        <v>80003979</v>
      </c>
      <c r="D301" s="4">
        <v>8909001619</v>
      </c>
      <c r="E301" s="4" t="s">
        <v>405</v>
      </c>
      <c r="F301" s="4" t="s">
        <v>405</v>
      </c>
      <c r="G301" s="4" t="s">
        <v>82</v>
      </c>
      <c r="H301" s="4" t="s">
        <v>20</v>
      </c>
      <c r="I301" s="4">
        <v>178525</v>
      </c>
      <c r="J301" s="4">
        <v>903503</v>
      </c>
      <c r="K301" s="4" t="s">
        <v>1197</v>
      </c>
      <c r="L301" s="4" t="s">
        <v>1198</v>
      </c>
      <c r="M301" s="4" t="s">
        <v>2113</v>
      </c>
      <c r="N301" s="4" t="s">
        <v>2114</v>
      </c>
      <c r="O301" s="5">
        <v>2115</v>
      </c>
      <c r="P301" s="6"/>
      <c r="Q301" s="6"/>
      <c r="R301" s="6"/>
      <c r="S301" s="6"/>
      <c r="T301" s="6"/>
      <c r="U301" s="6"/>
      <c r="V301" s="6"/>
      <c r="W301" s="6"/>
      <c r="X301" s="6"/>
      <c r="Y301" s="6"/>
      <c r="Z301" s="6"/>
    </row>
    <row r="302" spans="1:26" ht="15.75" customHeight="1">
      <c r="A302" s="4">
        <v>2011</v>
      </c>
      <c r="B302" s="4">
        <v>2011</v>
      </c>
      <c r="C302" s="4">
        <v>80004057</v>
      </c>
      <c r="D302" s="4">
        <v>8909387748</v>
      </c>
      <c r="E302" s="4" t="s">
        <v>726</v>
      </c>
      <c r="F302" s="4" t="s">
        <v>726</v>
      </c>
      <c r="G302" s="4" t="s">
        <v>19</v>
      </c>
      <c r="H302" s="4" t="s">
        <v>20</v>
      </c>
      <c r="I302" s="4">
        <v>177672</v>
      </c>
      <c r="J302" s="4">
        <v>903629</v>
      </c>
      <c r="K302" s="4" t="s">
        <v>1085</v>
      </c>
      <c r="L302" s="4" t="s">
        <v>1084</v>
      </c>
      <c r="M302" s="4" t="s">
        <v>2113</v>
      </c>
      <c r="N302" s="4" t="s">
        <v>2116</v>
      </c>
      <c r="O302" s="5">
        <v>1800</v>
      </c>
      <c r="P302" s="6"/>
      <c r="Q302" s="6"/>
      <c r="R302" s="6"/>
      <c r="S302" s="6"/>
      <c r="T302" s="6"/>
      <c r="U302" s="6"/>
      <c r="V302" s="6"/>
      <c r="W302" s="6"/>
      <c r="X302" s="6"/>
      <c r="Y302" s="6"/>
      <c r="Z302" s="6"/>
    </row>
    <row r="303" spans="1:26" ht="15.75" customHeight="1">
      <c r="A303" s="4">
        <v>2011</v>
      </c>
      <c r="B303" s="4">
        <v>2011</v>
      </c>
      <c r="C303" s="4">
        <v>12028682</v>
      </c>
      <c r="D303" s="4">
        <v>9002613539</v>
      </c>
      <c r="E303" s="4" t="s">
        <v>825</v>
      </c>
      <c r="F303" s="4" t="s">
        <v>312</v>
      </c>
      <c r="G303" s="4" t="s">
        <v>19</v>
      </c>
      <c r="H303" s="4" t="s">
        <v>20</v>
      </c>
      <c r="I303" s="4">
        <v>178034</v>
      </c>
      <c r="J303" s="4">
        <v>903995</v>
      </c>
      <c r="K303" s="4" t="s">
        <v>2142</v>
      </c>
      <c r="L303" s="4" t="s">
        <v>1072</v>
      </c>
      <c r="M303" s="4" t="s">
        <v>2109</v>
      </c>
      <c r="N303" s="4" t="s">
        <v>2149</v>
      </c>
      <c r="O303" s="5">
        <v>500</v>
      </c>
      <c r="P303" s="6"/>
      <c r="Q303" s="6"/>
      <c r="R303" s="6"/>
      <c r="S303" s="6"/>
      <c r="T303" s="6"/>
      <c r="U303" s="6"/>
      <c r="V303" s="6"/>
      <c r="W303" s="6"/>
      <c r="X303" s="6"/>
      <c r="Y303" s="6"/>
      <c r="Z303" s="6"/>
    </row>
    <row r="304" spans="1:26" ht="15.75" customHeight="1">
      <c r="A304" s="4">
        <v>2011</v>
      </c>
      <c r="B304" s="4">
        <v>2011</v>
      </c>
      <c r="C304" s="4">
        <v>12028741</v>
      </c>
      <c r="D304" s="4">
        <v>8909029226</v>
      </c>
      <c r="E304" s="4" t="s">
        <v>495</v>
      </c>
      <c r="F304" s="4" t="s">
        <v>498</v>
      </c>
      <c r="G304" s="4" t="s">
        <v>19</v>
      </c>
      <c r="H304" s="4" t="s">
        <v>20</v>
      </c>
      <c r="I304" s="4">
        <v>178439</v>
      </c>
      <c r="J304" s="4">
        <v>903633</v>
      </c>
      <c r="K304" s="4" t="s">
        <v>2115</v>
      </c>
      <c r="L304" s="4" t="s">
        <v>1080</v>
      </c>
      <c r="M304" s="4" t="s">
        <v>2113</v>
      </c>
      <c r="N304" s="4" t="s">
        <v>2116</v>
      </c>
      <c r="O304" s="5">
        <v>2280</v>
      </c>
      <c r="P304" s="6"/>
      <c r="Q304" s="6"/>
      <c r="R304" s="6"/>
      <c r="S304" s="6"/>
      <c r="T304" s="6"/>
      <c r="U304" s="6"/>
      <c r="V304" s="6"/>
      <c r="W304" s="6"/>
      <c r="X304" s="6"/>
      <c r="Y304" s="6"/>
      <c r="Z304" s="6"/>
    </row>
    <row r="305" spans="1:26" ht="15.75" customHeight="1">
      <c r="A305" s="4">
        <v>2011</v>
      </c>
      <c r="B305" s="4">
        <v>2011</v>
      </c>
      <c r="C305" s="4">
        <v>12028659</v>
      </c>
      <c r="D305" s="4">
        <v>8909050559</v>
      </c>
      <c r="E305" s="4" t="s">
        <v>532</v>
      </c>
      <c r="F305" s="4" t="s">
        <v>579</v>
      </c>
      <c r="G305" s="4" t="s">
        <v>49</v>
      </c>
      <c r="H305" s="4" t="s">
        <v>33</v>
      </c>
      <c r="I305" s="4">
        <v>177854</v>
      </c>
      <c r="J305" s="4">
        <v>903682</v>
      </c>
      <c r="K305" s="4" t="s">
        <v>1189</v>
      </c>
      <c r="L305" s="4" t="s">
        <v>1188</v>
      </c>
      <c r="M305" s="4" t="s">
        <v>2113</v>
      </c>
      <c r="N305" s="4" t="s">
        <v>2114</v>
      </c>
      <c r="O305" s="5">
        <v>1527</v>
      </c>
      <c r="P305" s="6"/>
      <c r="Q305" s="6"/>
      <c r="R305" s="6"/>
      <c r="S305" s="6"/>
      <c r="T305" s="6"/>
      <c r="U305" s="6"/>
      <c r="V305" s="6"/>
      <c r="W305" s="6"/>
      <c r="X305" s="6"/>
      <c r="Y305" s="6"/>
      <c r="Z305" s="6"/>
    </row>
    <row r="306" spans="1:26" ht="15.75" customHeight="1">
      <c r="A306" s="4">
        <v>2011</v>
      </c>
      <c r="B306" s="4">
        <v>2011</v>
      </c>
      <c r="C306" s="4">
        <v>12028712</v>
      </c>
      <c r="D306" s="4">
        <v>8909050321</v>
      </c>
      <c r="E306" s="4" t="s">
        <v>525</v>
      </c>
      <c r="F306" s="4" t="s">
        <v>526</v>
      </c>
      <c r="G306" s="4" t="s">
        <v>87</v>
      </c>
      <c r="H306" s="4" t="s">
        <v>33</v>
      </c>
      <c r="I306" s="4">
        <v>177991</v>
      </c>
      <c r="J306" s="4">
        <v>903601</v>
      </c>
      <c r="K306" s="4" t="s">
        <v>1124</v>
      </c>
      <c r="L306" s="4" t="s">
        <v>1125</v>
      </c>
      <c r="M306" s="4" t="s">
        <v>2104</v>
      </c>
      <c r="N306" s="4" t="s">
        <v>2150</v>
      </c>
      <c r="O306" s="5">
        <v>535</v>
      </c>
      <c r="P306" s="6"/>
      <c r="Q306" s="6"/>
      <c r="R306" s="6"/>
      <c r="S306" s="6"/>
      <c r="T306" s="6"/>
      <c r="U306" s="6"/>
      <c r="V306" s="6"/>
      <c r="W306" s="6"/>
      <c r="X306" s="6"/>
      <c r="Y306" s="6"/>
      <c r="Z306" s="6"/>
    </row>
    <row r="307" spans="1:26" ht="15.75" customHeight="1">
      <c r="A307" s="4">
        <v>2011</v>
      </c>
      <c r="B307" s="4">
        <v>2011</v>
      </c>
      <c r="C307" s="4">
        <v>12028516</v>
      </c>
      <c r="D307" s="4">
        <v>8909033103</v>
      </c>
      <c r="E307" s="4" t="s">
        <v>507</v>
      </c>
      <c r="F307" s="4" t="s">
        <v>96</v>
      </c>
      <c r="G307" s="4" t="s">
        <v>87</v>
      </c>
      <c r="H307" s="4" t="s">
        <v>20</v>
      </c>
      <c r="I307" s="4">
        <v>177537</v>
      </c>
      <c r="J307" s="4">
        <v>903588</v>
      </c>
      <c r="K307" s="4" t="s">
        <v>1388</v>
      </c>
      <c r="L307" s="4" t="s">
        <v>1389</v>
      </c>
      <c r="M307" s="4" t="s">
        <v>2113</v>
      </c>
      <c r="N307" s="4" t="s">
        <v>2114</v>
      </c>
      <c r="O307" s="5">
        <v>1440</v>
      </c>
      <c r="P307" s="6"/>
      <c r="Q307" s="6"/>
      <c r="R307" s="6"/>
      <c r="S307" s="6"/>
      <c r="T307" s="6"/>
      <c r="U307" s="6"/>
      <c r="V307" s="6"/>
      <c r="W307" s="6"/>
      <c r="X307" s="6"/>
      <c r="Y307" s="6"/>
      <c r="Z307" s="6"/>
    </row>
    <row r="308" spans="1:26" ht="15.75" customHeight="1">
      <c r="A308" s="4">
        <v>2011</v>
      </c>
      <c r="B308" s="4">
        <v>2011</v>
      </c>
      <c r="C308" s="4">
        <v>12028675</v>
      </c>
      <c r="D308" s="4">
        <v>8110122089</v>
      </c>
      <c r="E308" s="4" t="s">
        <v>228</v>
      </c>
      <c r="F308" s="4" t="s">
        <v>246</v>
      </c>
      <c r="G308" s="4" t="s">
        <v>19</v>
      </c>
      <c r="H308" s="4" t="s">
        <v>20</v>
      </c>
      <c r="I308" s="4">
        <v>177959</v>
      </c>
      <c r="J308" s="4">
        <v>903492</v>
      </c>
      <c r="K308" s="4" t="s">
        <v>1503</v>
      </c>
      <c r="L308" s="4" t="s">
        <v>1128</v>
      </c>
      <c r="M308" s="4" t="s">
        <v>2113</v>
      </c>
      <c r="N308" s="4" t="s">
        <v>2114</v>
      </c>
      <c r="O308" s="5">
        <v>1596</v>
      </c>
      <c r="P308" s="6"/>
      <c r="Q308" s="6"/>
      <c r="R308" s="6"/>
      <c r="S308" s="6"/>
      <c r="T308" s="6"/>
      <c r="U308" s="6"/>
      <c r="V308" s="6"/>
      <c r="W308" s="6"/>
      <c r="X308" s="6"/>
      <c r="Y308" s="6"/>
      <c r="Z308" s="6"/>
    </row>
    <row r="309" spans="1:26" ht="15.75" customHeight="1">
      <c r="A309" s="4">
        <v>2011</v>
      </c>
      <c r="B309" s="4">
        <v>2011</v>
      </c>
      <c r="C309" s="4">
        <v>80004079</v>
      </c>
      <c r="D309" s="4">
        <v>8000444029</v>
      </c>
      <c r="E309" s="4" t="s">
        <v>89</v>
      </c>
      <c r="F309" s="4" t="s">
        <v>89</v>
      </c>
      <c r="G309" s="4" t="s">
        <v>19</v>
      </c>
      <c r="H309" s="4" t="s">
        <v>20</v>
      </c>
      <c r="I309" s="4">
        <v>178147</v>
      </c>
      <c r="J309" s="4">
        <v>902766</v>
      </c>
      <c r="K309" s="4" t="s">
        <v>1106</v>
      </c>
      <c r="L309" s="4" t="s">
        <v>1104</v>
      </c>
      <c r="M309" s="4" t="s">
        <v>2113</v>
      </c>
      <c r="N309" s="4" t="s">
        <v>2116</v>
      </c>
      <c r="O309" s="5">
        <v>1800</v>
      </c>
      <c r="P309" s="6"/>
      <c r="Q309" s="6"/>
      <c r="R309" s="6"/>
      <c r="S309" s="6"/>
      <c r="T309" s="6"/>
      <c r="U309" s="6"/>
      <c r="V309" s="6"/>
      <c r="W309" s="6"/>
      <c r="X309" s="6"/>
      <c r="Y309" s="6"/>
      <c r="Z309" s="6"/>
    </row>
    <row r="310" spans="1:26" ht="15.75" customHeight="1">
      <c r="A310" s="4">
        <v>2011</v>
      </c>
      <c r="B310" s="4">
        <v>2011</v>
      </c>
      <c r="C310" s="4">
        <v>12028529</v>
      </c>
      <c r="D310" s="4">
        <v>8909008440</v>
      </c>
      <c r="E310" s="4" t="s">
        <v>431</v>
      </c>
      <c r="F310" s="4" t="s">
        <v>432</v>
      </c>
      <c r="G310" s="4" t="s">
        <v>87</v>
      </c>
      <c r="H310" s="4" t="s">
        <v>33</v>
      </c>
      <c r="I310" s="4">
        <v>177606</v>
      </c>
      <c r="J310" s="4">
        <v>903974</v>
      </c>
      <c r="K310" s="4" t="s">
        <v>2151</v>
      </c>
      <c r="L310" s="4" t="s">
        <v>1369</v>
      </c>
      <c r="M310" s="4" t="s">
        <v>2113</v>
      </c>
      <c r="N310" s="4" t="s">
        <v>2114</v>
      </c>
      <c r="O310" s="5">
        <v>2590</v>
      </c>
      <c r="P310" s="6"/>
      <c r="Q310" s="6"/>
      <c r="R310" s="6"/>
      <c r="S310" s="6"/>
      <c r="T310" s="6"/>
      <c r="U310" s="6"/>
      <c r="V310" s="6"/>
      <c r="W310" s="6"/>
      <c r="X310" s="6"/>
      <c r="Y310" s="6"/>
      <c r="Z310" s="6"/>
    </row>
    <row r="311" spans="1:26" ht="15.75" customHeight="1">
      <c r="A311" s="4">
        <v>2011</v>
      </c>
      <c r="B311" s="4">
        <v>2011</v>
      </c>
      <c r="C311" s="4">
        <v>80004058</v>
      </c>
      <c r="D311" s="4">
        <v>8909118161</v>
      </c>
      <c r="E311" s="4" t="s">
        <v>627</v>
      </c>
      <c r="F311" s="4" t="s">
        <v>627</v>
      </c>
      <c r="G311" s="4" t="s">
        <v>19</v>
      </c>
      <c r="H311" s="4" t="s">
        <v>20</v>
      </c>
      <c r="I311" s="4">
        <v>178480</v>
      </c>
      <c r="J311" s="4">
        <v>903640</v>
      </c>
      <c r="K311" s="4" t="s">
        <v>1073</v>
      </c>
      <c r="L311" s="4" t="s">
        <v>1072</v>
      </c>
      <c r="M311" s="4" t="s">
        <v>2113</v>
      </c>
      <c r="N311" s="4" t="s">
        <v>2116</v>
      </c>
      <c r="O311" s="5">
        <v>1800</v>
      </c>
      <c r="P311" s="6"/>
      <c r="Q311" s="6"/>
      <c r="R311" s="6"/>
      <c r="S311" s="6"/>
      <c r="T311" s="6"/>
      <c r="U311" s="6"/>
      <c r="V311" s="6"/>
      <c r="W311" s="6"/>
      <c r="X311" s="6"/>
      <c r="Y311" s="6"/>
      <c r="Z311" s="6"/>
    </row>
    <row r="312" spans="1:26" ht="15.75" customHeight="1">
      <c r="A312" s="4">
        <v>2011</v>
      </c>
      <c r="B312" s="4">
        <v>2011</v>
      </c>
      <c r="C312" s="4">
        <v>12028634</v>
      </c>
      <c r="D312" s="4">
        <v>8909050559</v>
      </c>
      <c r="E312" s="4" t="s">
        <v>532</v>
      </c>
      <c r="F312" s="4" t="s">
        <v>535</v>
      </c>
      <c r="G312" s="4" t="s">
        <v>49</v>
      </c>
      <c r="H312" s="4" t="s">
        <v>33</v>
      </c>
      <c r="I312" s="4">
        <v>177797</v>
      </c>
      <c r="J312" s="4">
        <v>900898</v>
      </c>
      <c r="K312" s="4" t="s">
        <v>1317</v>
      </c>
      <c r="L312" s="4" t="s">
        <v>1112</v>
      </c>
      <c r="M312" s="4" t="s">
        <v>2113</v>
      </c>
      <c r="N312" s="4" t="s">
        <v>2114</v>
      </c>
      <c r="O312" s="5">
        <v>1687</v>
      </c>
      <c r="P312" s="6"/>
      <c r="Q312" s="6"/>
      <c r="R312" s="6"/>
      <c r="S312" s="6"/>
      <c r="T312" s="6"/>
      <c r="U312" s="6"/>
      <c r="V312" s="6"/>
      <c r="W312" s="6"/>
      <c r="X312" s="6"/>
      <c r="Y312" s="6"/>
      <c r="Z312" s="6"/>
    </row>
    <row r="313" spans="1:26" ht="15.75" customHeight="1">
      <c r="A313" s="4">
        <v>2011</v>
      </c>
      <c r="B313" s="4">
        <v>2011</v>
      </c>
      <c r="C313" s="4">
        <v>80004099</v>
      </c>
      <c r="D313" s="4">
        <v>8315073</v>
      </c>
      <c r="E313" s="4" t="s">
        <v>15</v>
      </c>
      <c r="F313" s="4" t="s">
        <v>15</v>
      </c>
      <c r="G313" s="4" t="s">
        <v>19</v>
      </c>
      <c r="H313" s="4" t="s">
        <v>20</v>
      </c>
      <c r="I313" s="4">
        <v>178099</v>
      </c>
      <c r="J313" s="4">
        <v>903630</v>
      </c>
      <c r="K313" s="4" t="s">
        <v>1090</v>
      </c>
      <c r="L313" s="4" t="s">
        <v>1089</v>
      </c>
      <c r="M313" s="4" t="s">
        <v>2113</v>
      </c>
      <c r="N313" s="4" t="s">
        <v>2116</v>
      </c>
      <c r="O313" s="5">
        <v>0</v>
      </c>
      <c r="P313" s="6"/>
      <c r="Q313" s="6"/>
      <c r="R313" s="6"/>
      <c r="S313" s="6"/>
      <c r="T313" s="6"/>
      <c r="U313" s="6"/>
      <c r="V313" s="6"/>
      <c r="W313" s="6"/>
      <c r="X313" s="6"/>
      <c r="Y313" s="6"/>
      <c r="Z313" s="6"/>
    </row>
    <row r="314" spans="1:26" ht="15.75" customHeight="1">
      <c r="A314" s="4">
        <v>2011</v>
      </c>
      <c r="B314" s="4">
        <v>2011</v>
      </c>
      <c r="C314" s="4">
        <v>12028549</v>
      </c>
      <c r="D314" s="4">
        <v>8110420643</v>
      </c>
      <c r="E314" s="4" t="s">
        <v>301</v>
      </c>
      <c r="F314" s="4" t="s">
        <v>302</v>
      </c>
      <c r="G314" s="4" t="s">
        <v>19</v>
      </c>
      <c r="H314" s="4" t="s">
        <v>20</v>
      </c>
      <c r="I314" s="4">
        <v>177654</v>
      </c>
      <c r="J314" s="4">
        <v>903630</v>
      </c>
      <c r="K314" s="4" t="s">
        <v>1090</v>
      </c>
      <c r="L314" s="4" t="s">
        <v>1089</v>
      </c>
      <c r="M314" s="4" t="s">
        <v>2119</v>
      </c>
      <c r="N314" s="4" t="s">
        <v>2119</v>
      </c>
      <c r="O314" s="5">
        <v>1660</v>
      </c>
      <c r="P314" s="6"/>
      <c r="Q314" s="6"/>
      <c r="R314" s="6"/>
      <c r="S314" s="6"/>
      <c r="T314" s="6"/>
      <c r="U314" s="6"/>
      <c r="V314" s="6"/>
      <c r="W314" s="6"/>
      <c r="X314" s="6"/>
      <c r="Y314" s="6"/>
      <c r="Z314" s="6"/>
    </row>
    <row r="315" spans="1:26" ht="15.75" customHeight="1">
      <c r="A315" s="4">
        <v>2011</v>
      </c>
      <c r="B315" s="4">
        <v>2011</v>
      </c>
      <c r="C315" s="4">
        <v>12028645</v>
      </c>
      <c r="D315" s="4">
        <v>8909050559</v>
      </c>
      <c r="E315" s="4" t="s">
        <v>532</v>
      </c>
      <c r="F315" s="4" t="s">
        <v>555</v>
      </c>
      <c r="G315" s="4" t="s">
        <v>49</v>
      </c>
      <c r="H315" s="4" t="s">
        <v>33</v>
      </c>
      <c r="I315" s="4">
        <v>178495</v>
      </c>
      <c r="J315" s="4">
        <v>903640</v>
      </c>
      <c r="K315" s="4" t="s">
        <v>1073</v>
      </c>
      <c r="L315" s="4" t="s">
        <v>1072</v>
      </c>
      <c r="M315" s="4" t="s">
        <v>2113</v>
      </c>
      <c r="N315" s="4" t="s">
        <v>2116</v>
      </c>
      <c r="O315" s="5">
        <v>1687</v>
      </c>
      <c r="P315" s="6"/>
      <c r="Q315" s="6"/>
      <c r="R315" s="6"/>
      <c r="S315" s="6"/>
      <c r="T315" s="6"/>
      <c r="U315" s="6"/>
      <c r="V315" s="6"/>
      <c r="W315" s="6"/>
      <c r="X315" s="6"/>
      <c r="Y315" s="6"/>
      <c r="Z315" s="6"/>
    </row>
    <row r="316" spans="1:26" ht="15.75" customHeight="1">
      <c r="A316" s="4">
        <v>2011</v>
      </c>
      <c r="B316" s="4">
        <v>2011</v>
      </c>
      <c r="C316" s="4">
        <v>80003969</v>
      </c>
      <c r="D316" s="4">
        <v>8110148499</v>
      </c>
      <c r="E316" s="4" t="s">
        <v>255</v>
      </c>
      <c r="F316" s="4" t="s">
        <v>255</v>
      </c>
      <c r="G316" s="4" t="s">
        <v>82</v>
      </c>
      <c r="H316" s="4" t="s">
        <v>20</v>
      </c>
      <c r="I316" s="4">
        <v>178194</v>
      </c>
      <c r="J316" s="4">
        <v>903980</v>
      </c>
      <c r="K316" s="4" t="s">
        <v>2129</v>
      </c>
      <c r="L316" s="4" t="s">
        <v>1125</v>
      </c>
      <c r="M316" s="4" t="s">
        <v>2133</v>
      </c>
      <c r="N316" s="4" t="s">
        <v>2126</v>
      </c>
      <c r="O316" s="5">
        <v>1780</v>
      </c>
      <c r="P316" s="6"/>
      <c r="Q316" s="6"/>
      <c r="R316" s="6"/>
      <c r="S316" s="6"/>
      <c r="T316" s="6"/>
      <c r="U316" s="6"/>
      <c r="V316" s="6"/>
      <c r="W316" s="6"/>
      <c r="X316" s="6"/>
      <c r="Y316" s="6"/>
      <c r="Z316" s="6"/>
    </row>
    <row r="317" spans="1:26" ht="15.75" customHeight="1">
      <c r="A317" s="4">
        <v>2011</v>
      </c>
      <c r="B317" s="4">
        <v>2011</v>
      </c>
      <c r="C317" s="4">
        <v>80004043</v>
      </c>
      <c r="D317" s="4">
        <v>8909013895</v>
      </c>
      <c r="E317" s="4" t="s">
        <v>480</v>
      </c>
      <c r="F317" s="4" t="s">
        <v>480</v>
      </c>
      <c r="G317" s="4" t="s">
        <v>87</v>
      </c>
      <c r="H317" s="4" t="s">
        <v>20</v>
      </c>
      <c r="I317" s="4">
        <v>178406</v>
      </c>
      <c r="J317" s="4">
        <v>903736</v>
      </c>
      <c r="K317" s="4" t="s">
        <v>1376</v>
      </c>
      <c r="L317" s="4" t="s">
        <v>1102</v>
      </c>
      <c r="M317" s="4" t="s">
        <v>2113</v>
      </c>
      <c r="N317" s="4" t="s">
        <v>2114</v>
      </c>
      <c r="O317" s="5">
        <v>2700</v>
      </c>
      <c r="P317" s="6"/>
      <c r="Q317" s="6"/>
      <c r="R317" s="6"/>
      <c r="S317" s="6"/>
      <c r="T317" s="6"/>
      <c r="U317" s="6"/>
      <c r="V317" s="6"/>
      <c r="W317" s="6"/>
      <c r="X317" s="6"/>
      <c r="Y317" s="6"/>
      <c r="Z317" s="6"/>
    </row>
    <row r="318" spans="1:26" ht="15.75" customHeight="1">
      <c r="A318" s="4">
        <v>2011</v>
      </c>
      <c r="B318" s="4">
        <v>2011</v>
      </c>
      <c r="C318" s="4">
        <v>12028613</v>
      </c>
      <c r="D318" s="4">
        <v>8909001482</v>
      </c>
      <c r="E318" s="4" t="s">
        <v>387</v>
      </c>
      <c r="F318" s="4" t="s">
        <v>312</v>
      </c>
      <c r="G318" s="4" t="s">
        <v>87</v>
      </c>
      <c r="H318" s="4" t="s">
        <v>83</v>
      </c>
      <c r="I318" s="4">
        <v>177737</v>
      </c>
      <c r="J318" s="4">
        <v>903710</v>
      </c>
      <c r="K318" s="4" t="s">
        <v>1412</v>
      </c>
      <c r="L318" s="4" t="s">
        <v>1112</v>
      </c>
      <c r="M318" s="4" t="s">
        <v>2113</v>
      </c>
      <c r="N318" s="4" t="s">
        <v>2114</v>
      </c>
      <c r="O318" s="5">
        <v>2383</v>
      </c>
      <c r="P318" s="6"/>
      <c r="Q318" s="6"/>
      <c r="R318" s="6"/>
      <c r="S318" s="6"/>
      <c r="T318" s="6"/>
      <c r="U318" s="6"/>
      <c r="V318" s="6"/>
      <c r="W318" s="6"/>
      <c r="X318" s="6"/>
      <c r="Y318" s="6"/>
      <c r="Z318" s="6"/>
    </row>
    <row r="319" spans="1:26" ht="15.75" customHeight="1">
      <c r="A319" s="4">
        <v>2011</v>
      </c>
      <c r="B319" s="4">
        <v>2011</v>
      </c>
      <c r="C319" s="4">
        <v>12028743</v>
      </c>
      <c r="D319" s="4">
        <v>8909029226</v>
      </c>
      <c r="E319" s="4" t="s">
        <v>495</v>
      </c>
      <c r="F319" s="4" t="s">
        <v>500</v>
      </c>
      <c r="G319" s="4" t="s">
        <v>19</v>
      </c>
      <c r="H319" s="4" t="s">
        <v>20</v>
      </c>
      <c r="I319" s="4">
        <v>178428</v>
      </c>
      <c r="J319" s="4">
        <v>903630</v>
      </c>
      <c r="K319" s="4" t="s">
        <v>1090</v>
      </c>
      <c r="L319" s="4" t="s">
        <v>1089</v>
      </c>
      <c r="M319" s="4" t="s">
        <v>2119</v>
      </c>
      <c r="N319" s="4" t="s">
        <v>2119</v>
      </c>
      <c r="O319" s="5">
        <v>1660</v>
      </c>
      <c r="P319" s="6"/>
      <c r="Q319" s="6"/>
      <c r="R319" s="6"/>
      <c r="S319" s="6"/>
      <c r="T319" s="6"/>
      <c r="U319" s="6"/>
      <c r="V319" s="6"/>
      <c r="W319" s="6"/>
      <c r="X319" s="6"/>
      <c r="Y319" s="6"/>
      <c r="Z319" s="6"/>
    </row>
    <row r="320" spans="1:26" ht="15.75" customHeight="1">
      <c r="A320" s="4">
        <v>2011</v>
      </c>
      <c r="B320" s="4">
        <v>2011</v>
      </c>
      <c r="C320" s="4">
        <v>80003995</v>
      </c>
      <c r="D320" s="4">
        <v>8110448141</v>
      </c>
      <c r="E320" s="4" t="s">
        <v>311</v>
      </c>
      <c r="F320" s="4" t="s">
        <v>311</v>
      </c>
      <c r="G320" s="4" t="s">
        <v>82</v>
      </c>
      <c r="H320" s="4" t="s">
        <v>20</v>
      </c>
      <c r="I320" s="4">
        <v>178380</v>
      </c>
      <c r="J320" s="4">
        <v>903714</v>
      </c>
      <c r="K320" s="4" t="s">
        <v>1301</v>
      </c>
      <c r="L320" s="4" t="s">
        <v>1112</v>
      </c>
      <c r="M320" s="4" t="s">
        <v>2111</v>
      </c>
      <c r="N320" s="4" t="s">
        <v>2108</v>
      </c>
      <c r="O320" s="5">
        <v>3100</v>
      </c>
      <c r="P320" s="6"/>
      <c r="Q320" s="6"/>
      <c r="R320" s="6"/>
      <c r="S320" s="6"/>
      <c r="T320" s="6"/>
      <c r="U320" s="6"/>
      <c r="V320" s="6"/>
      <c r="W320" s="6"/>
      <c r="X320" s="6"/>
      <c r="Y320" s="6"/>
      <c r="Z320" s="6"/>
    </row>
    <row r="321" spans="1:26" ht="15.75" customHeight="1">
      <c r="A321" s="4">
        <v>2011</v>
      </c>
      <c r="B321" s="4">
        <v>2011</v>
      </c>
      <c r="C321" s="4">
        <v>80003871</v>
      </c>
      <c r="D321" s="4">
        <v>9006161520</v>
      </c>
      <c r="E321" s="4" t="s">
        <v>951</v>
      </c>
      <c r="F321" s="4" t="s">
        <v>951</v>
      </c>
      <c r="G321" s="4" t="s">
        <v>49</v>
      </c>
      <c r="H321" s="4" t="s">
        <v>33</v>
      </c>
      <c r="I321" s="4">
        <v>177564</v>
      </c>
      <c r="J321" s="4">
        <v>902766</v>
      </c>
      <c r="K321" s="4" t="s">
        <v>1106</v>
      </c>
      <c r="L321" s="4" t="s">
        <v>1104</v>
      </c>
      <c r="M321" s="4" t="s">
        <v>2109</v>
      </c>
      <c r="N321" s="4" t="s">
        <v>2110</v>
      </c>
      <c r="O321" s="5">
        <v>1921</v>
      </c>
      <c r="P321" s="6"/>
      <c r="Q321" s="6"/>
      <c r="R321" s="6"/>
      <c r="S321" s="6"/>
      <c r="T321" s="6"/>
      <c r="U321" s="6"/>
      <c r="V321" s="6"/>
      <c r="W321" s="6"/>
      <c r="X321" s="6"/>
      <c r="Y321" s="6"/>
      <c r="Z321" s="6"/>
    </row>
    <row r="322" spans="1:26" ht="15.75" customHeight="1">
      <c r="A322" s="4">
        <v>2011</v>
      </c>
      <c r="B322" s="4">
        <v>2011</v>
      </c>
      <c r="C322" s="4">
        <v>12028713</v>
      </c>
      <c r="D322" s="4">
        <v>8909050321</v>
      </c>
      <c r="E322" s="4" t="s">
        <v>525</v>
      </c>
      <c r="F322" s="4" t="s">
        <v>528</v>
      </c>
      <c r="G322" s="4" t="s">
        <v>87</v>
      </c>
      <c r="H322" s="4" t="s">
        <v>33</v>
      </c>
      <c r="I322" s="4">
        <v>178259</v>
      </c>
      <c r="J322" s="4">
        <v>903824</v>
      </c>
      <c r="K322" s="4" t="s">
        <v>2120</v>
      </c>
      <c r="L322" s="4" t="s">
        <v>1128</v>
      </c>
      <c r="M322" s="4" t="s">
        <v>2104</v>
      </c>
      <c r="N322" s="4" t="s">
        <v>2122</v>
      </c>
      <c r="O322" s="5">
        <v>30</v>
      </c>
      <c r="P322" s="6"/>
      <c r="Q322" s="6"/>
      <c r="R322" s="6"/>
      <c r="S322" s="6"/>
      <c r="T322" s="6"/>
      <c r="U322" s="6"/>
      <c r="V322" s="6"/>
      <c r="W322" s="6"/>
      <c r="X322" s="6"/>
      <c r="Y322" s="6"/>
      <c r="Z322" s="6"/>
    </row>
    <row r="323" spans="1:26" ht="15.75" customHeight="1">
      <c r="A323" s="4">
        <v>2011</v>
      </c>
      <c r="B323" s="4">
        <v>2011</v>
      </c>
      <c r="C323" s="4">
        <v>12028677</v>
      </c>
      <c r="D323" s="4">
        <v>8002416021</v>
      </c>
      <c r="E323" s="4" t="s">
        <v>182</v>
      </c>
      <c r="F323" s="4" t="s">
        <v>183</v>
      </c>
      <c r="G323" s="4" t="s">
        <v>19</v>
      </c>
      <c r="H323" s="4" t="s">
        <v>20</v>
      </c>
      <c r="I323" s="4">
        <v>178504</v>
      </c>
      <c r="J323" s="4">
        <v>903640</v>
      </c>
      <c r="K323" s="4" t="s">
        <v>1073</v>
      </c>
      <c r="L323" s="4" t="s">
        <v>1072</v>
      </c>
      <c r="M323" s="4" t="s">
        <v>2113</v>
      </c>
      <c r="N323" s="4" t="s">
        <v>2116</v>
      </c>
      <c r="O323" s="5">
        <v>1960</v>
      </c>
      <c r="P323" s="6"/>
      <c r="Q323" s="6"/>
      <c r="R323" s="6"/>
      <c r="S323" s="6"/>
      <c r="T323" s="6"/>
      <c r="U323" s="6"/>
      <c r="V323" s="6"/>
      <c r="W323" s="6"/>
      <c r="X323" s="6"/>
      <c r="Y323" s="6"/>
      <c r="Z323" s="6"/>
    </row>
    <row r="324" spans="1:26" ht="15.75" customHeight="1">
      <c r="A324" s="4">
        <v>2011</v>
      </c>
      <c r="B324" s="4">
        <v>2011</v>
      </c>
      <c r="C324" s="4">
        <v>12028654</v>
      </c>
      <c r="D324" s="4">
        <v>8909050559</v>
      </c>
      <c r="E324" s="4" t="s">
        <v>532</v>
      </c>
      <c r="F324" s="4" t="s">
        <v>570</v>
      </c>
      <c r="G324" s="4" t="s">
        <v>49</v>
      </c>
      <c r="H324" s="4" t="s">
        <v>33</v>
      </c>
      <c r="I324" s="4">
        <v>178498</v>
      </c>
      <c r="J324" s="4">
        <v>903640</v>
      </c>
      <c r="K324" s="4" t="s">
        <v>1073</v>
      </c>
      <c r="L324" s="4" t="s">
        <v>1072</v>
      </c>
      <c r="M324" s="4" t="s">
        <v>2113</v>
      </c>
      <c r="N324" s="4" t="s">
        <v>2116</v>
      </c>
      <c r="O324" s="5">
        <v>1687</v>
      </c>
      <c r="P324" s="6"/>
      <c r="Q324" s="6"/>
      <c r="R324" s="6"/>
      <c r="S324" s="6"/>
      <c r="T324" s="6"/>
      <c r="U324" s="6"/>
      <c r="V324" s="6"/>
      <c r="W324" s="6"/>
      <c r="X324" s="6"/>
      <c r="Y324" s="6"/>
      <c r="Z324" s="6"/>
    </row>
    <row r="325" spans="1:26" ht="15.75" customHeight="1">
      <c r="A325" s="4">
        <v>2011</v>
      </c>
      <c r="B325" s="4">
        <v>2011</v>
      </c>
      <c r="C325" s="4">
        <v>12028691</v>
      </c>
      <c r="D325" s="4">
        <v>8909003077</v>
      </c>
      <c r="E325" s="4" t="s">
        <v>417</v>
      </c>
      <c r="F325" s="4" t="s">
        <v>420</v>
      </c>
      <c r="G325" s="4" t="s">
        <v>87</v>
      </c>
      <c r="H325" s="4" t="s">
        <v>20</v>
      </c>
      <c r="I325" s="4">
        <v>177988</v>
      </c>
      <c r="J325" s="4">
        <v>903843</v>
      </c>
      <c r="K325" s="4" t="s">
        <v>2121</v>
      </c>
      <c r="L325" s="4" t="s">
        <v>1125</v>
      </c>
      <c r="M325" s="4" t="s">
        <v>2152</v>
      </c>
      <c r="N325" s="4" t="s">
        <v>2153</v>
      </c>
      <c r="O325" s="5">
        <v>1566</v>
      </c>
      <c r="P325" s="6"/>
      <c r="Q325" s="6"/>
      <c r="R325" s="6"/>
      <c r="S325" s="6"/>
      <c r="T325" s="6"/>
      <c r="U325" s="6"/>
      <c r="V325" s="6"/>
      <c r="W325" s="6"/>
      <c r="X325" s="6"/>
      <c r="Y325" s="6"/>
      <c r="Z325" s="6"/>
    </row>
    <row r="326" spans="1:26" ht="15.75" customHeight="1">
      <c r="A326" s="4">
        <v>2011</v>
      </c>
      <c r="B326" s="4">
        <v>2011</v>
      </c>
      <c r="C326" s="4">
        <v>12028511</v>
      </c>
      <c r="D326" s="4">
        <v>9003885588</v>
      </c>
      <c r="E326" s="4" t="s">
        <v>874</v>
      </c>
      <c r="F326" s="4" t="s">
        <v>875</v>
      </c>
      <c r="G326" s="4" t="s">
        <v>19</v>
      </c>
      <c r="H326" s="4" t="s">
        <v>20</v>
      </c>
      <c r="I326" s="4">
        <v>177508</v>
      </c>
      <c r="J326" s="4">
        <v>903630</v>
      </c>
      <c r="K326" s="4" t="s">
        <v>1090</v>
      </c>
      <c r="L326" s="4" t="s">
        <v>1089</v>
      </c>
      <c r="M326" s="4" t="s">
        <v>2113</v>
      </c>
      <c r="N326" s="4" t="s">
        <v>2116</v>
      </c>
      <c r="O326" s="5">
        <v>2050</v>
      </c>
      <c r="P326" s="6"/>
      <c r="Q326" s="6"/>
      <c r="R326" s="6"/>
      <c r="S326" s="6"/>
      <c r="T326" s="6"/>
      <c r="U326" s="6"/>
      <c r="V326" s="6"/>
      <c r="W326" s="6"/>
      <c r="X326" s="6"/>
      <c r="Y326" s="6"/>
      <c r="Z326" s="6"/>
    </row>
    <row r="327" spans="1:26" ht="15.75" customHeight="1">
      <c r="A327" s="4">
        <v>2011</v>
      </c>
      <c r="B327" s="4">
        <v>2011</v>
      </c>
      <c r="C327" s="4">
        <v>12028520</v>
      </c>
      <c r="D327" s="4">
        <v>9006161520</v>
      </c>
      <c r="E327" s="4" t="s">
        <v>951</v>
      </c>
      <c r="F327" s="4" t="s">
        <v>954</v>
      </c>
      <c r="G327" s="4" t="s">
        <v>49</v>
      </c>
      <c r="H327" s="4" t="s">
        <v>33</v>
      </c>
      <c r="I327" s="4">
        <v>177566</v>
      </c>
      <c r="J327" s="4">
        <v>903633</v>
      </c>
      <c r="K327" s="4" t="s">
        <v>2115</v>
      </c>
      <c r="L327" s="4" t="s">
        <v>1080</v>
      </c>
      <c r="M327" s="4" t="s">
        <v>2113</v>
      </c>
      <c r="N327" s="4" t="s">
        <v>2116</v>
      </c>
      <c r="O327" s="5">
        <v>2074</v>
      </c>
      <c r="P327" s="6"/>
      <c r="Q327" s="6"/>
      <c r="R327" s="6"/>
      <c r="S327" s="6"/>
      <c r="T327" s="6"/>
      <c r="U327" s="6"/>
      <c r="V327" s="6"/>
      <c r="W327" s="6"/>
      <c r="X327" s="6"/>
      <c r="Y327" s="6"/>
      <c r="Z327" s="6"/>
    </row>
    <row r="328" spans="1:26" ht="15.75" customHeight="1">
      <c r="A328" s="4">
        <v>2011</v>
      </c>
      <c r="B328" s="4">
        <v>2011</v>
      </c>
      <c r="C328" s="4">
        <v>80004092</v>
      </c>
      <c r="D328" s="4">
        <v>8110311447</v>
      </c>
      <c r="E328" s="4" t="s">
        <v>283</v>
      </c>
      <c r="F328" s="4" t="s">
        <v>283</v>
      </c>
      <c r="G328" s="4" t="s">
        <v>19</v>
      </c>
      <c r="H328" s="4" t="s">
        <v>20</v>
      </c>
      <c r="I328" s="4">
        <v>178389</v>
      </c>
      <c r="J328" s="4">
        <v>903633</v>
      </c>
      <c r="K328" s="4" t="s">
        <v>2115</v>
      </c>
      <c r="L328" s="4" t="s">
        <v>1080</v>
      </c>
      <c r="M328" s="4" t="s">
        <v>2113</v>
      </c>
      <c r="N328" s="4" t="s">
        <v>2116</v>
      </c>
      <c r="O328" s="5">
        <v>2460</v>
      </c>
      <c r="P328" s="6"/>
      <c r="Q328" s="6"/>
      <c r="R328" s="6"/>
      <c r="S328" s="6"/>
      <c r="T328" s="6"/>
      <c r="U328" s="6"/>
      <c r="V328" s="6"/>
      <c r="W328" s="6"/>
      <c r="X328" s="6"/>
      <c r="Y328" s="6"/>
      <c r="Z328" s="6"/>
    </row>
    <row r="329" spans="1:26" ht="15.75" customHeight="1">
      <c r="A329" s="4">
        <v>2011</v>
      </c>
      <c r="B329" s="4">
        <v>2011</v>
      </c>
      <c r="C329" s="4">
        <v>80004071</v>
      </c>
      <c r="D329" s="4">
        <v>9004218956</v>
      </c>
      <c r="E329" s="4" t="s">
        <v>893</v>
      </c>
      <c r="F329" s="4" t="s">
        <v>893</v>
      </c>
      <c r="G329" s="4" t="s">
        <v>19</v>
      </c>
      <c r="H329" s="4" t="s">
        <v>20</v>
      </c>
      <c r="I329" s="4">
        <v>177985</v>
      </c>
      <c r="J329" s="4">
        <v>903990</v>
      </c>
      <c r="K329" s="4" t="s">
        <v>2124</v>
      </c>
      <c r="L329" s="4" t="s">
        <v>1140</v>
      </c>
      <c r="M329" s="4" t="s">
        <v>2111</v>
      </c>
      <c r="N329" s="4" t="s">
        <v>2108</v>
      </c>
      <c r="O329" s="5">
        <v>2499</v>
      </c>
      <c r="P329" s="6"/>
      <c r="Q329" s="6"/>
      <c r="R329" s="6"/>
      <c r="S329" s="6"/>
      <c r="T329" s="6"/>
      <c r="U329" s="6"/>
      <c r="V329" s="6"/>
      <c r="W329" s="6"/>
      <c r="X329" s="6"/>
      <c r="Y329" s="6"/>
      <c r="Z329" s="6"/>
    </row>
    <row r="330" spans="1:26" ht="15.75" customHeight="1">
      <c r="A330" s="4">
        <v>2011</v>
      </c>
      <c r="B330" s="4">
        <v>2011</v>
      </c>
      <c r="C330" s="4">
        <v>12028640</v>
      </c>
      <c r="D330" s="4">
        <v>8909050559</v>
      </c>
      <c r="E330" s="4" t="s">
        <v>532</v>
      </c>
      <c r="F330" s="4" t="s">
        <v>546</v>
      </c>
      <c r="G330" s="4" t="s">
        <v>49</v>
      </c>
      <c r="H330" s="4" t="s">
        <v>20</v>
      </c>
      <c r="I330" s="4">
        <v>177735</v>
      </c>
      <c r="J330" s="4">
        <v>903633</v>
      </c>
      <c r="K330" s="4" t="s">
        <v>2115</v>
      </c>
      <c r="L330" s="4" t="s">
        <v>1080</v>
      </c>
      <c r="M330" s="4" t="s">
        <v>2113</v>
      </c>
      <c r="N330" s="4" t="s">
        <v>2116</v>
      </c>
      <c r="O330" s="5">
        <v>1527</v>
      </c>
      <c r="P330" s="6"/>
      <c r="Q330" s="6"/>
      <c r="R330" s="6"/>
      <c r="S330" s="6"/>
      <c r="T330" s="6"/>
      <c r="U330" s="6"/>
      <c r="V330" s="6"/>
      <c r="W330" s="6"/>
      <c r="X330" s="6"/>
      <c r="Y330" s="6"/>
      <c r="Z330" s="6"/>
    </row>
    <row r="331" spans="1:26" ht="15.75" customHeight="1">
      <c r="A331" s="4">
        <v>2011</v>
      </c>
      <c r="B331" s="4">
        <v>2011</v>
      </c>
      <c r="C331" s="4">
        <v>80004033</v>
      </c>
      <c r="D331" s="4">
        <v>8909034362</v>
      </c>
      <c r="E331" s="4" t="s">
        <v>514</v>
      </c>
      <c r="F331" s="4" t="s">
        <v>514</v>
      </c>
      <c r="G331" s="4" t="s">
        <v>87</v>
      </c>
      <c r="H331" s="4" t="s">
        <v>83</v>
      </c>
      <c r="I331" s="4">
        <v>178172</v>
      </c>
      <c r="J331" s="4">
        <v>903688</v>
      </c>
      <c r="K331" s="4" t="s">
        <v>1558</v>
      </c>
      <c r="L331" s="4" t="s">
        <v>1110</v>
      </c>
      <c r="M331" s="4" t="s">
        <v>2113</v>
      </c>
      <c r="N331" s="4" t="s">
        <v>2114</v>
      </c>
      <c r="O331" s="5">
        <v>2317</v>
      </c>
      <c r="P331" s="6"/>
      <c r="Q331" s="6"/>
      <c r="R331" s="6"/>
      <c r="S331" s="6"/>
      <c r="T331" s="6"/>
      <c r="U331" s="6"/>
      <c r="V331" s="6"/>
      <c r="W331" s="6"/>
      <c r="X331" s="6"/>
      <c r="Y331" s="6"/>
      <c r="Z331" s="6"/>
    </row>
    <row r="332" spans="1:26" ht="15.75" customHeight="1">
      <c r="A332" s="4">
        <v>2011</v>
      </c>
      <c r="B332" s="4">
        <v>2011</v>
      </c>
      <c r="C332" s="4">
        <v>80004077</v>
      </c>
      <c r="D332" s="4">
        <v>8909018262</v>
      </c>
      <c r="E332" s="4" t="s">
        <v>488</v>
      </c>
      <c r="F332" s="4" t="s">
        <v>488</v>
      </c>
      <c r="G332" s="4" t="s">
        <v>19</v>
      </c>
      <c r="H332" s="4" t="s">
        <v>20</v>
      </c>
      <c r="I332" s="4">
        <v>178119</v>
      </c>
      <c r="J332" s="4">
        <v>902766</v>
      </c>
      <c r="K332" s="4" t="s">
        <v>1106</v>
      </c>
      <c r="L332" s="4" t="s">
        <v>1104</v>
      </c>
      <c r="M332" s="4" t="s">
        <v>2109</v>
      </c>
      <c r="N332" s="4" t="s">
        <v>2110</v>
      </c>
      <c r="O332" s="5">
        <v>1660</v>
      </c>
      <c r="P332" s="6"/>
      <c r="Q332" s="6"/>
      <c r="R332" s="6"/>
      <c r="S332" s="6"/>
      <c r="T332" s="6"/>
      <c r="U332" s="6"/>
      <c r="V332" s="6"/>
      <c r="W332" s="6"/>
      <c r="X332" s="6"/>
      <c r="Y332" s="6"/>
      <c r="Z332" s="6"/>
    </row>
    <row r="333" spans="1:26" ht="15.75" customHeight="1">
      <c r="A333" s="4">
        <v>2011</v>
      </c>
      <c r="B333" s="4"/>
      <c r="C333" s="4">
        <v>12028589</v>
      </c>
      <c r="D333" s="4">
        <v>8110223477</v>
      </c>
      <c r="E333" s="4" t="s">
        <v>267</v>
      </c>
      <c r="F333" s="4" t="s">
        <v>2154</v>
      </c>
      <c r="G333" s="4" t="s">
        <v>49</v>
      </c>
      <c r="H333" s="4" t="s">
        <v>20</v>
      </c>
      <c r="I333" s="4">
        <v>177694</v>
      </c>
      <c r="J333" s="4">
        <v>903980</v>
      </c>
      <c r="K333" s="4" t="s">
        <v>2129</v>
      </c>
      <c r="L333" s="4" t="s">
        <v>1125</v>
      </c>
      <c r="M333" s="4" t="s">
        <v>2113</v>
      </c>
      <c r="N333" s="4" t="s">
        <v>2114</v>
      </c>
      <c r="O333" s="5">
        <v>2470</v>
      </c>
      <c r="P333" s="6"/>
      <c r="Q333" s="6"/>
      <c r="R333" s="6"/>
      <c r="S333" s="6"/>
      <c r="T333" s="6"/>
      <c r="U333" s="6"/>
      <c r="V333" s="6"/>
      <c r="W333" s="6"/>
      <c r="X333" s="6"/>
      <c r="Y333" s="6"/>
      <c r="Z333" s="6"/>
    </row>
    <row r="334" spans="1:26" ht="15.75" customHeight="1">
      <c r="A334" s="4">
        <v>2011</v>
      </c>
      <c r="B334" s="4">
        <v>2011</v>
      </c>
      <c r="C334" s="4">
        <v>80003976</v>
      </c>
      <c r="D334" s="4">
        <v>8909225497</v>
      </c>
      <c r="E334" s="4" t="s">
        <v>658</v>
      </c>
      <c r="F334" s="4" t="s">
        <v>658</v>
      </c>
      <c r="G334" s="4" t="s">
        <v>82</v>
      </c>
      <c r="H334" s="4" t="s">
        <v>83</v>
      </c>
      <c r="I334" s="4">
        <v>178290</v>
      </c>
      <c r="J334" s="4">
        <v>903824</v>
      </c>
      <c r="K334" s="4" t="s">
        <v>2120</v>
      </c>
      <c r="L334" s="4" t="s">
        <v>1128</v>
      </c>
      <c r="M334" s="4" t="s">
        <v>2104</v>
      </c>
      <c r="N334" s="4" t="s">
        <v>2122</v>
      </c>
      <c r="O334" s="5">
        <v>200</v>
      </c>
      <c r="P334" s="6"/>
      <c r="Q334" s="6"/>
      <c r="R334" s="6"/>
      <c r="S334" s="6"/>
      <c r="T334" s="6"/>
      <c r="U334" s="6"/>
      <c r="V334" s="6"/>
      <c r="W334" s="6"/>
      <c r="X334" s="6"/>
      <c r="Y334" s="6"/>
      <c r="Z334" s="6"/>
    </row>
    <row r="335" spans="1:26" ht="15.75" customHeight="1">
      <c r="A335" s="4">
        <v>2011</v>
      </c>
      <c r="B335" s="4">
        <v>2011</v>
      </c>
      <c r="C335" s="4">
        <v>80004017</v>
      </c>
      <c r="D335" s="4">
        <v>8909172951</v>
      </c>
      <c r="E335" s="4" t="s">
        <v>644</v>
      </c>
      <c r="F335" s="4" t="s">
        <v>644</v>
      </c>
      <c r="G335" s="4" t="s">
        <v>87</v>
      </c>
      <c r="H335" s="4" t="s">
        <v>20</v>
      </c>
      <c r="I335" s="4">
        <v>177713</v>
      </c>
      <c r="J335" s="4">
        <v>903985</v>
      </c>
      <c r="K335" s="4" t="s">
        <v>2123</v>
      </c>
      <c r="L335" s="4" t="s">
        <v>1125</v>
      </c>
      <c r="M335" s="4" t="s">
        <v>2113</v>
      </c>
      <c r="N335" s="4" t="s">
        <v>2114</v>
      </c>
      <c r="O335" s="5">
        <v>2246</v>
      </c>
      <c r="P335" s="6"/>
      <c r="Q335" s="6"/>
      <c r="R335" s="6"/>
      <c r="S335" s="6"/>
      <c r="T335" s="6"/>
      <c r="U335" s="6"/>
      <c r="V335" s="6"/>
      <c r="W335" s="6"/>
      <c r="X335" s="6"/>
      <c r="Y335" s="6"/>
      <c r="Z335" s="6"/>
    </row>
    <row r="336" spans="1:26" ht="15.75" customHeight="1">
      <c r="A336" s="4">
        <v>2011</v>
      </c>
      <c r="B336" s="4">
        <v>2011</v>
      </c>
      <c r="C336" s="4">
        <v>80003921</v>
      </c>
      <c r="D336" s="4">
        <v>8001262397</v>
      </c>
      <c r="E336" s="4" t="s">
        <v>152</v>
      </c>
      <c r="F336" s="4" t="s">
        <v>152</v>
      </c>
      <c r="G336" s="4" t="s">
        <v>82</v>
      </c>
      <c r="H336" s="4" t="s">
        <v>33</v>
      </c>
      <c r="I336" s="4">
        <v>177782</v>
      </c>
      <c r="J336" s="4">
        <v>903843</v>
      </c>
      <c r="K336" s="4" t="s">
        <v>2121</v>
      </c>
      <c r="L336" s="4" t="s">
        <v>1125</v>
      </c>
      <c r="M336" s="4" t="s">
        <v>2152</v>
      </c>
      <c r="N336" s="4" t="s">
        <v>2153</v>
      </c>
      <c r="O336" s="5">
        <v>1719</v>
      </c>
      <c r="P336" s="6"/>
      <c r="Q336" s="6"/>
      <c r="R336" s="6"/>
      <c r="S336" s="6"/>
      <c r="T336" s="6"/>
      <c r="U336" s="6"/>
      <c r="V336" s="6"/>
      <c r="W336" s="6"/>
      <c r="X336" s="6"/>
      <c r="Y336" s="6"/>
      <c r="Z336" s="6"/>
    </row>
    <row r="337" spans="1:26" ht="15.75" customHeight="1">
      <c r="A337" s="4">
        <v>2011</v>
      </c>
      <c r="B337" s="4">
        <v>2011</v>
      </c>
      <c r="C337" s="4">
        <v>12028716</v>
      </c>
      <c r="D337" s="4">
        <v>8909225497</v>
      </c>
      <c r="E337" s="4" t="s">
        <v>658</v>
      </c>
      <c r="F337" s="4" t="s">
        <v>480</v>
      </c>
      <c r="G337" s="4" t="s">
        <v>82</v>
      </c>
      <c r="H337" s="4" t="s">
        <v>33</v>
      </c>
      <c r="I337" s="4">
        <v>178305</v>
      </c>
      <c r="J337" s="4">
        <v>903629</v>
      </c>
      <c r="K337" s="4" t="s">
        <v>1085</v>
      </c>
      <c r="L337" s="4" t="s">
        <v>1084</v>
      </c>
      <c r="M337" s="4" t="s">
        <v>2113</v>
      </c>
      <c r="N337" s="4" t="s">
        <v>2116</v>
      </c>
      <c r="O337" s="5">
        <v>2564</v>
      </c>
      <c r="P337" s="6"/>
      <c r="Q337" s="6"/>
      <c r="R337" s="6"/>
      <c r="S337" s="6"/>
      <c r="T337" s="6"/>
      <c r="U337" s="6"/>
      <c r="V337" s="6"/>
      <c r="W337" s="6"/>
      <c r="X337" s="6"/>
      <c r="Y337" s="6"/>
      <c r="Z337" s="6"/>
    </row>
    <row r="338" spans="1:26" ht="15.75" customHeight="1">
      <c r="A338" s="4">
        <v>2011</v>
      </c>
      <c r="B338" s="4">
        <v>2011</v>
      </c>
      <c r="C338" s="4">
        <v>12028631</v>
      </c>
      <c r="D338" s="4">
        <v>8110064098</v>
      </c>
      <c r="E338" s="4" t="s">
        <v>200</v>
      </c>
      <c r="F338" s="4" t="s">
        <v>96</v>
      </c>
      <c r="G338" s="4" t="s">
        <v>49</v>
      </c>
      <c r="H338" s="4" t="s">
        <v>20</v>
      </c>
      <c r="I338" s="4">
        <v>178488</v>
      </c>
      <c r="J338" s="4">
        <v>903692</v>
      </c>
      <c r="K338" s="4" t="s">
        <v>2117</v>
      </c>
      <c r="L338" s="4" t="s">
        <v>1134</v>
      </c>
      <c r="M338" s="4" t="s">
        <v>2113</v>
      </c>
      <c r="N338" s="4" t="s">
        <v>2114</v>
      </c>
      <c r="O338" s="5">
        <v>2800</v>
      </c>
      <c r="P338" s="6"/>
      <c r="Q338" s="6"/>
      <c r="R338" s="6"/>
      <c r="S338" s="6"/>
      <c r="T338" s="6"/>
      <c r="U338" s="6"/>
      <c r="V338" s="6"/>
      <c r="W338" s="6"/>
      <c r="X338" s="6"/>
      <c r="Y338" s="6"/>
      <c r="Z338" s="6"/>
    </row>
    <row r="339" spans="1:26" ht="15.75" customHeight="1">
      <c r="A339" s="4">
        <v>2011</v>
      </c>
      <c r="B339" s="4">
        <v>2011</v>
      </c>
      <c r="C339" s="4">
        <v>80004095</v>
      </c>
      <c r="D339" s="4">
        <v>15432123</v>
      </c>
      <c r="E339" s="4" t="s">
        <v>27</v>
      </c>
      <c r="F339" s="4" t="s">
        <v>27</v>
      </c>
      <c r="G339" s="4" t="s">
        <v>19</v>
      </c>
      <c r="H339" s="4" t="s">
        <v>20</v>
      </c>
      <c r="I339" s="4">
        <v>177620</v>
      </c>
      <c r="J339" s="4">
        <v>903630</v>
      </c>
      <c r="K339" s="4" t="s">
        <v>1090</v>
      </c>
      <c r="L339" s="4" t="s">
        <v>1089</v>
      </c>
      <c r="M339" s="4" t="s">
        <v>2113</v>
      </c>
      <c r="N339" s="4" t="s">
        <v>2116</v>
      </c>
      <c r="O339" s="5">
        <v>0</v>
      </c>
      <c r="P339" s="6"/>
      <c r="Q339" s="6"/>
      <c r="R339" s="6"/>
      <c r="S339" s="6"/>
      <c r="T339" s="6"/>
      <c r="U339" s="6"/>
      <c r="V339" s="6"/>
      <c r="W339" s="6"/>
      <c r="X339" s="6"/>
      <c r="Y339" s="6"/>
      <c r="Z339" s="6"/>
    </row>
    <row r="340" spans="1:26" ht="15.75" customHeight="1">
      <c r="A340" s="4">
        <v>2011</v>
      </c>
      <c r="B340" s="4">
        <v>2011</v>
      </c>
      <c r="C340" s="4">
        <v>80004073</v>
      </c>
      <c r="D340" s="4">
        <v>9002613539</v>
      </c>
      <c r="E340" s="4" t="s">
        <v>825</v>
      </c>
      <c r="F340" s="4" t="s">
        <v>825</v>
      </c>
      <c r="G340" s="4" t="s">
        <v>19</v>
      </c>
      <c r="H340" s="4" t="s">
        <v>20</v>
      </c>
      <c r="I340" s="4">
        <v>178050</v>
      </c>
      <c r="J340" s="4">
        <v>900586</v>
      </c>
      <c r="K340" s="4" t="s">
        <v>1077</v>
      </c>
      <c r="L340" s="4" t="s">
        <v>1072</v>
      </c>
      <c r="M340" s="4" t="s">
        <v>2113</v>
      </c>
      <c r="N340" s="4" t="s">
        <v>2116</v>
      </c>
      <c r="O340" s="5">
        <v>1850</v>
      </c>
      <c r="P340" s="6"/>
      <c r="Q340" s="6"/>
      <c r="R340" s="6"/>
      <c r="S340" s="6"/>
      <c r="T340" s="6"/>
      <c r="U340" s="6"/>
      <c r="V340" s="6"/>
      <c r="W340" s="6"/>
      <c r="X340" s="6"/>
      <c r="Y340" s="6"/>
      <c r="Z340" s="6"/>
    </row>
    <row r="341" spans="1:26" ht="15.75" customHeight="1">
      <c r="A341" s="4">
        <v>2011</v>
      </c>
      <c r="B341" s="4">
        <v>2011</v>
      </c>
      <c r="C341" s="4">
        <v>12028545</v>
      </c>
      <c r="D341" s="4">
        <v>8110071446</v>
      </c>
      <c r="E341" s="4" t="s">
        <v>205</v>
      </c>
      <c r="F341" s="4" t="s">
        <v>215</v>
      </c>
      <c r="G341" s="4" t="s">
        <v>19</v>
      </c>
      <c r="H341" s="4" t="s">
        <v>20</v>
      </c>
      <c r="I341" s="4">
        <v>178473</v>
      </c>
      <c r="J341" s="4">
        <v>903640</v>
      </c>
      <c r="K341" s="4" t="s">
        <v>1073</v>
      </c>
      <c r="L341" s="4" t="s">
        <v>1072</v>
      </c>
      <c r="M341" s="4" t="s">
        <v>2113</v>
      </c>
      <c r="N341" s="4" t="s">
        <v>2116</v>
      </c>
      <c r="O341" s="5">
        <v>1459</v>
      </c>
      <c r="P341" s="6"/>
      <c r="Q341" s="6"/>
      <c r="R341" s="6"/>
      <c r="S341" s="6"/>
      <c r="T341" s="6"/>
      <c r="U341" s="6"/>
      <c r="V341" s="6"/>
      <c r="W341" s="6"/>
      <c r="X341" s="6"/>
      <c r="Y341" s="6"/>
      <c r="Z341" s="6"/>
    </row>
    <row r="342" spans="1:26" ht="15.75" customHeight="1">
      <c r="A342" s="4">
        <v>2011</v>
      </c>
      <c r="B342" s="4">
        <v>2011</v>
      </c>
      <c r="C342" s="4">
        <v>12028644</v>
      </c>
      <c r="D342" s="4">
        <v>8909050559</v>
      </c>
      <c r="E342" s="4" t="s">
        <v>532</v>
      </c>
      <c r="F342" s="4" t="s">
        <v>554</v>
      </c>
      <c r="G342" s="4" t="s">
        <v>49</v>
      </c>
      <c r="H342" s="4" t="s">
        <v>33</v>
      </c>
      <c r="I342" s="4">
        <v>177838</v>
      </c>
      <c r="J342" s="4">
        <v>903978</v>
      </c>
      <c r="K342" s="4" t="s">
        <v>1144</v>
      </c>
      <c r="L342" s="4" t="s">
        <v>1114</v>
      </c>
      <c r="M342" s="4" t="s">
        <v>2113</v>
      </c>
      <c r="N342" s="4" t="s">
        <v>2114</v>
      </c>
      <c r="O342" s="5">
        <v>1687</v>
      </c>
      <c r="P342" s="6"/>
      <c r="Q342" s="6"/>
      <c r="R342" s="6"/>
      <c r="S342" s="6"/>
      <c r="T342" s="6"/>
      <c r="U342" s="6"/>
      <c r="V342" s="6"/>
      <c r="W342" s="6"/>
      <c r="X342" s="6"/>
      <c r="Y342" s="6"/>
      <c r="Z342" s="6"/>
    </row>
    <row r="343" spans="1:26" ht="15.75" customHeight="1">
      <c r="A343" s="4">
        <v>2011</v>
      </c>
      <c r="B343" s="4">
        <v>2011</v>
      </c>
      <c r="C343" s="4">
        <v>80004040</v>
      </c>
      <c r="D343" s="4">
        <v>8909145153</v>
      </c>
      <c r="E343" s="4" t="s">
        <v>640</v>
      </c>
      <c r="F343" s="4" t="s">
        <v>640</v>
      </c>
      <c r="G343" s="4" t="s">
        <v>87</v>
      </c>
      <c r="H343" s="4" t="s">
        <v>33</v>
      </c>
      <c r="I343" s="4">
        <v>178382</v>
      </c>
      <c r="J343" s="4">
        <v>901661</v>
      </c>
      <c r="K343" s="4" t="s">
        <v>1574</v>
      </c>
      <c r="L343" s="4" t="s">
        <v>1140</v>
      </c>
      <c r="M343" s="4" t="s">
        <v>2104</v>
      </c>
      <c r="N343" s="4" t="s">
        <v>2122</v>
      </c>
      <c r="O343" s="5">
        <v>180</v>
      </c>
      <c r="P343" s="6"/>
      <c r="Q343" s="6"/>
      <c r="R343" s="6"/>
      <c r="S343" s="6"/>
      <c r="T343" s="6"/>
      <c r="U343" s="6"/>
      <c r="V343" s="6"/>
      <c r="W343" s="6"/>
      <c r="X343" s="6"/>
      <c r="Y343" s="6"/>
      <c r="Z343" s="6"/>
    </row>
    <row r="344" spans="1:26" ht="15.75" customHeight="1">
      <c r="A344" s="4">
        <v>2011</v>
      </c>
      <c r="B344" s="4">
        <v>2011</v>
      </c>
      <c r="C344" s="4">
        <v>12028613</v>
      </c>
      <c r="D344" s="4">
        <v>8909001482</v>
      </c>
      <c r="E344" s="4" t="s">
        <v>387</v>
      </c>
      <c r="F344" s="4" t="s">
        <v>312</v>
      </c>
      <c r="G344" s="4" t="s">
        <v>87</v>
      </c>
      <c r="H344" s="4" t="s">
        <v>83</v>
      </c>
      <c r="I344" s="4">
        <v>177726</v>
      </c>
      <c r="J344" s="4">
        <v>903630</v>
      </c>
      <c r="K344" s="4" t="s">
        <v>1090</v>
      </c>
      <c r="L344" s="4" t="s">
        <v>1089</v>
      </c>
      <c r="M344" s="4" t="s">
        <v>2113</v>
      </c>
      <c r="N344" s="4" t="s">
        <v>2116</v>
      </c>
      <c r="O344" s="5">
        <v>2383</v>
      </c>
      <c r="P344" s="6"/>
      <c r="Q344" s="6"/>
      <c r="R344" s="6"/>
      <c r="S344" s="6"/>
      <c r="T344" s="6"/>
      <c r="U344" s="6"/>
      <c r="V344" s="6"/>
      <c r="W344" s="6"/>
      <c r="X344" s="6"/>
      <c r="Y344" s="6"/>
      <c r="Z344" s="6"/>
    </row>
    <row r="345" spans="1:26" ht="15.75" customHeight="1">
      <c r="A345" s="4">
        <v>2011</v>
      </c>
      <c r="B345" s="4">
        <v>2011</v>
      </c>
      <c r="C345" s="4">
        <v>80003993</v>
      </c>
      <c r="D345" s="4">
        <v>8909069041</v>
      </c>
      <c r="E345" s="4" t="s">
        <v>623</v>
      </c>
      <c r="F345" s="4" t="s">
        <v>623</v>
      </c>
      <c r="G345" s="4" t="s">
        <v>82</v>
      </c>
      <c r="H345" s="4" t="s">
        <v>20</v>
      </c>
      <c r="I345" s="4">
        <v>178371</v>
      </c>
      <c r="J345" s="4">
        <v>902766</v>
      </c>
      <c r="K345" s="4" t="s">
        <v>1106</v>
      </c>
      <c r="L345" s="4" t="s">
        <v>1104</v>
      </c>
      <c r="M345" s="4" t="s">
        <v>2109</v>
      </c>
      <c r="N345" s="4" t="s">
        <v>2110</v>
      </c>
      <c r="O345" s="5">
        <v>1975</v>
      </c>
      <c r="P345" s="6"/>
      <c r="Q345" s="6"/>
      <c r="R345" s="6"/>
      <c r="S345" s="6"/>
      <c r="T345" s="6"/>
      <c r="U345" s="6"/>
      <c r="V345" s="6"/>
      <c r="W345" s="6"/>
      <c r="X345" s="6"/>
      <c r="Y345" s="6"/>
      <c r="Z345" s="6"/>
    </row>
    <row r="346" spans="1:26" ht="15.75" customHeight="1">
      <c r="A346" s="4">
        <v>2011</v>
      </c>
      <c r="B346" s="4">
        <v>2011</v>
      </c>
      <c r="C346" s="4">
        <v>12028713</v>
      </c>
      <c r="D346" s="4">
        <v>8909050321</v>
      </c>
      <c r="E346" s="4" t="s">
        <v>525</v>
      </c>
      <c r="F346" s="4" t="s">
        <v>528</v>
      </c>
      <c r="G346" s="4" t="s">
        <v>87</v>
      </c>
      <c r="H346" s="4" t="s">
        <v>33</v>
      </c>
      <c r="I346" s="4">
        <v>178004</v>
      </c>
      <c r="J346" s="4">
        <v>903710</v>
      </c>
      <c r="K346" s="4" t="s">
        <v>1412</v>
      </c>
      <c r="L346" s="4" t="s">
        <v>1112</v>
      </c>
      <c r="M346" s="4" t="s">
        <v>2113</v>
      </c>
      <c r="N346" s="4" t="s">
        <v>2114</v>
      </c>
      <c r="O346" s="5">
        <v>1935</v>
      </c>
      <c r="P346" s="6"/>
      <c r="Q346" s="6"/>
      <c r="R346" s="6"/>
      <c r="S346" s="6"/>
      <c r="T346" s="6"/>
      <c r="U346" s="6"/>
      <c r="V346" s="6"/>
      <c r="W346" s="6"/>
      <c r="X346" s="6"/>
      <c r="Y346" s="6"/>
      <c r="Z346" s="6"/>
    </row>
    <row r="347" spans="1:26" ht="15.75" customHeight="1">
      <c r="A347" s="4">
        <v>2011</v>
      </c>
      <c r="B347" s="4">
        <v>2011</v>
      </c>
      <c r="C347" s="4">
        <v>12028677</v>
      </c>
      <c r="D347" s="4">
        <v>8002416021</v>
      </c>
      <c r="E347" s="4" t="s">
        <v>182</v>
      </c>
      <c r="F347" s="4" t="s">
        <v>183</v>
      </c>
      <c r="G347" s="4" t="s">
        <v>19</v>
      </c>
      <c r="H347" s="4" t="s">
        <v>20</v>
      </c>
      <c r="I347" s="4">
        <v>177905</v>
      </c>
      <c r="J347" s="4">
        <v>903630</v>
      </c>
      <c r="K347" s="4" t="s">
        <v>1090</v>
      </c>
      <c r="L347" s="4" t="s">
        <v>1089</v>
      </c>
      <c r="M347" s="4" t="s">
        <v>2113</v>
      </c>
      <c r="N347" s="4" t="s">
        <v>2116</v>
      </c>
      <c r="O347" s="5">
        <v>1960</v>
      </c>
      <c r="P347" s="6"/>
      <c r="Q347" s="6"/>
      <c r="R347" s="6"/>
      <c r="S347" s="6"/>
      <c r="T347" s="6"/>
      <c r="U347" s="6"/>
      <c r="V347" s="6"/>
      <c r="W347" s="6"/>
      <c r="X347" s="6"/>
      <c r="Y347" s="6"/>
      <c r="Z347" s="6"/>
    </row>
    <row r="348" spans="1:26" ht="15.75" customHeight="1">
      <c r="A348" s="4">
        <v>2011</v>
      </c>
      <c r="B348" s="4">
        <v>2011</v>
      </c>
      <c r="C348" s="4">
        <v>12028720</v>
      </c>
      <c r="D348" s="4">
        <v>8000670659</v>
      </c>
      <c r="E348" s="4" t="s">
        <v>111</v>
      </c>
      <c r="F348" s="4" t="s">
        <v>114</v>
      </c>
      <c r="G348" s="4" t="s">
        <v>19</v>
      </c>
      <c r="H348" s="4" t="s">
        <v>20</v>
      </c>
      <c r="I348" s="4">
        <v>178335</v>
      </c>
      <c r="J348" s="4">
        <v>903630</v>
      </c>
      <c r="K348" s="4" t="s">
        <v>1090</v>
      </c>
      <c r="L348" s="4" t="s">
        <v>1089</v>
      </c>
      <c r="M348" s="4" t="s">
        <v>2111</v>
      </c>
      <c r="N348" s="4" t="s">
        <v>2108</v>
      </c>
      <c r="O348" s="5">
        <v>2320</v>
      </c>
      <c r="P348" s="6"/>
      <c r="Q348" s="6"/>
      <c r="R348" s="6"/>
      <c r="S348" s="6"/>
      <c r="T348" s="6"/>
      <c r="U348" s="6"/>
      <c r="V348" s="6"/>
      <c r="W348" s="6"/>
      <c r="X348" s="6"/>
      <c r="Y348" s="6"/>
      <c r="Z348" s="6"/>
    </row>
    <row r="349" spans="1:26" ht="15.75" customHeight="1">
      <c r="A349" s="4">
        <v>2011</v>
      </c>
      <c r="B349" s="4">
        <v>2011</v>
      </c>
      <c r="C349" s="4">
        <v>12028653</v>
      </c>
      <c r="D349" s="4">
        <v>8909050559</v>
      </c>
      <c r="E349" s="4" t="s">
        <v>532</v>
      </c>
      <c r="F349" s="4" t="s">
        <v>568</v>
      </c>
      <c r="G349" s="4" t="s">
        <v>49</v>
      </c>
      <c r="H349" s="4" t="s">
        <v>33</v>
      </c>
      <c r="I349" s="4">
        <v>177870</v>
      </c>
      <c r="J349" s="4">
        <v>903517</v>
      </c>
      <c r="K349" s="4" t="s">
        <v>1314</v>
      </c>
      <c r="L349" s="4" t="s">
        <v>1200</v>
      </c>
      <c r="M349" s="4" t="s">
        <v>2111</v>
      </c>
      <c r="N349" s="4" t="s">
        <v>2108</v>
      </c>
      <c r="O349" s="5">
        <v>1365</v>
      </c>
      <c r="P349" s="6"/>
      <c r="Q349" s="6"/>
      <c r="R349" s="6"/>
      <c r="S349" s="6"/>
      <c r="T349" s="6"/>
      <c r="U349" s="6"/>
      <c r="V349" s="6"/>
      <c r="W349" s="6"/>
      <c r="X349" s="6"/>
      <c r="Y349" s="6"/>
      <c r="Z349" s="6"/>
    </row>
    <row r="350" spans="1:26" ht="15.75" customHeight="1">
      <c r="A350" s="4">
        <v>2011</v>
      </c>
      <c r="B350" s="4">
        <v>2011</v>
      </c>
      <c r="C350" s="4">
        <v>12028690</v>
      </c>
      <c r="D350" s="4">
        <v>8909003077</v>
      </c>
      <c r="E350" s="4" t="s">
        <v>417</v>
      </c>
      <c r="F350" s="4" t="s">
        <v>418</v>
      </c>
      <c r="G350" s="4" t="s">
        <v>87</v>
      </c>
      <c r="H350" s="4" t="s">
        <v>20</v>
      </c>
      <c r="I350" s="4">
        <v>178081</v>
      </c>
      <c r="J350" s="4">
        <v>903843</v>
      </c>
      <c r="K350" s="4" t="s">
        <v>2121</v>
      </c>
      <c r="L350" s="4" t="s">
        <v>1125</v>
      </c>
      <c r="M350" s="4" t="s">
        <v>2152</v>
      </c>
      <c r="N350" s="4" t="s">
        <v>2153</v>
      </c>
      <c r="O350" s="5">
        <v>1566</v>
      </c>
      <c r="P350" s="6"/>
      <c r="Q350" s="6"/>
      <c r="R350" s="6"/>
      <c r="S350" s="6"/>
      <c r="T350" s="6"/>
      <c r="U350" s="6"/>
      <c r="V350" s="6"/>
      <c r="W350" s="6"/>
      <c r="X350" s="6"/>
      <c r="Y350" s="6"/>
      <c r="Z350" s="6"/>
    </row>
    <row r="351" spans="1:26" ht="15.75" customHeight="1">
      <c r="A351" s="4">
        <v>2011</v>
      </c>
      <c r="B351" s="4">
        <v>2011</v>
      </c>
      <c r="C351" s="4">
        <v>12028519</v>
      </c>
      <c r="D351" s="4">
        <v>9006161520</v>
      </c>
      <c r="E351" s="4" t="s">
        <v>951</v>
      </c>
      <c r="F351" s="4" t="s">
        <v>952</v>
      </c>
      <c r="G351" s="4" t="s">
        <v>49</v>
      </c>
      <c r="H351" s="4" t="s">
        <v>33</v>
      </c>
      <c r="I351" s="4">
        <v>177556</v>
      </c>
      <c r="J351" s="4">
        <v>903633</v>
      </c>
      <c r="K351" s="4" t="s">
        <v>2115</v>
      </c>
      <c r="L351" s="4" t="s">
        <v>1080</v>
      </c>
      <c r="M351" s="4" t="s">
        <v>2113</v>
      </c>
      <c r="N351" s="4" t="s">
        <v>2116</v>
      </c>
      <c r="O351" s="5">
        <v>2074</v>
      </c>
      <c r="P351" s="6"/>
      <c r="Q351" s="6"/>
      <c r="R351" s="6"/>
      <c r="S351" s="6"/>
      <c r="T351" s="6"/>
      <c r="U351" s="6"/>
      <c r="V351" s="6"/>
      <c r="W351" s="6"/>
      <c r="X351" s="6"/>
      <c r="Y351" s="6"/>
      <c r="Z351" s="6"/>
    </row>
    <row r="352" spans="1:26" ht="15.75" customHeight="1">
      <c r="A352" s="4">
        <v>2011</v>
      </c>
      <c r="B352" s="4">
        <v>2011</v>
      </c>
      <c r="C352" s="4">
        <v>80004067</v>
      </c>
      <c r="D352" s="4">
        <v>9012408107</v>
      </c>
      <c r="E352" s="4" t="s">
        <v>1025</v>
      </c>
      <c r="F352" s="4" t="s">
        <v>1025</v>
      </c>
      <c r="G352" s="4" t="s">
        <v>19</v>
      </c>
      <c r="H352" s="4" t="s">
        <v>20</v>
      </c>
      <c r="I352" s="4">
        <v>177788</v>
      </c>
      <c r="J352" s="4">
        <v>903630</v>
      </c>
      <c r="K352" s="4" t="s">
        <v>1090</v>
      </c>
      <c r="L352" s="4" t="s">
        <v>1089</v>
      </c>
      <c r="M352" s="4" t="s">
        <v>2119</v>
      </c>
      <c r="N352" s="4" t="s">
        <v>2119</v>
      </c>
      <c r="O352" s="5">
        <v>2596</v>
      </c>
      <c r="P352" s="6"/>
      <c r="Q352" s="6"/>
      <c r="R352" s="6"/>
      <c r="S352" s="6"/>
      <c r="T352" s="6"/>
      <c r="U352" s="6"/>
      <c r="V352" s="6"/>
      <c r="W352" s="6"/>
      <c r="X352" s="6"/>
      <c r="Y352" s="6"/>
      <c r="Z352" s="6"/>
    </row>
    <row r="353" spans="1:26" ht="15.75" customHeight="1">
      <c r="A353" s="4">
        <v>2011</v>
      </c>
      <c r="B353" s="4">
        <v>2011</v>
      </c>
      <c r="C353" s="4">
        <v>12028639</v>
      </c>
      <c r="D353" s="4">
        <v>8909050559</v>
      </c>
      <c r="E353" s="4" t="s">
        <v>532</v>
      </c>
      <c r="F353" s="4" t="s">
        <v>544</v>
      </c>
      <c r="G353" s="4" t="s">
        <v>49</v>
      </c>
      <c r="H353" s="4" t="s">
        <v>33</v>
      </c>
      <c r="I353" s="4">
        <v>177683</v>
      </c>
      <c r="J353" s="4">
        <v>903630</v>
      </c>
      <c r="K353" s="4" t="s">
        <v>1090</v>
      </c>
      <c r="L353" s="4" t="s">
        <v>1089</v>
      </c>
      <c r="M353" s="4" t="s">
        <v>2119</v>
      </c>
      <c r="N353" s="4" t="s">
        <v>2119</v>
      </c>
      <c r="O353" s="5">
        <v>1075</v>
      </c>
      <c r="P353" s="6"/>
      <c r="Q353" s="6"/>
      <c r="R353" s="6"/>
      <c r="S353" s="6"/>
      <c r="T353" s="6"/>
      <c r="U353" s="6"/>
      <c r="V353" s="6"/>
      <c r="W353" s="6"/>
      <c r="X353" s="6"/>
      <c r="Y353" s="6"/>
      <c r="Z353" s="6"/>
    </row>
    <row r="354" spans="1:26" ht="15.75" customHeight="1">
      <c r="A354" s="4">
        <v>2011</v>
      </c>
      <c r="B354" s="4">
        <v>2011</v>
      </c>
      <c r="C354" s="4">
        <v>80004111</v>
      </c>
      <c r="D354" s="4">
        <v>15380360</v>
      </c>
      <c r="E354" s="4" t="s">
        <v>23</v>
      </c>
      <c r="F354" s="4" t="s">
        <v>23</v>
      </c>
      <c r="G354" s="4" t="s">
        <v>19</v>
      </c>
      <c r="H354" s="4" t="s">
        <v>20</v>
      </c>
      <c r="I354" s="4">
        <v>178354</v>
      </c>
      <c r="J354" s="4">
        <v>903630</v>
      </c>
      <c r="K354" s="4" t="s">
        <v>1090</v>
      </c>
      <c r="L354" s="4" t="s">
        <v>1089</v>
      </c>
      <c r="M354" s="4" t="s">
        <v>2113</v>
      </c>
      <c r="N354" s="4" t="s">
        <v>2116</v>
      </c>
      <c r="O354" s="5">
        <v>0</v>
      </c>
      <c r="P354" s="6"/>
      <c r="Q354" s="6"/>
      <c r="R354" s="6"/>
      <c r="S354" s="6"/>
      <c r="T354" s="6"/>
      <c r="U354" s="6"/>
      <c r="V354" s="6"/>
      <c r="W354" s="6"/>
      <c r="X354" s="6"/>
      <c r="Y354" s="6"/>
      <c r="Z354" s="6"/>
    </row>
    <row r="355" spans="1:26" ht="15.75" customHeight="1">
      <c r="A355" s="4">
        <v>2011</v>
      </c>
      <c r="B355" s="4">
        <v>2011</v>
      </c>
      <c r="C355" s="4">
        <v>80004077</v>
      </c>
      <c r="D355" s="4">
        <v>8909018262</v>
      </c>
      <c r="E355" s="4" t="s">
        <v>488</v>
      </c>
      <c r="F355" s="4" t="s">
        <v>488</v>
      </c>
      <c r="G355" s="4" t="s">
        <v>19</v>
      </c>
      <c r="H355" s="4" t="s">
        <v>20</v>
      </c>
      <c r="I355" s="4">
        <v>178108</v>
      </c>
      <c r="J355" s="4">
        <v>903980</v>
      </c>
      <c r="K355" s="4" t="s">
        <v>2129</v>
      </c>
      <c r="L355" s="4" t="s">
        <v>1125</v>
      </c>
      <c r="M355" s="4" t="s">
        <v>2104</v>
      </c>
      <c r="N355" s="4" t="s">
        <v>2122</v>
      </c>
      <c r="O355" s="5">
        <v>300</v>
      </c>
      <c r="P355" s="6"/>
      <c r="Q355" s="6"/>
      <c r="R355" s="6"/>
      <c r="S355" s="6"/>
      <c r="T355" s="6"/>
      <c r="U355" s="6"/>
      <c r="V355" s="6"/>
      <c r="W355" s="6"/>
      <c r="X355" s="6"/>
      <c r="Y355" s="6"/>
      <c r="Z355" s="6"/>
    </row>
    <row r="356" spans="1:26" ht="15.75" customHeight="1">
      <c r="A356" s="4">
        <v>2011</v>
      </c>
      <c r="B356" s="4">
        <v>2011</v>
      </c>
      <c r="C356" s="4">
        <v>12028652</v>
      </c>
      <c r="D356" s="4">
        <v>8909050559</v>
      </c>
      <c r="E356" s="4" t="s">
        <v>532</v>
      </c>
      <c r="F356" s="4" t="s">
        <v>566</v>
      </c>
      <c r="G356" s="4" t="s">
        <v>49</v>
      </c>
      <c r="H356" s="4" t="s">
        <v>33</v>
      </c>
      <c r="I356" s="4">
        <v>177863</v>
      </c>
      <c r="J356" s="4">
        <v>901661</v>
      </c>
      <c r="K356" s="4" t="s">
        <v>1574</v>
      </c>
      <c r="L356" s="4" t="s">
        <v>1140</v>
      </c>
      <c r="M356" s="4" t="s">
        <v>2111</v>
      </c>
      <c r="N356" s="4" t="s">
        <v>2108</v>
      </c>
      <c r="O356" s="5">
        <v>1544</v>
      </c>
      <c r="P356" s="6"/>
      <c r="Q356" s="6"/>
      <c r="R356" s="6"/>
      <c r="S356" s="6"/>
      <c r="T356" s="6"/>
      <c r="U356" s="6"/>
      <c r="V356" s="6"/>
      <c r="W356" s="6"/>
      <c r="X356" s="6"/>
      <c r="Y356" s="6"/>
      <c r="Z356" s="6"/>
    </row>
    <row r="357" spans="1:26" ht="15.75" customHeight="1">
      <c r="A357" s="4">
        <v>2011</v>
      </c>
      <c r="B357" s="4">
        <v>2011</v>
      </c>
      <c r="C357" s="4">
        <v>80003974</v>
      </c>
      <c r="D357" s="4">
        <v>8909413760</v>
      </c>
      <c r="E357" s="4" t="s">
        <v>733</v>
      </c>
      <c r="F357" s="4" t="s">
        <v>733</v>
      </c>
      <c r="G357" s="4" t="s">
        <v>82</v>
      </c>
      <c r="H357" s="4" t="s">
        <v>20</v>
      </c>
      <c r="I357" s="4">
        <v>178237</v>
      </c>
      <c r="J357" s="4">
        <v>900967</v>
      </c>
      <c r="K357" s="4" t="s">
        <v>1129</v>
      </c>
      <c r="L357" s="4" t="s">
        <v>1130</v>
      </c>
      <c r="M357" s="4" t="s">
        <v>2111</v>
      </c>
      <c r="N357" s="4" t="s">
        <v>2108</v>
      </c>
      <c r="O357" s="5">
        <v>2600</v>
      </c>
      <c r="P357" s="6"/>
      <c r="Q357" s="6"/>
      <c r="R357" s="6"/>
      <c r="S357" s="6"/>
      <c r="T357" s="6"/>
      <c r="U357" s="6"/>
      <c r="V357" s="6"/>
      <c r="W357" s="6"/>
      <c r="X357" s="6"/>
      <c r="Y357" s="6"/>
      <c r="Z357" s="6"/>
    </row>
    <row r="358" spans="1:26" ht="15.75" customHeight="1">
      <c r="A358" s="4">
        <v>2011</v>
      </c>
      <c r="B358" s="4">
        <v>2011</v>
      </c>
      <c r="C358" s="4">
        <v>80004054</v>
      </c>
      <c r="D358" s="4">
        <v>9002368502</v>
      </c>
      <c r="E358" s="4" t="s">
        <v>819</v>
      </c>
      <c r="F358" s="4" t="s">
        <v>819</v>
      </c>
      <c r="G358" s="4" t="s">
        <v>19</v>
      </c>
      <c r="H358" s="4" t="s">
        <v>20</v>
      </c>
      <c r="I358" s="4">
        <v>177662</v>
      </c>
      <c r="J358" s="4">
        <v>900586</v>
      </c>
      <c r="K358" s="4" t="s">
        <v>1077</v>
      </c>
      <c r="L358" s="4" t="s">
        <v>1072</v>
      </c>
      <c r="M358" s="4" t="s">
        <v>2113</v>
      </c>
      <c r="N358" s="4" t="s">
        <v>2116</v>
      </c>
      <c r="O358" s="5">
        <v>1800</v>
      </c>
      <c r="P358" s="6"/>
      <c r="Q358" s="6"/>
      <c r="R358" s="6"/>
      <c r="S358" s="6"/>
      <c r="T358" s="6"/>
      <c r="U358" s="6"/>
      <c r="V358" s="6"/>
      <c r="W358" s="6"/>
      <c r="X358" s="6"/>
      <c r="Y358" s="6"/>
      <c r="Z358" s="6"/>
    </row>
    <row r="359" spans="1:26" ht="15.75" customHeight="1">
      <c r="A359" s="4">
        <v>2011</v>
      </c>
      <c r="B359" s="4">
        <v>2011</v>
      </c>
      <c r="C359" s="4">
        <v>12028624</v>
      </c>
      <c r="D359" s="4">
        <v>9005103656</v>
      </c>
      <c r="E359" s="4" t="s">
        <v>935</v>
      </c>
      <c r="F359" s="4" t="s">
        <v>936</v>
      </c>
      <c r="G359" s="4" t="s">
        <v>82</v>
      </c>
      <c r="H359" s="4" t="s">
        <v>33</v>
      </c>
      <c r="I359" s="4">
        <v>177742</v>
      </c>
      <c r="J359" s="4">
        <v>903981</v>
      </c>
      <c r="K359" s="4" t="s">
        <v>2147</v>
      </c>
      <c r="L359" s="4" t="s">
        <v>1125</v>
      </c>
      <c r="M359" s="4" t="s">
        <v>2113</v>
      </c>
      <c r="N359" s="4" t="s">
        <v>2114</v>
      </c>
      <c r="O359" s="5">
        <v>3400</v>
      </c>
      <c r="P359" s="6"/>
      <c r="Q359" s="6"/>
      <c r="R359" s="6"/>
      <c r="S359" s="6"/>
      <c r="T359" s="6"/>
      <c r="U359" s="6"/>
      <c r="V359" s="6"/>
      <c r="W359" s="6"/>
      <c r="X359" s="6"/>
      <c r="Y359" s="6"/>
      <c r="Z359" s="6"/>
    </row>
    <row r="360" spans="1:26" ht="15.75" customHeight="1">
      <c r="A360" s="4">
        <v>2011</v>
      </c>
      <c r="B360" s="4">
        <v>2011</v>
      </c>
      <c r="C360" s="4">
        <v>12028715</v>
      </c>
      <c r="D360" s="4">
        <v>8909225497</v>
      </c>
      <c r="E360" s="4" t="s">
        <v>658</v>
      </c>
      <c r="F360" s="4" t="s">
        <v>659</v>
      </c>
      <c r="G360" s="4" t="s">
        <v>82</v>
      </c>
      <c r="H360" s="4" t="s">
        <v>33</v>
      </c>
      <c r="I360" s="4">
        <v>178296</v>
      </c>
      <c r="J360" s="4">
        <v>903881</v>
      </c>
      <c r="K360" s="4" t="s">
        <v>2144</v>
      </c>
      <c r="L360" s="4" t="s">
        <v>1249</v>
      </c>
      <c r="M360" s="4" t="s">
        <v>2111</v>
      </c>
      <c r="N360" s="4" t="s">
        <v>2108</v>
      </c>
      <c r="O360" s="5">
        <v>2857</v>
      </c>
      <c r="P360" s="6"/>
      <c r="Q360" s="6"/>
      <c r="R360" s="6"/>
      <c r="S360" s="6"/>
      <c r="T360" s="6"/>
      <c r="U360" s="6"/>
      <c r="V360" s="6"/>
      <c r="W360" s="6"/>
      <c r="X360" s="6"/>
      <c r="Y360" s="6"/>
      <c r="Z360" s="6"/>
    </row>
    <row r="361" spans="1:26" ht="15.75" customHeight="1">
      <c r="A361" s="4">
        <v>2011</v>
      </c>
      <c r="B361" s="4"/>
      <c r="C361" s="4">
        <v>12028681</v>
      </c>
      <c r="D361" s="4">
        <v>8002416021</v>
      </c>
      <c r="E361" s="4" t="s">
        <v>182</v>
      </c>
      <c r="F361" s="4" t="s">
        <v>2155</v>
      </c>
      <c r="G361" s="4" t="s">
        <v>19</v>
      </c>
      <c r="H361" s="4" t="s">
        <v>20</v>
      </c>
      <c r="I361" s="4">
        <v>178025</v>
      </c>
      <c r="J361" s="4">
        <v>903633</v>
      </c>
      <c r="K361" s="4" t="s">
        <v>2115</v>
      </c>
      <c r="L361" s="4" t="s">
        <v>1080</v>
      </c>
      <c r="M361" s="4" t="s">
        <v>2113</v>
      </c>
      <c r="N361" s="4" t="s">
        <v>2116</v>
      </c>
      <c r="O361" s="5">
        <v>1960</v>
      </c>
      <c r="P361" s="6"/>
      <c r="Q361" s="6"/>
      <c r="R361" s="6"/>
      <c r="S361" s="6"/>
      <c r="T361" s="6"/>
      <c r="U361" s="6"/>
      <c r="V361" s="6"/>
      <c r="W361" s="6"/>
      <c r="X361" s="6"/>
      <c r="Y361" s="6"/>
      <c r="Z361" s="6"/>
    </row>
    <row r="362" spans="1:26" ht="15.75" customHeight="1">
      <c r="A362" s="4">
        <v>2011</v>
      </c>
      <c r="B362" s="4">
        <v>2011</v>
      </c>
      <c r="C362" s="4">
        <v>12028740</v>
      </c>
      <c r="D362" s="4">
        <v>8909029226</v>
      </c>
      <c r="E362" s="4" t="s">
        <v>495</v>
      </c>
      <c r="F362" s="4" t="s">
        <v>496</v>
      </c>
      <c r="G362" s="4" t="s">
        <v>19</v>
      </c>
      <c r="H362" s="4" t="s">
        <v>20</v>
      </c>
      <c r="I362" s="4">
        <v>178432</v>
      </c>
      <c r="J362" s="4">
        <v>903630</v>
      </c>
      <c r="K362" s="4" t="s">
        <v>1090</v>
      </c>
      <c r="L362" s="4" t="s">
        <v>1089</v>
      </c>
      <c r="M362" s="4" t="s">
        <v>2119</v>
      </c>
      <c r="N362" s="4" t="s">
        <v>2119</v>
      </c>
      <c r="O362" s="5">
        <v>1660</v>
      </c>
      <c r="P362" s="6"/>
      <c r="Q362" s="6"/>
      <c r="R362" s="6"/>
      <c r="S362" s="6"/>
      <c r="T362" s="6"/>
      <c r="U362" s="6"/>
      <c r="V362" s="6"/>
      <c r="W362" s="6"/>
      <c r="X362" s="6"/>
      <c r="Y362" s="6"/>
      <c r="Z362" s="6"/>
    </row>
    <row r="363" spans="1:26" ht="15.75" customHeight="1">
      <c r="A363" s="4">
        <v>2011</v>
      </c>
      <c r="B363" s="4">
        <v>2011</v>
      </c>
      <c r="C363" s="4">
        <v>12028657</v>
      </c>
      <c r="D363" s="4">
        <v>8909050559</v>
      </c>
      <c r="E363" s="4" t="s">
        <v>532</v>
      </c>
      <c r="F363" s="4" t="s">
        <v>576</v>
      </c>
      <c r="G363" s="4" t="s">
        <v>49</v>
      </c>
      <c r="H363" s="4" t="s">
        <v>33</v>
      </c>
      <c r="I363" s="4">
        <v>177903</v>
      </c>
      <c r="J363" s="4">
        <v>903859</v>
      </c>
      <c r="K363" s="4" t="s">
        <v>1113</v>
      </c>
      <c r="L363" s="4" t="s">
        <v>1114</v>
      </c>
      <c r="M363" s="4" t="s">
        <v>2111</v>
      </c>
      <c r="N363" s="4" t="s">
        <v>2108</v>
      </c>
      <c r="O363" s="5">
        <v>1687</v>
      </c>
      <c r="P363" s="6"/>
      <c r="Q363" s="6"/>
      <c r="R363" s="6"/>
      <c r="S363" s="6"/>
      <c r="T363" s="6"/>
      <c r="U363" s="6"/>
      <c r="V363" s="6"/>
      <c r="W363" s="6"/>
      <c r="X363" s="6"/>
      <c r="Y363" s="6"/>
      <c r="Z363" s="6"/>
    </row>
    <row r="364" spans="1:26" ht="15.75" customHeight="1">
      <c r="A364" s="4">
        <v>2011</v>
      </c>
      <c r="B364" s="4">
        <v>2011</v>
      </c>
      <c r="C364" s="4">
        <v>12028515</v>
      </c>
      <c r="D364" s="4">
        <v>8909033103</v>
      </c>
      <c r="E364" s="4" t="s">
        <v>507</v>
      </c>
      <c r="F364" s="4" t="s">
        <v>508</v>
      </c>
      <c r="G364" s="4" t="s">
        <v>87</v>
      </c>
      <c r="H364" s="4" t="s">
        <v>20</v>
      </c>
      <c r="I364" s="4">
        <v>177528</v>
      </c>
      <c r="J364" s="4">
        <v>903980</v>
      </c>
      <c r="K364" s="4" t="s">
        <v>2129</v>
      </c>
      <c r="L364" s="4" t="s">
        <v>1125</v>
      </c>
      <c r="M364" s="4" t="s">
        <v>2104</v>
      </c>
      <c r="N364" s="4" t="s">
        <v>2122</v>
      </c>
      <c r="O364" s="5">
        <v>400</v>
      </c>
      <c r="P364" s="6"/>
      <c r="Q364" s="6"/>
      <c r="R364" s="6"/>
      <c r="S364" s="6"/>
      <c r="T364" s="6"/>
      <c r="U364" s="6"/>
      <c r="V364" s="6"/>
      <c r="W364" s="6"/>
      <c r="X364" s="6"/>
      <c r="Y364" s="6"/>
      <c r="Z364" s="6"/>
    </row>
    <row r="365" spans="1:26" ht="15.75" customHeight="1">
      <c r="A365" s="4">
        <v>2011</v>
      </c>
      <c r="B365" s="4">
        <v>2011</v>
      </c>
      <c r="C365" s="4">
        <v>12028675</v>
      </c>
      <c r="D365" s="4">
        <v>8110122089</v>
      </c>
      <c r="E365" s="4" t="s">
        <v>228</v>
      </c>
      <c r="F365" s="4" t="s">
        <v>246</v>
      </c>
      <c r="G365" s="4" t="s">
        <v>19</v>
      </c>
      <c r="H365" s="4" t="s">
        <v>20</v>
      </c>
      <c r="I365" s="4">
        <v>177886</v>
      </c>
      <c r="J365" s="4">
        <v>903710</v>
      </c>
      <c r="K365" s="4" t="s">
        <v>1412</v>
      </c>
      <c r="L365" s="4" t="s">
        <v>1112</v>
      </c>
      <c r="M365" s="4" t="s">
        <v>2113</v>
      </c>
      <c r="N365" s="4" t="s">
        <v>2114</v>
      </c>
      <c r="O365" s="5">
        <v>1596</v>
      </c>
      <c r="P365" s="6"/>
      <c r="Q365" s="6"/>
      <c r="R365" s="6"/>
      <c r="S365" s="6"/>
      <c r="T365" s="6"/>
      <c r="U365" s="6"/>
      <c r="V365" s="6"/>
      <c r="W365" s="6"/>
      <c r="X365" s="6"/>
      <c r="Y365" s="6"/>
      <c r="Z365" s="6"/>
    </row>
    <row r="366" spans="1:26" ht="15.75" customHeight="1">
      <c r="A366" s="4">
        <v>2011</v>
      </c>
      <c r="B366" s="4">
        <v>2011</v>
      </c>
      <c r="C366" s="4">
        <v>12028525</v>
      </c>
      <c r="D366" s="4">
        <v>9000419147</v>
      </c>
      <c r="E366" s="4" t="s">
        <v>763</v>
      </c>
      <c r="F366" s="4" t="s">
        <v>328</v>
      </c>
      <c r="G366" s="4" t="s">
        <v>87</v>
      </c>
      <c r="H366" s="4" t="s">
        <v>33</v>
      </c>
      <c r="I366" s="4">
        <v>177597</v>
      </c>
      <c r="J366" s="4">
        <v>903709</v>
      </c>
      <c r="K366" s="4" t="s">
        <v>1207</v>
      </c>
      <c r="L366" s="4" t="s">
        <v>1112</v>
      </c>
      <c r="M366" s="4" t="s">
        <v>2113</v>
      </c>
      <c r="N366" s="4" t="s">
        <v>2114</v>
      </c>
      <c r="O366" s="5">
        <v>2204</v>
      </c>
      <c r="P366" s="6"/>
      <c r="Q366" s="6"/>
      <c r="R366" s="6"/>
      <c r="S366" s="6"/>
      <c r="T366" s="6"/>
      <c r="U366" s="6"/>
      <c r="V366" s="6"/>
      <c r="W366" s="6"/>
      <c r="X366" s="6"/>
      <c r="Y366" s="6"/>
      <c r="Z366" s="6"/>
    </row>
    <row r="367" spans="1:26" ht="15.75" customHeight="1">
      <c r="A367" s="4">
        <v>2011</v>
      </c>
      <c r="B367" s="4">
        <v>2011</v>
      </c>
      <c r="C367" s="4">
        <v>80004058</v>
      </c>
      <c r="D367" s="4">
        <v>8909118161</v>
      </c>
      <c r="E367" s="4" t="s">
        <v>627</v>
      </c>
      <c r="F367" s="4" t="s">
        <v>627</v>
      </c>
      <c r="G367" s="4" t="s">
        <v>19</v>
      </c>
      <c r="H367" s="4" t="s">
        <v>20</v>
      </c>
      <c r="I367" s="4">
        <v>177682</v>
      </c>
      <c r="J367" s="4">
        <v>903629</v>
      </c>
      <c r="K367" s="4" t="s">
        <v>1085</v>
      </c>
      <c r="L367" s="4" t="s">
        <v>1084</v>
      </c>
      <c r="M367" s="4" t="s">
        <v>2113</v>
      </c>
      <c r="N367" s="4" t="s">
        <v>2116</v>
      </c>
      <c r="O367" s="5">
        <v>1800</v>
      </c>
      <c r="P367" s="6"/>
      <c r="Q367" s="6"/>
      <c r="R367" s="6"/>
      <c r="S367" s="6"/>
      <c r="T367" s="6"/>
      <c r="U367" s="6"/>
      <c r="V367" s="6"/>
      <c r="W367" s="6"/>
      <c r="X367" s="6"/>
      <c r="Y367" s="6"/>
      <c r="Z367" s="6"/>
    </row>
    <row r="368" spans="1:26" ht="15.75" customHeight="1">
      <c r="A368" s="4">
        <v>2011</v>
      </c>
      <c r="B368" s="4">
        <v>2011</v>
      </c>
      <c r="C368" s="4">
        <v>80003952</v>
      </c>
      <c r="D368" s="4">
        <v>9003595181</v>
      </c>
      <c r="E368" s="4" t="s">
        <v>860</v>
      </c>
      <c r="F368" s="4" t="s">
        <v>860</v>
      </c>
      <c r="G368" s="4" t="s">
        <v>82</v>
      </c>
      <c r="H368" s="4" t="s">
        <v>33</v>
      </c>
      <c r="I368" s="4">
        <v>178128</v>
      </c>
      <c r="J368" s="4">
        <v>902766</v>
      </c>
      <c r="K368" s="4" t="s">
        <v>1106</v>
      </c>
      <c r="L368" s="4" t="s">
        <v>1104</v>
      </c>
      <c r="M368" s="4" t="s">
        <v>2109</v>
      </c>
      <c r="N368" s="4" t="s">
        <v>2110</v>
      </c>
      <c r="O368" s="5">
        <v>2400</v>
      </c>
      <c r="P368" s="6"/>
      <c r="Q368" s="6"/>
      <c r="R368" s="6"/>
      <c r="S368" s="6"/>
      <c r="T368" s="6"/>
      <c r="U368" s="6"/>
      <c r="V368" s="6"/>
      <c r="W368" s="6"/>
      <c r="X368" s="6"/>
      <c r="Y368" s="6"/>
      <c r="Z368" s="6"/>
    </row>
    <row r="369" spans="1:26" ht="15.75" customHeight="1">
      <c r="A369" s="4">
        <v>2011</v>
      </c>
      <c r="B369" s="4">
        <v>2011</v>
      </c>
      <c r="C369" s="4">
        <v>12028720</v>
      </c>
      <c r="D369" s="4">
        <v>8000670659</v>
      </c>
      <c r="E369" s="4" t="s">
        <v>111</v>
      </c>
      <c r="F369" s="4" t="s">
        <v>114</v>
      </c>
      <c r="G369" s="4" t="s">
        <v>19</v>
      </c>
      <c r="H369" s="4" t="s">
        <v>20</v>
      </c>
      <c r="I369" s="4">
        <v>178031</v>
      </c>
      <c r="J369" s="4">
        <v>903629</v>
      </c>
      <c r="K369" s="4" t="s">
        <v>1085</v>
      </c>
      <c r="L369" s="4" t="s">
        <v>1084</v>
      </c>
      <c r="M369" s="4" t="s">
        <v>2113</v>
      </c>
      <c r="N369" s="4" t="s">
        <v>2116</v>
      </c>
      <c r="O369" s="5">
        <v>2320</v>
      </c>
      <c r="P369" s="6"/>
      <c r="Q369" s="6"/>
      <c r="R369" s="6"/>
      <c r="S369" s="6"/>
      <c r="T369" s="6"/>
      <c r="U369" s="6"/>
      <c r="V369" s="6"/>
      <c r="W369" s="6"/>
      <c r="X369" s="6"/>
      <c r="Y369" s="6"/>
      <c r="Z369" s="6"/>
    </row>
    <row r="370" spans="1:26" ht="15.75" customHeight="1">
      <c r="A370" s="4">
        <v>2011</v>
      </c>
      <c r="B370" s="4">
        <v>2011</v>
      </c>
      <c r="C370" s="4">
        <v>12028686</v>
      </c>
      <c r="D370" s="4">
        <v>8600137043</v>
      </c>
      <c r="E370" s="4" t="s">
        <v>352</v>
      </c>
      <c r="F370" s="4" t="s">
        <v>353</v>
      </c>
      <c r="G370" s="4" t="s">
        <v>82</v>
      </c>
      <c r="H370" s="4" t="s">
        <v>20</v>
      </c>
      <c r="I370" s="4">
        <v>178061</v>
      </c>
      <c r="J370" s="4">
        <v>901661</v>
      </c>
      <c r="K370" s="4" t="s">
        <v>1574</v>
      </c>
      <c r="L370" s="4" t="s">
        <v>1140</v>
      </c>
      <c r="M370" s="4" t="s">
        <v>2104</v>
      </c>
      <c r="N370" s="4" t="s">
        <v>2122</v>
      </c>
      <c r="O370" s="5">
        <v>150</v>
      </c>
      <c r="P370" s="6"/>
      <c r="Q370" s="6"/>
      <c r="R370" s="6"/>
      <c r="S370" s="6"/>
      <c r="T370" s="6"/>
      <c r="U370" s="6"/>
      <c r="V370" s="6"/>
      <c r="W370" s="6"/>
      <c r="X370" s="6"/>
      <c r="Y370" s="6"/>
      <c r="Z370" s="6"/>
    </row>
    <row r="371" spans="1:26" ht="15.75" customHeight="1">
      <c r="A371" s="4">
        <v>2011</v>
      </c>
      <c r="B371" s="4">
        <v>2011</v>
      </c>
      <c r="C371" s="4">
        <v>12028661</v>
      </c>
      <c r="D371" s="4">
        <v>8909050559</v>
      </c>
      <c r="E371" s="4" t="s">
        <v>532</v>
      </c>
      <c r="F371" s="4" t="s">
        <v>582</v>
      </c>
      <c r="G371" s="4" t="s">
        <v>49</v>
      </c>
      <c r="H371" s="4" t="s">
        <v>33</v>
      </c>
      <c r="I371" s="4">
        <v>177927</v>
      </c>
      <c r="J371" s="4">
        <v>903682</v>
      </c>
      <c r="K371" s="4" t="s">
        <v>1189</v>
      </c>
      <c r="L371" s="4" t="s">
        <v>1188</v>
      </c>
      <c r="M371" s="4" t="s">
        <v>2113</v>
      </c>
      <c r="N371" s="4" t="s">
        <v>2114</v>
      </c>
      <c r="O371" s="5">
        <v>1527</v>
      </c>
      <c r="P371" s="6"/>
      <c r="Q371" s="6"/>
      <c r="R371" s="6"/>
      <c r="S371" s="6"/>
      <c r="T371" s="6"/>
      <c r="U371" s="6"/>
      <c r="V371" s="6"/>
      <c r="W371" s="6"/>
      <c r="X371" s="6"/>
      <c r="Y371" s="6"/>
      <c r="Z371" s="6"/>
    </row>
    <row r="372" spans="1:26" ht="15.75" customHeight="1">
      <c r="A372" s="4">
        <v>2011</v>
      </c>
      <c r="B372" s="4">
        <v>2011</v>
      </c>
      <c r="C372" s="4">
        <v>12028517</v>
      </c>
      <c r="D372" s="4">
        <v>8909033103</v>
      </c>
      <c r="E372" s="4" t="s">
        <v>507</v>
      </c>
      <c r="F372" s="4" t="s">
        <v>511</v>
      </c>
      <c r="G372" s="4" t="s">
        <v>87</v>
      </c>
      <c r="H372" s="4" t="s">
        <v>20</v>
      </c>
      <c r="I372" s="4">
        <v>177548</v>
      </c>
      <c r="J372" s="4">
        <v>903980</v>
      </c>
      <c r="K372" s="4" t="s">
        <v>2129</v>
      </c>
      <c r="L372" s="4" t="s">
        <v>1125</v>
      </c>
      <c r="M372" s="4" t="s">
        <v>2104</v>
      </c>
      <c r="N372" s="4" t="s">
        <v>2122</v>
      </c>
      <c r="O372" s="5">
        <v>400</v>
      </c>
      <c r="P372" s="6"/>
      <c r="Q372" s="6"/>
      <c r="R372" s="6"/>
      <c r="S372" s="6"/>
      <c r="T372" s="6"/>
      <c r="U372" s="6"/>
      <c r="V372" s="6"/>
      <c r="W372" s="6"/>
      <c r="X372" s="6"/>
      <c r="Y372" s="6"/>
      <c r="Z372" s="6"/>
    </row>
    <row r="373" spans="1:26" ht="15.75" customHeight="1">
      <c r="A373" s="4">
        <v>2011</v>
      </c>
      <c r="B373" s="4">
        <v>2011</v>
      </c>
      <c r="C373" s="4">
        <v>80004084</v>
      </c>
      <c r="D373" s="4">
        <v>8909061196</v>
      </c>
      <c r="E373" s="4" t="s">
        <v>619</v>
      </c>
      <c r="F373" s="4" t="s">
        <v>619</v>
      </c>
      <c r="G373" s="4" t="s">
        <v>19</v>
      </c>
      <c r="H373" s="4" t="s">
        <v>20</v>
      </c>
      <c r="I373" s="4">
        <v>178216</v>
      </c>
      <c r="J373" s="4">
        <v>903843</v>
      </c>
      <c r="K373" s="4" t="s">
        <v>2121</v>
      </c>
      <c r="L373" s="4" t="s">
        <v>1125</v>
      </c>
      <c r="M373" s="4" t="s">
        <v>2152</v>
      </c>
      <c r="N373" s="4" t="s">
        <v>2153</v>
      </c>
      <c r="O373" s="5">
        <v>2300</v>
      </c>
      <c r="P373" s="6"/>
      <c r="Q373" s="6"/>
      <c r="R373" s="6"/>
      <c r="S373" s="6"/>
      <c r="T373" s="6"/>
      <c r="U373" s="6"/>
      <c r="V373" s="6"/>
      <c r="W373" s="6"/>
      <c r="X373" s="6"/>
      <c r="Y373" s="6"/>
      <c r="Z373" s="6"/>
    </row>
    <row r="374" spans="1:26" ht="15.75" customHeight="1">
      <c r="A374" s="4">
        <v>2011</v>
      </c>
      <c r="B374" s="4">
        <v>2011</v>
      </c>
      <c r="C374" s="4">
        <v>80004064</v>
      </c>
      <c r="D374" s="4">
        <v>8909826081</v>
      </c>
      <c r="E374" s="4" t="s">
        <v>741</v>
      </c>
      <c r="F374" s="4" t="s">
        <v>741</v>
      </c>
      <c r="G374" s="4" t="s">
        <v>19</v>
      </c>
      <c r="H374" s="4" t="s">
        <v>20</v>
      </c>
      <c r="I374" s="4">
        <v>177765</v>
      </c>
      <c r="J374" s="4">
        <v>903995</v>
      </c>
      <c r="K374" s="4" t="s">
        <v>2142</v>
      </c>
      <c r="L374" s="4" t="s">
        <v>1072</v>
      </c>
      <c r="M374" s="4" t="s">
        <v>2119</v>
      </c>
      <c r="N374" s="4" t="s">
        <v>2119</v>
      </c>
      <c r="O374" s="5">
        <v>1360</v>
      </c>
      <c r="P374" s="6"/>
      <c r="Q374" s="6"/>
      <c r="R374" s="6"/>
      <c r="S374" s="6"/>
      <c r="T374" s="6"/>
      <c r="U374" s="6"/>
      <c r="V374" s="6"/>
      <c r="W374" s="6"/>
      <c r="X374" s="6"/>
      <c r="Y374" s="6"/>
      <c r="Z374" s="6"/>
    </row>
    <row r="375" spans="1:26" ht="15.75" customHeight="1">
      <c r="A375" s="4">
        <v>2011</v>
      </c>
      <c r="B375" s="4">
        <v>2011</v>
      </c>
      <c r="C375" s="4">
        <v>12028637</v>
      </c>
      <c r="D375" s="4">
        <v>8909050559</v>
      </c>
      <c r="E375" s="4" t="s">
        <v>532</v>
      </c>
      <c r="F375" s="4" t="s">
        <v>540</v>
      </c>
      <c r="G375" s="4" t="s">
        <v>49</v>
      </c>
      <c r="H375" s="4" t="s">
        <v>33</v>
      </c>
      <c r="I375" s="4">
        <v>177812</v>
      </c>
      <c r="J375" s="4">
        <v>903991</v>
      </c>
      <c r="K375" s="4" t="s">
        <v>2132</v>
      </c>
      <c r="L375" s="4" t="s">
        <v>1140</v>
      </c>
      <c r="M375" s="4" t="s">
        <v>2111</v>
      </c>
      <c r="N375" s="4" t="s">
        <v>2108</v>
      </c>
      <c r="O375" s="5">
        <v>1687</v>
      </c>
      <c r="P375" s="6"/>
      <c r="Q375" s="6"/>
      <c r="R375" s="6"/>
      <c r="S375" s="6"/>
      <c r="T375" s="6"/>
      <c r="U375" s="6"/>
      <c r="V375" s="6"/>
      <c r="W375" s="6"/>
      <c r="X375" s="6"/>
      <c r="Y375" s="6"/>
      <c r="Z375" s="6"/>
    </row>
    <row r="376" spans="1:26" ht="15.75" customHeight="1">
      <c r="A376" s="4">
        <v>2011</v>
      </c>
      <c r="B376" s="4">
        <v>2011</v>
      </c>
      <c r="C376" s="4">
        <v>80004107</v>
      </c>
      <c r="D376" s="4">
        <v>43872892</v>
      </c>
      <c r="E376" s="4" t="s">
        <v>39</v>
      </c>
      <c r="F376" s="4" t="s">
        <v>39</v>
      </c>
      <c r="G376" s="4" t="s">
        <v>19</v>
      </c>
      <c r="H376" s="4" t="s">
        <v>20</v>
      </c>
      <c r="I376" s="4">
        <v>178165</v>
      </c>
      <c r="J376" s="4">
        <v>903630</v>
      </c>
      <c r="K376" s="4" t="s">
        <v>1090</v>
      </c>
      <c r="L376" s="4" t="s">
        <v>1089</v>
      </c>
      <c r="M376" s="4" t="s">
        <v>2113</v>
      </c>
      <c r="N376" s="4" t="s">
        <v>2116</v>
      </c>
      <c r="O376" s="5">
        <v>0</v>
      </c>
      <c r="P376" s="6"/>
      <c r="Q376" s="6"/>
      <c r="R376" s="6"/>
      <c r="S376" s="6"/>
      <c r="T376" s="6"/>
      <c r="U376" s="6"/>
      <c r="V376" s="6"/>
      <c r="W376" s="6"/>
      <c r="X376" s="6"/>
      <c r="Y376" s="6"/>
      <c r="Z376" s="6"/>
    </row>
    <row r="377" spans="1:26" ht="15.75" customHeight="1">
      <c r="A377" s="4">
        <v>2011</v>
      </c>
      <c r="B377" s="4">
        <v>2011</v>
      </c>
      <c r="C377" s="4">
        <v>12028648</v>
      </c>
      <c r="D377" s="4">
        <v>8909050559</v>
      </c>
      <c r="E377" s="4" t="s">
        <v>532</v>
      </c>
      <c r="F377" s="4" t="s">
        <v>560</v>
      </c>
      <c r="G377" s="4" t="s">
        <v>49</v>
      </c>
      <c r="H377" s="4" t="s">
        <v>33</v>
      </c>
      <c r="I377" s="4">
        <v>177858</v>
      </c>
      <c r="J377" s="4">
        <v>903682</v>
      </c>
      <c r="K377" s="4" t="s">
        <v>1189</v>
      </c>
      <c r="L377" s="4" t="s">
        <v>1188</v>
      </c>
      <c r="M377" s="4" t="s">
        <v>2113</v>
      </c>
      <c r="N377" s="4" t="s">
        <v>2114</v>
      </c>
      <c r="O377" s="5">
        <v>1669</v>
      </c>
      <c r="P377" s="6"/>
      <c r="Q377" s="6"/>
      <c r="R377" s="6"/>
      <c r="S377" s="6"/>
      <c r="T377" s="6"/>
      <c r="U377" s="6"/>
      <c r="V377" s="6"/>
      <c r="W377" s="6"/>
      <c r="X377" s="6"/>
      <c r="Y377" s="6"/>
      <c r="Z377" s="6"/>
    </row>
    <row r="378" spans="1:26" ht="15.75" customHeight="1">
      <c r="A378" s="4">
        <v>2011</v>
      </c>
      <c r="B378" s="4">
        <v>2011</v>
      </c>
      <c r="C378" s="4">
        <v>80003971</v>
      </c>
      <c r="D378" s="4">
        <v>8909002670</v>
      </c>
      <c r="E378" s="4" t="s">
        <v>412</v>
      </c>
      <c r="F378" s="4" t="s">
        <v>412</v>
      </c>
      <c r="G378" s="4" t="s">
        <v>82</v>
      </c>
      <c r="H378" s="4" t="s">
        <v>20</v>
      </c>
      <c r="I378" s="4">
        <v>178265</v>
      </c>
      <c r="J378" s="4">
        <v>903533</v>
      </c>
      <c r="K378" s="4" t="s">
        <v>1152</v>
      </c>
      <c r="L378" s="4" t="s">
        <v>1153</v>
      </c>
      <c r="M378" s="4" t="s">
        <v>2113</v>
      </c>
      <c r="N378" s="4" t="s">
        <v>2116</v>
      </c>
      <c r="O378" s="5">
        <v>3000</v>
      </c>
      <c r="P378" s="6"/>
      <c r="Q378" s="6"/>
      <c r="R378" s="6"/>
      <c r="S378" s="6"/>
      <c r="T378" s="6"/>
      <c r="U378" s="6"/>
      <c r="V378" s="6"/>
      <c r="W378" s="6"/>
      <c r="X378" s="6"/>
      <c r="Y378" s="6"/>
      <c r="Z378" s="6"/>
    </row>
    <row r="379" spans="1:26" ht="15.75" customHeight="1">
      <c r="A379" s="4">
        <v>2011</v>
      </c>
      <c r="B379" s="4">
        <v>2011</v>
      </c>
      <c r="C379" s="4">
        <v>80004050</v>
      </c>
      <c r="D379" s="4">
        <v>8110071446</v>
      </c>
      <c r="E379" s="4" t="s">
        <v>205</v>
      </c>
      <c r="F379" s="4" t="s">
        <v>205</v>
      </c>
      <c r="G379" s="4" t="s">
        <v>19</v>
      </c>
      <c r="H379" s="4" t="s">
        <v>20</v>
      </c>
      <c r="I379" s="4">
        <v>177633</v>
      </c>
      <c r="J379" s="4">
        <v>903629</v>
      </c>
      <c r="K379" s="4" t="s">
        <v>1085</v>
      </c>
      <c r="L379" s="4" t="s">
        <v>1084</v>
      </c>
      <c r="M379" s="4" t="s">
        <v>2113</v>
      </c>
      <c r="N379" s="4" t="s">
        <v>2116</v>
      </c>
      <c r="O379" s="5">
        <v>1459</v>
      </c>
      <c r="P379" s="6"/>
      <c r="Q379" s="6"/>
      <c r="R379" s="6"/>
      <c r="S379" s="6"/>
      <c r="T379" s="6"/>
      <c r="U379" s="6"/>
      <c r="V379" s="6"/>
      <c r="W379" s="6"/>
      <c r="X379" s="6"/>
      <c r="Y379" s="6"/>
      <c r="Z379" s="6"/>
    </row>
    <row r="380" spans="1:26" ht="15.75" customHeight="1">
      <c r="A380" s="4">
        <v>2011</v>
      </c>
      <c r="B380" s="4">
        <v>2011</v>
      </c>
      <c r="C380" s="4">
        <v>12028623</v>
      </c>
      <c r="D380" s="4">
        <v>8909058436</v>
      </c>
      <c r="E380" s="4" t="s">
        <v>609</v>
      </c>
      <c r="F380" s="4" t="s">
        <v>612</v>
      </c>
      <c r="G380" s="4" t="s">
        <v>19</v>
      </c>
      <c r="H380" s="4" t="s">
        <v>20</v>
      </c>
      <c r="I380" s="4">
        <v>177486</v>
      </c>
      <c r="J380" s="4">
        <v>900586</v>
      </c>
      <c r="K380" s="4" t="s">
        <v>1077</v>
      </c>
      <c r="L380" s="4" t="s">
        <v>1072</v>
      </c>
      <c r="M380" s="4" t="s">
        <v>2113</v>
      </c>
      <c r="N380" s="4" t="s">
        <v>2116</v>
      </c>
      <c r="O380" s="5">
        <v>1950</v>
      </c>
      <c r="P380" s="6"/>
      <c r="Q380" s="6"/>
      <c r="R380" s="6"/>
      <c r="S380" s="6"/>
      <c r="T380" s="6"/>
      <c r="U380" s="6"/>
      <c r="V380" s="6"/>
      <c r="W380" s="6"/>
      <c r="X380" s="6"/>
      <c r="Y380" s="6"/>
      <c r="Z380" s="6"/>
    </row>
    <row r="381" spans="1:26" ht="15.75" customHeight="1">
      <c r="A381" s="4">
        <v>2011</v>
      </c>
      <c r="B381" s="4">
        <v>2011</v>
      </c>
      <c r="C381" s="4">
        <v>80003830</v>
      </c>
      <c r="D381" s="4">
        <v>9007182573</v>
      </c>
      <c r="E381" s="4" t="s">
        <v>980</v>
      </c>
      <c r="F381" s="4" t="s">
        <v>980</v>
      </c>
      <c r="G381" s="4" t="s">
        <v>49</v>
      </c>
      <c r="H381" s="4" t="s">
        <v>20</v>
      </c>
      <c r="I381" s="4">
        <v>177768</v>
      </c>
      <c r="J381" s="4">
        <v>903633</v>
      </c>
      <c r="K381" s="4" t="s">
        <v>2115</v>
      </c>
      <c r="L381" s="4" t="s">
        <v>1080</v>
      </c>
      <c r="M381" s="4" t="s">
        <v>2113</v>
      </c>
      <c r="N381" s="4" t="s">
        <v>2114</v>
      </c>
      <c r="O381" s="5">
        <v>0</v>
      </c>
      <c r="P381" s="6"/>
      <c r="Q381" s="6"/>
      <c r="R381" s="6"/>
      <c r="S381" s="6"/>
      <c r="T381" s="6"/>
      <c r="U381" s="6"/>
      <c r="V381" s="6"/>
      <c r="W381" s="6"/>
      <c r="X381" s="6"/>
      <c r="Y381" s="6"/>
      <c r="Z381" s="6"/>
    </row>
    <row r="382" spans="1:26" ht="15.75" customHeight="1">
      <c r="A382" s="4">
        <v>2011</v>
      </c>
      <c r="B382" s="4">
        <v>2011</v>
      </c>
      <c r="C382" s="4">
        <v>80003892</v>
      </c>
      <c r="D382" s="4">
        <v>9000391184</v>
      </c>
      <c r="E382" s="4" t="s">
        <v>761</v>
      </c>
      <c r="F382" s="4" t="s">
        <v>761</v>
      </c>
      <c r="G382" s="4" t="s">
        <v>82</v>
      </c>
      <c r="H382" s="4" t="s">
        <v>20</v>
      </c>
      <c r="I382" s="4">
        <v>178457</v>
      </c>
      <c r="J382" s="4">
        <v>903881</v>
      </c>
      <c r="K382" s="4" t="s">
        <v>2144</v>
      </c>
      <c r="L382" s="4" t="s">
        <v>1249</v>
      </c>
      <c r="M382" s="4" t="s">
        <v>2111</v>
      </c>
      <c r="N382" s="4" t="s">
        <v>2108</v>
      </c>
      <c r="O382" s="5">
        <v>3460</v>
      </c>
      <c r="P382" s="6"/>
      <c r="Q382" s="6"/>
      <c r="R382" s="6"/>
      <c r="S382" s="6"/>
      <c r="T382" s="6"/>
      <c r="U382" s="6"/>
      <c r="V382" s="6"/>
      <c r="W382" s="6"/>
      <c r="X382" s="6"/>
      <c r="Y382" s="6"/>
      <c r="Z382" s="6"/>
    </row>
    <row r="383" spans="1:26" ht="15.75" customHeight="1">
      <c r="A383" s="4">
        <v>2011</v>
      </c>
      <c r="B383" s="4">
        <v>2011</v>
      </c>
      <c r="C383" s="4">
        <v>12028714</v>
      </c>
      <c r="D383" s="4">
        <v>8909050321</v>
      </c>
      <c r="E383" s="4" t="s">
        <v>525</v>
      </c>
      <c r="F383" s="4" t="s">
        <v>312</v>
      </c>
      <c r="G383" s="4" t="s">
        <v>87</v>
      </c>
      <c r="H383" s="4" t="s">
        <v>33</v>
      </c>
      <c r="I383" s="4">
        <v>178276</v>
      </c>
      <c r="J383" s="4">
        <v>903980</v>
      </c>
      <c r="K383" s="4" t="s">
        <v>2129</v>
      </c>
      <c r="L383" s="4" t="s">
        <v>1125</v>
      </c>
      <c r="M383" s="4" t="s">
        <v>2104</v>
      </c>
      <c r="N383" s="4" t="s">
        <v>2122</v>
      </c>
      <c r="O383" s="5">
        <v>50</v>
      </c>
      <c r="P383" s="6"/>
      <c r="Q383" s="6"/>
      <c r="R383" s="6"/>
      <c r="S383" s="6"/>
      <c r="T383" s="6"/>
      <c r="U383" s="6"/>
      <c r="V383" s="6"/>
      <c r="W383" s="6"/>
      <c r="X383" s="6"/>
      <c r="Y383" s="6"/>
      <c r="Z383" s="6"/>
    </row>
    <row r="384" spans="1:26" ht="15.75" customHeight="1">
      <c r="A384" s="4">
        <v>2011</v>
      </c>
      <c r="B384" s="4">
        <v>2011</v>
      </c>
      <c r="C384" s="4">
        <v>12028679</v>
      </c>
      <c r="D384" s="4">
        <v>8002416021</v>
      </c>
      <c r="E384" s="4" t="s">
        <v>182</v>
      </c>
      <c r="F384" s="4" t="s">
        <v>187</v>
      </c>
      <c r="G384" s="4" t="s">
        <v>19</v>
      </c>
      <c r="H384" s="4" t="s">
        <v>20</v>
      </c>
      <c r="I384" s="4">
        <v>178017</v>
      </c>
      <c r="J384" s="4">
        <v>903629</v>
      </c>
      <c r="K384" s="4" t="s">
        <v>1085</v>
      </c>
      <c r="L384" s="4" t="s">
        <v>1084</v>
      </c>
      <c r="M384" s="4" t="s">
        <v>2113</v>
      </c>
      <c r="N384" s="4" t="s">
        <v>2116</v>
      </c>
      <c r="O384" s="5">
        <v>1960</v>
      </c>
      <c r="P384" s="6"/>
      <c r="Q384" s="6"/>
      <c r="R384" s="6"/>
      <c r="S384" s="6"/>
      <c r="T384" s="6"/>
      <c r="U384" s="6"/>
      <c r="V384" s="6"/>
      <c r="W384" s="6"/>
      <c r="X384" s="6"/>
      <c r="Y384" s="6"/>
      <c r="Z384" s="6"/>
    </row>
    <row r="385" spans="1:26" ht="15.75" customHeight="1">
      <c r="A385" s="4">
        <v>2011</v>
      </c>
      <c r="B385" s="4">
        <v>2011</v>
      </c>
      <c r="C385" s="4">
        <v>12028730</v>
      </c>
      <c r="D385" s="4">
        <v>9004422015</v>
      </c>
      <c r="E385" s="4" t="s">
        <v>901</v>
      </c>
      <c r="F385" s="4" t="s">
        <v>904</v>
      </c>
      <c r="G385" s="4" t="s">
        <v>82</v>
      </c>
      <c r="H385" s="4" t="s">
        <v>33</v>
      </c>
      <c r="I385" s="4">
        <v>178359</v>
      </c>
      <c r="J385" s="4">
        <v>903640</v>
      </c>
      <c r="K385" s="4" t="s">
        <v>1073</v>
      </c>
      <c r="L385" s="4" t="s">
        <v>1072</v>
      </c>
      <c r="M385" s="4" t="s">
        <v>2113</v>
      </c>
      <c r="N385" s="4" t="s">
        <v>2116</v>
      </c>
      <c r="O385" s="5">
        <v>2350</v>
      </c>
      <c r="P385" s="6"/>
      <c r="Q385" s="6"/>
      <c r="R385" s="6"/>
      <c r="S385" s="6"/>
      <c r="T385" s="6"/>
      <c r="U385" s="6"/>
      <c r="V385" s="6"/>
      <c r="W385" s="6"/>
      <c r="X385" s="6"/>
      <c r="Y385" s="6"/>
      <c r="Z385" s="6"/>
    </row>
    <row r="386" spans="1:26" ht="15.75" customHeight="1">
      <c r="A386" s="4">
        <v>2011</v>
      </c>
      <c r="B386" s="4">
        <v>2011</v>
      </c>
      <c r="C386" s="4">
        <v>12028657</v>
      </c>
      <c r="D386" s="4">
        <v>8909050559</v>
      </c>
      <c r="E386" s="4" t="s">
        <v>532</v>
      </c>
      <c r="F386" s="4" t="s">
        <v>576</v>
      </c>
      <c r="G386" s="4" t="s">
        <v>49</v>
      </c>
      <c r="H386" s="4" t="s">
        <v>33</v>
      </c>
      <c r="I386" s="4">
        <v>177852</v>
      </c>
      <c r="J386" s="4">
        <v>903682</v>
      </c>
      <c r="K386" s="4" t="s">
        <v>1189</v>
      </c>
      <c r="L386" s="4" t="s">
        <v>1188</v>
      </c>
      <c r="M386" s="4" t="s">
        <v>2113</v>
      </c>
      <c r="N386" s="4" t="s">
        <v>2114</v>
      </c>
      <c r="O386" s="5">
        <v>1527</v>
      </c>
      <c r="P386" s="6"/>
      <c r="Q386" s="6"/>
      <c r="R386" s="6"/>
      <c r="S386" s="6"/>
      <c r="T386" s="6"/>
      <c r="U386" s="6"/>
      <c r="V386" s="6"/>
      <c r="W386" s="6"/>
      <c r="X386" s="6"/>
      <c r="Y386" s="6"/>
      <c r="Z386" s="6"/>
    </row>
    <row r="387" spans="1:26" ht="15.75" customHeight="1">
      <c r="A387" s="4">
        <v>2011</v>
      </c>
      <c r="B387" s="4">
        <v>2011</v>
      </c>
      <c r="C387" s="4">
        <v>12028696</v>
      </c>
      <c r="D387" s="4">
        <v>9003827136</v>
      </c>
      <c r="E387" s="4" t="s">
        <v>868</v>
      </c>
      <c r="F387" s="4" t="s">
        <v>869</v>
      </c>
      <c r="G387" s="4" t="s">
        <v>19</v>
      </c>
      <c r="H387" s="4" t="s">
        <v>20</v>
      </c>
      <c r="I387" s="4">
        <v>178514</v>
      </c>
      <c r="J387" s="4">
        <v>903640</v>
      </c>
      <c r="K387" s="4" t="s">
        <v>1073</v>
      </c>
      <c r="L387" s="4" t="s">
        <v>1072</v>
      </c>
      <c r="M387" s="4" t="s">
        <v>2113</v>
      </c>
      <c r="N387" s="4" t="s">
        <v>2116</v>
      </c>
      <c r="O387" s="5">
        <v>3700</v>
      </c>
      <c r="P387" s="6"/>
      <c r="Q387" s="6"/>
      <c r="R387" s="6"/>
      <c r="S387" s="6"/>
      <c r="T387" s="6"/>
      <c r="U387" s="6"/>
      <c r="V387" s="6"/>
      <c r="W387" s="6"/>
      <c r="X387" s="6"/>
      <c r="Y387" s="6"/>
      <c r="Z387" s="6"/>
    </row>
    <row r="388" spans="1:26" ht="15.75" customHeight="1">
      <c r="A388" s="4">
        <v>2011</v>
      </c>
      <c r="B388" s="4">
        <v>2011</v>
      </c>
      <c r="C388" s="4">
        <v>12028515</v>
      </c>
      <c r="D388" s="4">
        <v>8909033103</v>
      </c>
      <c r="E388" s="4" t="s">
        <v>507</v>
      </c>
      <c r="F388" s="4" t="s">
        <v>508</v>
      </c>
      <c r="G388" s="4" t="s">
        <v>87</v>
      </c>
      <c r="H388" s="4" t="s">
        <v>20</v>
      </c>
      <c r="I388" s="4">
        <v>177519</v>
      </c>
      <c r="J388" s="4">
        <v>903720</v>
      </c>
      <c r="K388" s="4" t="s">
        <v>2136</v>
      </c>
      <c r="L388" s="4" t="s">
        <v>1159</v>
      </c>
      <c r="M388" s="4" t="s">
        <v>2113</v>
      </c>
      <c r="N388" s="4" t="s">
        <v>2114</v>
      </c>
      <c r="O388" s="5">
        <v>1440</v>
      </c>
      <c r="P388" s="6"/>
      <c r="Q388" s="6"/>
      <c r="R388" s="6"/>
      <c r="S388" s="6"/>
      <c r="T388" s="6"/>
      <c r="U388" s="6"/>
      <c r="V388" s="6"/>
      <c r="W388" s="6"/>
      <c r="X388" s="6"/>
      <c r="Y388" s="6"/>
      <c r="Z388" s="6"/>
    </row>
    <row r="389" spans="1:26" ht="15.75" customHeight="1">
      <c r="A389" s="4">
        <v>2011</v>
      </c>
      <c r="B389" s="4">
        <v>2011</v>
      </c>
      <c r="C389" s="4">
        <v>12028674</v>
      </c>
      <c r="D389" s="4">
        <v>8110122089</v>
      </c>
      <c r="E389" s="4" t="s">
        <v>228</v>
      </c>
      <c r="F389" s="4" t="s">
        <v>245</v>
      </c>
      <c r="G389" s="4" t="s">
        <v>19</v>
      </c>
      <c r="H389" s="4" t="s">
        <v>20</v>
      </c>
      <c r="I389" s="4">
        <v>177944</v>
      </c>
      <c r="J389" s="4">
        <v>903619</v>
      </c>
      <c r="K389" s="4" t="s">
        <v>1121</v>
      </c>
      <c r="L389" s="4" t="s">
        <v>1122</v>
      </c>
      <c r="M389" s="4" t="s">
        <v>2113</v>
      </c>
      <c r="N389" s="4" t="s">
        <v>2114</v>
      </c>
      <c r="O389" s="5">
        <v>1596</v>
      </c>
      <c r="P389" s="6"/>
      <c r="Q389" s="6"/>
      <c r="R389" s="6"/>
      <c r="S389" s="6"/>
      <c r="T389" s="6"/>
      <c r="U389" s="6"/>
      <c r="V389" s="6"/>
      <c r="W389" s="6"/>
      <c r="X389" s="6"/>
      <c r="Y389" s="6"/>
      <c r="Z389" s="6"/>
    </row>
    <row r="390" spans="1:26" ht="15.75" customHeight="1">
      <c r="A390" s="4">
        <v>2011</v>
      </c>
      <c r="B390" s="4">
        <v>2011</v>
      </c>
      <c r="C390" s="4">
        <v>12028523</v>
      </c>
      <c r="D390" s="4">
        <v>9000419147</v>
      </c>
      <c r="E390" s="4" t="s">
        <v>763</v>
      </c>
      <c r="F390" s="4" t="s">
        <v>764</v>
      </c>
      <c r="G390" s="4" t="s">
        <v>87</v>
      </c>
      <c r="H390" s="4" t="s">
        <v>20</v>
      </c>
      <c r="I390" s="4">
        <v>177588</v>
      </c>
      <c r="J390" s="4">
        <v>903709</v>
      </c>
      <c r="K390" s="4" t="s">
        <v>1207</v>
      </c>
      <c r="L390" s="4" t="s">
        <v>1112</v>
      </c>
      <c r="M390" s="4" t="s">
        <v>2113</v>
      </c>
      <c r="N390" s="4" t="s">
        <v>2114</v>
      </c>
      <c r="O390" s="5">
        <v>2204</v>
      </c>
      <c r="P390" s="6"/>
      <c r="Q390" s="6"/>
      <c r="R390" s="6"/>
      <c r="S390" s="6"/>
      <c r="T390" s="6"/>
      <c r="U390" s="6"/>
      <c r="V390" s="6"/>
      <c r="W390" s="6"/>
      <c r="X390" s="6"/>
      <c r="Y390" s="6"/>
      <c r="Z390" s="6"/>
    </row>
    <row r="391" spans="1:26" ht="15.75" customHeight="1">
      <c r="A391" s="4">
        <v>2011</v>
      </c>
      <c r="B391" s="4">
        <v>2011</v>
      </c>
      <c r="C391" s="4">
        <v>12028626</v>
      </c>
      <c r="D391" s="4">
        <v>8909009431</v>
      </c>
      <c r="E391" s="4" t="s">
        <v>440</v>
      </c>
      <c r="F391" s="4" t="s">
        <v>473</v>
      </c>
      <c r="G391" s="4" t="s">
        <v>87</v>
      </c>
      <c r="H391" s="4" t="s">
        <v>20</v>
      </c>
      <c r="I391" s="4">
        <v>177756</v>
      </c>
      <c r="J391" s="4">
        <v>903633</v>
      </c>
      <c r="K391" s="4" t="s">
        <v>2115</v>
      </c>
      <c r="L391" s="4" t="s">
        <v>1080</v>
      </c>
      <c r="M391" s="4" t="s">
        <v>2113</v>
      </c>
      <c r="N391" s="4" t="s">
        <v>2114</v>
      </c>
      <c r="O391" s="5">
        <v>3026</v>
      </c>
      <c r="P391" s="6"/>
      <c r="Q391" s="6"/>
      <c r="R391" s="6"/>
      <c r="S391" s="6"/>
      <c r="T391" s="6"/>
      <c r="U391" s="6"/>
      <c r="V391" s="6"/>
      <c r="W391" s="6"/>
      <c r="X391" s="6"/>
      <c r="Y391" s="6"/>
      <c r="Z391" s="6"/>
    </row>
    <row r="392" spans="1:26" ht="15.75" customHeight="1">
      <c r="A392" s="4">
        <v>2011</v>
      </c>
      <c r="B392" s="4">
        <v>2011</v>
      </c>
      <c r="C392" s="4">
        <v>80004094</v>
      </c>
      <c r="D392" s="4">
        <v>8909029226</v>
      </c>
      <c r="E392" s="4" t="s">
        <v>495</v>
      </c>
      <c r="F392" s="4" t="s">
        <v>495</v>
      </c>
      <c r="G392" s="4" t="s">
        <v>19</v>
      </c>
      <c r="H392" s="4" t="s">
        <v>20</v>
      </c>
      <c r="I392" s="4">
        <v>178419</v>
      </c>
      <c r="J392" s="4">
        <v>903619</v>
      </c>
      <c r="K392" s="4" t="s">
        <v>1121</v>
      </c>
      <c r="L392" s="4" t="s">
        <v>1122</v>
      </c>
      <c r="M392" s="4" t="s">
        <v>2104</v>
      </c>
      <c r="N392" s="4" t="s">
        <v>2122</v>
      </c>
      <c r="O392" s="5">
        <v>160</v>
      </c>
      <c r="P392" s="6"/>
      <c r="Q392" s="6"/>
      <c r="R392" s="6"/>
      <c r="S392" s="6"/>
      <c r="T392" s="6"/>
      <c r="U392" s="6"/>
      <c r="V392" s="6"/>
      <c r="W392" s="6"/>
      <c r="X392" s="6"/>
      <c r="Y392" s="6"/>
      <c r="Z392" s="6"/>
    </row>
    <row r="393" spans="1:26" ht="15.75" customHeight="1">
      <c r="A393" s="4">
        <v>2011</v>
      </c>
      <c r="B393" s="4">
        <v>2011</v>
      </c>
      <c r="C393" s="4">
        <v>80004071</v>
      </c>
      <c r="D393" s="4">
        <v>9004218956</v>
      </c>
      <c r="E393" s="4" t="s">
        <v>893</v>
      </c>
      <c r="F393" s="4" t="s">
        <v>893</v>
      </c>
      <c r="G393" s="4" t="s">
        <v>19</v>
      </c>
      <c r="H393" s="4" t="s">
        <v>20</v>
      </c>
      <c r="I393" s="4">
        <v>178502</v>
      </c>
      <c r="J393" s="4">
        <v>903640</v>
      </c>
      <c r="K393" s="4" t="s">
        <v>1073</v>
      </c>
      <c r="L393" s="4" t="s">
        <v>1072</v>
      </c>
      <c r="M393" s="4" t="s">
        <v>2113</v>
      </c>
      <c r="N393" s="4" t="s">
        <v>2116</v>
      </c>
      <c r="O393" s="5">
        <v>2200</v>
      </c>
      <c r="P393" s="6"/>
      <c r="Q393" s="6"/>
      <c r="R393" s="6"/>
      <c r="S393" s="6"/>
      <c r="T393" s="6"/>
      <c r="U393" s="6"/>
      <c r="V393" s="6"/>
      <c r="W393" s="6"/>
      <c r="X393" s="6"/>
      <c r="Y393" s="6"/>
      <c r="Z393" s="6"/>
    </row>
    <row r="394" spans="1:26" ht="15.75" customHeight="1">
      <c r="A394" s="4">
        <v>2011</v>
      </c>
      <c r="B394" s="4">
        <v>2011</v>
      </c>
      <c r="C394" s="4">
        <v>12028543</v>
      </c>
      <c r="D394" s="4">
        <v>8110071446</v>
      </c>
      <c r="E394" s="4" t="s">
        <v>205</v>
      </c>
      <c r="F394" s="4" t="s">
        <v>131</v>
      </c>
      <c r="G394" s="4" t="s">
        <v>19</v>
      </c>
      <c r="H394" s="4" t="s">
        <v>20</v>
      </c>
      <c r="I394" s="4">
        <v>178471</v>
      </c>
      <c r="J394" s="4">
        <v>903640</v>
      </c>
      <c r="K394" s="4" t="s">
        <v>1073</v>
      </c>
      <c r="L394" s="4" t="s">
        <v>1072</v>
      </c>
      <c r="M394" s="4" t="s">
        <v>2113</v>
      </c>
      <c r="N394" s="4" t="s">
        <v>2116</v>
      </c>
      <c r="O394" s="5">
        <v>1459</v>
      </c>
      <c r="P394" s="6"/>
      <c r="Q394" s="6"/>
      <c r="R394" s="6"/>
      <c r="S394" s="6"/>
      <c r="T394" s="6"/>
      <c r="U394" s="6"/>
      <c r="V394" s="6"/>
      <c r="W394" s="6"/>
      <c r="X394" s="6"/>
      <c r="Y394" s="6"/>
      <c r="Z394" s="6"/>
    </row>
    <row r="395" spans="1:26" ht="15.75" customHeight="1">
      <c r="A395" s="4">
        <v>2011</v>
      </c>
      <c r="B395" s="4">
        <v>2011</v>
      </c>
      <c r="C395" s="4">
        <v>80004036</v>
      </c>
      <c r="D395" s="4">
        <v>9008390780</v>
      </c>
      <c r="E395" s="4" t="s">
        <v>984</v>
      </c>
      <c r="F395" s="4" t="s">
        <v>984</v>
      </c>
      <c r="G395" s="4" t="s">
        <v>87</v>
      </c>
      <c r="H395" s="4" t="s">
        <v>33</v>
      </c>
      <c r="I395" s="4">
        <v>178220</v>
      </c>
      <c r="J395" s="4">
        <v>903978</v>
      </c>
      <c r="K395" s="4" t="s">
        <v>1144</v>
      </c>
      <c r="L395" s="4" t="s">
        <v>1114</v>
      </c>
      <c r="M395" s="4" t="s">
        <v>2104</v>
      </c>
      <c r="N395" s="4" t="s">
        <v>2122</v>
      </c>
      <c r="O395" s="5">
        <v>500</v>
      </c>
      <c r="P395" s="6"/>
      <c r="Q395" s="6"/>
      <c r="R395" s="6"/>
      <c r="S395" s="6"/>
      <c r="T395" s="6"/>
      <c r="U395" s="6"/>
      <c r="V395" s="6"/>
      <c r="W395" s="6"/>
      <c r="X395" s="6"/>
      <c r="Y395" s="6"/>
      <c r="Z395" s="6"/>
    </row>
    <row r="396" spans="1:26" ht="15.75" customHeight="1">
      <c r="A396" s="4">
        <v>2011</v>
      </c>
      <c r="B396" s="4">
        <v>2011</v>
      </c>
      <c r="C396" s="4">
        <v>80004079</v>
      </c>
      <c r="D396" s="4">
        <v>8000444029</v>
      </c>
      <c r="E396" s="4" t="s">
        <v>89</v>
      </c>
      <c r="F396" s="4" t="s">
        <v>89</v>
      </c>
      <c r="G396" s="4" t="s">
        <v>19</v>
      </c>
      <c r="H396" s="4" t="s">
        <v>20</v>
      </c>
      <c r="I396" s="4">
        <v>178138</v>
      </c>
      <c r="J396" s="4">
        <v>903633</v>
      </c>
      <c r="K396" s="4" t="s">
        <v>2115</v>
      </c>
      <c r="L396" s="4" t="s">
        <v>1080</v>
      </c>
      <c r="M396" s="4" t="s">
        <v>2113</v>
      </c>
      <c r="N396" s="4" t="s">
        <v>2116</v>
      </c>
      <c r="O396" s="5">
        <v>1800</v>
      </c>
      <c r="P396" s="6"/>
      <c r="Q396" s="6"/>
      <c r="R396" s="6"/>
      <c r="S396" s="6"/>
      <c r="T396" s="6"/>
      <c r="U396" s="6"/>
      <c r="V396" s="6"/>
      <c r="W396" s="6"/>
      <c r="X396" s="6"/>
      <c r="Y396" s="6"/>
      <c r="Z396" s="6"/>
    </row>
    <row r="397" spans="1:26" ht="15.75" customHeight="1">
      <c r="A397" s="4">
        <v>2011</v>
      </c>
      <c r="B397" s="4">
        <v>2011</v>
      </c>
      <c r="C397" s="4">
        <v>12028605</v>
      </c>
      <c r="D397" s="4">
        <v>8909009431</v>
      </c>
      <c r="E397" s="4" t="s">
        <v>440</v>
      </c>
      <c r="F397" s="4" t="s">
        <v>465</v>
      </c>
      <c r="G397" s="4" t="s">
        <v>87</v>
      </c>
      <c r="H397" s="4" t="s">
        <v>20</v>
      </c>
      <c r="I397" s="4">
        <v>177706</v>
      </c>
      <c r="J397" s="4">
        <v>903689</v>
      </c>
      <c r="K397" s="4" t="s">
        <v>1372</v>
      </c>
      <c r="L397" s="4" t="s">
        <v>1373</v>
      </c>
      <c r="M397" s="4" t="s">
        <v>2113</v>
      </c>
      <c r="N397" s="4" t="s">
        <v>2114</v>
      </c>
      <c r="O397" s="5">
        <v>3026</v>
      </c>
      <c r="P397" s="6"/>
      <c r="Q397" s="6"/>
      <c r="R397" s="6"/>
      <c r="S397" s="6"/>
      <c r="T397" s="6"/>
      <c r="U397" s="6"/>
      <c r="V397" s="6"/>
      <c r="W397" s="6"/>
      <c r="X397" s="6"/>
      <c r="Y397" s="6"/>
      <c r="Z397" s="6"/>
    </row>
    <row r="398" spans="1:26" ht="15.75" customHeight="1">
      <c r="A398" s="4">
        <v>2011</v>
      </c>
      <c r="B398" s="4">
        <v>2011</v>
      </c>
      <c r="C398" s="4">
        <v>80003980</v>
      </c>
      <c r="D398" s="4">
        <v>8600049224</v>
      </c>
      <c r="E398" s="4" t="s">
        <v>348</v>
      </c>
      <c r="F398" s="4" t="s">
        <v>348</v>
      </c>
      <c r="G398" s="4" t="s">
        <v>82</v>
      </c>
      <c r="H398" s="4" t="s">
        <v>33</v>
      </c>
      <c r="I398" s="4">
        <v>178526</v>
      </c>
      <c r="J398" s="4">
        <v>903533</v>
      </c>
      <c r="K398" s="4" t="s">
        <v>1152</v>
      </c>
      <c r="L398" s="4" t="s">
        <v>1153</v>
      </c>
      <c r="M398" s="4" t="s">
        <v>2113</v>
      </c>
      <c r="N398" s="4" t="s">
        <v>2114</v>
      </c>
      <c r="O398" s="5">
        <v>2225</v>
      </c>
      <c r="P398" s="6"/>
      <c r="Q398" s="6"/>
      <c r="R398" s="6"/>
      <c r="S398" s="6"/>
      <c r="T398" s="6"/>
      <c r="U398" s="6"/>
      <c r="V398" s="6"/>
      <c r="W398" s="6"/>
      <c r="X398" s="6"/>
      <c r="Y398" s="6"/>
      <c r="Z398" s="6"/>
    </row>
    <row r="399" spans="1:26" ht="15.75" customHeight="1">
      <c r="A399" s="4">
        <v>2011</v>
      </c>
      <c r="B399" s="4">
        <v>2011</v>
      </c>
      <c r="C399" s="4">
        <v>12028718</v>
      </c>
      <c r="D399" s="4">
        <v>8909001619</v>
      </c>
      <c r="E399" s="4" t="s">
        <v>405</v>
      </c>
      <c r="F399" s="4" t="s">
        <v>312</v>
      </c>
      <c r="G399" s="4" t="s">
        <v>82</v>
      </c>
      <c r="H399" s="4" t="s">
        <v>20</v>
      </c>
      <c r="I399" s="4">
        <v>178313</v>
      </c>
      <c r="J399" s="4">
        <v>903709</v>
      </c>
      <c r="K399" s="4" t="s">
        <v>1207</v>
      </c>
      <c r="L399" s="4" t="s">
        <v>1112</v>
      </c>
      <c r="M399" s="4" t="s">
        <v>2113</v>
      </c>
      <c r="N399" s="4" t="s">
        <v>2114</v>
      </c>
      <c r="O399" s="5">
        <v>2115</v>
      </c>
      <c r="P399" s="6"/>
      <c r="Q399" s="6"/>
      <c r="R399" s="6"/>
      <c r="S399" s="6"/>
      <c r="T399" s="6"/>
      <c r="U399" s="6"/>
      <c r="V399" s="6"/>
      <c r="W399" s="6"/>
      <c r="X399" s="6"/>
      <c r="Y399" s="6"/>
      <c r="Z399" s="6"/>
    </row>
    <row r="400" spans="1:26" ht="15.75" customHeight="1">
      <c r="A400" s="4">
        <v>2011</v>
      </c>
      <c r="B400" s="4">
        <v>2011</v>
      </c>
      <c r="C400" s="4">
        <v>12028682</v>
      </c>
      <c r="D400" s="4">
        <v>9002613539</v>
      </c>
      <c r="E400" s="4" t="s">
        <v>825</v>
      </c>
      <c r="F400" s="4" t="s">
        <v>312</v>
      </c>
      <c r="G400" s="4" t="s">
        <v>19</v>
      </c>
      <c r="H400" s="4" t="s">
        <v>20</v>
      </c>
      <c r="I400" s="4">
        <v>178039</v>
      </c>
      <c r="J400" s="4">
        <v>903619</v>
      </c>
      <c r="K400" s="4" t="s">
        <v>1121</v>
      </c>
      <c r="L400" s="4" t="s">
        <v>1122</v>
      </c>
      <c r="M400" s="4" t="s">
        <v>2104</v>
      </c>
      <c r="N400" s="4" t="s">
        <v>2122</v>
      </c>
      <c r="O400" s="5">
        <v>0</v>
      </c>
      <c r="P400" s="6"/>
      <c r="Q400" s="6"/>
      <c r="R400" s="6"/>
      <c r="S400" s="6"/>
      <c r="T400" s="6"/>
      <c r="U400" s="6"/>
      <c r="V400" s="6"/>
      <c r="W400" s="6"/>
      <c r="X400" s="6"/>
      <c r="Y400" s="6"/>
      <c r="Z400" s="6"/>
    </row>
    <row r="401" spans="1:26" ht="15.75" customHeight="1">
      <c r="A401" s="4">
        <v>2011</v>
      </c>
      <c r="B401" s="4">
        <v>2011</v>
      </c>
      <c r="C401" s="4">
        <v>12028742</v>
      </c>
      <c r="D401" s="4">
        <v>8909029226</v>
      </c>
      <c r="E401" s="4" t="s">
        <v>495</v>
      </c>
      <c r="F401" s="4" t="s">
        <v>499</v>
      </c>
      <c r="G401" s="4" t="s">
        <v>19</v>
      </c>
      <c r="H401" s="4" t="s">
        <v>20</v>
      </c>
      <c r="I401" s="4">
        <v>178446</v>
      </c>
      <c r="J401" s="4">
        <v>903630</v>
      </c>
      <c r="K401" s="4" t="s">
        <v>1090</v>
      </c>
      <c r="L401" s="4" t="s">
        <v>1089</v>
      </c>
      <c r="M401" s="4" t="s">
        <v>2119</v>
      </c>
      <c r="N401" s="4" t="s">
        <v>2119</v>
      </c>
      <c r="O401" s="5">
        <v>1660</v>
      </c>
      <c r="P401" s="6"/>
      <c r="Q401" s="6"/>
      <c r="R401" s="6"/>
      <c r="S401" s="6"/>
      <c r="T401" s="6"/>
      <c r="U401" s="6"/>
      <c r="V401" s="6"/>
      <c r="W401" s="6"/>
      <c r="X401" s="6"/>
      <c r="Y401" s="6"/>
      <c r="Z401" s="6"/>
    </row>
    <row r="402" spans="1:26" ht="15.75" customHeight="1">
      <c r="A402" s="4">
        <v>2011</v>
      </c>
      <c r="B402" s="4">
        <v>2011</v>
      </c>
      <c r="C402" s="4">
        <v>12028660</v>
      </c>
      <c r="D402" s="4">
        <v>8909050559</v>
      </c>
      <c r="E402" s="4" t="s">
        <v>532</v>
      </c>
      <c r="F402" s="4" t="s">
        <v>580</v>
      </c>
      <c r="G402" s="4" t="s">
        <v>49</v>
      </c>
      <c r="H402" s="4" t="s">
        <v>33</v>
      </c>
      <c r="I402" s="4">
        <v>177918</v>
      </c>
      <c r="J402" s="4">
        <v>901661</v>
      </c>
      <c r="K402" s="4" t="s">
        <v>1574</v>
      </c>
      <c r="L402" s="4" t="s">
        <v>1140</v>
      </c>
      <c r="M402" s="4" t="s">
        <v>2111</v>
      </c>
      <c r="N402" s="4" t="s">
        <v>2108</v>
      </c>
      <c r="O402" s="5">
        <v>1544</v>
      </c>
      <c r="P402" s="6"/>
      <c r="Q402" s="6"/>
      <c r="R402" s="6"/>
      <c r="S402" s="6"/>
      <c r="T402" s="6"/>
      <c r="U402" s="6"/>
      <c r="V402" s="6"/>
      <c r="W402" s="6"/>
      <c r="X402" s="6"/>
      <c r="Y402" s="6"/>
      <c r="Z402" s="6"/>
    </row>
    <row r="403" spans="1:26" ht="15.75" customHeight="1">
      <c r="A403" s="4">
        <v>2011</v>
      </c>
      <c r="B403" s="4">
        <v>2011</v>
      </c>
      <c r="C403" s="4">
        <v>12028712</v>
      </c>
      <c r="D403" s="4">
        <v>8909050321</v>
      </c>
      <c r="E403" s="4" t="s">
        <v>525</v>
      </c>
      <c r="F403" s="4" t="s">
        <v>526</v>
      </c>
      <c r="G403" s="4" t="s">
        <v>87</v>
      </c>
      <c r="H403" s="4" t="s">
        <v>33</v>
      </c>
      <c r="I403" s="4">
        <v>178245</v>
      </c>
      <c r="J403" s="4">
        <v>903601</v>
      </c>
      <c r="K403" s="4" t="s">
        <v>1124</v>
      </c>
      <c r="L403" s="4" t="s">
        <v>1125</v>
      </c>
      <c r="M403" s="4" t="s">
        <v>2104</v>
      </c>
      <c r="N403" s="4" t="s">
        <v>2122</v>
      </c>
      <c r="O403" s="5">
        <v>25</v>
      </c>
      <c r="P403" s="6"/>
      <c r="Q403" s="6"/>
      <c r="R403" s="6"/>
      <c r="S403" s="6"/>
      <c r="T403" s="6"/>
      <c r="U403" s="6"/>
      <c r="V403" s="6"/>
      <c r="W403" s="6"/>
      <c r="X403" s="6"/>
      <c r="Y403" s="6"/>
      <c r="Z403" s="6"/>
    </row>
    <row r="404" spans="1:26" ht="15.75" customHeight="1">
      <c r="A404" s="4">
        <v>2011</v>
      </c>
      <c r="B404" s="4">
        <v>2011</v>
      </c>
      <c r="C404" s="4">
        <v>12028517</v>
      </c>
      <c r="D404" s="4">
        <v>8909033103</v>
      </c>
      <c r="E404" s="4" t="s">
        <v>507</v>
      </c>
      <c r="F404" s="4" t="s">
        <v>511</v>
      </c>
      <c r="G404" s="4" t="s">
        <v>87</v>
      </c>
      <c r="H404" s="4" t="s">
        <v>20</v>
      </c>
      <c r="I404" s="4">
        <v>177501</v>
      </c>
      <c r="J404" s="4">
        <v>903720</v>
      </c>
      <c r="K404" s="4" t="s">
        <v>2136</v>
      </c>
      <c r="L404" s="4" t="s">
        <v>1159</v>
      </c>
      <c r="M404" s="4" t="s">
        <v>2113</v>
      </c>
      <c r="N404" s="4" t="s">
        <v>2114</v>
      </c>
      <c r="O404" s="5">
        <v>1440</v>
      </c>
      <c r="P404" s="6"/>
      <c r="Q404" s="6"/>
      <c r="R404" s="6"/>
      <c r="S404" s="6"/>
      <c r="T404" s="6"/>
      <c r="U404" s="6"/>
      <c r="V404" s="6"/>
      <c r="W404" s="6"/>
      <c r="X404" s="6"/>
      <c r="Y404" s="6"/>
      <c r="Z404" s="6"/>
    </row>
    <row r="405" spans="1:26" ht="15.75" customHeight="1">
      <c r="A405" s="4">
        <v>2011</v>
      </c>
      <c r="B405" s="4">
        <v>2011</v>
      </c>
      <c r="C405" s="4">
        <v>12028675</v>
      </c>
      <c r="D405" s="4">
        <v>8110122089</v>
      </c>
      <c r="E405" s="4" t="s">
        <v>228</v>
      </c>
      <c r="F405" s="4" t="s">
        <v>246</v>
      </c>
      <c r="G405" s="4" t="s">
        <v>19</v>
      </c>
      <c r="H405" s="4" t="s">
        <v>20</v>
      </c>
      <c r="I405" s="4">
        <v>177966</v>
      </c>
      <c r="J405" s="4">
        <v>903780</v>
      </c>
      <c r="K405" s="4" t="s">
        <v>1280</v>
      </c>
      <c r="L405" s="4" t="s">
        <v>1249</v>
      </c>
      <c r="M405" s="4" t="s">
        <v>2111</v>
      </c>
      <c r="N405" s="4" t="s">
        <v>2108</v>
      </c>
      <c r="O405" s="5">
        <v>1404</v>
      </c>
      <c r="P405" s="6"/>
      <c r="Q405" s="6"/>
      <c r="R405" s="6"/>
      <c r="S405" s="6"/>
      <c r="T405" s="6"/>
      <c r="U405" s="6"/>
      <c r="V405" s="6"/>
      <c r="W405" s="6"/>
      <c r="X405" s="6"/>
      <c r="Y405" s="6"/>
      <c r="Z405" s="6"/>
    </row>
    <row r="406" spans="1:26" ht="15.75" customHeight="1">
      <c r="A406" s="4">
        <v>2011</v>
      </c>
      <c r="B406" s="4">
        <v>2011</v>
      </c>
      <c r="C406" s="4">
        <v>80004079</v>
      </c>
      <c r="D406" s="4">
        <v>8000444029</v>
      </c>
      <c r="E406" s="4" t="s">
        <v>89</v>
      </c>
      <c r="F406" s="4" t="s">
        <v>89</v>
      </c>
      <c r="G406" s="4" t="s">
        <v>19</v>
      </c>
      <c r="H406" s="4" t="s">
        <v>20</v>
      </c>
      <c r="I406" s="4">
        <v>178441</v>
      </c>
      <c r="J406" s="4">
        <v>903640</v>
      </c>
      <c r="K406" s="4" t="s">
        <v>1073</v>
      </c>
      <c r="L406" s="4" t="s">
        <v>1072</v>
      </c>
      <c r="M406" s="4" t="s">
        <v>2113</v>
      </c>
      <c r="N406" s="4" t="s">
        <v>2116</v>
      </c>
      <c r="O406" s="5">
        <v>1800</v>
      </c>
      <c r="P406" s="6"/>
      <c r="Q406" s="6"/>
      <c r="R406" s="6"/>
      <c r="S406" s="6"/>
      <c r="T406" s="6"/>
      <c r="U406" s="6"/>
      <c r="V406" s="6"/>
      <c r="W406" s="6"/>
      <c r="X406" s="6"/>
      <c r="Y406" s="6"/>
      <c r="Z406" s="6"/>
    </row>
    <row r="407" spans="1:26" ht="15.75" customHeight="1">
      <c r="A407" s="4">
        <v>2011</v>
      </c>
      <c r="B407" s="4">
        <v>2011</v>
      </c>
      <c r="C407" s="4">
        <v>12028531</v>
      </c>
      <c r="D407" s="4">
        <v>8909008440</v>
      </c>
      <c r="E407" s="4" t="s">
        <v>431</v>
      </c>
      <c r="F407" s="4" t="s">
        <v>332</v>
      </c>
      <c r="G407" s="4" t="s">
        <v>87</v>
      </c>
      <c r="H407" s="4" t="s">
        <v>33</v>
      </c>
      <c r="I407" s="4">
        <v>177611</v>
      </c>
      <c r="J407" s="4">
        <v>903974</v>
      </c>
      <c r="K407" s="4" t="s">
        <v>2151</v>
      </c>
      <c r="L407" s="4" t="s">
        <v>1369</v>
      </c>
      <c r="M407" s="4" t="s">
        <v>2113</v>
      </c>
      <c r="N407" s="4" t="s">
        <v>2114</v>
      </c>
      <c r="O407" s="5">
        <v>2590</v>
      </c>
      <c r="P407" s="6"/>
      <c r="Q407" s="6"/>
      <c r="R407" s="6"/>
      <c r="S407" s="6"/>
      <c r="T407" s="6"/>
      <c r="U407" s="6"/>
      <c r="V407" s="6"/>
      <c r="W407" s="6"/>
      <c r="X407" s="6"/>
      <c r="Y407" s="6"/>
      <c r="Z407" s="6"/>
    </row>
    <row r="408" spans="1:26" ht="15.75" customHeight="1">
      <c r="A408" s="4">
        <v>2011</v>
      </c>
      <c r="B408" s="4">
        <v>2011</v>
      </c>
      <c r="C408" s="4">
        <v>12028634</v>
      </c>
      <c r="D408" s="4">
        <v>8909050559</v>
      </c>
      <c r="E408" s="4" t="s">
        <v>532</v>
      </c>
      <c r="F408" s="4" t="s">
        <v>535</v>
      </c>
      <c r="G408" s="4" t="s">
        <v>49</v>
      </c>
      <c r="H408" s="4" t="s">
        <v>33</v>
      </c>
      <c r="I408" s="4">
        <v>178491</v>
      </c>
      <c r="J408" s="4">
        <v>903619</v>
      </c>
      <c r="K408" s="4" t="s">
        <v>1121</v>
      </c>
      <c r="L408" s="4" t="s">
        <v>1122</v>
      </c>
      <c r="M408" s="4" t="s">
        <v>2111</v>
      </c>
      <c r="N408" s="4" t="s">
        <v>2108</v>
      </c>
      <c r="O408" s="5">
        <v>1544</v>
      </c>
      <c r="P408" s="6"/>
      <c r="Q408" s="6"/>
      <c r="R408" s="6"/>
      <c r="S408" s="6"/>
      <c r="T408" s="6"/>
      <c r="U408" s="6"/>
      <c r="V408" s="6"/>
      <c r="W408" s="6"/>
      <c r="X408" s="6"/>
      <c r="Y408" s="6"/>
      <c r="Z408" s="6"/>
    </row>
    <row r="409" spans="1:26" ht="15.75" customHeight="1">
      <c r="A409" s="4">
        <v>2011</v>
      </c>
      <c r="B409" s="4">
        <v>2011</v>
      </c>
      <c r="C409" s="4">
        <v>80004101</v>
      </c>
      <c r="D409" s="4">
        <v>71739299</v>
      </c>
      <c r="E409" s="4" t="s">
        <v>66</v>
      </c>
      <c r="F409" s="4" t="s">
        <v>66</v>
      </c>
      <c r="G409" s="4" t="s">
        <v>19</v>
      </c>
      <c r="H409" s="4" t="s">
        <v>20</v>
      </c>
      <c r="I409" s="4">
        <v>178151</v>
      </c>
      <c r="J409" s="4">
        <v>903630</v>
      </c>
      <c r="K409" s="4" t="s">
        <v>1090</v>
      </c>
      <c r="L409" s="4" t="s">
        <v>1089</v>
      </c>
      <c r="M409" s="4" t="s">
        <v>2113</v>
      </c>
      <c r="N409" s="4" t="s">
        <v>2116</v>
      </c>
      <c r="O409" s="5">
        <v>0</v>
      </c>
      <c r="P409" s="6"/>
      <c r="Q409" s="6"/>
      <c r="R409" s="6"/>
      <c r="S409" s="6"/>
      <c r="T409" s="6"/>
      <c r="U409" s="6"/>
      <c r="V409" s="6"/>
      <c r="W409" s="6"/>
      <c r="X409" s="6"/>
      <c r="Y409" s="6"/>
      <c r="Z409" s="6"/>
    </row>
    <row r="410" spans="1:26" ht="15.75" customHeight="1">
      <c r="A410" s="4">
        <v>2011</v>
      </c>
      <c r="B410" s="4">
        <v>2011</v>
      </c>
      <c r="C410" s="4">
        <v>80004024</v>
      </c>
      <c r="D410" s="4">
        <v>9009073644</v>
      </c>
      <c r="E410" s="4" t="s">
        <v>995</v>
      </c>
      <c r="F410" s="4" t="s">
        <v>995</v>
      </c>
      <c r="G410" s="4" t="s">
        <v>87</v>
      </c>
      <c r="H410" s="4" t="s">
        <v>33</v>
      </c>
      <c r="I410" s="4">
        <v>177793</v>
      </c>
      <c r="J410" s="4">
        <v>903630</v>
      </c>
      <c r="K410" s="4" t="s">
        <v>1090</v>
      </c>
      <c r="L410" s="4" t="s">
        <v>1089</v>
      </c>
      <c r="M410" s="4" t="s">
        <v>2113</v>
      </c>
      <c r="N410" s="4" t="s">
        <v>2116</v>
      </c>
      <c r="O410" s="5">
        <v>2355</v>
      </c>
      <c r="P410" s="6"/>
      <c r="Q410" s="6"/>
      <c r="R410" s="6"/>
      <c r="S410" s="6"/>
      <c r="T410" s="6"/>
      <c r="U410" s="6"/>
      <c r="V410" s="6"/>
      <c r="W410" s="6"/>
      <c r="X410" s="6"/>
      <c r="Y410" s="6"/>
      <c r="Z410" s="6"/>
    </row>
    <row r="411" spans="1:26" ht="15.75" customHeight="1">
      <c r="A411" s="4">
        <v>2011</v>
      </c>
      <c r="B411" s="4">
        <v>2011</v>
      </c>
      <c r="C411" s="4">
        <v>12028550</v>
      </c>
      <c r="D411" s="4">
        <v>8110420643</v>
      </c>
      <c r="E411" s="4" t="s">
        <v>301</v>
      </c>
      <c r="F411" s="4" t="s">
        <v>304</v>
      </c>
      <c r="G411" s="4" t="s">
        <v>19</v>
      </c>
      <c r="H411" s="4" t="s">
        <v>33</v>
      </c>
      <c r="I411" s="4">
        <v>178475</v>
      </c>
      <c r="J411" s="4">
        <v>903640</v>
      </c>
      <c r="K411" s="4" t="s">
        <v>1073</v>
      </c>
      <c r="L411" s="4" t="s">
        <v>1072</v>
      </c>
      <c r="M411" s="4" t="s">
        <v>2113</v>
      </c>
      <c r="N411" s="4" t="s">
        <v>2116</v>
      </c>
      <c r="O411" s="5">
        <v>1940</v>
      </c>
      <c r="P411" s="6"/>
      <c r="Q411" s="6"/>
      <c r="R411" s="6"/>
      <c r="S411" s="6"/>
      <c r="T411" s="6"/>
      <c r="U411" s="6"/>
      <c r="V411" s="6"/>
      <c r="W411" s="6"/>
      <c r="X411" s="6"/>
      <c r="Y411" s="6"/>
      <c r="Z411" s="6"/>
    </row>
    <row r="412" spans="1:26" ht="15.75" customHeight="1">
      <c r="A412" s="4">
        <v>2011</v>
      </c>
      <c r="B412" s="4">
        <v>2011</v>
      </c>
      <c r="C412" s="4">
        <v>12028646</v>
      </c>
      <c r="D412" s="4">
        <v>8909050559</v>
      </c>
      <c r="E412" s="4" t="s">
        <v>532</v>
      </c>
      <c r="F412" s="4" t="s">
        <v>556</v>
      </c>
      <c r="G412" s="4" t="s">
        <v>49</v>
      </c>
      <c r="H412" s="4" t="s">
        <v>33</v>
      </c>
      <c r="I412" s="4">
        <v>177849</v>
      </c>
      <c r="J412" s="4">
        <v>900898</v>
      </c>
      <c r="K412" s="4" t="s">
        <v>1317</v>
      </c>
      <c r="L412" s="4" t="s">
        <v>1112</v>
      </c>
      <c r="M412" s="4" t="s">
        <v>2113</v>
      </c>
      <c r="N412" s="4" t="s">
        <v>2114</v>
      </c>
      <c r="O412" s="5">
        <v>1687</v>
      </c>
      <c r="P412" s="6"/>
      <c r="Q412" s="6"/>
      <c r="R412" s="6"/>
      <c r="S412" s="6"/>
      <c r="T412" s="6"/>
      <c r="U412" s="6"/>
      <c r="V412" s="6"/>
      <c r="W412" s="6"/>
      <c r="X412" s="6"/>
      <c r="Y412" s="6"/>
      <c r="Z412" s="6"/>
    </row>
    <row r="413" spans="1:26" ht="15.75" customHeight="1">
      <c r="A413" s="4">
        <v>2011</v>
      </c>
      <c r="B413" s="4">
        <v>2011</v>
      </c>
      <c r="C413" s="4">
        <v>80003971</v>
      </c>
      <c r="D413" s="4">
        <v>8909002670</v>
      </c>
      <c r="E413" s="4" t="s">
        <v>412</v>
      </c>
      <c r="F413" s="4" t="s">
        <v>412</v>
      </c>
      <c r="G413" s="4" t="s">
        <v>82</v>
      </c>
      <c r="H413" s="4" t="s">
        <v>20</v>
      </c>
      <c r="I413" s="4">
        <v>178203</v>
      </c>
      <c r="J413" s="4">
        <v>903630</v>
      </c>
      <c r="K413" s="4" t="s">
        <v>1090</v>
      </c>
      <c r="L413" s="4" t="s">
        <v>1089</v>
      </c>
      <c r="M413" s="4" t="s">
        <v>2113</v>
      </c>
      <c r="N413" s="4" t="s">
        <v>2116</v>
      </c>
      <c r="O413" s="5">
        <v>3000</v>
      </c>
      <c r="P413" s="6"/>
      <c r="Q413" s="6"/>
      <c r="R413" s="6"/>
      <c r="S413" s="6"/>
      <c r="T413" s="6"/>
      <c r="U413" s="6"/>
      <c r="V413" s="6"/>
      <c r="W413" s="6"/>
      <c r="X413" s="6"/>
      <c r="Y413" s="6"/>
      <c r="Z413" s="6"/>
    </row>
    <row r="414" spans="1:26" ht="15.75" customHeight="1">
      <c r="A414" s="4">
        <v>2011</v>
      </c>
      <c r="B414" s="4">
        <v>2011</v>
      </c>
      <c r="C414" s="4">
        <v>80004045</v>
      </c>
      <c r="D414" s="4">
        <v>8909063977</v>
      </c>
      <c r="E414" s="4" t="s">
        <v>621</v>
      </c>
      <c r="F414" s="4" t="s">
        <v>621</v>
      </c>
      <c r="G414" s="4" t="s">
        <v>87</v>
      </c>
      <c r="H414" s="4" t="s">
        <v>33</v>
      </c>
      <c r="I414" s="4">
        <v>178450</v>
      </c>
      <c r="J414" s="4">
        <v>901661</v>
      </c>
      <c r="K414" s="4" t="s">
        <v>1574</v>
      </c>
      <c r="L414" s="4" t="s">
        <v>1140</v>
      </c>
      <c r="M414" s="4" t="s">
        <v>2104</v>
      </c>
      <c r="N414" s="4" t="s">
        <v>2122</v>
      </c>
      <c r="O414" s="5">
        <v>88</v>
      </c>
      <c r="P414" s="6"/>
      <c r="Q414" s="6"/>
      <c r="R414" s="6"/>
      <c r="S414" s="6"/>
      <c r="T414" s="6"/>
      <c r="U414" s="6"/>
      <c r="V414" s="6"/>
      <c r="W414" s="6"/>
      <c r="X414" s="6"/>
      <c r="Y414" s="6"/>
      <c r="Z414" s="6"/>
    </row>
    <row r="415" spans="1:26" ht="15.75" customHeight="1">
      <c r="A415" s="4">
        <v>2011</v>
      </c>
      <c r="B415" s="4">
        <v>2011</v>
      </c>
      <c r="C415" s="4">
        <v>12028613</v>
      </c>
      <c r="D415" s="4">
        <v>8909001482</v>
      </c>
      <c r="E415" s="4" t="s">
        <v>387</v>
      </c>
      <c r="F415" s="4" t="s">
        <v>312</v>
      </c>
      <c r="G415" s="4" t="s">
        <v>87</v>
      </c>
      <c r="H415" s="4" t="s">
        <v>83</v>
      </c>
      <c r="I415" s="4">
        <v>178484</v>
      </c>
      <c r="J415" s="4">
        <v>900898</v>
      </c>
      <c r="K415" s="4" t="s">
        <v>1317</v>
      </c>
      <c r="L415" s="4" t="s">
        <v>1112</v>
      </c>
      <c r="M415" s="4" t="s">
        <v>2113</v>
      </c>
      <c r="N415" s="4" t="s">
        <v>2114</v>
      </c>
      <c r="O415" s="5">
        <v>2383</v>
      </c>
      <c r="P415" s="6"/>
      <c r="Q415" s="6"/>
      <c r="R415" s="6"/>
      <c r="S415" s="6"/>
      <c r="T415" s="6"/>
      <c r="U415" s="6"/>
      <c r="V415" s="6"/>
      <c r="W415" s="6"/>
      <c r="X415" s="6"/>
      <c r="Y415" s="6"/>
      <c r="Z415" s="6"/>
    </row>
    <row r="416" spans="1:26" ht="15.75" customHeight="1">
      <c r="A416" s="4">
        <v>2011</v>
      </c>
      <c r="B416" s="4">
        <v>2011</v>
      </c>
      <c r="C416" s="4">
        <v>80003871</v>
      </c>
      <c r="D416" s="4">
        <v>9006161520</v>
      </c>
      <c r="E416" s="4" t="s">
        <v>951</v>
      </c>
      <c r="F416" s="4" t="s">
        <v>951</v>
      </c>
      <c r="G416" s="4" t="s">
        <v>49</v>
      </c>
      <c r="H416" s="4" t="s">
        <v>33</v>
      </c>
      <c r="I416" s="4">
        <v>178462</v>
      </c>
      <c r="J416" s="4">
        <v>903640</v>
      </c>
      <c r="K416" s="4" t="s">
        <v>1073</v>
      </c>
      <c r="L416" s="4" t="s">
        <v>1072</v>
      </c>
      <c r="M416" s="4" t="s">
        <v>2113</v>
      </c>
      <c r="N416" s="4" t="s">
        <v>2116</v>
      </c>
      <c r="O416" s="5">
        <v>2074</v>
      </c>
      <c r="P416" s="6"/>
      <c r="Q416" s="6"/>
      <c r="R416" s="6"/>
      <c r="S416" s="6"/>
      <c r="T416" s="6"/>
      <c r="U416" s="6"/>
      <c r="V416" s="6"/>
      <c r="W416" s="6"/>
      <c r="X416" s="6"/>
      <c r="Y416" s="6"/>
      <c r="Z416" s="6"/>
    </row>
    <row r="417" spans="1:26" ht="15.75" customHeight="1">
      <c r="A417" s="4">
        <v>2011</v>
      </c>
      <c r="B417" s="4">
        <v>2011</v>
      </c>
      <c r="C417" s="4">
        <v>12028713</v>
      </c>
      <c r="D417" s="4">
        <v>8909050321</v>
      </c>
      <c r="E417" s="4" t="s">
        <v>525</v>
      </c>
      <c r="F417" s="4" t="s">
        <v>528</v>
      </c>
      <c r="G417" s="4" t="s">
        <v>87</v>
      </c>
      <c r="H417" s="4" t="s">
        <v>33</v>
      </c>
      <c r="I417" s="4">
        <v>178264</v>
      </c>
      <c r="J417" s="4">
        <v>903689</v>
      </c>
      <c r="K417" s="4" t="s">
        <v>1372</v>
      </c>
      <c r="L417" s="4" t="s">
        <v>1373</v>
      </c>
      <c r="M417" s="4" t="s">
        <v>2109</v>
      </c>
      <c r="N417" s="4" t="s">
        <v>2110</v>
      </c>
      <c r="O417" s="5">
        <v>1370</v>
      </c>
      <c r="P417" s="6"/>
      <c r="Q417" s="6"/>
      <c r="R417" s="6"/>
      <c r="S417" s="6"/>
      <c r="T417" s="6"/>
      <c r="U417" s="6"/>
      <c r="V417" s="6"/>
      <c r="W417" s="6"/>
      <c r="X417" s="6"/>
      <c r="Y417" s="6"/>
      <c r="Z417" s="6"/>
    </row>
    <row r="418" spans="1:26" ht="15.75" customHeight="1">
      <c r="A418" s="4">
        <v>2011</v>
      </c>
      <c r="B418" s="4">
        <v>2011</v>
      </c>
      <c r="C418" s="4">
        <v>12028678</v>
      </c>
      <c r="D418" s="4">
        <v>8002416021</v>
      </c>
      <c r="E418" s="4" t="s">
        <v>182</v>
      </c>
      <c r="F418" s="4" t="s">
        <v>185</v>
      </c>
      <c r="G418" s="4" t="s">
        <v>19</v>
      </c>
      <c r="H418" s="4" t="s">
        <v>20</v>
      </c>
      <c r="I418" s="4">
        <v>178011</v>
      </c>
      <c r="J418" s="4">
        <v>903629</v>
      </c>
      <c r="K418" s="4" t="s">
        <v>1085</v>
      </c>
      <c r="L418" s="4" t="s">
        <v>1084</v>
      </c>
      <c r="M418" s="4" t="s">
        <v>2113</v>
      </c>
      <c r="N418" s="4" t="s">
        <v>2116</v>
      </c>
      <c r="O418" s="5">
        <v>1960</v>
      </c>
      <c r="P418" s="6"/>
      <c r="Q418" s="6"/>
      <c r="R418" s="6"/>
      <c r="S418" s="6"/>
      <c r="T418" s="6"/>
      <c r="U418" s="6"/>
      <c r="V418" s="6"/>
      <c r="W418" s="6"/>
      <c r="X418" s="6"/>
      <c r="Y418" s="6"/>
      <c r="Z418" s="6"/>
    </row>
    <row r="419" spans="1:26" ht="15.75" customHeight="1">
      <c r="A419" s="4">
        <v>2011</v>
      </c>
      <c r="B419" s="4">
        <v>2011</v>
      </c>
      <c r="C419" s="4">
        <v>12028726</v>
      </c>
      <c r="D419" s="4">
        <v>8000670659</v>
      </c>
      <c r="E419" s="4" t="s">
        <v>111</v>
      </c>
      <c r="F419" s="4" t="s">
        <v>127</v>
      </c>
      <c r="G419" s="4" t="s">
        <v>19</v>
      </c>
      <c r="H419" s="4" t="s">
        <v>20</v>
      </c>
      <c r="I419" s="4">
        <v>178325</v>
      </c>
      <c r="J419" s="4">
        <v>903630</v>
      </c>
      <c r="K419" s="4" t="s">
        <v>1090</v>
      </c>
      <c r="L419" s="4" t="s">
        <v>1089</v>
      </c>
      <c r="M419" s="4" t="s">
        <v>2119</v>
      </c>
      <c r="N419" s="4" t="s">
        <v>2119</v>
      </c>
      <c r="O419" s="5">
        <v>1854</v>
      </c>
      <c r="P419" s="6"/>
      <c r="Q419" s="6"/>
      <c r="R419" s="6"/>
      <c r="S419" s="6"/>
      <c r="T419" s="6"/>
      <c r="U419" s="6"/>
      <c r="V419" s="6"/>
      <c r="W419" s="6"/>
      <c r="X419" s="6"/>
      <c r="Y419" s="6"/>
      <c r="Z419" s="6"/>
    </row>
    <row r="420" spans="1:26" ht="15.75" customHeight="1">
      <c r="A420" s="4">
        <v>2011</v>
      </c>
      <c r="B420" s="4">
        <v>2011</v>
      </c>
      <c r="C420" s="4">
        <v>12028655</v>
      </c>
      <c r="D420" s="4">
        <v>8909050559</v>
      </c>
      <c r="E420" s="4" t="s">
        <v>532</v>
      </c>
      <c r="F420" s="4" t="s">
        <v>572</v>
      </c>
      <c r="G420" s="4" t="s">
        <v>49</v>
      </c>
      <c r="H420" s="4" t="s">
        <v>33</v>
      </c>
      <c r="I420" s="4">
        <v>177882</v>
      </c>
      <c r="J420" s="4">
        <v>903881</v>
      </c>
      <c r="K420" s="4" t="s">
        <v>2144</v>
      </c>
      <c r="L420" s="4" t="s">
        <v>1249</v>
      </c>
      <c r="M420" s="4" t="s">
        <v>2111</v>
      </c>
      <c r="N420" s="4" t="s">
        <v>2108</v>
      </c>
      <c r="O420" s="5">
        <v>1544</v>
      </c>
      <c r="P420" s="6"/>
      <c r="Q420" s="6"/>
      <c r="R420" s="6"/>
      <c r="S420" s="6"/>
      <c r="T420" s="6"/>
      <c r="U420" s="6"/>
      <c r="V420" s="6"/>
      <c r="W420" s="6"/>
      <c r="X420" s="6"/>
      <c r="Y420" s="6"/>
      <c r="Z420" s="6"/>
    </row>
    <row r="421" spans="1:26" ht="15.75" customHeight="1">
      <c r="A421" s="4">
        <v>2011</v>
      </c>
      <c r="B421" s="4">
        <v>2011</v>
      </c>
      <c r="C421" s="4">
        <v>12028691</v>
      </c>
      <c r="D421" s="4">
        <v>8909003077</v>
      </c>
      <c r="E421" s="4" t="s">
        <v>417</v>
      </c>
      <c r="F421" s="4" t="s">
        <v>420</v>
      </c>
      <c r="G421" s="4" t="s">
        <v>87</v>
      </c>
      <c r="H421" s="4" t="s">
        <v>20</v>
      </c>
      <c r="I421" s="4">
        <v>178095</v>
      </c>
      <c r="J421" s="4">
        <v>901390</v>
      </c>
      <c r="K421" s="4" t="s">
        <v>2127</v>
      </c>
      <c r="L421" s="4" t="s">
        <v>1112</v>
      </c>
      <c r="M421" s="4" t="s">
        <v>2113</v>
      </c>
      <c r="N421" s="4" t="s">
        <v>2114</v>
      </c>
      <c r="O421" s="5">
        <v>1754</v>
      </c>
      <c r="P421" s="6"/>
      <c r="Q421" s="6"/>
      <c r="R421" s="6"/>
      <c r="S421" s="6"/>
      <c r="T421" s="6"/>
      <c r="U421" s="6"/>
      <c r="V421" s="6"/>
      <c r="W421" s="6"/>
      <c r="X421" s="6"/>
      <c r="Y421" s="6"/>
      <c r="Z421" s="6"/>
    </row>
    <row r="422" spans="1:26" ht="15.75" customHeight="1">
      <c r="A422" s="4">
        <v>2011</v>
      </c>
      <c r="B422" s="4">
        <v>2011</v>
      </c>
      <c r="C422" s="4">
        <v>12028512</v>
      </c>
      <c r="D422" s="4">
        <v>9003885588</v>
      </c>
      <c r="E422" s="4" t="s">
        <v>874</v>
      </c>
      <c r="F422" s="4" t="s">
        <v>877</v>
      </c>
      <c r="G422" s="4" t="s">
        <v>19</v>
      </c>
      <c r="H422" s="4" t="s">
        <v>20</v>
      </c>
      <c r="I422" s="4">
        <v>177513</v>
      </c>
      <c r="J422" s="4">
        <v>903630</v>
      </c>
      <c r="K422" s="4" t="s">
        <v>1090</v>
      </c>
      <c r="L422" s="4" t="s">
        <v>1089</v>
      </c>
      <c r="M422" s="4" t="s">
        <v>2113</v>
      </c>
      <c r="N422" s="4" t="s">
        <v>2116</v>
      </c>
      <c r="O422" s="5">
        <v>2050</v>
      </c>
      <c r="P422" s="6"/>
      <c r="Q422" s="6"/>
      <c r="R422" s="6"/>
      <c r="S422" s="6"/>
      <c r="T422" s="6"/>
      <c r="U422" s="6"/>
      <c r="V422" s="6"/>
      <c r="W422" s="6"/>
      <c r="X422" s="6"/>
      <c r="Y422" s="6"/>
      <c r="Z422" s="6"/>
    </row>
    <row r="423" spans="1:26" ht="15.75" customHeight="1">
      <c r="A423" s="4">
        <v>2011</v>
      </c>
      <c r="B423" s="4">
        <v>2011</v>
      </c>
      <c r="C423" s="4">
        <v>12028521</v>
      </c>
      <c r="D423" s="4">
        <v>9006161520</v>
      </c>
      <c r="E423" s="4" t="s">
        <v>951</v>
      </c>
      <c r="F423" s="4" t="s">
        <v>956</v>
      </c>
      <c r="G423" s="4" t="s">
        <v>49</v>
      </c>
      <c r="H423" s="4" t="s">
        <v>33</v>
      </c>
      <c r="I423" s="4">
        <v>177580</v>
      </c>
      <c r="J423" s="4">
        <v>903629</v>
      </c>
      <c r="K423" s="4" t="s">
        <v>1085</v>
      </c>
      <c r="L423" s="4" t="s">
        <v>1084</v>
      </c>
      <c r="M423" s="4" t="s">
        <v>2113</v>
      </c>
      <c r="N423" s="4" t="s">
        <v>2116</v>
      </c>
      <c r="O423" s="5">
        <v>1921</v>
      </c>
      <c r="P423" s="6"/>
      <c r="Q423" s="6"/>
      <c r="R423" s="6"/>
      <c r="S423" s="6"/>
      <c r="T423" s="6"/>
      <c r="U423" s="6"/>
      <c r="V423" s="6"/>
      <c r="W423" s="6"/>
      <c r="X423" s="6"/>
      <c r="Y423" s="6"/>
      <c r="Z423" s="6"/>
    </row>
    <row r="424" spans="1:26" ht="15.75" customHeight="1">
      <c r="A424" s="4">
        <v>2011</v>
      </c>
      <c r="B424" s="4">
        <v>2011</v>
      </c>
      <c r="C424" s="4">
        <v>12028625</v>
      </c>
      <c r="D424" s="4">
        <v>8909009431</v>
      </c>
      <c r="E424" s="4" t="s">
        <v>440</v>
      </c>
      <c r="F424" s="4" t="s">
        <v>471</v>
      </c>
      <c r="G424" s="4" t="s">
        <v>87</v>
      </c>
      <c r="H424" s="4" t="s">
        <v>20</v>
      </c>
      <c r="I424" s="4">
        <v>177747</v>
      </c>
      <c r="J424" s="4">
        <v>903517</v>
      </c>
      <c r="K424" s="4" t="s">
        <v>1314</v>
      </c>
      <c r="L424" s="4" t="s">
        <v>1200</v>
      </c>
      <c r="M424" s="4" t="s">
        <v>2113</v>
      </c>
      <c r="N424" s="4" t="s">
        <v>2114</v>
      </c>
      <c r="O424" s="5">
        <v>2361</v>
      </c>
      <c r="P424" s="6"/>
      <c r="Q424" s="6"/>
      <c r="R424" s="6"/>
      <c r="S424" s="6"/>
      <c r="T424" s="6"/>
      <c r="U424" s="6"/>
      <c r="V424" s="6"/>
      <c r="W424" s="6"/>
      <c r="X424" s="6"/>
      <c r="Y424" s="6"/>
      <c r="Z424" s="6"/>
    </row>
    <row r="425" spans="1:26" ht="15.75" customHeight="1">
      <c r="A425" s="4">
        <v>2011</v>
      </c>
      <c r="B425" s="4">
        <v>2011</v>
      </c>
      <c r="C425" s="4">
        <v>80004093</v>
      </c>
      <c r="D425" s="4">
        <v>8001703875</v>
      </c>
      <c r="E425" s="4" t="s">
        <v>162</v>
      </c>
      <c r="F425" s="4" t="s">
        <v>162</v>
      </c>
      <c r="G425" s="4" t="s">
        <v>19</v>
      </c>
      <c r="H425" s="4" t="s">
        <v>20</v>
      </c>
      <c r="I425" s="4">
        <v>178532</v>
      </c>
      <c r="J425" s="4">
        <v>903640</v>
      </c>
      <c r="K425" s="4" t="s">
        <v>1073</v>
      </c>
      <c r="L425" s="4" t="s">
        <v>1072</v>
      </c>
      <c r="M425" s="4" t="s">
        <v>2113</v>
      </c>
      <c r="N425" s="4" t="s">
        <v>2116</v>
      </c>
      <c r="O425" s="5">
        <v>2790</v>
      </c>
      <c r="P425" s="6"/>
      <c r="Q425" s="6"/>
      <c r="R425" s="6"/>
      <c r="S425" s="6"/>
      <c r="T425" s="6"/>
      <c r="U425" s="6"/>
      <c r="V425" s="6"/>
      <c r="W425" s="6"/>
      <c r="X425" s="6"/>
      <c r="Y425" s="6"/>
      <c r="Z425" s="6"/>
    </row>
    <row r="426" spans="1:26" ht="15.75" customHeight="1">
      <c r="A426" s="4">
        <v>2011</v>
      </c>
      <c r="B426" s="4">
        <v>2011</v>
      </c>
      <c r="C426" s="4">
        <v>80004071</v>
      </c>
      <c r="D426" s="4">
        <v>9004218956</v>
      </c>
      <c r="E426" s="4" t="s">
        <v>893</v>
      </c>
      <c r="F426" s="4" t="s">
        <v>893</v>
      </c>
      <c r="G426" s="4" t="s">
        <v>19</v>
      </c>
      <c r="H426" s="4" t="s">
        <v>20</v>
      </c>
      <c r="I426" s="4">
        <v>177993</v>
      </c>
      <c r="J426" s="4">
        <v>903993</v>
      </c>
      <c r="K426" s="4" t="s">
        <v>2138</v>
      </c>
      <c r="L426" s="4" t="s">
        <v>1112</v>
      </c>
      <c r="M426" s="4" t="s">
        <v>2111</v>
      </c>
      <c r="N426" s="4" t="s">
        <v>2108</v>
      </c>
      <c r="O426" s="5">
        <v>1682</v>
      </c>
      <c r="P426" s="6"/>
      <c r="Q426" s="6"/>
      <c r="R426" s="6"/>
      <c r="S426" s="6"/>
      <c r="T426" s="6"/>
      <c r="U426" s="6"/>
      <c r="V426" s="6"/>
      <c r="W426" s="6"/>
      <c r="X426" s="6"/>
      <c r="Y426" s="6"/>
      <c r="Z426" s="6"/>
    </row>
    <row r="427" spans="1:26" ht="15.75" customHeight="1">
      <c r="A427" s="4">
        <v>2011</v>
      </c>
      <c r="B427" s="4">
        <v>2011</v>
      </c>
      <c r="C427" s="4">
        <v>80004033</v>
      </c>
      <c r="D427" s="4">
        <v>8909034362</v>
      </c>
      <c r="E427" s="4" t="s">
        <v>514</v>
      </c>
      <c r="F427" s="4" t="s">
        <v>514</v>
      </c>
      <c r="G427" s="4" t="s">
        <v>87</v>
      </c>
      <c r="H427" s="4" t="s">
        <v>83</v>
      </c>
      <c r="I427" s="4">
        <v>178177</v>
      </c>
      <c r="J427" s="4">
        <v>901661</v>
      </c>
      <c r="K427" s="4" t="s">
        <v>1574</v>
      </c>
      <c r="L427" s="4" t="s">
        <v>1140</v>
      </c>
      <c r="M427" s="4" t="s">
        <v>2104</v>
      </c>
      <c r="N427" s="4" t="s">
        <v>2122</v>
      </c>
      <c r="O427" s="5">
        <v>220</v>
      </c>
      <c r="P427" s="6"/>
      <c r="Q427" s="6"/>
      <c r="R427" s="6"/>
      <c r="S427" s="6"/>
      <c r="T427" s="6"/>
      <c r="U427" s="6"/>
      <c r="V427" s="6"/>
      <c r="W427" s="6"/>
      <c r="X427" s="6"/>
      <c r="Y427" s="6"/>
      <c r="Z427" s="6"/>
    </row>
    <row r="428" spans="1:26" ht="15.75" customHeight="1">
      <c r="A428" s="4">
        <v>2011</v>
      </c>
      <c r="B428" s="4">
        <v>2011</v>
      </c>
      <c r="C428" s="4">
        <v>80004077</v>
      </c>
      <c r="D428" s="4">
        <v>8909018262</v>
      </c>
      <c r="E428" s="4" t="s">
        <v>488</v>
      </c>
      <c r="F428" s="4" t="s">
        <v>488</v>
      </c>
      <c r="G428" s="4" t="s">
        <v>19</v>
      </c>
      <c r="H428" s="4" t="s">
        <v>20</v>
      </c>
      <c r="I428" s="4">
        <v>178394</v>
      </c>
      <c r="J428" s="4">
        <v>903995</v>
      </c>
      <c r="K428" s="4" t="s">
        <v>2142</v>
      </c>
      <c r="L428" s="4" t="s">
        <v>1072</v>
      </c>
      <c r="M428" s="4" t="s">
        <v>2119</v>
      </c>
      <c r="N428" s="4" t="s">
        <v>2119</v>
      </c>
      <c r="O428" s="5">
        <v>1280</v>
      </c>
      <c r="P428" s="6"/>
      <c r="Q428" s="6"/>
      <c r="R428" s="6"/>
      <c r="S428" s="6"/>
      <c r="T428" s="6"/>
      <c r="U428" s="6"/>
      <c r="V428" s="6"/>
      <c r="W428" s="6"/>
      <c r="X428" s="6"/>
      <c r="Y428" s="6"/>
      <c r="Z428" s="6"/>
    </row>
    <row r="429" spans="1:26" ht="15.75" customHeight="1">
      <c r="A429" s="4">
        <v>2011</v>
      </c>
      <c r="B429" s="4"/>
      <c r="C429" s="4">
        <v>12028590</v>
      </c>
      <c r="D429" s="4">
        <v>8110223477</v>
      </c>
      <c r="E429" s="4" t="s">
        <v>267</v>
      </c>
      <c r="F429" s="4" t="s">
        <v>2156</v>
      </c>
      <c r="G429" s="4" t="s">
        <v>49</v>
      </c>
      <c r="H429" s="4" t="s">
        <v>20</v>
      </c>
      <c r="I429" s="4">
        <v>177698</v>
      </c>
      <c r="J429" s="4">
        <v>903633</v>
      </c>
      <c r="K429" s="4" t="s">
        <v>2115</v>
      </c>
      <c r="L429" s="4" t="s">
        <v>1080</v>
      </c>
      <c r="M429" s="4" t="s">
        <v>2113</v>
      </c>
      <c r="N429" s="4" t="s">
        <v>2116</v>
      </c>
      <c r="O429" s="5">
        <v>2470</v>
      </c>
      <c r="P429" s="6"/>
      <c r="Q429" s="6"/>
      <c r="R429" s="6"/>
      <c r="S429" s="6"/>
      <c r="T429" s="6"/>
      <c r="U429" s="6"/>
      <c r="V429" s="6"/>
      <c r="W429" s="6"/>
      <c r="X429" s="6"/>
      <c r="Y429" s="6"/>
      <c r="Z429" s="6"/>
    </row>
    <row r="430" spans="1:26" ht="15.75" customHeight="1">
      <c r="A430" s="4">
        <v>2011</v>
      </c>
      <c r="B430" s="4">
        <v>2011</v>
      </c>
      <c r="C430" s="4">
        <v>80003979</v>
      </c>
      <c r="D430" s="4">
        <v>8909001619</v>
      </c>
      <c r="E430" s="4" t="s">
        <v>405</v>
      </c>
      <c r="F430" s="4" t="s">
        <v>405</v>
      </c>
      <c r="G430" s="4" t="s">
        <v>82</v>
      </c>
      <c r="H430" s="4" t="s">
        <v>20</v>
      </c>
      <c r="I430" s="4">
        <v>178306</v>
      </c>
      <c r="J430" s="4">
        <v>903824</v>
      </c>
      <c r="K430" s="4" t="s">
        <v>2120</v>
      </c>
      <c r="L430" s="4" t="s">
        <v>1128</v>
      </c>
      <c r="M430" s="4" t="s">
        <v>2113</v>
      </c>
      <c r="N430" s="4" t="s">
        <v>2114</v>
      </c>
      <c r="O430" s="5">
        <v>2115</v>
      </c>
      <c r="P430" s="6"/>
      <c r="Q430" s="6"/>
      <c r="R430" s="6"/>
      <c r="S430" s="6"/>
      <c r="T430" s="6"/>
      <c r="U430" s="6"/>
      <c r="V430" s="6"/>
      <c r="W430" s="6"/>
      <c r="X430" s="6"/>
      <c r="Y430" s="6"/>
      <c r="Z430" s="6"/>
    </row>
    <row r="431" spans="1:26" ht="15.75" customHeight="1">
      <c r="A431" s="4">
        <v>2011</v>
      </c>
      <c r="B431" s="4">
        <v>2011</v>
      </c>
      <c r="C431" s="4">
        <v>80003940</v>
      </c>
      <c r="D431" s="4">
        <v>8110002893</v>
      </c>
      <c r="E431" s="4" t="s">
        <v>198</v>
      </c>
      <c r="F431" s="4" t="s">
        <v>198</v>
      </c>
      <c r="G431" s="4" t="s">
        <v>82</v>
      </c>
      <c r="H431" s="4" t="s">
        <v>33</v>
      </c>
      <c r="I431" s="4">
        <v>178067</v>
      </c>
      <c r="J431" s="4">
        <v>903630</v>
      </c>
      <c r="K431" s="4" t="s">
        <v>1090</v>
      </c>
      <c r="L431" s="4" t="s">
        <v>1089</v>
      </c>
      <c r="M431" s="4" t="s">
        <v>2119</v>
      </c>
      <c r="N431" s="4" t="s">
        <v>2119</v>
      </c>
      <c r="O431" s="5">
        <v>3014</v>
      </c>
      <c r="P431" s="6"/>
      <c r="Q431" s="6"/>
      <c r="R431" s="6"/>
      <c r="S431" s="6"/>
      <c r="T431" s="6"/>
      <c r="U431" s="6"/>
      <c r="V431" s="6"/>
      <c r="W431" s="6"/>
      <c r="X431" s="6"/>
      <c r="Y431" s="6"/>
      <c r="Z431" s="6"/>
    </row>
    <row r="432" spans="1:26" ht="15.75" customHeight="1">
      <c r="A432" s="4">
        <v>2011</v>
      </c>
      <c r="B432" s="4">
        <v>2011</v>
      </c>
      <c r="C432" s="4">
        <v>12028709</v>
      </c>
      <c r="D432" s="4">
        <v>8300249743</v>
      </c>
      <c r="E432" s="4" t="s">
        <v>327</v>
      </c>
      <c r="F432" s="4" t="s">
        <v>328</v>
      </c>
      <c r="G432" s="4" t="s">
        <v>87</v>
      </c>
      <c r="H432" s="4" t="s">
        <v>33</v>
      </c>
      <c r="I432" s="4">
        <v>178196</v>
      </c>
      <c r="J432" s="4">
        <v>903824</v>
      </c>
      <c r="K432" s="4" t="s">
        <v>2120</v>
      </c>
      <c r="L432" s="4" t="s">
        <v>1128</v>
      </c>
      <c r="M432" s="4" t="s">
        <v>2104</v>
      </c>
      <c r="N432" s="4" t="s">
        <v>2122</v>
      </c>
      <c r="O432" s="5">
        <v>230</v>
      </c>
      <c r="P432" s="6"/>
      <c r="Q432" s="6"/>
      <c r="R432" s="6"/>
      <c r="S432" s="6"/>
      <c r="T432" s="6"/>
      <c r="U432" s="6"/>
      <c r="V432" s="6"/>
      <c r="W432" s="6"/>
      <c r="X432" s="6"/>
      <c r="Y432" s="6"/>
      <c r="Z432" s="6"/>
    </row>
    <row r="433" spans="1:26" ht="15.75" customHeight="1">
      <c r="A433" s="4">
        <v>2011</v>
      </c>
      <c r="B433" s="4">
        <v>2011</v>
      </c>
      <c r="C433" s="4">
        <v>12028516</v>
      </c>
      <c r="D433" s="4">
        <v>8909033103</v>
      </c>
      <c r="E433" s="4" t="s">
        <v>507</v>
      </c>
      <c r="F433" s="4" t="s">
        <v>96</v>
      </c>
      <c r="G433" s="4" t="s">
        <v>87</v>
      </c>
      <c r="H433" s="4" t="s">
        <v>20</v>
      </c>
      <c r="I433" s="4">
        <v>177533</v>
      </c>
      <c r="J433" s="4">
        <v>901661</v>
      </c>
      <c r="K433" s="4" t="s">
        <v>1574</v>
      </c>
      <c r="L433" s="4" t="s">
        <v>1140</v>
      </c>
      <c r="M433" s="4" t="s">
        <v>2104</v>
      </c>
      <c r="N433" s="4" t="s">
        <v>2122</v>
      </c>
      <c r="O433" s="5">
        <v>190</v>
      </c>
      <c r="P433" s="6"/>
      <c r="Q433" s="6"/>
      <c r="R433" s="6"/>
      <c r="S433" s="6"/>
      <c r="T433" s="6"/>
      <c r="U433" s="6"/>
      <c r="V433" s="6"/>
      <c r="W433" s="6"/>
      <c r="X433" s="6"/>
      <c r="Y433" s="6"/>
      <c r="Z433" s="6"/>
    </row>
    <row r="434" spans="1:26" ht="15.75" customHeight="1">
      <c r="A434" s="4">
        <v>2011</v>
      </c>
      <c r="B434" s="4">
        <v>2011</v>
      </c>
      <c r="C434" s="4">
        <v>12028675</v>
      </c>
      <c r="D434" s="4">
        <v>8110122089</v>
      </c>
      <c r="E434" s="4" t="s">
        <v>228</v>
      </c>
      <c r="F434" s="4" t="s">
        <v>246</v>
      </c>
      <c r="G434" s="4" t="s">
        <v>19</v>
      </c>
      <c r="H434" s="4" t="s">
        <v>20</v>
      </c>
      <c r="I434" s="4">
        <v>177953</v>
      </c>
      <c r="J434" s="4">
        <v>903629</v>
      </c>
      <c r="K434" s="4" t="s">
        <v>1085</v>
      </c>
      <c r="L434" s="4" t="s">
        <v>1084</v>
      </c>
      <c r="M434" s="4" t="s">
        <v>2113</v>
      </c>
      <c r="N434" s="4" t="s">
        <v>2116</v>
      </c>
      <c r="O434" s="5">
        <v>1680</v>
      </c>
      <c r="P434" s="6"/>
      <c r="Q434" s="6"/>
      <c r="R434" s="6"/>
      <c r="S434" s="6"/>
      <c r="T434" s="6"/>
      <c r="U434" s="6"/>
      <c r="V434" s="6"/>
      <c r="W434" s="6"/>
      <c r="X434" s="6"/>
      <c r="Y434" s="6"/>
      <c r="Z434" s="6"/>
    </row>
    <row r="435" spans="1:26" ht="15.75" customHeight="1">
      <c r="A435" s="4">
        <v>2011</v>
      </c>
      <c r="B435" s="4">
        <v>2011</v>
      </c>
      <c r="C435" s="4">
        <v>12028528</v>
      </c>
      <c r="D435" s="4">
        <v>9006232012</v>
      </c>
      <c r="E435" s="4" t="s">
        <v>961</v>
      </c>
      <c r="F435" s="4" t="s">
        <v>312</v>
      </c>
      <c r="G435" s="4" t="s">
        <v>87</v>
      </c>
      <c r="H435" s="4" t="s">
        <v>33</v>
      </c>
      <c r="I435" s="4">
        <v>177602</v>
      </c>
      <c r="J435" s="4">
        <v>900898</v>
      </c>
      <c r="K435" s="4" t="s">
        <v>1317</v>
      </c>
      <c r="L435" s="4" t="s">
        <v>1112</v>
      </c>
      <c r="M435" s="4" t="s">
        <v>2113</v>
      </c>
      <c r="N435" s="4" t="s">
        <v>2114</v>
      </c>
      <c r="O435" s="5">
        <v>1586</v>
      </c>
      <c r="P435" s="6"/>
      <c r="Q435" s="6"/>
      <c r="R435" s="6"/>
      <c r="S435" s="6"/>
      <c r="T435" s="6"/>
      <c r="U435" s="6"/>
      <c r="V435" s="6"/>
      <c r="W435" s="6"/>
      <c r="X435" s="6"/>
      <c r="Y435" s="6"/>
      <c r="Z435" s="6"/>
    </row>
    <row r="436" spans="1:26" ht="15.75" customHeight="1">
      <c r="A436" s="4">
        <v>2011</v>
      </c>
      <c r="B436" s="4">
        <v>2011</v>
      </c>
      <c r="C436" s="4">
        <v>12028633</v>
      </c>
      <c r="D436" s="4">
        <v>8909050559</v>
      </c>
      <c r="E436" s="4" t="s">
        <v>532</v>
      </c>
      <c r="F436" s="4" t="s">
        <v>533</v>
      </c>
      <c r="G436" s="4" t="s">
        <v>49</v>
      </c>
      <c r="H436" s="4" t="s">
        <v>33</v>
      </c>
      <c r="I436" s="4">
        <v>177795</v>
      </c>
      <c r="J436" s="4">
        <v>903992</v>
      </c>
      <c r="K436" s="4" t="s">
        <v>1182</v>
      </c>
      <c r="L436" s="4" t="s">
        <v>1125</v>
      </c>
      <c r="M436" s="4" t="s">
        <v>2109</v>
      </c>
      <c r="N436" s="4" t="s">
        <v>2110</v>
      </c>
      <c r="O436" s="5">
        <v>1669</v>
      </c>
      <c r="P436" s="6"/>
      <c r="Q436" s="6"/>
      <c r="R436" s="6"/>
      <c r="S436" s="6"/>
      <c r="T436" s="6"/>
      <c r="U436" s="6"/>
      <c r="V436" s="6"/>
      <c r="W436" s="6"/>
      <c r="X436" s="6"/>
      <c r="Y436" s="6"/>
      <c r="Z436" s="6"/>
    </row>
    <row r="437" spans="1:26" ht="15.75" customHeight="1">
      <c r="A437" s="4">
        <v>2011</v>
      </c>
      <c r="B437" s="4">
        <v>2011</v>
      </c>
      <c r="C437" s="4">
        <v>80004097</v>
      </c>
      <c r="D437" s="4">
        <v>70125139</v>
      </c>
      <c r="E437" s="4" t="s">
        <v>54</v>
      </c>
      <c r="F437" s="4" t="s">
        <v>54</v>
      </c>
      <c r="G437" s="4" t="s">
        <v>19</v>
      </c>
      <c r="H437" s="4" t="s">
        <v>20</v>
      </c>
      <c r="I437" s="4">
        <v>177976</v>
      </c>
      <c r="J437" s="4">
        <v>903633</v>
      </c>
      <c r="K437" s="4" t="s">
        <v>2115</v>
      </c>
      <c r="L437" s="4" t="s">
        <v>1080</v>
      </c>
      <c r="M437" s="4" t="s">
        <v>2113</v>
      </c>
      <c r="N437" s="4" t="s">
        <v>2116</v>
      </c>
      <c r="O437" s="5">
        <v>0</v>
      </c>
      <c r="P437" s="6"/>
      <c r="Q437" s="6"/>
      <c r="R437" s="6"/>
      <c r="S437" s="6"/>
      <c r="T437" s="6"/>
      <c r="U437" s="6"/>
      <c r="V437" s="6"/>
      <c r="W437" s="6"/>
      <c r="X437" s="6"/>
      <c r="Y437" s="6"/>
      <c r="Z437" s="6"/>
    </row>
    <row r="438" spans="1:26" ht="15.75" customHeight="1">
      <c r="A438" s="4">
        <v>2011</v>
      </c>
      <c r="B438" s="4">
        <v>2011</v>
      </c>
      <c r="C438" s="4">
        <v>12028547</v>
      </c>
      <c r="D438" s="4">
        <v>8110071446</v>
      </c>
      <c r="E438" s="4" t="s">
        <v>205</v>
      </c>
      <c r="F438" s="4" t="s">
        <v>219</v>
      </c>
      <c r="G438" s="4" t="s">
        <v>19</v>
      </c>
      <c r="H438" s="4" t="s">
        <v>20</v>
      </c>
      <c r="I438" s="4">
        <v>178469</v>
      </c>
      <c r="J438" s="4">
        <v>903640</v>
      </c>
      <c r="K438" s="4" t="s">
        <v>1073</v>
      </c>
      <c r="L438" s="4" t="s">
        <v>1072</v>
      </c>
      <c r="M438" s="4" t="s">
        <v>2113</v>
      </c>
      <c r="N438" s="4" t="s">
        <v>2116</v>
      </c>
      <c r="O438" s="5">
        <v>1459</v>
      </c>
      <c r="P438" s="6"/>
      <c r="Q438" s="6"/>
      <c r="R438" s="6"/>
      <c r="S438" s="6"/>
      <c r="T438" s="6"/>
      <c r="U438" s="6"/>
      <c r="V438" s="6"/>
      <c r="W438" s="6"/>
      <c r="X438" s="6"/>
      <c r="Y438" s="6"/>
      <c r="Z438" s="6"/>
    </row>
    <row r="439" spans="1:26" ht="15.75" customHeight="1">
      <c r="A439" s="4">
        <v>2011</v>
      </c>
      <c r="B439" s="4">
        <v>2011</v>
      </c>
      <c r="C439" s="4">
        <v>12028645</v>
      </c>
      <c r="D439" s="4">
        <v>8909050559</v>
      </c>
      <c r="E439" s="4" t="s">
        <v>532</v>
      </c>
      <c r="F439" s="4" t="s">
        <v>555</v>
      </c>
      <c r="G439" s="4" t="s">
        <v>49</v>
      </c>
      <c r="H439" s="4" t="s">
        <v>33</v>
      </c>
      <c r="I439" s="4">
        <v>177842</v>
      </c>
      <c r="J439" s="4">
        <v>903859</v>
      </c>
      <c r="K439" s="4" t="s">
        <v>1113</v>
      </c>
      <c r="L439" s="4" t="s">
        <v>1114</v>
      </c>
      <c r="M439" s="4" t="s">
        <v>2113</v>
      </c>
      <c r="N439" s="4" t="s">
        <v>2114</v>
      </c>
      <c r="O439" s="5">
        <v>1544</v>
      </c>
      <c r="P439" s="6"/>
      <c r="Q439" s="6"/>
      <c r="R439" s="6"/>
      <c r="S439" s="6"/>
      <c r="T439" s="6"/>
      <c r="U439" s="6"/>
      <c r="V439" s="6"/>
      <c r="W439" s="6"/>
      <c r="X439" s="6"/>
      <c r="Y439" s="6"/>
      <c r="Z439" s="6"/>
    </row>
    <row r="440" spans="1:26" ht="15.75" customHeight="1">
      <c r="A440" s="4">
        <v>2011</v>
      </c>
      <c r="B440" s="4">
        <v>2011</v>
      </c>
      <c r="C440" s="4">
        <v>80004043</v>
      </c>
      <c r="D440" s="4">
        <v>8909013895</v>
      </c>
      <c r="E440" s="4" t="s">
        <v>480</v>
      </c>
      <c r="F440" s="4" t="s">
        <v>480</v>
      </c>
      <c r="G440" s="4" t="s">
        <v>87</v>
      </c>
      <c r="H440" s="4" t="s">
        <v>20</v>
      </c>
      <c r="I440" s="4">
        <v>178402</v>
      </c>
      <c r="J440" s="4">
        <v>903630</v>
      </c>
      <c r="K440" s="4" t="s">
        <v>1090</v>
      </c>
      <c r="L440" s="4" t="s">
        <v>1089</v>
      </c>
      <c r="M440" s="4" t="s">
        <v>2113</v>
      </c>
      <c r="N440" s="4" t="s">
        <v>2116</v>
      </c>
      <c r="O440" s="5">
        <v>2700</v>
      </c>
      <c r="P440" s="6"/>
      <c r="Q440" s="6"/>
      <c r="R440" s="6"/>
      <c r="S440" s="6"/>
      <c r="T440" s="6"/>
      <c r="U440" s="6"/>
      <c r="V440" s="6"/>
      <c r="W440" s="6"/>
      <c r="X440" s="6"/>
      <c r="Y440" s="6"/>
      <c r="Z440" s="6"/>
    </row>
    <row r="441" spans="1:26" ht="15.75" customHeight="1">
      <c r="A441" s="4">
        <v>2011</v>
      </c>
      <c r="B441" s="4">
        <v>2011</v>
      </c>
      <c r="C441" s="4">
        <v>12028613</v>
      </c>
      <c r="D441" s="4">
        <v>8909001482</v>
      </c>
      <c r="E441" s="4" t="s">
        <v>387</v>
      </c>
      <c r="F441" s="4" t="s">
        <v>312</v>
      </c>
      <c r="G441" s="4" t="s">
        <v>87</v>
      </c>
      <c r="H441" s="4" t="s">
        <v>83</v>
      </c>
      <c r="I441" s="4">
        <v>177731</v>
      </c>
      <c r="J441" s="4">
        <v>903824</v>
      </c>
      <c r="K441" s="4" t="s">
        <v>2120</v>
      </c>
      <c r="L441" s="4" t="s">
        <v>1128</v>
      </c>
      <c r="M441" s="4" t="s">
        <v>2104</v>
      </c>
      <c r="N441" s="4" t="s">
        <v>2122</v>
      </c>
      <c r="O441" s="5">
        <v>100</v>
      </c>
      <c r="P441" s="6"/>
      <c r="Q441" s="6"/>
      <c r="R441" s="6"/>
      <c r="S441" s="6"/>
      <c r="T441" s="6"/>
      <c r="U441" s="6"/>
      <c r="V441" s="6"/>
      <c r="W441" s="6"/>
      <c r="X441" s="6"/>
      <c r="Y441" s="6"/>
      <c r="Z441" s="6"/>
    </row>
    <row r="442" spans="1:26" ht="15.75" customHeight="1">
      <c r="A442" s="4">
        <v>2011</v>
      </c>
      <c r="B442" s="4">
        <v>2011</v>
      </c>
      <c r="C442" s="4">
        <v>80003995</v>
      </c>
      <c r="D442" s="4">
        <v>8110448141</v>
      </c>
      <c r="E442" s="4" t="s">
        <v>311</v>
      </c>
      <c r="F442" s="4" t="s">
        <v>311</v>
      </c>
      <c r="G442" s="4" t="s">
        <v>82</v>
      </c>
      <c r="H442" s="4" t="s">
        <v>20</v>
      </c>
      <c r="I442" s="4">
        <v>178376</v>
      </c>
      <c r="J442" s="4">
        <v>903682</v>
      </c>
      <c r="K442" s="4" t="s">
        <v>1189</v>
      </c>
      <c r="L442" s="4" t="s">
        <v>1188</v>
      </c>
      <c r="M442" s="4" t="s">
        <v>2113</v>
      </c>
      <c r="N442" s="4" t="s">
        <v>2114</v>
      </c>
      <c r="O442" s="5">
        <v>3270</v>
      </c>
      <c r="P442" s="6"/>
      <c r="Q442" s="6"/>
      <c r="R442" s="6"/>
      <c r="S442" s="6"/>
      <c r="T442" s="6"/>
      <c r="U442" s="6"/>
      <c r="V442" s="6"/>
      <c r="W442" s="6"/>
      <c r="X442" s="6"/>
      <c r="Y442" s="6"/>
      <c r="Z442" s="6"/>
    </row>
    <row r="443" spans="1:26" ht="15.75" customHeight="1">
      <c r="A443" s="4">
        <v>2011</v>
      </c>
      <c r="B443" s="4">
        <v>2011</v>
      </c>
      <c r="C443" s="4">
        <v>80003871</v>
      </c>
      <c r="D443" s="4">
        <v>9006161520</v>
      </c>
      <c r="E443" s="4" t="s">
        <v>951</v>
      </c>
      <c r="F443" s="4" t="s">
        <v>951</v>
      </c>
      <c r="G443" s="4" t="s">
        <v>49</v>
      </c>
      <c r="H443" s="4" t="s">
        <v>33</v>
      </c>
      <c r="I443" s="4">
        <v>177559</v>
      </c>
      <c r="J443" s="4">
        <v>903630</v>
      </c>
      <c r="K443" s="4" t="s">
        <v>1090</v>
      </c>
      <c r="L443" s="4" t="s">
        <v>1089</v>
      </c>
      <c r="M443" s="4" t="s">
        <v>2113</v>
      </c>
      <c r="N443" s="4" t="s">
        <v>2116</v>
      </c>
      <c r="O443" s="5">
        <v>1921</v>
      </c>
      <c r="P443" s="6"/>
      <c r="Q443" s="6"/>
      <c r="R443" s="6"/>
      <c r="S443" s="6"/>
      <c r="T443" s="6"/>
      <c r="U443" s="6"/>
      <c r="V443" s="6"/>
      <c r="W443" s="6"/>
      <c r="X443" s="6"/>
      <c r="Y443" s="6"/>
      <c r="Z443" s="6"/>
    </row>
    <row r="444" spans="1:26" ht="15.75" customHeight="1">
      <c r="A444" s="4">
        <v>2011</v>
      </c>
      <c r="B444" s="4">
        <v>2011</v>
      </c>
      <c r="C444" s="4">
        <v>12028713</v>
      </c>
      <c r="D444" s="4">
        <v>8909050321</v>
      </c>
      <c r="E444" s="4" t="s">
        <v>525</v>
      </c>
      <c r="F444" s="4" t="s">
        <v>528</v>
      </c>
      <c r="G444" s="4" t="s">
        <v>87</v>
      </c>
      <c r="H444" s="4" t="s">
        <v>33</v>
      </c>
      <c r="I444" s="4">
        <v>178014</v>
      </c>
      <c r="J444" s="4">
        <v>903601</v>
      </c>
      <c r="K444" s="4" t="s">
        <v>1124</v>
      </c>
      <c r="L444" s="4" t="s">
        <v>1125</v>
      </c>
      <c r="M444" s="4" t="s">
        <v>2137</v>
      </c>
      <c r="N444" s="4" t="s">
        <v>2150</v>
      </c>
      <c r="O444" s="5">
        <v>390</v>
      </c>
      <c r="P444" s="6"/>
      <c r="Q444" s="6"/>
      <c r="R444" s="6"/>
      <c r="S444" s="6"/>
      <c r="T444" s="6"/>
      <c r="U444" s="6"/>
      <c r="V444" s="6"/>
      <c r="W444" s="6"/>
      <c r="X444" s="6"/>
      <c r="Y444" s="6"/>
      <c r="Z444" s="6"/>
    </row>
    <row r="445" spans="1:26" ht="15.75" customHeight="1">
      <c r="A445" s="4">
        <v>2011</v>
      </c>
      <c r="B445" s="4">
        <v>2011</v>
      </c>
      <c r="C445" s="4">
        <v>12028677</v>
      </c>
      <c r="D445" s="4">
        <v>8002416021</v>
      </c>
      <c r="E445" s="4" t="s">
        <v>182</v>
      </c>
      <c r="F445" s="4" t="s">
        <v>183</v>
      </c>
      <c r="G445" s="4" t="s">
        <v>19</v>
      </c>
      <c r="H445" s="4" t="s">
        <v>20</v>
      </c>
      <c r="I445" s="4">
        <v>178001</v>
      </c>
      <c r="J445" s="4">
        <v>903633</v>
      </c>
      <c r="K445" s="4" t="s">
        <v>2115</v>
      </c>
      <c r="L445" s="4" t="s">
        <v>1080</v>
      </c>
      <c r="M445" s="4" t="s">
        <v>2113</v>
      </c>
      <c r="N445" s="4" t="s">
        <v>2116</v>
      </c>
      <c r="O445" s="5">
        <v>1960</v>
      </c>
      <c r="P445" s="6"/>
      <c r="Q445" s="6"/>
      <c r="R445" s="6"/>
      <c r="S445" s="6"/>
      <c r="T445" s="6"/>
      <c r="U445" s="6"/>
      <c r="V445" s="6"/>
      <c r="W445" s="6"/>
      <c r="X445" s="6"/>
      <c r="Y445" s="6"/>
      <c r="Z445" s="6"/>
    </row>
    <row r="446" spans="1:26" ht="15.75" customHeight="1">
      <c r="A446" s="4">
        <v>2011</v>
      </c>
      <c r="B446" s="4">
        <v>2011</v>
      </c>
      <c r="C446" s="4">
        <v>12028722</v>
      </c>
      <c r="D446" s="4">
        <v>8000670659</v>
      </c>
      <c r="E446" s="4" t="s">
        <v>111</v>
      </c>
      <c r="F446" s="4" t="s">
        <v>119</v>
      </c>
      <c r="G446" s="4" t="s">
        <v>19</v>
      </c>
      <c r="H446" s="4" t="s">
        <v>20</v>
      </c>
      <c r="I446" s="4">
        <v>178342</v>
      </c>
      <c r="J446" s="4">
        <v>903630</v>
      </c>
      <c r="K446" s="4" t="s">
        <v>1090</v>
      </c>
      <c r="L446" s="4" t="s">
        <v>1089</v>
      </c>
      <c r="M446" s="4" t="s">
        <v>2119</v>
      </c>
      <c r="N446" s="4" t="s">
        <v>2119</v>
      </c>
      <c r="O446" s="5">
        <v>1854</v>
      </c>
      <c r="P446" s="6"/>
      <c r="Q446" s="6"/>
      <c r="R446" s="6"/>
      <c r="S446" s="6"/>
      <c r="T446" s="6"/>
      <c r="U446" s="6"/>
      <c r="V446" s="6"/>
      <c r="W446" s="6"/>
      <c r="X446" s="6"/>
      <c r="Y446" s="6"/>
      <c r="Z446" s="6"/>
    </row>
    <row r="447" spans="1:26" ht="15.75" customHeight="1">
      <c r="A447" s="4">
        <v>2011</v>
      </c>
      <c r="B447" s="4">
        <v>2011</v>
      </c>
      <c r="C447" s="4">
        <v>12028654</v>
      </c>
      <c r="D447" s="4">
        <v>8909050559</v>
      </c>
      <c r="E447" s="4" t="s">
        <v>532</v>
      </c>
      <c r="F447" s="4" t="s">
        <v>570</v>
      </c>
      <c r="G447" s="4" t="s">
        <v>49</v>
      </c>
      <c r="H447" s="4" t="s">
        <v>33</v>
      </c>
      <c r="I447" s="4">
        <v>177873</v>
      </c>
      <c r="J447" s="4">
        <v>900898</v>
      </c>
      <c r="K447" s="4" t="s">
        <v>1317</v>
      </c>
      <c r="L447" s="4" t="s">
        <v>1112</v>
      </c>
      <c r="M447" s="4" t="s">
        <v>2113</v>
      </c>
      <c r="N447" s="4" t="s">
        <v>2114</v>
      </c>
      <c r="O447" s="5">
        <v>1687</v>
      </c>
      <c r="P447" s="6"/>
      <c r="Q447" s="6"/>
      <c r="R447" s="6"/>
      <c r="S447" s="6"/>
      <c r="T447" s="6"/>
      <c r="U447" s="6"/>
      <c r="V447" s="6"/>
      <c r="W447" s="6"/>
      <c r="X447" s="6"/>
      <c r="Y447" s="6"/>
      <c r="Z447" s="6"/>
    </row>
    <row r="448" spans="1:26" ht="15.75" customHeight="1">
      <c r="A448" s="4">
        <v>2011</v>
      </c>
      <c r="B448" s="4">
        <v>2011</v>
      </c>
      <c r="C448" s="4">
        <v>12028690</v>
      </c>
      <c r="D448" s="4">
        <v>8909003077</v>
      </c>
      <c r="E448" s="4" t="s">
        <v>417</v>
      </c>
      <c r="F448" s="4" t="s">
        <v>418</v>
      </c>
      <c r="G448" s="4" t="s">
        <v>87</v>
      </c>
      <c r="H448" s="4" t="s">
        <v>20</v>
      </c>
      <c r="I448" s="4">
        <v>178086</v>
      </c>
      <c r="J448" s="4">
        <v>901390</v>
      </c>
      <c r="K448" s="4" t="s">
        <v>2127</v>
      </c>
      <c r="L448" s="4" t="s">
        <v>1112</v>
      </c>
      <c r="M448" s="4" t="s">
        <v>2113</v>
      </c>
      <c r="N448" s="4" t="s">
        <v>2114</v>
      </c>
      <c r="O448" s="5">
        <v>1754</v>
      </c>
      <c r="P448" s="6"/>
      <c r="Q448" s="6"/>
      <c r="R448" s="6"/>
      <c r="S448" s="6"/>
      <c r="T448" s="6"/>
      <c r="U448" s="6"/>
      <c r="V448" s="6"/>
      <c r="W448" s="6"/>
      <c r="X448" s="6"/>
      <c r="Y448" s="6"/>
      <c r="Z448" s="6"/>
    </row>
    <row r="449" spans="1:26" ht="15.75" customHeight="1">
      <c r="A449" s="4">
        <v>2011</v>
      </c>
      <c r="B449" s="4">
        <v>2011</v>
      </c>
      <c r="C449" s="4">
        <v>12028519</v>
      </c>
      <c r="D449" s="4">
        <v>9006161520</v>
      </c>
      <c r="E449" s="4" t="s">
        <v>951</v>
      </c>
      <c r="F449" s="4" t="s">
        <v>952</v>
      </c>
      <c r="G449" s="4" t="s">
        <v>49</v>
      </c>
      <c r="H449" s="4" t="s">
        <v>33</v>
      </c>
      <c r="I449" s="4">
        <v>178463</v>
      </c>
      <c r="J449" s="4">
        <v>903640</v>
      </c>
      <c r="K449" s="4" t="s">
        <v>1073</v>
      </c>
      <c r="L449" s="4" t="s">
        <v>1072</v>
      </c>
      <c r="M449" s="4" t="s">
        <v>2113</v>
      </c>
      <c r="N449" s="4" t="s">
        <v>2116</v>
      </c>
      <c r="O449" s="5">
        <v>2074</v>
      </c>
      <c r="P449" s="6"/>
      <c r="Q449" s="6"/>
      <c r="R449" s="6"/>
      <c r="S449" s="6"/>
      <c r="T449" s="6"/>
      <c r="U449" s="6"/>
      <c r="V449" s="6"/>
      <c r="W449" s="6"/>
      <c r="X449" s="6"/>
      <c r="Y449" s="6"/>
      <c r="Z449" s="6"/>
    </row>
    <row r="450" spans="1:26" ht="15.75" customHeight="1">
      <c r="A450" s="4">
        <v>2011</v>
      </c>
      <c r="B450" s="4">
        <v>2011</v>
      </c>
      <c r="C450" s="4">
        <v>80004071</v>
      </c>
      <c r="D450" s="4">
        <v>9004218956</v>
      </c>
      <c r="E450" s="4" t="s">
        <v>893</v>
      </c>
      <c r="F450" s="4" t="s">
        <v>893</v>
      </c>
      <c r="G450" s="4" t="s">
        <v>19</v>
      </c>
      <c r="H450" s="4" t="s">
        <v>20</v>
      </c>
      <c r="I450" s="4">
        <v>177979</v>
      </c>
      <c r="J450" s="4">
        <v>903633</v>
      </c>
      <c r="K450" s="4" t="s">
        <v>2115</v>
      </c>
      <c r="L450" s="4" t="s">
        <v>1080</v>
      </c>
      <c r="M450" s="4" t="s">
        <v>2113</v>
      </c>
      <c r="N450" s="4" t="s">
        <v>2116</v>
      </c>
      <c r="O450" s="5">
        <v>2200</v>
      </c>
      <c r="P450" s="6"/>
      <c r="Q450" s="6"/>
      <c r="R450" s="6"/>
      <c r="S450" s="6"/>
      <c r="T450" s="6"/>
      <c r="U450" s="6"/>
      <c r="V450" s="6"/>
      <c r="W450" s="6"/>
      <c r="X450" s="6"/>
      <c r="Y450" s="6"/>
      <c r="Z450" s="6"/>
    </row>
    <row r="451" spans="1:26" ht="15.75" customHeight="1">
      <c r="A451" s="4">
        <v>2011</v>
      </c>
      <c r="B451" s="4">
        <v>2011</v>
      </c>
      <c r="C451" s="4">
        <v>12028639</v>
      </c>
      <c r="D451" s="4">
        <v>8909050559</v>
      </c>
      <c r="E451" s="4" t="s">
        <v>532</v>
      </c>
      <c r="F451" s="4" t="s">
        <v>544</v>
      </c>
      <c r="G451" s="4" t="s">
        <v>49</v>
      </c>
      <c r="H451" s="4" t="s">
        <v>33</v>
      </c>
      <c r="I451" s="4">
        <v>177826</v>
      </c>
      <c r="J451" s="4">
        <v>902766</v>
      </c>
      <c r="K451" s="4" t="s">
        <v>1106</v>
      </c>
      <c r="L451" s="4" t="s">
        <v>1104</v>
      </c>
      <c r="M451" s="4" t="s">
        <v>2109</v>
      </c>
      <c r="N451" s="4" t="s">
        <v>2110</v>
      </c>
      <c r="O451" s="5">
        <v>1687</v>
      </c>
      <c r="P451" s="6"/>
      <c r="Q451" s="6"/>
      <c r="R451" s="6"/>
      <c r="S451" s="6"/>
      <c r="T451" s="6"/>
      <c r="U451" s="6"/>
      <c r="V451" s="6"/>
      <c r="W451" s="6"/>
      <c r="X451" s="6"/>
      <c r="Y451" s="6"/>
      <c r="Z451" s="6"/>
    </row>
    <row r="452" spans="1:26" ht="15.75" customHeight="1">
      <c r="A452" s="4">
        <v>2011</v>
      </c>
      <c r="B452" s="4">
        <v>2011</v>
      </c>
      <c r="C452" s="4">
        <v>80004077</v>
      </c>
      <c r="D452" s="4">
        <v>8909018262</v>
      </c>
      <c r="E452" s="4" t="s">
        <v>488</v>
      </c>
      <c r="F452" s="4" t="s">
        <v>488</v>
      </c>
      <c r="G452" s="4" t="s">
        <v>19</v>
      </c>
      <c r="H452" s="4" t="s">
        <v>20</v>
      </c>
      <c r="I452" s="4">
        <v>178113</v>
      </c>
      <c r="J452" s="4">
        <v>903824</v>
      </c>
      <c r="K452" s="4" t="s">
        <v>2120</v>
      </c>
      <c r="L452" s="4" t="s">
        <v>1128</v>
      </c>
      <c r="M452" s="4" t="s">
        <v>2104</v>
      </c>
      <c r="N452" s="4" t="s">
        <v>2122</v>
      </c>
      <c r="O452" s="5">
        <v>140</v>
      </c>
      <c r="P452" s="6"/>
      <c r="Q452" s="6"/>
      <c r="R452" s="6"/>
      <c r="S452" s="6"/>
      <c r="T452" s="6"/>
      <c r="U452" s="6"/>
      <c r="V452" s="6"/>
      <c r="W452" s="6"/>
      <c r="X452" s="6"/>
      <c r="Y452" s="6"/>
      <c r="Z452" s="6"/>
    </row>
    <row r="453" spans="1:26" ht="15.75" customHeight="1">
      <c r="A453" s="4">
        <v>2011</v>
      </c>
      <c r="B453" s="4">
        <v>2011</v>
      </c>
      <c r="C453" s="4">
        <v>12028586</v>
      </c>
      <c r="D453" s="4">
        <v>8909118161</v>
      </c>
      <c r="E453" s="4" t="s">
        <v>627</v>
      </c>
      <c r="F453" s="4" t="s">
        <v>630</v>
      </c>
      <c r="G453" s="4" t="s">
        <v>19</v>
      </c>
      <c r="H453" s="4" t="s">
        <v>20</v>
      </c>
      <c r="I453" s="4">
        <v>177692</v>
      </c>
      <c r="J453" s="4">
        <v>903630</v>
      </c>
      <c r="K453" s="4" t="s">
        <v>1090</v>
      </c>
      <c r="L453" s="4" t="s">
        <v>1089</v>
      </c>
      <c r="M453" s="4" t="s">
        <v>2119</v>
      </c>
      <c r="N453" s="4" t="s">
        <v>2119</v>
      </c>
      <c r="O453" s="5">
        <v>1290</v>
      </c>
      <c r="P453" s="6"/>
      <c r="Q453" s="6"/>
      <c r="R453" s="6"/>
      <c r="S453" s="6"/>
      <c r="T453" s="6"/>
      <c r="U453" s="6"/>
      <c r="V453" s="6"/>
      <c r="W453" s="6"/>
      <c r="X453" s="6"/>
      <c r="Y453" s="6"/>
      <c r="Z453" s="6"/>
    </row>
    <row r="454" spans="1:26" ht="15.75" customHeight="1">
      <c r="A454" s="4">
        <v>2011</v>
      </c>
      <c r="B454" s="4">
        <v>2011</v>
      </c>
      <c r="C454" s="4">
        <v>80003976</v>
      </c>
      <c r="D454" s="4">
        <v>8909225497</v>
      </c>
      <c r="E454" s="4" t="s">
        <v>658</v>
      </c>
      <c r="F454" s="4" t="s">
        <v>658</v>
      </c>
      <c r="G454" s="4" t="s">
        <v>82</v>
      </c>
      <c r="H454" s="4" t="s">
        <v>83</v>
      </c>
      <c r="I454" s="4">
        <v>178286</v>
      </c>
      <c r="J454" s="4">
        <v>903881</v>
      </c>
      <c r="K454" s="4" t="s">
        <v>2144</v>
      </c>
      <c r="L454" s="4" t="s">
        <v>1249</v>
      </c>
      <c r="M454" s="4" t="s">
        <v>2111</v>
      </c>
      <c r="N454" s="4" t="s">
        <v>2108</v>
      </c>
      <c r="O454" s="5">
        <v>2857</v>
      </c>
      <c r="P454" s="6"/>
      <c r="Q454" s="6"/>
      <c r="R454" s="6"/>
      <c r="S454" s="6"/>
      <c r="T454" s="6"/>
      <c r="U454" s="6"/>
      <c r="V454" s="6"/>
      <c r="W454" s="6"/>
      <c r="X454" s="6"/>
      <c r="Y454" s="6"/>
      <c r="Z454" s="6"/>
    </row>
    <row r="455" spans="1:26" ht="15.75" customHeight="1">
      <c r="A455" s="4">
        <v>2011</v>
      </c>
      <c r="B455" s="4">
        <v>2011</v>
      </c>
      <c r="C455" s="4">
        <v>80004054</v>
      </c>
      <c r="D455" s="4">
        <v>9002368502</v>
      </c>
      <c r="E455" s="4" t="s">
        <v>819</v>
      </c>
      <c r="F455" s="4" t="s">
        <v>819</v>
      </c>
      <c r="G455" s="4" t="s">
        <v>19</v>
      </c>
      <c r="H455" s="4" t="s">
        <v>20</v>
      </c>
      <c r="I455" s="4">
        <v>178272</v>
      </c>
      <c r="J455" s="4">
        <v>903629</v>
      </c>
      <c r="K455" s="4" t="s">
        <v>1085</v>
      </c>
      <c r="L455" s="4" t="s">
        <v>1084</v>
      </c>
      <c r="M455" s="4" t="s">
        <v>2113</v>
      </c>
      <c r="N455" s="4" t="s">
        <v>2116</v>
      </c>
      <c r="O455" s="5">
        <v>1800</v>
      </c>
      <c r="P455" s="6"/>
      <c r="Q455" s="6"/>
      <c r="R455" s="6"/>
      <c r="S455" s="6"/>
      <c r="T455" s="6"/>
      <c r="U455" s="6"/>
      <c r="V455" s="6"/>
      <c r="W455" s="6"/>
      <c r="X455" s="6"/>
      <c r="Y455" s="6"/>
      <c r="Z455" s="6"/>
    </row>
    <row r="456" spans="1:26" ht="15.75" customHeight="1">
      <c r="A456" s="4">
        <v>2011</v>
      </c>
      <c r="B456" s="4">
        <v>2011</v>
      </c>
      <c r="C456" s="4">
        <v>80004016</v>
      </c>
      <c r="D456" s="4">
        <v>9001944325</v>
      </c>
      <c r="E456" s="4" t="s">
        <v>800</v>
      </c>
      <c r="F456" s="4" t="s">
        <v>800</v>
      </c>
      <c r="G456" s="4" t="s">
        <v>87</v>
      </c>
      <c r="H456" s="4" t="s">
        <v>33</v>
      </c>
      <c r="I456" s="4">
        <v>177709</v>
      </c>
      <c r="J456" s="4">
        <v>903601</v>
      </c>
      <c r="K456" s="4" t="s">
        <v>1124</v>
      </c>
      <c r="L456" s="4" t="s">
        <v>1125</v>
      </c>
      <c r="M456" s="4" t="s">
        <v>2104</v>
      </c>
      <c r="N456" s="4" t="s">
        <v>2122</v>
      </c>
      <c r="O456" s="5">
        <v>0</v>
      </c>
      <c r="P456" s="6"/>
      <c r="Q456" s="6"/>
      <c r="R456" s="6"/>
      <c r="S456" s="6"/>
      <c r="T456" s="6"/>
      <c r="U456" s="6"/>
      <c r="V456" s="6"/>
      <c r="W456" s="6"/>
      <c r="X456" s="6"/>
      <c r="Y456" s="6"/>
      <c r="Z456" s="6"/>
    </row>
    <row r="457" spans="1:26" ht="15.75" customHeight="1">
      <c r="A457" s="4">
        <v>2011</v>
      </c>
      <c r="B457" s="4">
        <v>2011</v>
      </c>
      <c r="C457" s="4">
        <v>80003908</v>
      </c>
      <c r="D457" s="4">
        <v>8110074125</v>
      </c>
      <c r="E457" s="4" t="s">
        <v>224</v>
      </c>
      <c r="F457" s="4" t="s">
        <v>224</v>
      </c>
      <c r="G457" s="4" t="s">
        <v>82</v>
      </c>
      <c r="H457" s="4" t="s">
        <v>33</v>
      </c>
      <c r="I457" s="4">
        <v>177668</v>
      </c>
      <c r="J457" s="4">
        <v>903633</v>
      </c>
      <c r="K457" s="4" t="s">
        <v>2115</v>
      </c>
      <c r="L457" s="4" t="s">
        <v>1080</v>
      </c>
      <c r="M457" s="4" t="s">
        <v>2113</v>
      </c>
      <c r="N457" s="4" t="s">
        <v>2114</v>
      </c>
      <c r="O457" s="5">
        <v>2900</v>
      </c>
      <c r="P457" s="6"/>
      <c r="Q457" s="6"/>
      <c r="R457" s="6"/>
      <c r="S457" s="6"/>
      <c r="T457" s="6"/>
      <c r="U457" s="6"/>
      <c r="V457" s="6"/>
      <c r="W457" s="6"/>
      <c r="X457" s="6"/>
      <c r="Y457" s="6"/>
      <c r="Z457" s="6"/>
    </row>
    <row r="458" spans="1:26" ht="15.75" customHeight="1">
      <c r="A458" s="4">
        <v>2011</v>
      </c>
      <c r="B458" s="4">
        <v>2011</v>
      </c>
      <c r="C458" s="4">
        <v>12028716</v>
      </c>
      <c r="D458" s="4">
        <v>8909225497</v>
      </c>
      <c r="E458" s="4" t="s">
        <v>658</v>
      </c>
      <c r="F458" s="4" t="s">
        <v>480</v>
      </c>
      <c r="G458" s="4" t="s">
        <v>82</v>
      </c>
      <c r="H458" s="4" t="s">
        <v>33</v>
      </c>
      <c r="I458" s="4">
        <v>178301</v>
      </c>
      <c r="J458" s="4">
        <v>903866</v>
      </c>
      <c r="K458" s="4" t="s">
        <v>2157</v>
      </c>
      <c r="L458" s="4" t="s">
        <v>1346</v>
      </c>
      <c r="M458" s="4" t="s">
        <v>2111</v>
      </c>
      <c r="N458" s="4" t="s">
        <v>2108</v>
      </c>
      <c r="O458" s="5">
        <v>2857</v>
      </c>
      <c r="P458" s="6"/>
      <c r="Q458" s="6"/>
      <c r="R458" s="6"/>
      <c r="S458" s="6"/>
      <c r="T458" s="6"/>
      <c r="U458" s="6"/>
      <c r="V458" s="6"/>
      <c r="W458" s="6"/>
      <c r="X458" s="6"/>
      <c r="Y458" s="6"/>
      <c r="Z458" s="6"/>
    </row>
    <row r="459" spans="1:26" ht="15.75" customHeight="1">
      <c r="A459" s="4">
        <v>2011</v>
      </c>
      <c r="B459" s="4">
        <v>2011</v>
      </c>
      <c r="C459" s="4">
        <v>12028682</v>
      </c>
      <c r="D459" s="4">
        <v>9002613539</v>
      </c>
      <c r="E459" s="4" t="s">
        <v>825</v>
      </c>
      <c r="F459" s="4" t="s">
        <v>312</v>
      </c>
      <c r="G459" s="4" t="s">
        <v>19</v>
      </c>
      <c r="H459" s="4" t="s">
        <v>20</v>
      </c>
      <c r="I459" s="4">
        <v>178028</v>
      </c>
      <c r="J459" s="4">
        <v>900586</v>
      </c>
      <c r="K459" s="4" t="s">
        <v>1077</v>
      </c>
      <c r="L459" s="4" t="s">
        <v>1072</v>
      </c>
      <c r="M459" s="4" t="s">
        <v>2113</v>
      </c>
      <c r="N459" s="4" t="s">
        <v>2116</v>
      </c>
      <c r="O459" s="5">
        <v>1850</v>
      </c>
      <c r="P459" s="6"/>
      <c r="Q459" s="6"/>
      <c r="R459" s="6"/>
      <c r="S459" s="6"/>
      <c r="T459" s="6"/>
      <c r="U459" s="6"/>
      <c r="V459" s="6"/>
      <c r="W459" s="6"/>
      <c r="X459" s="6"/>
      <c r="Y459" s="6"/>
      <c r="Z459" s="6"/>
    </row>
    <row r="460" spans="1:26" ht="15.75" customHeight="1">
      <c r="A460" s="4">
        <v>2011</v>
      </c>
      <c r="B460" s="4">
        <v>2011</v>
      </c>
      <c r="C460" s="4">
        <v>12028741</v>
      </c>
      <c r="D460" s="4">
        <v>8909029226</v>
      </c>
      <c r="E460" s="4" t="s">
        <v>495</v>
      </c>
      <c r="F460" s="4" t="s">
        <v>498</v>
      </c>
      <c r="G460" s="4" t="s">
        <v>19</v>
      </c>
      <c r="H460" s="4" t="s">
        <v>20</v>
      </c>
      <c r="I460" s="4">
        <v>178118</v>
      </c>
      <c r="J460" s="4">
        <v>903630</v>
      </c>
      <c r="K460" s="4" t="s">
        <v>1090</v>
      </c>
      <c r="L460" s="4" t="s">
        <v>1089</v>
      </c>
      <c r="M460" s="4" t="s">
        <v>2113</v>
      </c>
      <c r="N460" s="4" t="s">
        <v>2116</v>
      </c>
      <c r="O460" s="5">
        <v>2280</v>
      </c>
      <c r="P460" s="6"/>
      <c r="Q460" s="6"/>
      <c r="R460" s="6"/>
      <c r="S460" s="6"/>
      <c r="T460" s="6"/>
      <c r="U460" s="6"/>
      <c r="V460" s="6"/>
      <c r="W460" s="6"/>
      <c r="X460" s="6"/>
      <c r="Y460" s="6"/>
      <c r="Z460" s="6"/>
    </row>
    <row r="461" spans="1:26" ht="15.75" customHeight="1">
      <c r="A461" s="4">
        <v>2011</v>
      </c>
      <c r="B461" s="4">
        <v>2011</v>
      </c>
      <c r="C461" s="4">
        <v>12028658</v>
      </c>
      <c r="D461" s="4">
        <v>8909050559</v>
      </c>
      <c r="E461" s="4" t="s">
        <v>532</v>
      </c>
      <c r="F461" s="4" t="s">
        <v>578</v>
      </c>
      <c r="G461" s="4" t="s">
        <v>49</v>
      </c>
      <c r="H461" s="4" t="s">
        <v>33</v>
      </c>
      <c r="I461" s="4">
        <v>177909</v>
      </c>
      <c r="J461" s="4">
        <v>903696</v>
      </c>
      <c r="K461" s="4" t="s">
        <v>2158</v>
      </c>
      <c r="L461" s="4" t="s">
        <v>1964</v>
      </c>
      <c r="M461" s="4" t="s">
        <v>2113</v>
      </c>
      <c r="N461" s="4" t="s">
        <v>2114</v>
      </c>
      <c r="O461" s="5">
        <v>1365</v>
      </c>
      <c r="P461" s="6"/>
      <c r="Q461" s="6"/>
      <c r="R461" s="6"/>
      <c r="S461" s="6"/>
      <c r="T461" s="6"/>
      <c r="U461" s="6"/>
      <c r="V461" s="6"/>
      <c r="W461" s="6"/>
      <c r="X461" s="6"/>
      <c r="Y461" s="6"/>
      <c r="Z461" s="6"/>
    </row>
    <row r="462" spans="1:26" ht="15.75" customHeight="1">
      <c r="A462" s="4">
        <v>2011</v>
      </c>
      <c r="B462" s="4">
        <v>2011</v>
      </c>
      <c r="C462" s="4">
        <v>80004073</v>
      </c>
      <c r="D462" s="4">
        <v>9002613539</v>
      </c>
      <c r="E462" s="4" t="s">
        <v>825</v>
      </c>
      <c r="F462" s="4" t="s">
        <v>825</v>
      </c>
      <c r="G462" s="4" t="s">
        <v>19</v>
      </c>
      <c r="H462" s="4" t="s">
        <v>20</v>
      </c>
      <c r="I462" s="4">
        <v>178046</v>
      </c>
      <c r="J462" s="4">
        <v>903601</v>
      </c>
      <c r="K462" s="4" t="s">
        <v>1124</v>
      </c>
      <c r="L462" s="4" t="s">
        <v>1125</v>
      </c>
      <c r="M462" s="4" t="s">
        <v>2104</v>
      </c>
      <c r="N462" s="4" t="s">
        <v>2122</v>
      </c>
      <c r="O462" s="5">
        <v>0</v>
      </c>
      <c r="P462" s="6"/>
      <c r="Q462" s="6"/>
      <c r="R462" s="6"/>
      <c r="S462" s="6"/>
      <c r="T462" s="6"/>
      <c r="U462" s="6"/>
      <c r="V462" s="6"/>
      <c r="W462" s="6"/>
      <c r="X462" s="6"/>
      <c r="Y462" s="6"/>
      <c r="Z462" s="6"/>
    </row>
    <row r="463" spans="1:26" ht="15.75" customHeight="1">
      <c r="A463" s="4">
        <v>2011</v>
      </c>
      <c r="B463" s="4">
        <v>2011</v>
      </c>
      <c r="C463" s="4">
        <v>12028545</v>
      </c>
      <c r="D463" s="4">
        <v>8110071446</v>
      </c>
      <c r="E463" s="4" t="s">
        <v>205</v>
      </c>
      <c r="F463" s="4" t="s">
        <v>215</v>
      </c>
      <c r="G463" s="4" t="s">
        <v>19</v>
      </c>
      <c r="H463" s="4" t="s">
        <v>20</v>
      </c>
      <c r="I463" s="4">
        <v>177647</v>
      </c>
      <c r="J463" s="4">
        <v>903633</v>
      </c>
      <c r="K463" s="4" t="s">
        <v>2115</v>
      </c>
      <c r="L463" s="4" t="s">
        <v>1080</v>
      </c>
      <c r="M463" s="4" t="s">
        <v>2113</v>
      </c>
      <c r="N463" s="4" t="s">
        <v>2116</v>
      </c>
      <c r="O463" s="5">
        <v>1459</v>
      </c>
      <c r="P463" s="6"/>
      <c r="Q463" s="6"/>
      <c r="R463" s="6"/>
      <c r="S463" s="6"/>
      <c r="T463" s="6"/>
      <c r="U463" s="6"/>
      <c r="V463" s="6"/>
      <c r="W463" s="6"/>
      <c r="X463" s="6"/>
      <c r="Y463" s="6"/>
      <c r="Z463" s="6"/>
    </row>
    <row r="464" spans="1:26" ht="15.75" customHeight="1">
      <c r="A464" s="4">
        <v>2011</v>
      </c>
      <c r="B464" s="4">
        <v>2011</v>
      </c>
      <c r="C464" s="4">
        <v>12028643</v>
      </c>
      <c r="D464" s="4">
        <v>8909050559</v>
      </c>
      <c r="E464" s="4" t="s">
        <v>532</v>
      </c>
      <c r="F464" s="4" t="s">
        <v>552</v>
      </c>
      <c r="G464" s="4" t="s">
        <v>49</v>
      </c>
      <c r="H464" s="4" t="s">
        <v>33</v>
      </c>
      <c r="I464" s="4">
        <v>177834</v>
      </c>
      <c r="J464" s="4">
        <v>903859</v>
      </c>
      <c r="K464" s="4" t="s">
        <v>1113</v>
      </c>
      <c r="L464" s="4" t="s">
        <v>1114</v>
      </c>
      <c r="M464" s="4" t="s">
        <v>2111</v>
      </c>
      <c r="N464" s="4" t="s">
        <v>2108</v>
      </c>
      <c r="O464" s="5">
        <v>1687</v>
      </c>
      <c r="P464" s="6"/>
      <c r="Q464" s="6"/>
      <c r="R464" s="6"/>
      <c r="S464" s="6"/>
      <c r="T464" s="6"/>
      <c r="U464" s="6"/>
      <c r="V464" s="6"/>
      <c r="W464" s="6"/>
      <c r="X464" s="6"/>
      <c r="Y464" s="6"/>
      <c r="Z464" s="6"/>
    </row>
    <row r="465" spans="1:26" ht="15.75" customHeight="1">
      <c r="A465" s="4">
        <v>2011</v>
      </c>
      <c r="B465" s="4">
        <v>2011</v>
      </c>
      <c r="C465" s="4">
        <v>80004036</v>
      </c>
      <c r="D465" s="4">
        <v>9008390780</v>
      </c>
      <c r="E465" s="4" t="s">
        <v>984</v>
      </c>
      <c r="F465" s="4" t="s">
        <v>984</v>
      </c>
      <c r="G465" s="4" t="s">
        <v>87</v>
      </c>
      <c r="H465" s="4" t="s">
        <v>33</v>
      </c>
      <c r="I465" s="4">
        <v>178225</v>
      </c>
      <c r="J465" s="4">
        <v>903640</v>
      </c>
      <c r="K465" s="4" t="s">
        <v>1073</v>
      </c>
      <c r="L465" s="4" t="s">
        <v>1072</v>
      </c>
      <c r="M465" s="4" t="s">
        <v>2113</v>
      </c>
      <c r="N465" s="4" t="s">
        <v>2116</v>
      </c>
      <c r="O465" s="5">
        <v>1352</v>
      </c>
      <c r="P465" s="6"/>
      <c r="Q465" s="6"/>
      <c r="R465" s="6"/>
      <c r="S465" s="6"/>
      <c r="T465" s="6"/>
      <c r="U465" s="6"/>
      <c r="V465" s="6"/>
      <c r="W465" s="6"/>
      <c r="X465" s="6"/>
      <c r="Y465" s="6"/>
      <c r="Z465" s="6"/>
    </row>
    <row r="466" spans="1:26" ht="15.75" customHeight="1">
      <c r="A466" s="4">
        <v>2011</v>
      </c>
      <c r="B466" s="4">
        <v>2011</v>
      </c>
      <c r="C466" s="4">
        <v>12028613</v>
      </c>
      <c r="D466" s="4">
        <v>8909001482</v>
      </c>
      <c r="E466" s="4" t="s">
        <v>387</v>
      </c>
      <c r="F466" s="4" t="s">
        <v>312</v>
      </c>
      <c r="G466" s="4" t="s">
        <v>87</v>
      </c>
      <c r="H466" s="4" t="s">
        <v>83</v>
      </c>
      <c r="I466" s="4">
        <v>177568</v>
      </c>
      <c r="J466" s="4">
        <v>903980</v>
      </c>
      <c r="K466" s="4" t="s">
        <v>2129</v>
      </c>
      <c r="L466" s="4" t="s">
        <v>1125</v>
      </c>
      <c r="M466" s="4" t="s">
        <v>2133</v>
      </c>
      <c r="N466" s="4" t="s">
        <v>2133</v>
      </c>
      <c r="O466" s="5">
        <v>563</v>
      </c>
      <c r="P466" s="6"/>
      <c r="Q466" s="6"/>
      <c r="R466" s="6"/>
      <c r="S466" s="6"/>
      <c r="T466" s="6"/>
      <c r="U466" s="6"/>
      <c r="V466" s="6"/>
      <c r="W466" s="6"/>
      <c r="X466" s="6"/>
      <c r="Y466" s="6"/>
      <c r="Z466" s="6"/>
    </row>
    <row r="467" spans="1:26" ht="15.75" customHeight="1">
      <c r="A467" s="4">
        <v>2011</v>
      </c>
      <c r="B467" s="4">
        <v>2011</v>
      </c>
      <c r="C467" s="4">
        <v>80003985</v>
      </c>
      <c r="D467" s="4">
        <v>9004422015</v>
      </c>
      <c r="E467" s="4" t="s">
        <v>901</v>
      </c>
      <c r="F467" s="4" t="s">
        <v>901</v>
      </c>
      <c r="G467" s="4" t="s">
        <v>82</v>
      </c>
      <c r="H467" s="4" t="s">
        <v>33</v>
      </c>
      <c r="I467" s="4">
        <v>178355</v>
      </c>
      <c r="J467" s="4">
        <v>903633</v>
      </c>
      <c r="K467" s="4" t="s">
        <v>2115</v>
      </c>
      <c r="L467" s="4" t="s">
        <v>1080</v>
      </c>
      <c r="M467" s="4" t="s">
        <v>2113</v>
      </c>
      <c r="N467" s="4" t="s">
        <v>2116</v>
      </c>
      <c r="O467" s="5">
        <v>2610</v>
      </c>
      <c r="P467" s="6"/>
      <c r="Q467" s="6"/>
      <c r="R467" s="6"/>
      <c r="S467" s="6"/>
      <c r="T467" s="6"/>
      <c r="U467" s="6"/>
      <c r="V467" s="6"/>
      <c r="W467" s="6"/>
      <c r="X467" s="6"/>
      <c r="Y467" s="6"/>
      <c r="Z467" s="6"/>
    </row>
    <row r="468" spans="1:26" ht="15.75" customHeight="1">
      <c r="A468" s="4">
        <v>2011</v>
      </c>
      <c r="B468" s="4">
        <v>2011</v>
      </c>
      <c r="C468" s="4">
        <v>12028712</v>
      </c>
      <c r="D468" s="4">
        <v>8909050321</v>
      </c>
      <c r="E468" s="4" t="s">
        <v>525</v>
      </c>
      <c r="F468" s="4" t="s">
        <v>526</v>
      </c>
      <c r="G468" s="4" t="s">
        <v>87</v>
      </c>
      <c r="H468" s="4" t="s">
        <v>33</v>
      </c>
      <c r="I468" s="4">
        <v>178249</v>
      </c>
      <c r="J468" s="4">
        <v>903630</v>
      </c>
      <c r="K468" s="4" t="s">
        <v>1090</v>
      </c>
      <c r="L468" s="4" t="s">
        <v>1089</v>
      </c>
      <c r="M468" s="4" t="s">
        <v>2113</v>
      </c>
      <c r="N468" s="4" t="s">
        <v>2116</v>
      </c>
      <c r="O468" s="5">
        <v>1935</v>
      </c>
      <c r="P468" s="6"/>
      <c r="Q468" s="6"/>
      <c r="R468" s="6"/>
      <c r="S468" s="6"/>
      <c r="T468" s="6"/>
      <c r="U468" s="6"/>
      <c r="V468" s="6"/>
      <c r="W468" s="6"/>
      <c r="X468" s="6"/>
      <c r="Y468" s="6"/>
      <c r="Z468" s="6"/>
    </row>
    <row r="469" spans="1:26" ht="15.75" customHeight="1">
      <c r="A469" s="4">
        <v>2011</v>
      </c>
      <c r="B469" s="4">
        <v>2011</v>
      </c>
      <c r="C469" s="4">
        <v>12028675</v>
      </c>
      <c r="D469" s="4">
        <v>8110122089</v>
      </c>
      <c r="E469" s="4" t="s">
        <v>228</v>
      </c>
      <c r="F469" s="4" t="s">
        <v>246</v>
      </c>
      <c r="G469" s="4" t="s">
        <v>19</v>
      </c>
      <c r="H469" s="4" t="s">
        <v>20</v>
      </c>
      <c r="I469" s="4">
        <v>177971</v>
      </c>
      <c r="J469" s="4">
        <v>903981</v>
      </c>
      <c r="K469" s="4" t="s">
        <v>2147</v>
      </c>
      <c r="L469" s="4" t="s">
        <v>1125</v>
      </c>
      <c r="M469" s="4" t="s">
        <v>2113</v>
      </c>
      <c r="N469" s="4" t="s">
        <v>2114</v>
      </c>
      <c r="O469" s="5">
        <v>1596</v>
      </c>
      <c r="P469" s="6"/>
      <c r="Q469" s="6"/>
      <c r="R469" s="6"/>
      <c r="S469" s="6"/>
      <c r="T469" s="6"/>
      <c r="U469" s="6"/>
      <c r="V469" s="6"/>
      <c r="W469" s="6"/>
      <c r="X469" s="6"/>
      <c r="Y469" s="6"/>
      <c r="Z469" s="6"/>
    </row>
    <row r="470" spans="1:26" ht="15.75" customHeight="1">
      <c r="A470" s="4">
        <v>2011</v>
      </c>
      <c r="B470" s="4">
        <v>2011</v>
      </c>
      <c r="C470" s="4">
        <v>12028720</v>
      </c>
      <c r="D470" s="4">
        <v>8000670659</v>
      </c>
      <c r="E470" s="4" t="s">
        <v>111</v>
      </c>
      <c r="F470" s="4" t="s">
        <v>114</v>
      </c>
      <c r="G470" s="4" t="s">
        <v>19</v>
      </c>
      <c r="H470" s="4" t="s">
        <v>20</v>
      </c>
      <c r="I470" s="4">
        <v>178102</v>
      </c>
      <c r="J470" s="4">
        <v>903633</v>
      </c>
      <c r="K470" s="4" t="s">
        <v>2115</v>
      </c>
      <c r="L470" s="4" t="s">
        <v>1080</v>
      </c>
      <c r="M470" s="4" t="s">
        <v>2113</v>
      </c>
      <c r="N470" s="4" t="s">
        <v>2116</v>
      </c>
      <c r="O470" s="5">
        <v>2320</v>
      </c>
      <c r="P470" s="6"/>
      <c r="Q470" s="6"/>
      <c r="R470" s="6"/>
      <c r="S470" s="6"/>
      <c r="T470" s="6"/>
      <c r="U470" s="6"/>
      <c r="V470" s="6"/>
      <c r="W470" s="6"/>
      <c r="X470" s="6"/>
      <c r="Y470" s="6"/>
      <c r="Z470" s="6"/>
    </row>
    <row r="471" spans="1:26" ht="15.75" customHeight="1">
      <c r="A471" s="4">
        <v>2011</v>
      </c>
      <c r="B471" s="4">
        <v>2011</v>
      </c>
      <c r="C471" s="4">
        <v>12028652</v>
      </c>
      <c r="D471" s="4">
        <v>8909050559</v>
      </c>
      <c r="E471" s="4" t="s">
        <v>532</v>
      </c>
      <c r="F471" s="4" t="s">
        <v>566</v>
      </c>
      <c r="G471" s="4" t="s">
        <v>49</v>
      </c>
      <c r="H471" s="4" t="s">
        <v>33</v>
      </c>
      <c r="I471" s="4">
        <v>177867</v>
      </c>
      <c r="J471" s="4">
        <v>903992</v>
      </c>
      <c r="K471" s="4" t="s">
        <v>1182</v>
      </c>
      <c r="L471" s="4" t="s">
        <v>1125</v>
      </c>
      <c r="M471" s="4" t="s">
        <v>2109</v>
      </c>
      <c r="N471" s="4" t="s">
        <v>2110</v>
      </c>
      <c r="O471" s="5">
        <v>1669</v>
      </c>
      <c r="P471" s="6"/>
      <c r="Q471" s="6"/>
      <c r="R471" s="6"/>
      <c r="S471" s="6"/>
      <c r="T471" s="6"/>
      <c r="U471" s="6"/>
      <c r="V471" s="6"/>
      <c r="W471" s="6"/>
      <c r="X471" s="6"/>
      <c r="Y471" s="6"/>
      <c r="Z471" s="6"/>
    </row>
    <row r="472" spans="1:26" ht="15.75" customHeight="1">
      <c r="A472" s="4">
        <v>2011</v>
      </c>
      <c r="B472" s="4">
        <v>2011</v>
      </c>
      <c r="C472" s="4">
        <v>12028688</v>
      </c>
      <c r="D472" s="4">
        <v>9000844079</v>
      </c>
      <c r="E472" s="4" t="s">
        <v>783</v>
      </c>
      <c r="F472" s="4" t="s">
        <v>784</v>
      </c>
      <c r="G472" s="4" t="s">
        <v>82</v>
      </c>
      <c r="H472" s="4" t="s">
        <v>33</v>
      </c>
      <c r="I472" s="4">
        <v>178074</v>
      </c>
      <c r="J472" s="4">
        <v>902766</v>
      </c>
      <c r="K472" s="4" t="s">
        <v>1106</v>
      </c>
      <c r="L472" s="4" t="s">
        <v>1104</v>
      </c>
      <c r="M472" s="4" t="s">
        <v>2109</v>
      </c>
      <c r="N472" s="4" t="s">
        <v>2110</v>
      </c>
      <c r="O472" s="5">
        <v>3380</v>
      </c>
      <c r="P472" s="6"/>
      <c r="Q472" s="6"/>
      <c r="R472" s="6"/>
      <c r="S472" s="6"/>
      <c r="T472" s="6"/>
      <c r="U472" s="6"/>
      <c r="V472" s="6"/>
      <c r="W472" s="6"/>
      <c r="X472" s="6"/>
      <c r="Y472" s="6"/>
      <c r="Z472" s="6"/>
    </row>
    <row r="473" spans="1:26" ht="15.75" customHeight="1">
      <c r="A473" s="4">
        <v>2011</v>
      </c>
      <c r="B473" s="4">
        <v>2011</v>
      </c>
      <c r="C473" s="4">
        <v>12028662</v>
      </c>
      <c r="D473" s="4">
        <v>8909050559</v>
      </c>
      <c r="E473" s="4" t="s">
        <v>532</v>
      </c>
      <c r="F473" s="4" t="s">
        <v>584</v>
      </c>
      <c r="G473" s="4" t="s">
        <v>49</v>
      </c>
      <c r="H473" s="4" t="s">
        <v>33</v>
      </c>
      <c r="I473" s="4">
        <v>177932</v>
      </c>
      <c r="J473" s="4">
        <v>903978</v>
      </c>
      <c r="K473" s="4" t="s">
        <v>1144</v>
      </c>
      <c r="L473" s="4" t="s">
        <v>1114</v>
      </c>
      <c r="M473" s="4" t="s">
        <v>2113</v>
      </c>
      <c r="N473" s="4" t="s">
        <v>2114</v>
      </c>
      <c r="O473" s="5">
        <v>1687</v>
      </c>
      <c r="P473" s="6"/>
      <c r="Q473" s="6"/>
      <c r="R473" s="6"/>
      <c r="S473" s="6"/>
      <c r="T473" s="6"/>
      <c r="U473" s="6"/>
      <c r="V473" s="6"/>
      <c r="W473" s="6"/>
      <c r="X473" s="6"/>
      <c r="Y473" s="6"/>
      <c r="Z473" s="6"/>
    </row>
    <row r="474" spans="1:26" ht="15.75" customHeight="1">
      <c r="A474" s="4">
        <v>2011</v>
      </c>
      <c r="B474" s="4">
        <v>2011</v>
      </c>
      <c r="C474" s="4">
        <v>12028517</v>
      </c>
      <c r="D474" s="4">
        <v>8909033103</v>
      </c>
      <c r="E474" s="4" t="s">
        <v>507</v>
      </c>
      <c r="F474" s="4" t="s">
        <v>511</v>
      </c>
      <c r="G474" s="4" t="s">
        <v>87</v>
      </c>
      <c r="H474" s="4" t="s">
        <v>20</v>
      </c>
      <c r="I474" s="4">
        <v>178461</v>
      </c>
      <c r="J474" s="4">
        <v>900967</v>
      </c>
      <c r="K474" s="4" t="s">
        <v>1129</v>
      </c>
      <c r="L474" s="4" t="s">
        <v>1130</v>
      </c>
      <c r="M474" s="4" t="s">
        <v>2113</v>
      </c>
      <c r="N474" s="4" t="s">
        <v>2114</v>
      </c>
      <c r="O474" s="5">
        <v>1440</v>
      </c>
      <c r="P474" s="6"/>
      <c r="Q474" s="6"/>
      <c r="R474" s="6"/>
      <c r="S474" s="6"/>
      <c r="T474" s="6"/>
      <c r="U474" s="6"/>
      <c r="V474" s="6"/>
      <c r="W474" s="6"/>
      <c r="X474" s="6"/>
      <c r="Y474" s="6"/>
      <c r="Z474" s="6"/>
    </row>
    <row r="475" spans="1:26" ht="15.75" customHeight="1">
      <c r="A475" s="4">
        <v>2011</v>
      </c>
      <c r="B475" s="4">
        <v>2011</v>
      </c>
      <c r="C475" s="4">
        <v>80004085</v>
      </c>
      <c r="D475" s="4">
        <v>9003633268</v>
      </c>
      <c r="E475" s="4" t="s">
        <v>862</v>
      </c>
      <c r="F475" s="4" t="s">
        <v>862</v>
      </c>
      <c r="G475" s="4" t="s">
        <v>19</v>
      </c>
      <c r="H475" s="4" t="s">
        <v>20</v>
      </c>
      <c r="I475" s="4">
        <v>178232</v>
      </c>
      <c r="J475" s="4">
        <v>903633</v>
      </c>
      <c r="K475" s="4" t="s">
        <v>2115</v>
      </c>
      <c r="L475" s="4" t="s">
        <v>1080</v>
      </c>
      <c r="M475" s="4" t="s">
        <v>2113</v>
      </c>
      <c r="N475" s="4" t="s">
        <v>2116</v>
      </c>
      <c r="O475" s="5">
        <v>3500</v>
      </c>
      <c r="P475" s="6"/>
      <c r="Q475" s="6"/>
      <c r="R475" s="6"/>
      <c r="S475" s="6"/>
      <c r="T475" s="6"/>
      <c r="U475" s="6"/>
      <c r="V475" s="6"/>
      <c r="W475" s="6"/>
      <c r="X475" s="6"/>
      <c r="Y475" s="6"/>
      <c r="Z475" s="6"/>
    </row>
    <row r="476" spans="1:26" ht="15.75" customHeight="1">
      <c r="A476" s="4">
        <v>2011</v>
      </c>
      <c r="B476" s="4">
        <v>2011</v>
      </c>
      <c r="C476" s="4">
        <v>80004066</v>
      </c>
      <c r="D476" s="4">
        <v>8110318706</v>
      </c>
      <c r="E476" s="4" t="s">
        <v>285</v>
      </c>
      <c r="F476" s="4" t="s">
        <v>285</v>
      </c>
      <c r="G476" s="4" t="s">
        <v>19</v>
      </c>
      <c r="H476" s="4" t="s">
        <v>20</v>
      </c>
      <c r="I476" s="4">
        <v>177783</v>
      </c>
      <c r="J476" s="4">
        <v>903630</v>
      </c>
      <c r="K476" s="4" t="s">
        <v>1090</v>
      </c>
      <c r="L476" s="4" t="s">
        <v>1089</v>
      </c>
      <c r="M476" s="4" t="s">
        <v>2113</v>
      </c>
      <c r="N476" s="4" t="s">
        <v>2116</v>
      </c>
      <c r="O476" s="5">
        <v>0</v>
      </c>
      <c r="P476" s="6"/>
      <c r="Q476" s="6"/>
      <c r="R476" s="6"/>
      <c r="S476" s="6"/>
      <c r="T476" s="6"/>
      <c r="U476" s="6"/>
      <c r="V476" s="6"/>
      <c r="W476" s="6"/>
      <c r="X476" s="6"/>
      <c r="Y476" s="6"/>
      <c r="Z476" s="6"/>
    </row>
    <row r="477" spans="1:26" ht="15.75" customHeight="1">
      <c r="A477" s="4">
        <v>2011</v>
      </c>
      <c r="B477" s="4">
        <v>2011</v>
      </c>
      <c r="C477" s="4">
        <v>12028638</v>
      </c>
      <c r="D477" s="4">
        <v>8909050559</v>
      </c>
      <c r="E477" s="4" t="s">
        <v>532</v>
      </c>
      <c r="F477" s="4" t="s">
        <v>542</v>
      </c>
      <c r="G477" s="4" t="s">
        <v>49</v>
      </c>
      <c r="H477" s="4" t="s">
        <v>33</v>
      </c>
      <c r="I477" s="4">
        <v>177817</v>
      </c>
      <c r="J477" s="4">
        <v>903709</v>
      </c>
      <c r="K477" s="4" t="s">
        <v>1207</v>
      </c>
      <c r="L477" s="4" t="s">
        <v>1112</v>
      </c>
      <c r="M477" s="4" t="s">
        <v>2113</v>
      </c>
      <c r="N477" s="4" t="s">
        <v>2114</v>
      </c>
      <c r="O477" s="5">
        <v>1687</v>
      </c>
      <c r="P477" s="6"/>
      <c r="Q477" s="6"/>
      <c r="R477" s="6"/>
      <c r="S477" s="6"/>
      <c r="T477" s="6"/>
      <c r="U477" s="6"/>
      <c r="V477" s="6"/>
      <c r="W477" s="6"/>
      <c r="X477" s="6"/>
      <c r="Y477" s="6"/>
      <c r="Z477" s="6"/>
    </row>
    <row r="478" spans="1:26" ht="15.75" customHeight="1">
      <c r="A478" s="4">
        <v>2011</v>
      </c>
      <c r="B478" s="4">
        <v>2011</v>
      </c>
      <c r="C478" s="4">
        <v>80004109</v>
      </c>
      <c r="D478" s="4">
        <v>52104078</v>
      </c>
      <c r="E478" s="4" t="s">
        <v>41</v>
      </c>
      <c r="F478" s="4" t="s">
        <v>41</v>
      </c>
      <c r="G478" s="4" t="s">
        <v>19</v>
      </c>
      <c r="H478" s="4" t="s">
        <v>20</v>
      </c>
      <c r="I478" s="4">
        <v>178518</v>
      </c>
      <c r="J478" s="4">
        <v>903640</v>
      </c>
      <c r="K478" s="4" t="s">
        <v>1073</v>
      </c>
      <c r="L478" s="4" t="s">
        <v>1072</v>
      </c>
      <c r="M478" s="4" t="s">
        <v>2113</v>
      </c>
      <c r="N478" s="4" t="s">
        <v>2116</v>
      </c>
      <c r="O478" s="5">
        <v>0</v>
      </c>
      <c r="P478" s="6"/>
      <c r="Q478" s="6"/>
      <c r="R478" s="6"/>
      <c r="S478" s="6"/>
      <c r="T478" s="6"/>
      <c r="U478" s="6"/>
      <c r="V478" s="6"/>
      <c r="W478" s="6"/>
      <c r="X478" s="6"/>
      <c r="Y478" s="6"/>
      <c r="Z478" s="6"/>
    </row>
    <row r="479" spans="1:26" ht="15.75" customHeight="1">
      <c r="A479" s="4">
        <v>2011</v>
      </c>
      <c r="B479" s="4">
        <v>2011</v>
      </c>
      <c r="C479" s="4">
        <v>80004077</v>
      </c>
      <c r="D479" s="4">
        <v>8909018262</v>
      </c>
      <c r="E479" s="4" t="s">
        <v>488</v>
      </c>
      <c r="F479" s="4" t="s">
        <v>488</v>
      </c>
      <c r="G479" s="4" t="s">
        <v>19</v>
      </c>
      <c r="H479" s="4" t="s">
        <v>20</v>
      </c>
      <c r="I479" s="4">
        <v>178104</v>
      </c>
      <c r="J479" s="4">
        <v>900586</v>
      </c>
      <c r="K479" s="4" t="s">
        <v>1077</v>
      </c>
      <c r="L479" s="4" t="s">
        <v>1072</v>
      </c>
      <c r="M479" s="4" t="s">
        <v>2113</v>
      </c>
      <c r="N479" s="4" t="s">
        <v>2116</v>
      </c>
      <c r="O479" s="5">
        <v>1800</v>
      </c>
      <c r="P479" s="6"/>
      <c r="Q479" s="6"/>
      <c r="R479" s="6"/>
      <c r="S479" s="6"/>
      <c r="T479" s="6"/>
      <c r="U479" s="6"/>
      <c r="V479" s="6"/>
      <c r="W479" s="6"/>
      <c r="X479" s="6"/>
      <c r="Y479" s="6"/>
      <c r="Z479" s="6"/>
    </row>
    <row r="480" spans="1:26" ht="15.75" customHeight="1">
      <c r="A480" s="4">
        <v>2011</v>
      </c>
      <c r="B480" s="4">
        <v>2011</v>
      </c>
      <c r="C480" s="4">
        <v>12028650</v>
      </c>
      <c r="D480" s="4">
        <v>8909050559</v>
      </c>
      <c r="E480" s="4" t="s">
        <v>532</v>
      </c>
      <c r="F480" s="4" t="s">
        <v>564</v>
      </c>
      <c r="G480" s="4" t="s">
        <v>49</v>
      </c>
      <c r="H480" s="4" t="s">
        <v>33</v>
      </c>
      <c r="I480" s="4">
        <v>177810</v>
      </c>
      <c r="J480" s="4">
        <v>903682</v>
      </c>
      <c r="K480" s="4" t="s">
        <v>1189</v>
      </c>
      <c r="L480" s="4" t="s">
        <v>1188</v>
      </c>
      <c r="M480" s="4" t="s">
        <v>2113</v>
      </c>
      <c r="N480" s="4" t="s">
        <v>2114</v>
      </c>
      <c r="O480" s="5">
        <v>1527</v>
      </c>
      <c r="P480" s="6"/>
      <c r="Q480" s="6"/>
      <c r="R480" s="6"/>
      <c r="S480" s="6"/>
      <c r="T480" s="6"/>
      <c r="U480" s="6"/>
      <c r="V480" s="6"/>
      <c r="W480" s="6"/>
      <c r="X480" s="6"/>
      <c r="Y480" s="6"/>
      <c r="Z480" s="6"/>
    </row>
    <row r="481" spans="1:26" ht="15.75" customHeight="1">
      <c r="A481" s="4">
        <v>2011</v>
      </c>
      <c r="B481" s="4">
        <v>2011</v>
      </c>
      <c r="C481" s="4">
        <v>80003973</v>
      </c>
      <c r="D481" s="4">
        <v>8002506264</v>
      </c>
      <c r="E481" s="4" t="s">
        <v>192</v>
      </c>
      <c r="F481" s="4" t="s">
        <v>192</v>
      </c>
      <c r="G481" s="4" t="s">
        <v>82</v>
      </c>
      <c r="H481" s="4" t="s">
        <v>20</v>
      </c>
      <c r="I481" s="4">
        <v>178524</v>
      </c>
      <c r="J481" s="4">
        <v>903980</v>
      </c>
      <c r="K481" s="4" t="s">
        <v>2129</v>
      </c>
      <c r="L481" s="4" t="s">
        <v>1125</v>
      </c>
      <c r="M481" s="4" t="s">
        <v>2133</v>
      </c>
      <c r="N481" s="4" t="s">
        <v>2133</v>
      </c>
      <c r="O481" s="5">
        <v>2200</v>
      </c>
      <c r="P481" s="6"/>
      <c r="Q481" s="6"/>
      <c r="R481" s="6"/>
      <c r="S481" s="6"/>
      <c r="T481" s="6"/>
      <c r="U481" s="6"/>
      <c r="V481" s="6"/>
      <c r="W481" s="6"/>
      <c r="X481" s="6"/>
      <c r="Y481" s="6"/>
      <c r="Z481" s="6"/>
    </row>
    <row r="482" spans="1:26" ht="15.75" customHeight="1">
      <c r="A482" s="4">
        <v>2011</v>
      </c>
      <c r="B482" s="4">
        <v>2011</v>
      </c>
      <c r="C482" s="4">
        <v>80004052</v>
      </c>
      <c r="D482" s="4">
        <v>8909237165</v>
      </c>
      <c r="E482" s="4" t="s">
        <v>663</v>
      </c>
      <c r="F482" s="4" t="s">
        <v>663</v>
      </c>
      <c r="G482" s="4" t="s">
        <v>19</v>
      </c>
      <c r="H482" s="4" t="s">
        <v>20</v>
      </c>
      <c r="I482" s="4">
        <v>177659</v>
      </c>
      <c r="J482" s="4">
        <v>903629</v>
      </c>
      <c r="K482" s="4" t="s">
        <v>1085</v>
      </c>
      <c r="L482" s="4" t="s">
        <v>1084</v>
      </c>
      <c r="M482" s="4" t="s">
        <v>2113</v>
      </c>
      <c r="N482" s="4" t="s">
        <v>2116</v>
      </c>
      <c r="O482" s="5">
        <v>2760</v>
      </c>
      <c r="P482" s="6"/>
      <c r="Q482" s="6"/>
      <c r="R482" s="6"/>
      <c r="S482" s="6"/>
      <c r="T482" s="6"/>
      <c r="U482" s="6"/>
      <c r="V482" s="6"/>
      <c r="W482" s="6"/>
      <c r="X482" s="6"/>
      <c r="Y482" s="6"/>
      <c r="Z482" s="6"/>
    </row>
    <row r="483" spans="1:26" ht="15.75" customHeight="1">
      <c r="A483" s="4">
        <v>2011</v>
      </c>
      <c r="B483" s="4">
        <v>2011</v>
      </c>
      <c r="C483" s="4">
        <v>12028623</v>
      </c>
      <c r="D483" s="4">
        <v>8909058436</v>
      </c>
      <c r="E483" s="4" t="s">
        <v>609</v>
      </c>
      <c r="F483" s="4" t="s">
        <v>612</v>
      </c>
      <c r="G483" s="4" t="s">
        <v>19</v>
      </c>
      <c r="H483" s="4" t="s">
        <v>20</v>
      </c>
      <c r="I483" s="4">
        <v>177493</v>
      </c>
      <c r="J483" s="4">
        <v>903764</v>
      </c>
      <c r="K483" s="4" t="s">
        <v>2159</v>
      </c>
      <c r="L483" s="4" t="s">
        <v>1635</v>
      </c>
      <c r="M483" s="4" t="s">
        <v>2111</v>
      </c>
      <c r="N483" s="4" t="s">
        <v>2108</v>
      </c>
      <c r="O483" s="5">
        <v>1970</v>
      </c>
      <c r="P483" s="6"/>
      <c r="Q483" s="6"/>
      <c r="R483" s="6"/>
      <c r="S483" s="6"/>
      <c r="T483" s="6"/>
      <c r="U483" s="6"/>
      <c r="V483" s="6"/>
      <c r="W483" s="6"/>
      <c r="X483" s="6"/>
      <c r="Y483" s="6"/>
      <c r="Z483" s="6"/>
    </row>
    <row r="484" spans="1:26" ht="15.75" customHeight="1">
      <c r="A484" s="4">
        <v>2011</v>
      </c>
      <c r="B484" s="4">
        <v>2011</v>
      </c>
      <c r="C484" s="4">
        <v>80004002</v>
      </c>
      <c r="D484" s="4">
        <v>8909032531</v>
      </c>
      <c r="E484" s="4" t="s">
        <v>505</v>
      </c>
      <c r="F484" s="4" t="s">
        <v>505</v>
      </c>
      <c r="G484" s="4" t="s">
        <v>82</v>
      </c>
      <c r="H484" s="4" t="s">
        <v>20</v>
      </c>
      <c r="I484" s="4">
        <v>178396</v>
      </c>
      <c r="J484" s="4">
        <v>903601</v>
      </c>
      <c r="K484" s="4" t="s">
        <v>1124</v>
      </c>
      <c r="L484" s="4" t="s">
        <v>1125</v>
      </c>
      <c r="M484" s="4" t="s">
        <v>2104</v>
      </c>
      <c r="N484" s="4" t="s">
        <v>2122</v>
      </c>
      <c r="O484" s="5">
        <v>0</v>
      </c>
      <c r="P484" s="6"/>
      <c r="Q484" s="6"/>
      <c r="R484" s="6"/>
      <c r="S484" s="6"/>
      <c r="T484" s="6"/>
      <c r="U484" s="6"/>
      <c r="V484" s="6"/>
      <c r="W484" s="6"/>
      <c r="X484" s="6"/>
      <c r="Y484" s="6"/>
      <c r="Z484" s="6"/>
    </row>
    <row r="485" spans="1:26" ht="15.75" customHeight="1">
      <c r="A485" s="4">
        <v>2011</v>
      </c>
      <c r="B485" s="4">
        <v>2011</v>
      </c>
      <c r="C485" s="4">
        <v>80003901</v>
      </c>
      <c r="D485" s="4">
        <v>9006469121</v>
      </c>
      <c r="E485" s="4" t="s">
        <v>968</v>
      </c>
      <c r="F485" s="4" t="s">
        <v>968</v>
      </c>
      <c r="G485" s="4" t="s">
        <v>82</v>
      </c>
      <c r="H485" s="4" t="s">
        <v>20</v>
      </c>
      <c r="I485" s="4">
        <v>177615</v>
      </c>
      <c r="J485" s="4">
        <v>903687</v>
      </c>
      <c r="K485" s="4" t="s">
        <v>1226</v>
      </c>
      <c r="L485" s="4" t="s">
        <v>1120</v>
      </c>
      <c r="M485" s="4" t="s">
        <v>2113</v>
      </c>
      <c r="N485" s="4" t="s">
        <v>2114</v>
      </c>
      <c r="O485" s="5">
        <v>2507</v>
      </c>
      <c r="P485" s="6"/>
      <c r="Q485" s="6"/>
      <c r="R485" s="6"/>
      <c r="S485" s="6"/>
      <c r="T485" s="6"/>
      <c r="U485" s="6"/>
      <c r="V485" s="6"/>
      <c r="W485" s="6"/>
      <c r="X485" s="6"/>
      <c r="Y485" s="6"/>
      <c r="Z485" s="6"/>
    </row>
    <row r="486" spans="1:26" ht="15.75" customHeight="1">
      <c r="A486" s="4">
        <v>2011</v>
      </c>
      <c r="B486" s="4">
        <v>2011</v>
      </c>
      <c r="C486" s="4">
        <v>12028714</v>
      </c>
      <c r="D486" s="4">
        <v>8909050321</v>
      </c>
      <c r="E486" s="4" t="s">
        <v>525</v>
      </c>
      <c r="F486" s="4" t="s">
        <v>312</v>
      </c>
      <c r="G486" s="4" t="s">
        <v>87</v>
      </c>
      <c r="H486" s="4" t="s">
        <v>33</v>
      </c>
      <c r="I486" s="4">
        <v>178281</v>
      </c>
      <c r="J486" s="4">
        <v>903630</v>
      </c>
      <c r="K486" s="4" t="s">
        <v>1090</v>
      </c>
      <c r="L486" s="4" t="s">
        <v>1089</v>
      </c>
      <c r="M486" s="4" t="s">
        <v>2113</v>
      </c>
      <c r="N486" s="4" t="s">
        <v>2116</v>
      </c>
      <c r="O486" s="5">
        <v>1935</v>
      </c>
      <c r="P486" s="6"/>
      <c r="Q486" s="6"/>
      <c r="R486" s="6"/>
      <c r="S486" s="6"/>
      <c r="T486" s="6"/>
      <c r="U486" s="6"/>
      <c r="V486" s="6"/>
      <c r="W486" s="6"/>
      <c r="X486" s="6"/>
      <c r="Y486" s="6"/>
      <c r="Z486" s="6"/>
    </row>
    <row r="487" spans="1:26" ht="15.75" customHeight="1">
      <c r="A487" s="4">
        <v>2011</v>
      </c>
      <c r="B487" s="4">
        <v>2011</v>
      </c>
      <c r="C487" s="4">
        <v>12028680</v>
      </c>
      <c r="D487" s="4">
        <v>8002416021</v>
      </c>
      <c r="E487" s="4" t="s">
        <v>182</v>
      </c>
      <c r="F487" s="4" t="s">
        <v>189</v>
      </c>
      <c r="G487" s="4" t="s">
        <v>19</v>
      </c>
      <c r="H487" s="4" t="s">
        <v>20</v>
      </c>
      <c r="I487" s="4">
        <v>177998</v>
      </c>
      <c r="J487" s="4">
        <v>903629</v>
      </c>
      <c r="K487" s="4" t="s">
        <v>1085</v>
      </c>
      <c r="L487" s="4" t="s">
        <v>1084</v>
      </c>
      <c r="M487" s="4" t="s">
        <v>2113</v>
      </c>
      <c r="N487" s="4" t="s">
        <v>2116</v>
      </c>
      <c r="O487" s="5">
        <v>1960</v>
      </c>
      <c r="P487" s="6"/>
      <c r="Q487" s="6"/>
      <c r="R487" s="6"/>
      <c r="S487" s="6"/>
      <c r="T487" s="6"/>
      <c r="U487" s="6"/>
      <c r="V487" s="6"/>
      <c r="W487" s="6"/>
      <c r="X487" s="6"/>
      <c r="Y487" s="6"/>
      <c r="Z487" s="6"/>
    </row>
    <row r="488" spans="1:26" ht="15.75" customHeight="1">
      <c r="A488" s="4">
        <v>2011</v>
      </c>
      <c r="B488" s="4">
        <v>2011</v>
      </c>
      <c r="C488" s="4">
        <v>12028733</v>
      </c>
      <c r="D488" s="4">
        <v>8909408520</v>
      </c>
      <c r="E488" s="4" t="s">
        <v>729</v>
      </c>
      <c r="F488" s="4" t="s">
        <v>730</v>
      </c>
      <c r="G488" s="4" t="s">
        <v>87</v>
      </c>
      <c r="H488" s="4" t="s">
        <v>33</v>
      </c>
      <c r="I488" s="4">
        <v>178364</v>
      </c>
      <c r="J488" s="4">
        <v>903517</v>
      </c>
      <c r="K488" s="4" t="s">
        <v>1314</v>
      </c>
      <c r="L488" s="4" t="s">
        <v>1200</v>
      </c>
      <c r="M488" s="4" t="s">
        <v>2113</v>
      </c>
      <c r="N488" s="4" t="s">
        <v>2114</v>
      </c>
      <c r="O488" s="5">
        <v>3449</v>
      </c>
      <c r="P488" s="6"/>
      <c r="Q488" s="6"/>
      <c r="R488" s="6"/>
      <c r="S488" s="6"/>
      <c r="T488" s="6"/>
      <c r="U488" s="6"/>
      <c r="V488" s="6"/>
      <c r="W488" s="6"/>
      <c r="X488" s="6"/>
      <c r="Y488" s="6"/>
      <c r="Z488" s="6"/>
    </row>
    <row r="489" spans="1:26" ht="15.75" customHeight="1">
      <c r="A489" s="4">
        <v>2011</v>
      </c>
      <c r="B489" s="4">
        <v>2011</v>
      </c>
      <c r="C489" s="4">
        <v>12028657</v>
      </c>
      <c r="D489" s="4">
        <v>8909050559</v>
      </c>
      <c r="E489" s="4" t="s">
        <v>532</v>
      </c>
      <c r="F489" s="4" t="s">
        <v>576</v>
      </c>
      <c r="G489" s="4" t="s">
        <v>49</v>
      </c>
      <c r="H489" s="4" t="s">
        <v>33</v>
      </c>
      <c r="I489" s="4">
        <v>177898</v>
      </c>
      <c r="J489" s="4">
        <v>903678</v>
      </c>
      <c r="K489" s="4" t="s">
        <v>1954</v>
      </c>
      <c r="L489" s="4" t="s">
        <v>1104</v>
      </c>
      <c r="M489" s="4" t="s">
        <v>2113</v>
      </c>
      <c r="N489" s="4" t="s">
        <v>2114</v>
      </c>
      <c r="O489" s="5">
        <v>1365</v>
      </c>
      <c r="P489" s="6"/>
      <c r="Q489" s="6"/>
      <c r="R489" s="6"/>
      <c r="S489" s="6"/>
      <c r="T489" s="6"/>
      <c r="U489" s="6"/>
      <c r="V489" s="6"/>
      <c r="W489" s="6"/>
      <c r="X489" s="6"/>
      <c r="Y489" s="6"/>
      <c r="Z489" s="6"/>
    </row>
    <row r="490" spans="1:26" ht="15.75" customHeight="1">
      <c r="A490" s="4">
        <v>2011</v>
      </c>
      <c r="B490" s="4">
        <v>2011</v>
      </c>
      <c r="C490" s="4">
        <v>12028699</v>
      </c>
      <c r="D490" s="4">
        <v>8909034362</v>
      </c>
      <c r="E490" s="4" t="s">
        <v>514</v>
      </c>
      <c r="F490" s="4" t="s">
        <v>515</v>
      </c>
      <c r="G490" s="4" t="s">
        <v>87</v>
      </c>
      <c r="H490" s="4" t="s">
        <v>83</v>
      </c>
      <c r="I490" s="4">
        <v>178185</v>
      </c>
      <c r="J490" s="4">
        <v>901661</v>
      </c>
      <c r="K490" s="4" t="s">
        <v>1574</v>
      </c>
      <c r="L490" s="4" t="s">
        <v>1140</v>
      </c>
      <c r="M490" s="4" t="s">
        <v>2104</v>
      </c>
      <c r="N490" s="4" t="s">
        <v>2122</v>
      </c>
      <c r="O490" s="5">
        <v>220</v>
      </c>
      <c r="P490" s="6"/>
      <c r="Q490" s="6"/>
      <c r="R490" s="6"/>
      <c r="S490" s="6"/>
      <c r="T490" s="6"/>
      <c r="U490" s="6"/>
      <c r="V490" s="6"/>
      <c r="W490" s="6"/>
      <c r="X490" s="6"/>
      <c r="Y490" s="6"/>
      <c r="Z490" s="6"/>
    </row>
    <row r="491" spans="1:26" ht="15.75" customHeight="1">
      <c r="A491" s="4">
        <v>2011</v>
      </c>
      <c r="B491" s="4">
        <v>2011</v>
      </c>
      <c r="C491" s="4">
        <v>12028515</v>
      </c>
      <c r="D491" s="4">
        <v>8909033103</v>
      </c>
      <c r="E491" s="4" t="s">
        <v>507</v>
      </c>
      <c r="F491" s="4" t="s">
        <v>508</v>
      </c>
      <c r="G491" s="4" t="s">
        <v>87</v>
      </c>
      <c r="H491" s="4" t="s">
        <v>20</v>
      </c>
      <c r="I491" s="4">
        <v>177524</v>
      </c>
      <c r="J491" s="4">
        <v>903824</v>
      </c>
      <c r="K491" s="4" t="s">
        <v>2120</v>
      </c>
      <c r="L491" s="4" t="s">
        <v>1128</v>
      </c>
      <c r="M491" s="4" t="s">
        <v>2104</v>
      </c>
      <c r="N491" s="4" t="s">
        <v>2122</v>
      </c>
      <c r="O491" s="5">
        <v>250</v>
      </c>
      <c r="P491" s="6"/>
      <c r="Q491" s="6"/>
      <c r="R491" s="6"/>
      <c r="S491" s="6"/>
      <c r="T491" s="6"/>
      <c r="U491" s="6"/>
      <c r="V491" s="6"/>
      <c r="W491" s="6"/>
      <c r="X491" s="6"/>
      <c r="Y491" s="6"/>
      <c r="Z491" s="6"/>
    </row>
    <row r="492" spans="1:26" ht="15.75" customHeight="1">
      <c r="A492" s="4">
        <v>2011</v>
      </c>
      <c r="B492" s="4">
        <v>2011</v>
      </c>
      <c r="C492" s="4">
        <v>12028674</v>
      </c>
      <c r="D492" s="4">
        <v>8110122089</v>
      </c>
      <c r="E492" s="4" t="s">
        <v>228</v>
      </c>
      <c r="F492" s="4" t="s">
        <v>245</v>
      </c>
      <c r="G492" s="4" t="s">
        <v>19</v>
      </c>
      <c r="H492" s="4" t="s">
        <v>20</v>
      </c>
      <c r="I492" s="4">
        <v>177949</v>
      </c>
      <c r="J492" s="4">
        <v>903630</v>
      </c>
      <c r="K492" s="4" t="s">
        <v>1090</v>
      </c>
      <c r="L492" s="4" t="s">
        <v>1089</v>
      </c>
      <c r="M492" s="4" t="s">
        <v>2119</v>
      </c>
      <c r="N492" s="4" t="s">
        <v>2119</v>
      </c>
      <c r="O492" s="5">
        <v>1100</v>
      </c>
      <c r="P492" s="6"/>
      <c r="Q492" s="6"/>
      <c r="R492" s="6"/>
      <c r="S492" s="6"/>
      <c r="T492" s="6"/>
      <c r="U492" s="6"/>
      <c r="V492" s="6"/>
      <c r="W492" s="6"/>
      <c r="X492" s="6"/>
      <c r="Y492" s="6"/>
      <c r="Z492" s="6"/>
    </row>
    <row r="493" spans="1:26" ht="15.75" customHeight="1">
      <c r="A493" s="4">
        <v>2011</v>
      </c>
      <c r="B493" s="4">
        <v>2011</v>
      </c>
      <c r="C493" s="4">
        <v>12028525</v>
      </c>
      <c r="D493" s="4">
        <v>9000419147</v>
      </c>
      <c r="E493" s="4" t="s">
        <v>763</v>
      </c>
      <c r="F493" s="4" t="s">
        <v>328</v>
      </c>
      <c r="G493" s="4" t="s">
        <v>87</v>
      </c>
      <c r="H493" s="4" t="s">
        <v>33</v>
      </c>
      <c r="I493" s="4">
        <v>177593</v>
      </c>
      <c r="J493" s="4">
        <v>901661</v>
      </c>
      <c r="K493" s="4" t="s">
        <v>1574</v>
      </c>
      <c r="L493" s="4" t="s">
        <v>1140</v>
      </c>
      <c r="M493" s="4" t="s">
        <v>2104</v>
      </c>
      <c r="N493" s="4" t="s">
        <v>2122</v>
      </c>
      <c r="O493" s="5">
        <v>220</v>
      </c>
      <c r="P493" s="6"/>
      <c r="Q493" s="6"/>
      <c r="R493" s="6"/>
      <c r="S493" s="6"/>
      <c r="T493" s="6"/>
      <c r="U493" s="6"/>
      <c r="V493" s="6"/>
      <c r="W493" s="6"/>
      <c r="X493" s="6"/>
      <c r="Y493" s="6"/>
      <c r="Z493" s="6"/>
    </row>
    <row r="494" spans="1:26" ht="15.75" customHeight="1">
      <c r="A494" s="4">
        <v>2011</v>
      </c>
      <c r="B494" s="4">
        <v>2011</v>
      </c>
      <c r="C494" s="4">
        <v>12028630</v>
      </c>
      <c r="D494" s="4">
        <v>8903029887</v>
      </c>
      <c r="E494" s="4" t="s">
        <v>372</v>
      </c>
      <c r="F494" s="4" t="s">
        <v>373</v>
      </c>
      <c r="G494" s="4" t="s">
        <v>49</v>
      </c>
      <c r="H494" s="4" t="s">
        <v>20</v>
      </c>
      <c r="I494" s="4">
        <v>177772</v>
      </c>
      <c r="J494" s="4">
        <v>903694</v>
      </c>
      <c r="K494" s="4" t="s">
        <v>1381</v>
      </c>
      <c r="L494" s="4" t="s">
        <v>1229</v>
      </c>
      <c r="M494" s="4" t="s">
        <v>2113</v>
      </c>
      <c r="N494" s="4" t="s">
        <v>2114</v>
      </c>
      <c r="O494" s="5">
        <v>2660</v>
      </c>
      <c r="P494" s="6"/>
      <c r="Q494" s="6"/>
      <c r="R494" s="6"/>
      <c r="S494" s="6"/>
      <c r="T494" s="6"/>
      <c r="U494" s="6"/>
      <c r="V494" s="6"/>
      <c r="W494" s="6"/>
      <c r="X494" s="6"/>
      <c r="Y494" s="6"/>
      <c r="Z494" s="6"/>
    </row>
    <row r="495" spans="1:26" ht="15.75" customHeight="1">
      <c r="A495" s="4">
        <v>2011</v>
      </c>
      <c r="B495" s="4">
        <v>2011</v>
      </c>
      <c r="C495" s="4">
        <v>80004094</v>
      </c>
      <c r="D495" s="4">
        <v>8909029226</v>
      </c>
      <c r="E495" s="4" t="s">
        <v>495</v>
      </c>
      <c r="F495" s="4" t="s">
        <v>495</v>
      </c>
      <c r="G495" s="4" t="s">
        <v>19</v>
      </c>
      <c r="H495" s="4" t="s">
        <v>20</v>
      </c>
      <c r="I495" s="4">
        <v>178424</v>
      </c>
      <c r="J495" s="4">
        <v>902766</v>
      </c>
      <c r="K495" s="4" t="s">
        <v>1106</v>
      </c>
      <c r="L495" s="4" t="s">
        <v>1104</v>
      </c>
      <c r="M495" s="4" t="s">
        <v>2109</v>
      </c>
      <c r="N495" s="4" t="s">
        <v>2110</v>
      </c>
      <c r="O495" s="5">
        <v>1660</v>
      </c>
      <c r="P495" s="6"/>
      <c r="Q495" s="6"/>
      <c r="R495" s="6"/>
      <c r="S495" s="6"/>
      <c r="T495" s="6"/>
      <c r="U495" s="6"/>
      <c r="V495" s="6"/>
      <c r="W495" s="6"/>
      <c r="X495" s="6"/>
      <c r="Y495" s="6"/>
      <c r="Z495" s="6"/>
    </row>
    <row r="496" spans="1:26" ht="15.75" customHeight="1">
      <c r="A496" s="4">
        <v>2011</v>
      </c>
      <c r="B496" s="4">
        <v>2011</v>
      </c>
      <c r="C496" s="4">
        <v>80003950</v>
      </c>
      <c r="D496" s="4">
        <v>8909000991</v>
      </c>
      <c r="E496" s="4" t="s">
        <v>379</v>
      </c>
      <c r="F496" s="4" t="s">
        <v>379</v>
      </c>
      <c r="G496" s="4" t="s">
        <v>82</v>
      </c>
      <c r="H496" s="4" t="s">
        <v>33</v>
      </c>
      <c r="I496" s="4">
        <v>178125</v>
      </c>
      <c r="J496" s="4">
        <v>903682</v>
      </c>
      <c r="K496" s="4" t="s">
        <v>1189</v>
      </c>
      <c r="L496" s="4" t="s">
        <v>1188</v>
      </c>
      <c r="M496" s="4" t="s">
        <v>2113</v>
      </c>
      <c r="N496" s="4" t="s">
        <v>2114</v>
      </c>
      <c r="O496" s="5">
        <v>3020</v>
      </c>
      <c r="P496" s="6"/>
      <c r="Q496" s="6"/>
      <c r="R496" s="6"/>
      <c r="S496" s="6"/>
      <c r="T496" s="6"/>
      <c r="U496" s="6"/>
      <c r="V496" s="6"/>
      <c r="W496" s="6"/>
      <c r="X496" s="6"/>
      <c r="Y496" s="6"/>
      <c r="Z496" s="6"/>
    </row>
    <row r="497" spans="1:26" ht="15.75" customHeight="1">
      <c r="A497" s="4">
        <v>2011</v>
      </c>
      <c r="B497" s="4">
        <v>2011</v>
      </c>
      <c r="C497" s="4">
        <v>12028719</v>
      </c>
      <c r="D497" s="4">
        <v>8000670659</v>
      </c>
      <c r="E497" s="4" t="s">
        <v>111</v>
      </c>
      <c r="F497" s="4" t="s">
        <v>112</v>
      </c>
      <c r="G497" s="4" t="s">
        <v>19</v>
      </c>
      <c r="H497" s="4" t="s">
        <v>20</v>
      </c>
      <c r="I497" s="4">
        <v>178323</v>
      </c>
      <c r="J497" s="4">
        <v>903992</v>
      </c>
      <c r="K497" s="4" t="s">
        <v>1182</v>
      </c>
      <c r="L497" s="4" t="s">
        <v>1125</v>
      </c>
      <c r="M497" s="4" t="s">
        <v>2111</v>
      </c>
      <c r="N497" s="4" t="s">
        <v>2108</v>
      </c>
      <c r="O497" s="5">
        <v>2320</v>
      </c>
      <c r="P497" s="6"/>
      <c r="Q497" s="6"/>
      <c r="R497" s="6"/>
      <c r="S497" s="6"/>
      <c r="T497" s="6"/>
      <c r="U497" s="6"/>
      <c r="V497" s="6"/>
      <c r="W497" s="6"/>
      <c r="X497" s="6"/>
      <c r="Y497" s="6"/>
      <c r="Z497" s="6"/>
    </row>
    <row r="498" spans="1:26" ht="15.75" customHeight="1">
      <c r="A498" s="4">
        <v>2011</v>
      </c>
      <c r="B498" s="4"/>
      <c r="C498" s="4">
        <v>12028685</v>
      </c>
      <c r="D498" s="4">
        <v>8909000857</v>
      </c>
      <c r="E498" s="4" t="s">
        <v>376</v>
      </c>
      <c r="F498" s="4" t="s">
        <v>2146</v>
      </c>
      <c r="G498" s="4" t="s">
        <v>87</v>
      </c>
      <c r="H498" s="4" t="s">
        <v>33</v>
      </c>
      <c r="I498" s="4">
        <v>178057</v>
      </c>
      <c r="J498" s="4">
        <v>903630</v>
      </c>
      <c r="K498" s="4" t="s">
        <v>1090</v>
      </c>
      <c r="L498" s="4" t="s">
        <v>1089</v>
      </c>
      <c r="M498" s="4" t="s">
        <v>2113</v>
      </c>
      <c r="N498" s="4" t="s">
        <v>2116</v>
      </c>
      <c r="O498" s="5">
        <v>2280</v>
      </c>
      <c r="P498" s="6"/>
      <c r="Q498" s="6"/>
      <c r="R498" s="6"/>
      <c r="S498" s="6"/>
      <c r="T498" s="6"/>
      <c r="U498" s="6"/>
      <c r="V498" s="6"/>
      <c r="W498" s="6"/>
      <c r="X498" s="6"/>
      <c r="Y498" s="6"/>
      <c r="Z498" s="6"/>
    </row>
    <row r="499" spans="1:26" ht="15.75" customHeight="1">
      <c r="A499" s="4">
        <v>2011</v>
      </c>
      <c r="B499" s="4">
        <v>2011</v>
      </c>
      <c r="C499" s="4">
        <v>12028661</v>
      </c>
      <c r="D499" s="4">
        <v>8909050559</v>
      </c>
      <c r="E499" s="4" t="s">
        <v>532</v>
      </c>
      <c r="F499" s="4" t="s">
        <v>582</v>
      </c>
      <c r="G499" s="4" t="s">
        <v>49</v>
      </c>
      <c r="H499" s="4" t="s">
        <v>33</v>
      </c>
      <c r="I499" s="4">
        <v>177875</v>
      </c>
      <c r="J499" s="4">
        <v>903630</v>
      </c>
      <c r="K499" s="4" t="s">
        <v>1090</v>
      </c>
      <c r="L499" s="4" t="s">
        <v>1089</v>
      </c>
      <c r="M499" s="4" t="s">
        <v>2119</v>
      </c>
      <c r="N499" s="4" t="s">
        <v>2119</v>
      </c>
      <c r="O499" s="5">
        <v>1075</v>
      </c>
      <c r="P499" s="6"/>
      <c r="Q499" s="6"/>
      <c r="R499" s="6"/>
      <c r="S499" s="6"/>
      <c r="T499" s="6"/>
      <c r="U499" s="6"/>
      <c r="V499" s="6"/>
      <c r="W499" s="6"/>
      <c r="X499" s="6"/>
      <c r="Y499" s="6"/>
      <c r="Z499" s="6"/>
    </row>
    <row r="500" spans="1:26" ht="15.75" customHeight="1">
      <c r="A500" s="4">
        <v>2011</v>
      </c>
      <c r="B500" s="4">
        <v>2011</v>
      </c>
      <c r="C500" s="4">
        <v>12028517</v>
      </c>
      <c r="D500" s="4">
        <v>8909033103</v>
      </c>
      <c r="E500" s="4" t="s">
        <v>507</v>
      </c>
      <c r="F500" s="4" t="s">
        <v>511</v>
      </c>
      <c r="G500" s="4" t="s">
        <v>87</v>
      </c>
      <c r="H500" s="4" t="s">
        <v>20</v>
      </c>
      <c r="I500" s="4">
        <v>177543</v>
      </c>
      <c r="J500" s="4">
        <v>903843</v>
      </c>
      <c r="K500" s="4" t="s">
        <v>2121</v>
      </c>
      <c r="L500" s="4" t="s">
        <v>1125</v>
      </c>
      <c r="M500" s="4" t="s">
        <v>2113</v>
      </c>
      <c r="N500" s="4" t="s">
        <v>2114</v>
      </c>
      <c r="O500" s="5">
        <v>1440</v>
      </c>
      <c r="P500" s="6"/>
      <c r="Q500" s="6"/>
      <c r="R500" s="6"/>
      <c r="S500" s="6"/>
      <c r="T500" s="6"/>
      <c r="U500" s="6"/>
      <c r="V500" s="6"/>
      <c r="W500" s="6"/>
      <c r="X500" s="6"/>
      <c r="Y500" s="6"/>
      <c r="Z500" s="6"/>
    </row>
    <row r="501" spans="1:26" ht="15.75" customHeight="1">
      <c r="A501" s="4">
        <v>2011</v>
      </c>
      <c r="B501" s="4">
        <v>2011</v>
      </c>
      <c r="C501" s="4">
        <v>80004082</v>
      </c>
      <c r="D501" s="4">
        <v>9003442584</v>
      </c>
      <c r="E501" s="4" t="s">
        <v>856</v>
      </c>
      <c r="F501" s="4" t="s">
        <v>856</v>
      </c>
      <c r="G501" s="4" t="s">
        <v>19</v>
      </c>
      <c r="H501" s="4" t="s">
        <v>20</v>
      </c>
      <c r="I501" s="4">
        <v>178189</v>
      </c>
      <c r="J501" s="4">
        <v>903630</v>
      </c>
      <c r="K501" s="4" t="s">
        <v>1090</v>
      </c>
      <c r="L501" s="4" t="s">
        <v>1089</v>
      </c>
      <c r="M501" s="4" t="s">
        <v>2113</v>
      </c>
      <c r="N501" s="4" t="s">
        <v>2116</v>
      </c>
      <c r="O501" s="5">
        <v>0</v>
      </c>
      <c r="P501" s="6"/>
      <c r="Q501" s="6"/>
      <c r="R501" s="6"/>
      <c r="S501" s="6"/>
      <c r="T501" s="6"/>
      <c r="U501" s="6"/>
      <c r="V501" s="6"/>
      <c r="W501" s="6"/>
      <c r="X501" s="6"/>
      <c r="Y501" s="6"/>
      <c r="Z501" s="6"/>
    </row>
    <row r="502" spans="1:26" ht="15.75" customHeight="1">
      <c r="A502" s="4">
        <v>2011</v>
      </c>
      <c r="B502" s="4">
        <v>2011</v>
      </c>
      <c r="C502" s="4">
        <v>12028535</v>
      </c>
      <c r="D502" s="4">
        <v>8909050803</v>
      </c>
      <c r="E502" s="4" t="s">
        <v>585</v>
      </c>
      <c r="F502" s="4" t="s">
        <v>586</v>
      </c>
      <c r="G502" s="4" t="s">
        <v>82</v>
      </c>
      <c r="H502" s="4" t="s">
        <v>20</v>
      </c>
      <c r="I502" s="4">
        <v>177617</v>
      </c>
      <c r="J502" s="4">
        <v>901661</v>
      </c>
      <c r="K502" s="4" t="s">
        <v>1574</v>
      </c>
      <c r="L502" s="4" t="s">
        <v>1140</v>
      </c>
      <c r="M502" s="4" t="s">
        <v>2104</v>
      </c>
      <c r="N502" s="4" t="s">
        <v>2122</v>
      </c>
      <c r="O502" s="5">
        <v>340</v>
      </c>
      <c r="P502" s="6"/>
      <c r="Q502" s="6"/>
      <c r="R502" s="6"/>
      <c r="S502" s="6"/>
      <c r="T502" s="6"/>
      <c r="U502" s="6"/>
      <c r="V502" s="6"/>
      <c r="W502" s="6"/>
      <c r="X502" s="6"/>
      <c r="Y502" s="6"/>
      <c r="Z502" s="6"/>
    </row>
    <row r="503" spans="1:26" ht="15.75" customHeight="1">
      <c r="A503" s="4">
        <v>2011</v>
      </c>
      <c r="B503" s="4">
        <v>2011</v>
      </c>
      <c r="C503" s="4">
        <v>80004064</v>
      </c>
      <c r="D503" s="4">
        <v>8909826081</v>
      </c>
      <c r="E503" s="4" t="s">
        <v>741</v>
      </c>
      <c r="F503" s="4" t="s">
        <v>741</v>
      </c>
      <c r="G503" s="4" t="s">
        <v>19</v>
      </c>
      <c r="H503" s="4" t="s">
        <v>20</v>
      </c>
      <c r="I503" s="4">
        <v>177759</v>
      </c>
      <c r="J503" s="4">
        <v>903633</v>
      </c>
      <c r="K503" s="4" t="s">
        <v>2115</v>
      </c>
      <c r="L503" s="4" t="s">
        <v>1080</v>
      </c>
      <c r="M503" s="4" t="s">
        <v>2113</v>
      </c>
      <c r="N503" s="4" t="s">
        <v>2116</v>
      </c>
      <c r="O503" s="5">
        <v>2400</v>
      </c>
      <c r="P503" s="6"/>
      <c r="Q503" s="6"/>
      <c r="R503" s="6"/>
      <c r="S503" s="6"/>
      <c r="T503" s="6"/>
      <c r="U503" s="6"/>
      <c r="V503" s="6"/>
      <c r="W503" s="6"/>
      <c r="X503" s="6"/>
      <c r="Y503" s="6"/>
      <c r="Z503" s="6"/>
    </row>
    <row r="504" spans="1:26" ht="15.75" customHeight="1">
      <c r="A504" s="4">
        <v>2011</v>
      </c>
      <c r="B504" s="4">
        <v>2011</v>
      </c>
      <c r="C504" s="4">
        <v>12028637</v>
      </c>
      <c r="D504" s="4">
        <v>8909050559</v>
      </c>
      <c r="E504" s="4" t="s">
        <v>532</v>
      </c>
      <c r="F504" s="4" t="s">
        <v>540</v>
      </c>
      <c r="G504" s="4" t="s">
        <v>49</v>
      </c>
      <c r="H504" s="4" t="s">
        <v>33</v>
      </c>
      <c r="I504" s="4">
        <v>177667</v>
      </c>
      <c r="J504" s="4">
        <v>903630</v>
      </c>
      <c r="K504" s="4" t="s">
        <v>1090</v>
      </c>
      <c r="L504" s="4" t="s">
        <v>1089</v>
      </c>
      <c r="M504" s="4" t="s">
        <v>2113</v>
      </c>
      <c r="N504" s="4" t="s">
        <v>2116</v>
      </c>
      <c r="O504" s="5">
        <v>1669</v>
      </c>
      <c r="P504" s="6"/>
      <c r="Q504" s="6"/>
      <c r="R504" s="6"/>
      <c r="S504" s="6"/>
      <c r="T504" s="6"/>
      <c r="U504" s="6"/>
      <c r="V504" s="6"/>
      <c r="W504" s="6"/>
      <c r="X504" s="6"/>
      <c r="Y504" s="6"/>
      <c r="Z504" s="6"/>
    </row>
    <row r="505" spans="1:26" ht="15.75" customHeight="1">
      <c r="A505" s="4">
        <v>2011</v>
      </c>
      <c r="B505" s="4">
        <v>2011</v>
      </c>
      <c r="C505" s="4">
        <v>80004104</v>
      </c>
      <c r="D505" s="4">
        <v>70049889</v>
      </c>
      <c r="E505" s="4" t="s">
        <v>45</v>
      </c>
      <c r="F505" s="4" t="s">
        <v>45</v>
      </c>
      <c r="G505" s="4" t="s">
        <v>19</v>
      </c>
      <c r="H505" s="4" t="s">
        <v>20</v>
      </c>
      <c r="I505" s="4">
        <v>178516</v>
      </c>
      <c r="J505" s="4">
        <v>903640</v>
      </c>
      <c r="K505" s="4" t="s">
        <v>1073</v>
      </c>
      <c r="L505" s="4" t="s">
        <v>1072</v>
      </c>
      <c r="M505" s="4" t="s">
        <v>2113</v>
      </c>
      <c r="N505" s="4" t="s">
        <v>2116</v>
      </c>
      <c r="O505" s="5">
        <v>0</v>
      </c>
      <c r="P505" s="6"/>
      <c r="Q505" s="6"/>
      <c r="R505" s="6"/>
      <c r="S505" s="6"/>
      <c r="T505" s="6"/>
      <c r="U505" s="6"/>
      <c r="V505" s="6"/>
      <c r="W505" s="6"/>
      <c r="X505" s="6"/>
      <c r="Y505" s="6"/>
      <c r="Z505" s="6"/>
    </row>
    <row r="506" spans="1:26" ht="15.75" customHeight="1">
      <c r="A506" s="4">
        <v>2011</v>
      </c>
      <c r="B506" s="4">
        <v>2011</v>
      </c>
      <c r="C506" s="4">
        <v>80004027</v>
      </c>
      <c r="D506" s="4">
        <v>9007101640</v>
      </c>
      <c r="E506" s="4" t="s">
        <v>976</v>
      </c>
      <c r="F506" s="4" t="s">
        <v>976</v>
      </c>
      <c r="G506" s="4" t="s">
        <v>87</v>
      </c>
      <c r="H506" s="4" t="s">
        <v>20</v>
      </c>
      <c r="I506" s="4">
        <v>178069</v>
      </c>
      <c r="J506" s="4">
        <v>903824</v>
      </c>
      <c r="K506" s="4" t="s">
        <v>2120</v>
      </c>
      <c r="L506" s="4" t="s">
        <v>1128</v>
      </c>
      <c r="M506" s="4" t="s">
        <v>2104</v>
      </c>
      <c r="N506" s="4" t="s">
        <v>2122</v>
      </c>
      <c r="O506" s="5">
        <v>300</v>
      </c>
      <c r="P506" s="6"/>
      <c r="Q506" s="6"/>
      <c r="R506" s="6"/>
      <c r="S506" s="6"/>
      <c r="T506" s="6"/>
      <c r="U506" s="6"/>
      <c r="V506" s="6"/>
      <c r="W506" s="6"/>
      <c r="X506" s="6"/>
      <c r="Y506" s="6"/>
      <c r="Z506" s="6"/>
    </row>
    <row r="507" spans="1:26" ht="15.75" customHeight="1">
      <c r="A507" s="4">
        <v>2011</v>
      </c>
      <c r="B507" s="4">
        <v>2011</v>
      </c>
      <c r="C507" s="4">
        <v>12028648</v>
      </c>
      <c r="D507" s="4">
        <v>8909050559</v>
      </c>
      <c r="E507" s="4" t="s">
        <v>532</v>
      </c>
      <c r="F507" s="4" t="s">
        <v>560</v>
      </c>
      <c r="G507" s="4" t="s">
        <v>49</v>
      </c>
      <c r="H507" s="4" t="s">
        <v>33</v>
      </c>
      <c r="I507" s="4">
        <v>177809</v>
      </c>
      <c r="J507" s="4">
        <v>903630</v>
      </c>
      <c r="K507" s="4" t="s">
        <v>1090</v>
      </c>
      <c r="L507" s="4" t="s">
        <v>1089</v>
      </c>
      <c r="M507" s="4" t="s">
        <v>2119</v>
      </c>
      <c r="N507" s="4" t="s">
        <v>2119</v>
      </c>
      <c r="O507" s="5">
        <v>1075</v>
      </c>
      <c r="P507" s="6"/>
      <c r="Q507" s="6"/>
      <c r="R507" s="6"/>
      <c r="S507" s="6"/>
      <c r="T507" s="6"/>
      <c r="U507" s="6"/>
      <c r="V507" s="6"/>
      <c r="W507" s="6"/>
      <c r="X507" s="6"/>
      <c r="Y507" s="6"/>
      <c r="Z507" s="6"/>
    </row>
    <row r="508" spans="1:26" ht="15.75" customHeight="1">
      <c r="A508" s="4">
        <v>2011</v>
      </c>
      <c r="B508" s="4">
        <v>2011</v>
      </c>
      <c r="C508" s="4">
        <v>80003971</v>
      </c>
      <c r="D508" s="4">
        <v>8909002670</v>
      </c>
      <c r="E508" s="4" t="s">
        <v>412</v>
      </c>
      <c r="F508" s="4" t="s">
        <v>412</v>
      </c>
      <c r="G508" s="4" t="s">
        <v>82</v>
      </c>
      <c r="H508" s="4" t="s">
        <v>20</v>
      </c>
      <c r="I508" s="4">
        <v>178209</v>
      </c>
      <c r="J508" s="4">
        <v>902371</v>
      </c>
      <c r="K508" s="4" t="s">
        <v>1399</v>
      </c>
      <c r="L508" s="4" t="s">
        <v>1128</v>
      </c>
      <c r="M508" s="4" t="s">
        <v>2113</v>
      </c>
      <c r="N508" s="4" t="s">
        <v>2114</v>
      </c>
      <c r="O508" s="5">
        <v>2747</v>
      </c>
      <c r="P508" s="6"/>
      <c r="Q508" s="6"/>
      <c r="R508" s="6"/>
      <c r="S508" s="6"/>
      <c r="T508" s="6"/>
      <c r="U508" s="6"/>
      <c r="V508" s="6"/>
      <c r="W508" s="6"/>
      <c r="X508" s="6"/>
      <c r="Y508" s="6"/>
      <c r="Z508" s="6"/>
    </row>
    <row r="509" spans="1:26" ht="15.75" customHeight="1">
      <c r="A509" s="4">
        <v>2011</v>
      </c>
      <c r="B509" s="4">
        <v>2011</v>
      </c>
      <c r="C509" s="4">
        <v>80004045</v>
      </c>
      <c r="D509" s="4">
        <v>8909063977</v>
      </c>
      <c r="E509" s="4" t="s">
        <v>621</v>
      </c>
      <c r="F509" s="4" t="s">
        <v>621</v>
      </c>
      <c r="G509" s="4" t="s">
        <v>87</v>
      </c>
      <c r="H509" s="4" t="s">
        <v>33</v>
      </c>
      <c r="I509" s="4">
        <v>178455</v>
      </c>
      <c r="J509" s="4">
        <v>903677</v>
      </c>
      <c r="K509" s="4" t="s">
        <v>1241</v>
      </c>
      <c r="L509" s="4" t="s">
        <v>1125</v>
      </c>
      <c r="M509" s="4" t="s">
        <v>2111</v>
      </c>
      <c r="N509" s="4" t="s">
        <v>2108</v>
      </c>
      <c r="O509" s="5">
        <v>1677</v>
      </c>
      <c r="P509" s="6"/>
      <c r="Q509" s="6"/>
      <c r="R509" s="6"/>
      <c r="S509" s="6"/>
      <c r="T509" s="6"/>
      <c r="U509" s="6"/>
      <c r="V509" s="6"/>
      <c r="W509" s="6"/>
      <c r="X509" s="6"/>
      <c r="Y509" s="6"/>
      <c r="Z509" s="6"/>
    </row>
    <row r="510" spans="1:26" ht="15.75" customHeight="1">
      <c r="A510" s="4">
        <v>2011</v>
      </c>
      <c r="B510" s="4">
        <v>2011</v>
      </c>
      <c r="C510" s="4">
        <v>12028622</v>
      </c>
      <c r="D510" s="4">
        <v>8909058436</v>
      </c>
      <c r="E510" s="4" t="s">
        <v>609</v>
      </c>
      <c r="F510" s="4" t="s">
        <v>610</v>
      </c>
      <c r="G510" s="4" t="s">
        <v>19</v>
      </c>
      <c r="H510" s="4" t="s">
        <v>20</v>
      </c>
      <c r="I510" s="4">
        <v>177677</v>
      </c>
      <c r="J510" s="4">
        <v>903629</v>
      </c>
      <c r="K510" s="4" t="s">
        <v>1085</v>
      </c>
      <c r="L510" s="4" t="s">
        <v>1084</v>
      </c>
      <c r="M510" s="4" t="s">
        <v>2113</v>
      </c>
      <c r="N510" s="4" t="s">
        <v>2116</v>
      </c>
      <c r="O510" s="5">
        <v>1950</v>
      </c>
      <c r="P510" s="6"/>
      <c r="Q510" s="6"/>
      <c r="R510" s="6"/>
      <c r="S510" s="6"/>
      <c r="T510" s="6"/>
      <c r="U510" s="6"/>
      <c r="V510" s="6"/>
      <c r="W510" s="6"/>
      <c r="X510" s="6"/>
      <c r="Y510" s="6"/>
      <c r="Z510" s="6"/>
    </row>
    <row r="511" spans="1:26" ht="15.75" customHeight="1">
      <c r="A511" s="4">
        <v>2011</v>
      </c>
      <c r="B511" s="4">
        <v>2011</v>
      </c>
      <c r="C511" s="4">
        <v>80003892</v>
      </c>
      <c r="D511" s="4">
        <v>9000391184</v>
      </c>
      <c r="E511" s="4" t="s">
        <v>761</v>
      </c>
      <c r="F511" s="4" t="s">
        <v>761</v>
      </c>
      <c r="G511" s="4" t="s">
        <v>82</v>
      </c>
      <c r="H511" s="4" t="s">
        <v>20</v>
      </c>
      <c r="I511" s="4">
        <v>177499</v>
      </c>
      <c r="J511" s="4">
        <v>903591</v>
      </c>
      <c r="K511" s="4" t="s">
        <v>1390</v>
      </c>
      <c r="L511" s="4" t="s">
        <v>1114</v>
      </c>
      <c r="M511" s="4" t="s">
        <v>2113</v>
      </c>
      <c r="N511" s="4" t="s">
        <v>2114</v>
      </c>
      <c r="O511" s="5">
        <v>3510</v>
      </c>
      <c r="P511" s="6"/>
      <c r="Q511" s="6"/>
      <c r="R511" s="6"/>
      <c r="S511" s="6"/>
      <c r="T511" s="6"/>
      <c r="U511" s="6"/>
      <c r="V511" s="6"/>
      <c r="W511" s="6"/>
      <c r="X511" s="6"/>
      <c r="Y511" s="6"/>
      <c r="Z511" s="6"/>
    </row>
    <row r="512" spans="1:26" ht="15.75" customHeight="1">
      <c r="A512" s="4">
        <v>2011</v>
      </c>
      <c r="B512" s="4">
        <v>2011</v>
      </c>
      <c r="C512" s="4">
        <v>12028714</v>
      </c>
      <c r="D512" s="4">
        <v>8909050321</v>
      </c>
      <c r="E512" s="4" t="s">
        <v>525</v>
      </c>
      <c r="F512" s="4" t="s">
        <v>312</v>
      </c>
      <c r="G512" s="4" t="s">
        <v>87</v>
      </c>
      <c r="H512" s="4" t="s">
        <v>33</v>
      </c>
      <c r="I512" s="4">
        <v>178019</v>
      </c>
      <c r="J512" s="4">
        <v>903601</v>
      </c>
      <c r="K512" s="4" t="s">
        <v>1124</v>
      </c>
      <c r="L512" s="4" t="s">
        <v>1125</v>
      </c>
      <c r="M512" s="4" t="s">
        <v>2104</v>
      </c>
      <c r="N512" s="4" t="s">
        <v>2150</v>
      </c>
      <c r="O512" s="5">
        <v>535</v>
      </c>
      <c r="P512" s="6"/>
      <c r="Q512" s="6"/>
      <c r="R512" s="6"/>
      <c r="S512" s="6"/>
      <c r="T512" s="6"/>
      <c r="U512" s="6"/>
      <c r="V512" s="6"/>
      <c r="W512" s="6"/>
      <c r="X512" s="6"/>
      <c r="Y512" s="6"/>
      <c r="Z512" s="6"/>
    </row>
    <row r="513" spans="1:26" ht="15.75" customHeight="1">
      <c r="A513" s="4">
        <v>2011</v>
      </c>
      <c r="B513" s="4">
        <v>2011</v>
      </c>
      <c r="C513" s="4">
        <v>12028679</v>
      </c>
      <c r="D513" s="4">
        <v>8002416021</v>
      </c>
      <c r="E513" s="4" t="s">
        <v>182</v>
      </c>
      <c r="F513" s="4" t="s">
        <v>187</v>
      </c>
      <c r="G513" s="4" t="s">
        <v>19</v>
      </c>
      <c r="H513" s="4" t="s">
        <v>20</v>
      </c>
      <c r="I513" s="4">
        <v>177963</v>
      </c>
      <c r="J513" s="4">
        <v>903990</v>
      </c>
      <c r="K513" s="4" t="s">
        <v>2124</v>
      </c>
      <c r="L513" s="4" t="s">
        <v>1140</v>
      </c>
      <c r="M513" s="4" t="s">
        <v>2113</v>
      </c>
      <c r="N513" s="4" t="s">
        <v>2116</v>
      </c>
      <c r="O513" s="5">
        <v>1960</v>
      </c>
      <c r="P513" s="6"/>
      <c r="Q513" s="6"/>
      <c r="R513" s="6"/>
      <c r="S513" s="6"/>
      <c r="T513" s="6"/>
      <c r="U513" s="6"/>
      <c r="V513" s="6"/>
      <c r="W513" s="6"/>
      <c r="X513" s="6"/>
      <c r="Y513" s="6"/>
      <c r="Z513" s="6"/>
    </row>
    <row r="514" spans="1:26" ht="15.75" customHeight="1">
      <c r="A514" s="4">
        <v>2011</v>
      </c>
      <c r="B514" s="4">
        <v>2011</v>
      </c>
      <c r="C514" s="4">
        <v>12028728</v>
      </c>
      <c r="D514" s="4">
        <v>8000670659</v>
      </c>
      <c r="E514" s="4" t="s">
        <v>111</v>
      </c>
      <c r="F514" s="4" t="s">
        <v>131</v>
      </c>
      <c r="G514" s="4" t="s">
        <v>19</v>
      </c>
      <c r="H514" s="4" t="s">
        <v>20</v>
      </c>
      <c r="I514" s="4">
        <v>178114</v>
      </c>
      <c r="J514" s="4">
        <v>903630</v>
      </c>
      <c r="K514" s="4" t="s">
        <v>1090</v>
      </c>
      <c r="L514" s="4" t="s">
        <v>1089</v>
      </c>
      <c r="M514" s="4" t="s">
        <v>2119</v>
      </c>
      <c r="N514" s="4" t="s">
        <v>2119</v>
      </c>
      <c r="O514" s="5">
        <v>1930</v>
      </c>
      <c r="P514" s="6"/>
      <c r="Q514" s="6"/>
      <c r="R514" s="6"/>
      <c r="S514" s="6"/>
      <c r="T514" s="6"/>
      <c r="U514" s="6"/>
      <c r="V514" s="6"/>
      <c r="W514" s="6"/>
      <c r="X514" s="6"/>
      <c r="Y514" s="6"/>
      <c r="Z514" s="6"/>
    </row>
    <row r="515" spans="1:26" ht="15.75" customHeight="1">
      <c r="A515" s="4">
        <v>2011</v>
      </c>
      <c r="B515" s="4">
        <v>2011</v>
      </c>
      <c r="C515" s="4">
        <v>12028656</v>
      </c>
      <c r="D515" s="4">
        <v>8909050559</v>
      </c>
      <c r="E515" s="4" t="s">
        <v>532</v>
      </c>
      <c r="F515" s="4" t="s">
        <v>574</v>
      </c>
      <c r="G515" s="4" t="s">
        <v>49</v>
      </c>
      <c r="H515" s="4" t="s">
        <v>33</v>
      </c>
      <c r="I515" s="4">
        <v>177892</v>
      </c>
      <c r="J515" s="4">
        <v>903630</v>
      </c>
      <c r="K515" s="4" t="s">
        <v>1090</v>
      </c>
      <c r="L515" s="4" t="s">
        <v>1089</v>
      </c>
      <c r="M515" s="4" t="s">
        <v>2119</v>
      </c>
      <c r="N515" s="4" t="s">
        <v>2119</v>
      </c>
      <c r="O515" s="5">
        <v>1075</v>
      </c>
      <c r="P515" s="6"/>
      <c r="Q515" s="6"/>
      <c r="R515" s="6"/>
      <c r="S515" s="6"/>
      <c r="T515" s="6"/>
      <c r="U515" s="6"/>
      <c r="V515" s="6"/>
      <c r="W515" s="6"/>
      <c r="X515" s="6"/>
      <c r="Y515" s="6"/>
      <c r="Z515" s="6"/>
    </row>
    <row r="516" spans="1:26" ht="15.75" customHeight="1">
      <c r="A516" s="4">
        <v>2011</v>
      </c>
      <c r="B516" s="4">
        <v>2011</v>
      </c>
      <c r="C516" s="4">
        <v>12028694</v>
      </c>
      <c r="D516" s="4">
        <v>8000559303</v>
      </c>
      <c r="E516" s="4" t="s">
        <v>103</v>
      </c>
      <c r="F516" s="4" t="s">
        <v>104</v>
      </c>
      <c r="G516" s="4" t="s">
        <v>82</v>
      </c>
      <c r="H516" s="4" t="s">
        <v>33</v>
      </c>
      <c r="I516" s="4">
        <v>178131</v>
      </c>
      <c r="J516" s="4">
        <v>903517</v>
      </c>
      <c r="K516" s="4" t="s">
        <v>1314</v>
      </c>
      <c r="L516" s="4" t="s">
        <v>1200</v>
      </c>
      <c r="M516" s="4" t="s">
        <v>2113</v>
      </c>
      <c r="N516" s="4" t="s">
        <v>2114</v>
      </c>
      <c r="O516" s="5">
        <v>3100</v>
      </c>
      <c r="P516" s="6"/>
      <c r="Q516" s="6"/>
      <c r="R516" s="6"/>
      <c r="S516" s="6"/>
      <c r="T516" s="6"/>
      <c r="U516" s="6"/>
      <c r="V516" s="6"/>
      <c r="W516" s="6"/>
      <c r="X516" s="6"/>
      <c r="Y516" s="6"/>
      <c r="Z516" s="6"/>
    </row>
    <row r="517" spans="1:26" ht="15.75" customHeight="1">
      <c r="A517" s="4">
        <v>2011</v>
      </c>
      <c r="B517" s="4">
        <v>2011</v>
      </c>
      <c r="C517" s="4">
        <v>12028674</v>
      </c>
      <c r="D517" s="4">
        <v>8110122089</v>
      </c>
      <c r="E517" s="4" t="s">
        <v>228</v>
      </c>
      <c r="F517" s="4" t="s">
        <v>245</v>
      </c>
      <c r="G517" s="4" t="s">
        <v>19</v>
      </c>
      <c r="H517" s="4" t="s">
        <v>20</v>
      </c>
      <c r="I517" s="4">
        <v>177940</v>
      </c>
      <c r="J517" s="4">
        <v>903633</v>
      </c>
      <c r="K517" s="4" t="s">
        <v>2115</v>
      </c>
      <c r="L517" s="4" t="s">
        <v>1080</v>
      </c>
      <c r="M517" s="4" t="s">
        <v>2113</v>
      </c>
      <c r="N517" s="4" t="s">
        <v>2116</v>
      </c>
      <c r="O517" s="5">
        <v>1680</v>
      </c>
      <c r="P517" s="6"/>
      <c r="Q517" s="6"/>
      <c r="R517" s="6"/>
      <c r="S517" s="6"/>
      <c r="T517" s="6"/>
      <c r="U517" s="6"/>
      <c r="V517" s="6"/>
      <c r="W517" s="6"/>
      <c r="X517" s="6"/>
      <c r="Y517" s="6"/>
      <c r="Z517" s="6"/>
    </row>
    <row r="518" spans="1:26" ht="15.75" customHeight="1">
      <c r="A518" s="4">
        <v>2011</v>
      </c>
      <c r="B518" s="4">
        <v>2011</v>
      </c>
      <c r="C518" s="4">
        <v>12028523</v>
      </c>
      <c r="D518" s="4">
        <v>9000419147</v>
      </c>
      <c r="E518" s="4" t="s">
        <v>763</v>
      </c>
      <c r="F518" s="4" t="s">
        <v>764</v>
      </c>
      <c r="G518" s="4" t="s">
        <v>87</v>
      </c>
      <c r="H518" s="4" t="s">
        <v>20</v>
      </c>
      <c r="I518" s="4">
        <v>177584</v>
      </c>
      <c r="J518" s="4">
        <v>901661</v>
      </c>
      <c r="K518" s="4" t="s">
        <v>1574</v>
      </c>
      <c r="L518" s="4" t="s">
        <v>1140</v>
      </c>
      <c r="M518" s="4" t="s">
        <v>2104</v>
      </c>
      <c r="N518" s="4" t="s">
        <v>2122</v>
      </c>
      <c r="O518" s="5">
        <v>220</v>
      </c>
      <c r="P518" s="6"/>
      <c r="Q518" s="6"/>
      <c r="R518" s="6"/>
      <c r="S518" s="6"/>
      <c r="T518" s="6"/>
      <c r="U518" s="6"/>
      <c r="V518" s="6"/>
      <c r="W518" s="6"/>
      <c r="X518" s="6"/>
      <c r="Y518" s="6"/>
      <c r="Z518" s="6"/>
    </row>
    <row r="519" spans="1:26" ht="15.75" customHeight="1">
      <c r="A519" s="4">
        <v>2011</v>
      </c>
      <c r="B519" s="4">
        <v>2011</v>
      </c>
      <c r="C519" s="4">
        <v>12028626</v>
      </c>
      <c r="D519" s="4">
        <v>8909009431</v>
      </c>
      <c r="E519" s="4" t="s">
        <v>440</v>
      </c>
      <c r="F519" s="4" t="s">
        <v>473</v>
      </c>
      <c r="G519" s="4" t="s">
        <v>87</v>
      </c>
      <c r="H519" s="4" t="s">
        <v>20</v>
      </c>
      <c r="I519" s="4">
        <v>177752</v>
      </c>
      <c r="J519" s="4">
        <v>901661</v>
      </c>
      <c r="K519" s="4" t="s">
        <v>1574</v>
      </c>
      <c r="L519" s="4" t="s">
        <v>1140</v>
      </c>
      <c r="M519" s="4" t="s">
        <v>2104</v>
      </c>
      <c r="N519" s="4" t="s">
        <v>2122</v>
      </c>
      <c r="O519" s="5">
        <v>200</v>
      </c>
      <c r="P519" s="6"/>
      <c r="Q519" s="6"/>
      <c r="R519" s="6"/>
      <c r="S519" s="6"/>
      <c r="T519" s="6"/>
      <c r="U519" s="6"/>
      <c r="V519" s="6"/>
      <c r="W519" s="6"/>
      <c r="X519" s="6"/>
      <c r="Y519" s="6"/>
      <c r="Z519" s="6"/>
    </row>
    <row r="520" spans="1:26" ht="15.75" customHeight="1">
      <c r="A520" s="4">
        <v>2011</v>
      </c>
      <c r="B520" s="4">
        <v>2011</v>
      </c>
      <c r="C520" s="4">
        <v>80004094</v>
      </c>
      <c r="D520" s="4">
        <v>8909029226</v>
      </c>
      <c r="E520" s="4" t="s">
        <v>495</v>
      </c>
      <c r="F520" s="4" t="s">
        <v>495</v>
      </c>
      <c r="G520" s="4" t="s">
        <v>19</v>
      </c>
      <c r="H520" s="4" t="s">
        <v>20</v>
      </c>
      <c r="I520" s="4">
        <v>178414</v>
      </c>
      <c r="J520" s="4">
        <v>903640</v>
      </c>
      <c r="K520" s="4" t="s">
        <v>1073</v>
      </c>
      <c r="L520" s="4" t="s">
        <v>1072</v>
      </c>
      <c r="M520" s="4" t="s">
        <v>2113</v>
      </c>
      <c r="N520" s="4" t="s">
        <v>2116</v>
      </c>
      <c r="O520" s="5">
        <v>2280</v>
      </c>
      <c r="P520" s="6"/>
      <c r="Q520" s="6"/>
      <c r="R520" s="6"/>
      <c r="S520" s="6"/>
      <c r="T520" s="6"/>
      <c r="U520" s="6"/>
      <c r="V520" s="6"/>
      <c r="W520" s="6"/>
      <c r="X520" s="6"/>
      <c r="Y520" s="6"/>
      <c r="Z520" s="6"/>
    </row>
    <row r="521" spans="1:26" ht="15.75" customHeight="1">
      <c r="A521" s="4">
        <v>2011</v>
      </c>
      <c r="B521" s="4">
        <v>2011</v>
      </c>
      <c r="C521" s="4">
        <v>80004071</v>
      </c>
      <c r="D521" s="4">
        <v>9004218956</v>
      </c>
      <c r="E521" s="4" t="s">
        <v>893</v>
      </c>
      <c r="F521" s="4" t="s">
        <v>893</v>
      </c>
      <c r="G521" s="4" t="s">
        <v>19</v>
      </c>
      <c r="H521" s="4" t="s">
        <v>20</v>
      </c>
      <c r="I521" s="4">
        <v>178329</v>
      </c>
      <c r="J521" s="4">
        <v>903630</v>
      </c>
      <c r="K521" s="4" t="s">
        <v>1090</v>
      </c>
      <c r="L521" s="4" t="s">
        <v>1089</v>
      </c>
      <c r="M521" s="4" t="s">
        <v>2119</v>
      </c>
      <c r="N521" s="4" t="s">
        <v>2119</v>
      </c>
      <c r="O521" s="5">
        <v>1480</v>
      </c>
      <c r="P521" s="6"/>
      <c r="Q521" s="6"/>
      <c r="R521" s="6"/>
      <c r="S521" s="6"/>
      <c r="T521" s="6"/>
      <c r="U521" s="6"/>
      <c r="V521" s="6"/>
      <c r="W521" s="6"/>
      <c r="X521" s="6"/>
      <c r="Y521" s="6"/>
      <c r="Z521" s="6"/>
    </row>
    <row r="522" spans="1:26" ht="15.75" customHeight="1">
      <c r="A522" s="4">
        <v>2011</v>
      </c>
      <c r="B522" s="4">
        <v>2011</v>
      </c>
      <c r="C522" s="4">
        <v>80004034</v>
      </c>
      <c r="D522" s="4">
        <v>9012186306</v>
      </c>
      <c r="E522" s="4" t="s">
        <v>1023</v>
      </c>
      <c r="F522" s="4" t="s">
        <v>1023</v>
      </c>
      <c r="G522" s="4" t="s">
        <v>87</v>
      </c>
      <c r="H522" s="4" t="s">
        <v>20</v>
      </c>
      <c r="I522" s="4">
        <v>178191</v>
      </c>
      <c r="J522" s="4">
        <v>903633</v>
      </c>
      <c r="K522" s="4" t="s">
        <v>2115</v>
      </c>
      <c r="L522" s="4" t="s">
        <v>1080</v>
      </c>
      <c r="M522" s="4" t="s">
        <v>2113</v>
      </c>
      <c r="N522" s="4" t="s">
        <v>2116</v>
      </c>
      <c r="O522" s="5">
        <v>2280</v>
      </c>
      <c r="P522" s="6"/>
      <c r="Q522" s="6"/>
      <c r="R522" s="6"/>
      <c r="S522" s="6"/>
      <c r="T522" s="6"/>
      <c r="U522" s="6"/>
      <c r="V522" s="6"/>
      <c r="W522" s="6"/>
      <c r="X522" s="6"/>
      <c r="Y522" s="6"/>
      <c r="Z522" s="6"/>
    </row>
    <row r="523" spans="1:26" ht="15.75" customHeight="1">
      <c r="A523" s="4">
        <v>2011</v>
      </c>
      <c r="B523" s="4">
        <v>2011</v>
      </c>
      <c r="C523" s="4">
        <v>80004078</v>
      </c>
      <c r="D523" s="4">
        <v>8001071792</v>
      </c>
      <c r="E523" s="4" t="s">
        <v>144</v>
      </c>
      <c r="F523" s="4" t="s">
        <v>144</v>
      </c>
      <c r="G523" s="4" t="s">
        <v>19</v>
      </c>
      <c r="H523" s="4" t="s">
        <v>20</v>
      </c>
      <c r="I523" s="4">
        <v>178134</v>
      </c>
      <c r="J523" s="4">
        <v>903633</v>
      </c>
      <c r="K523" s="4" t="s">
        <v>2115</v>
      </c>
      <c r="L523" s="4" t="s">
        <v>1080</v>
      </c>
      <c r="M523" s="4" t="s">
        <v>2113</v>
      </c>
      <c r="N523" s="4" t="s">
        <v>2116</v>
      </c>
      <c r="O523" s="5">
        <v>3020</v>
      </c>
      <c r="P523" s="6"/>
      <c r="Q523" s="6"/>
      <c r="R523" s="6"/>
      <c r="S523" s="6"/>
      <c r="T523" s="6"/>
      <c r="U523" s="6"/>
      <c r="V523" s="6"/>
      <c r="W523" s="6"/>
      <c r="X523" s="6"/>
      <c r="Y523" s="6"/>
      <c r="Z523" s="6"/>
    </row>
    <row r="524" spans="1:26" ht="15.75" customHeight="1">
      <c r="A524" s="4">
        <v>2011</v>
      </c>
      <c r="B524" s="4">
        <v>2011</v>
      </c>
      <c r="C524" s="4">
        <v>12028605</v>
      </c>
      <c r="D524" s="4">
        <v>8909009431</v>
      </c>
      <c r="E524" s="4" t="s">
        <v>440</v>
      </c>
      <c r="F524" s="4" t="s">
        <v>465</v>
      </c>
      <c r="G524" s="4" t="s">
        <v>87</v>
      </c>
      <c r="H524" s="4" t="s">
        <v>20</v>
      </c>
      <c r="I524" s="4">
        <v>177702</v>
      </c>
      <c r="J524" s="4">
        <v>903601</v>
      </c>
      <c r="K524" s="4" t="s">
        <v>1124</v>
      </c>
      <c r="L524" s="4" t="s">
        <v>1125</v>
      </c>
      <c r="M524" s="4" t="s">
        <v>2104</v>
      </c>
      <c r="N524" s="4" t="s">
        <v>2122</v>
      </c>
      <c r="O524" s="5">
        <v>50</v>
      </c>
      <c r="P524" s="6"/>
      <c r="Q524" s="6"/>
      <c r="R524" s="6"/>
      <c r="S524" s="6"/>
      <c r="T524" s="6"/>
      <c r="U524" s="6"/>
      <c r="V524" s="6"/>
      <c r="W524" s="6"/>
      <c r="X524" s="6"/>
      <c r="Y524" s="6"/>
      <c r="Z524" s="6"/>
    </row>
    <row r="525" spans="1:26" ht="15.75" customHeight="1">
      <c r="A525" s="4">
        <v>2011</v>
      </c>
      <c r="B525" s="4">
        <v>2011</v>
      </c>
      <c r="C525" s="4">
        <v>80003980</v>
      </c>
      <c r="D525" s="4">
        <v>8600049224</v>
      </c>
      <c r="E525" s="4" t="s">
        <v>348</v>
      </c>
      <c r="F525" s="4" t="s">
        <v>348</v>
      </c>
      <c r="G525" s="4" t="s">
        <v>82</v>
      </c>
      <c r="H525" s="4" t="s">
        <v>33</v>
      </c>
      <c r="I525" s="4">
        <v>178315</v>
      </c>
      <c r="J525" s="4">
        <v>903633</v>
      </c>
      <c r="K525" s="4" t="s">
        <v>2115</v>
      </c>
      <c r="L525" s="4" t="s">
        <v>1080</v>
      </c>
      <c r="M525" s="4" t="s">
        <v>2113</v>
      </c>
      <c r="N525" s="4" t="s">
        <v>2116</v>
      </c>
      <c r="O525" s="5">
        <v>2347</v>
      </c>
      <c r="P525" s="6"/>
      <c r="Q525" s="6"/>
      <c r="R525" s="6"/>
      <c r="S525" s="6"/>
      <c r="T525" s="6"/>
      <c r="U525" s="6"/>
      <c r="V525" s="6"/>
      <c r="W525" s="6"/>
      <c r="X525" s="6"/>
      <c r="Y525" s="6"/>
      <c r="Z525" s="6"/>
    </row>
    <row r="526" spans="1:26" ht="15.75" customHeight="1">
      <c r="A526" s="4">
        <v>2011</v>
      </c>
      <c r="B526" s="4">
        <v>2011</v>
      </c>
      <c r="C526" s="4">
        <v>80004057</v>
      </c>
      <c r="D526" s="4">
        <v>8909387748</v>
      </c>
      <c r="E526" s="4" t="s">
        <v>726</v>
      </c>
      <c r="F526" s="4" t="s">
        <v>726</v>
      </c>
      <c r="G526" s="4" t="s">
        <v>19</v>
      </c>
      <c r="H526" s="4" t="s">
        <v>20</v>
      </c>
      <c r="I526" s="4">
        <v>177673</v>
      </c>
      <c r="J526" s="4">
        <v>900898</v>
      </c>
      <c r="K526" s="4" t="s">
        <v>1317</v>
      </c>
      <c r="L526" s="4" t="s">
        <v>1112</v>
      </c>
      <c r="M526" s="4" t="s">
        <v>2113</v>
      </c>
      <c r="N526" s="4" t="s">
        <v>2114</v>
      </c>
      <c r="O526" s="5">
        <v>1800</v>
      </c>
      <c r="P526" s="6"/>
      <c r="Q526" s="6"/>
      <c r="R526" s="6"/>
      <c r="S526" s="6"/>
      <c r="T526" s="6"/>
      <c r="U526" s="6"/>
      <c r="V526" s="6"/>
      <c r="W526" s="6"/>
      <c r="X526" s="6"/>
      <c r="Y526" s="6"/>
      <c r="Z526" s="6"/>
    </row>
    <row r="527" spans="1:26" ht="15.75" customHeight="1">
      <c r="A527" s="4">
        <v>2011</v>
      </c>
      <c r="B527" s="4">
        <v>2011</v>
      </c>
      <c r="C527" s="4">
        <v>12028682</v>
      </c>
      <c r="D527" s="4">
        <v>9002613539</v>
      </c>
      <c r="E527" s="4" t="s">
        <v>825</v>
      </c>
      <c r="F527" s="4" t="s">
        <v>312</v>
      </c>
      <c r="G527" s="4" t="s">
        <v>19</v>
      </c>
      <c r="H527" s="4" t="s">
        <v>20</v>
      </c>
      <c r="I527" s="4">
        <v>178035</v>
      </c>
      <c r="J527" s="4">
        <v>903824</v>
      </c>
      <c r="K527" s="4" t="s">
        <v>2120</v>
      </c>
      <c r="L527" s="4" t="s">
        <v>1128</v>
      </c>
      <c r="M527" s="4" t="s">
        <v>2104</v>
      </c>
      <c r="N527" s="4" t="s">
        <v>2122</v>
      </c>
      <c r="O527" s="5">
        <v>200</v>
      </c>
      <c r="P527" s="6"/>
      <c r="Q527" s="6"/>
      <c r="R527" s="6"/>
      <c r="S527" s="6"/>
      <c r="T527" s="6"/>
      <c r="U527" s="6"/>
      <c r="V527" s="6"/>
      <c r="W527" s="6"/>
      <c r="X527" s="6"/>
      <c r="Y527" s="6"/>
      <c r="Z527" s="6"/>
    </row>
    <row r="528" spans="1:26" ht="15.75" customHeight="1">
      <c r="A528" s="4">
        <v>2011</v>
      </c>
      <c r="B528" s="4">
        <v>2011</v>
      </c>
      <c r="C528" s="4">
        <v>12028741</v>
      </c>
      <c r="D528" s="4">
        <v>8909029226</v>
      </c>
      <c r="E528" s="4" t="s">
        <v>495</v>
      </c>
      <c r="F528" s="4" t="s">
        <v>498</v>
      </c>
      <c r="G528" s="4" t="s">
        <v>19</v>
      </c>
      <c r="H528" s="4" t="s">
        <v>20</v>
      </c>
      <c r="I528" s="4">
        <v>178442</v>
      </c>
      <c r="J528" s="4">
        <v>903640</v>
      </c>
      <c r="K528" s="4" t="s">
        <v>1073</v>
      </c>
      <c r="L528" s="4" t="s">
        <v>1072</v>
      </c>
      <c r="M528" s="4" t="s">
        <v>2113</v>
      </c>
      <c r="N528" s="4" t="s">
        <v>2116</v>
      </c>
      <c r="O528" s="5">
        <v>2280</v>
      </c>
      <c r="P528" s="6"/>
      <c r="Q528" s="6"/>
      <c r="R528" s="6"/>
      <c r="S528" s="6"/>
      <c r="T528" s="6"/>
      <c r="U528" s="6"/>
      <c r="V528" s="6"/>
      <c r="W528" s="6"/>
      <c r="X528" s="6"/>
      <c r="Y528" s="6"/>
      <c r="Z528" s="6"/>
    </row>
    <row r="529" spans="1:26" ht="15.75" customHeight="1">
      <c r="A529" s="4">
        <v>2011</v>
      </c>
      <c r="B529" s="4">
        <v>2011</v>
      </c>
      <c r="C529" s="4">
        <v>12028659</v>
      </c>
      <c r="D529" s="4">
        <v>8909050559</v>
      </c>
      <c r="E529" s="4" t="s">
        <v>532</v>
      </c>
      <c r="F529" s="4" t="s">
        <v>579</v>
      </c>
      <c r="G529" s="4" t="s">
        <v>49</v>
      </c>
      <c r="H529" s="4" t="s">
        <v>33</v>
      </c>
      <c r="I529" s="4">
        <v>177868</v>
      </c>
      <c r="J529" s="4">
        <v>903682</v>
      </c>
      <c r="K529" s="4" t="s">
        <v>1189</v>
      </c>
      <c r="L529" s="4" t="s">
        <v>1188</v>
      </c>
      <c r="M529" s="4" t="s">
        <v>2113</v>
      </c>
      <c r="N529" s="4" t="s">
        <v>2114</v>
      </c>
      <c r="O529" s="5">
        <v>1669</v>
      </c>
      <c r="P529" s="6"/>
      <c r="Q529" s="6"/>
      <c r="R529" s="6"/>
      <c r="S529" s="6"/>
      <c r="T529" s="6"/>
      <c r="U529" s="6"/>
      <c r="V529" s="6"/>
      <c r="W529" s="6"/>
      <c r="X529" s="6"/>
      <c r="Y529" s="6"/>
      <c r="Z529" s="6"/>
    </row>
    <row r="530" spans="1:26" ht="15.75" customHeight="1">
      <c r="A530" s="4">
        <v>2011</v>
      </c>
      <c r="B530" s="4">
        <v>2011</v>
      </c>
      <c r="C530" s="4">
        <v>12028712</v>
      </c>
      <c r="D530" s="4">
        <v>8909050321</v>
      </c>
      <c r="E530" s="4" t="s">
        <v>525</v>
      </c>
      <c r="F530" s="4" t="s">
        <v>526</v>
      </c>
      <c r="G530" s="4" t="s">
        <v>87</v>
      </c>
      <c r="H530" s="4" t="s">
        <v>33</v>
      </c>
      <c r="I530" s="4">
        <v>177992</v>
      </c>
      <c r="J530" s="4">
        <v>903601</v>
      </c>
      <c r="K530" s="4" t="s">
        <v>1124</v>
      </c>
      <c r="L530" s="4" t="s">
        <v>1125</v>
      </c>
      <c r="M530" s="4" t="s">
        <v>2137</v>
      </c>
      <c r="N530" s="4" t="s">
        <v>2150</v>
      </c>
      <c r="O530" s="5">
        <v>390</v>
      </c>
      <c r="P530" s="6"/>
      <c r="Q530" s="6"/>
      <c r="R530" s="6"/>
      <c r="S530" s="6"/>
      <c r="T530" s="6"/>
      <c r="U530" s="6"/>
      <c r="V530" s="6"/>
      <c r="W530" s="6"/>
      <c r="X530" s="6"/>
      <c r="Y530" s="6"/>
      <c r="Z530" s="6"/>
    </row>
    <row r="531" spans="1:26" ht="15.75" customHeight="1">
      <c r="A531" s="4">
        <v>2011</v>
      </c>
      <c r="B531" s="4">
        <v>2011</v>
      </c>
      <c r="C531" s="4">
        <v>12028516</v>
      </c>
      <c r="D531" s="4">
        <v>8909033103</v>
      </c>
      <c r="E531" s="4" t="s">
        <v>507</v>
      </c>
      <c r="F531" s="4" t="s">
        <v>96</v>
      </c>
      <c r="G531" s="4" t="s">
        <v>87</v>
      </c>
      <c r="H531" s="4" t="s">
        <v>20</v>
      </c>
      <c r="I531" s="4">
        <v>177538</v>
      </c>
      <c r="J531" s="4">
        <v>903866</v>
      </c>
      <c r="K531" s="4" t="s">
        <v>2157</v>
      </c>
      <c r="L531" s="4" t="s">
        <v>1346</v>
      </c>
      <c r="M531" s="4" t="s">
        <v>2111</v>
      </c>
      <c r="N531" s="4" t="s">
        <v>2108</v>
      </c>
      <c r="O531" s="5">
        <v>983</v>
      </c>
      <c r="P531" s="6"/>
      <c r="Q531" s="6"/>
      <c r="R531" s="6"/>
      <c r="S531" s="6"/>
      <c r="T531" s="6"/>
      <c r="U531" s="6"/>
      <c r="V531" s="6"/>
      <c r="W531" s="6"/>
      <c r="X531" s="6"/>
      <c r="Y531" s="6"/>
      <c r="Z531" s="6"/>
    </row>
    <row r="532" spans="1:26" ht="15.75" customHeight="1">
      <c r="A532" s="4">
        <v>2011</v>
      </c>
      <c r="B532" s="4">
        <v>2011</v>
      </c>
      <c r="C532" s="4">
        <v>12028675</v>
      </c>
      <c r="D532" s="4">
        <v>8110122089</v>
      </c>
      <c r="E532" s="4" t="s">
        <v>228</v>
      </c>
      <c r="F532" s="4" t="s">
        <v>246</v>
      </c>
      <c r="G532" s="4" t="s">
        <v>19</v>
      </c>
      <c r="H532" s="4" t="s">
        <v>20</v>
      </c>
      <c r="I532" s="4">
        <v>177960</v>
      </c>
      <c r="J532" s="4">
        <v>903824</v>
      </c>
      <c r="K532" s="4" t="s">
        <v>2120</v>
      </c>
      <c r="L532" s="4" t="s">
        <v>1128</v>
      </c>
      <c r="M532" s="4" t="s">
        <v>2113</v>
      </c>
      <c r="N532" s="4" t="s">
        <v>2114</v>
      </c>
      <c r="O532" s="5">
        <v>1596</v>
      </c>
      <c r="P532" s="6"/>
      <c r="Q532" s="6"/>
      <c r="R532" s="6"/>
      <c r="S532" s="6"/>
      <c r="T532" s="6"/>
      <c r="U532" s="6"/>
      <c r="V532" s="6"/>
      <c r="W532" s="6"/>
      <c r="X532" s="6"/>
      <c r="Y532" s="6"/>
      <c r="Z532" s="6"/>
    </row>
    <row r="533" spans="1:26" ht="15.75" customHeight="1">
      <c r="A533" s="4">
        <v>2011</v>
      </c>
      <c r="B533" s="4">
        <v>2011</v>
      </c>
      <c r="C533" s="4">
        <v>80004079</v>
      </c>
      <c r="D533" s="4">
        <v>8000444029</v>
      </c>
      <c r="E533" s="4" t="s">
        <v>89</v>
      </c>
      <c r="F533" s="4" t="s">
        <v>89</v>
      </c>
      <c r="G533" s="4" t="s">
        <v>19</v>
      </c>
      <c r="H533" s="4" t="s">
        <v>20</v>
      </c>
      <c r="I533" s="4">
        <v>178148</v>
      </c>
      <c r="J533" s="4">
        <v>903990</v>
      </c>
      <c r="K533" s="4" t="s">
        <v>2124</v>
      </c>
      <c r="L533" s="4" t="s">
        <v>1140</v>
      </c>
      <c r="M533" s="4" t="s">
        <v>2113</v>
      </c>
      <c r="N533" s="4" t="s">
        <v>2116</v>
      </c>
      <c r="O533" s="5">
        <v>1800</v>
      </c>
      <c r="P533" s="6"/>
      <c r="Q533" s="6"/>
      <c r="R533" s="6"/>
      <c r="S533" s="6"/>
      <c r="T533" s="6"/>
      <c r="U533" s="6"/>
      <c r="V533" s="6"/>
      <c r="W533" s="6"/>
      <c r="X533" s="6"/>
      <c r="Y533" s="6"/>
      <c r="Z533" s="6"/>
    </row>
    <row r="534" spans="1:26" ht="15.75" customHeight="1">
      <c r="A534" s="4">
        <v>2011</v>
      </c>
      <c r="B534" s="4">
        <v>2011</v>
      </c>
      <c r="C534" s="4">
        <v>12028530</v>
      </c>
      <c r="D534" s="4">
        <v>8909008440</v>
      </c>
      <c r="E534" s="4" t="s">
        <v>431</v>
      </c>
      <c r="F534" s="4" t="s">
        <v>434</v>
      </c>
      <c r="G534" s="4" t="s">
        <v>87</v>
      </c>
      <c r="H534" s="4" t="s">
        <v>33</v>
      </c>
      <c r="I534" s="4">
        <v>177607</v>
      </c>
      <c r="J534" s="4">
        <v>901145</v>
      </c>
      <c r="K534" s="4" t="s">
        <v>1201</v>
      </c>
      <c r="L534" s="4" t="s">
        <v>1200</v>
      </c>
      <c r="M534" s="4" t="s">
        <v>2113</v>
      </c>
      <c r="N534" s="4" t="s">
        <v>2114</v>
      </c>
      <c r="O534" s="5">
        <v>2851</v>
      </c>
      <c r="P534" s="6"/>
      <c r="Q534" s="6"/>
      <c r="R534" s="6"/>
      <c r="S534" s="6"/>
      <c r="T534" s="6"/>
      <c r="U534" s="6"/>
      <c r="V534" s="6"/>
      <c r="W534" s="6"/>
      <c r="X534" s="6"/>
      <c r="Y534" s="6"/>
      <c r="Z534" s="6"/>
    </row>
    <row r="535" spans="1:26" ht="15.75" customHeight="1">
      <c r="A535" s="4">
        <v>2011</v>
      </c>
      <c r="B535" s="4">
        <v>2011</v>
      </c>
      <c r="C535" s="4">
        <v>12028634</v>
      </c>
      <c r="D535" s="4">
        <v>8909050559</v>
      </c>
      <c r="E535" s="4" t="s">
        <v>532</v>
      </c>
      <c r="F535" s="4" t="s">
        <v>535</v>
      </c>
      <c r="G535" s="4" t="s">
        <v>49</v>
      </c>
      <c r="H535" s="4" t="s">
        <v>33</v>
      </c>
      <c r="I535" s="4">
        <v>177798</v>
      </c>
      <c r="J535" s="4">
        <v>903633</v>
      </c>
      <c r="K535" s="4" t="s">
        <v>2115</v>
      </c>
      <c r="L535" s="4" t="s">
        <v>1080</v>
      </c>
      <c r="M535" s="4" t="s">
        <v>2113</v>
      </c>
      <c r="N535" s="4" t="s">
        <v>2116</v>
      </c>
      <c r="O535" s="5">
        <v>1669</v>
      </c>
      <c r="P535" s="6"/>
      <c r="Q535" s="6"/>
      <c r="R535" s="6"/>
      <c r="S535" s="6"/>
      <c r="T535" s="6"/>
      <c r="U535" s="6"/>
      <c r="V535" s="6"/>
      <c r="W535" s="6"/>
      <c r="X535" s="6"/>
      <c r="Y535" s="6"/>
      <c r="Z535" s="6"/>
    </row>
    <row r="536" spans="1:26" ht="15.75" customHeight="1">
      <c r="A536" s="4">
        <v>2011</v>
      </c>
      <c r="B536" s="4">
        <v>2011</v>
      </c>
      <c r="C536" s="4">
        <v>80004099</v>
      </c>
      <c r="D536" s="4">
        <v>8315073</v>
      </c>
      <c r="E536" s="4" t="s">
        <v>15</v>
      </c>
      <c r="F536" s="4" t="s">
        <v>15</v>
      </c>
      <c r="G536" s="4" t="s">
        <v>19</v>
      </c>
      <c r="H536" s="4" t="s">
        <v>20</v>
      </c>
      <c r="I536" s="4">
        <v>178507</v>
      </c>
      <c r="J536" s="4">
        <v>903640</v>
      </c>
      <c r="K536" s="4" t="s">
        <v>1073</v>
      </c>
      <c r="L536" s="4" t="s">
        <v>1072</v>
      </c>
      <c r="M536" s="4" t="s">
        <v>2113</v>
      </c>
      <c r="N536" s="4" t="s">
        <v>2116</v>
      </c>
      <c r="O536" s="5">
        <v>0</v>
      </c>
      <c r="P536" s="6"/>
      <c r="Q536" s="6"/>
      <c r="R536" s="6"/>
      <c r="S536" s="6"/>
      <c r="T536" s="6"/>
      <c r="U536" s="6"/>
      <c r="V536" s="6"/>
      <c r="W536" s="6"/>
      <c r="X536" s="6"/>
      <c r="Y536" s="6"/>
      <c r="Z536" s="6"/>
    </row>
    <row r="537" spans="1:26" ht="15.75" customHeight="1">
      <c r="A537" s="4">
        <v>2011</v>
      </c>
      <c r="B537" s="4">
        <v>2011</v>
      </c>
      <c r="C537" s="4">
        <v>12028549</v>
      </c>
      <c r="D537" s="4">
        <v>8110420643</v>
      </c>
      <c r="E537" s="4" t="s">
        <v>301</v>
      </c>
      <c r="F537" s="4" t="s">
        <v>302</v>
      </c>
      <c r="G537" s="4" t="s">
        <v>19</v>
      </c>
      <c r="H537" s="4" t="s">
        <v>20</v>
      </c>
      <c r="I537" s="4">
        <v>178474</v>
      </c>
      <c r="J537" s="4">
        <v>903640</v>
      </c>
      <c r="K537" s="4" t="s">
        <v>1073</v>
      </c>
      <c r="L537" s="4" t="s">
        <v>1072</v>
      </c>
      <c r="M537" s="4" t="s">
        <v>2113</v>
      </c>
      <c r="N537" s="4" t="s">
        <v>2116</v>
      </c>
      <c r="O537" s="5">
        <v>1940</v>
      </c>
      <c r="P537" s="6"/>
      <c r="Q537" s="6"/>
      <c r="R537" s="6"/>
      <c r="S537" s="6"/>
      <c r="T537" s="6"/>
      <c r="U537" s="6"/>
      <c r="V537" s="6"/>
      <c r="W537" s="6"/>
      <c r="X537" s="6"/>
      <c r="Y537" s="6"/>
      <c r="Z537" s="6"/>
    </row>
    <row r="538" spans="1:26" ht="15.75" customHeight="1">
      <c r="A538" s="4">
        <v>2011</v>
      </c>
      <c r="B538" s="4">
        <v>2011</v>
      </c>
      <c r="C538" s="4">
        <v>12028646</v>
      </c>
      <c r="D538" s="4">
        <v>8909050559</v>
      </c>
      <c r="E538" s="4" t="s">
        <v>532</v>
      </c>
      <c r="F538" s="4" t="s">
        <v>556</v>
      </c>
      <c r="G538" s="4" t="s">
        <v>49</v>
      </c>
      <c r="H538" s="4" t="s">
        <v>33</v>
      </c>
      <c r="I538" s="4">
        <v>177764</v>
      </c>
      <c r="J538" s="4">
        <v>903682</v>
      </c>
      <c r="K538" s="4" t="s">
        <v>1189</v>
      </c>
      <c r="L538" s="4" t="s">
        <v>1188</v>
      </c>
      <c r="M538" s="4" t="s">
        <v>2113</v>
      </c>
      <c r="N538" s="4" t="s">
        <v>2114</v>
      </c>
      <c r="O538" s="5">
        <v>1527</v>
      </c>
      <c r="P538" s="6"/>
      <c r="Q538" s="6"/>
      <c r="R538" s="6"/>
      <c r="S538" s="6"/>
      <c r="T538" s="6"/>
      <c r="U538" s="6"/>
      <c r="V538" s="6"/>
      <c r="W538" s="6"/>
      <c r="X538" s="6"/>
      <c r="Y538" s="6"/>
      <c r="Z538" s="6"/>
    </row>
    <row r="539" spans="1:26" ht="15.75" customHeight="1">
      <c r="A539" s="4">
        <v>2011</v>
      </c>
      <c r="B539" s="4">
        <v>2011</v>
      </c>
      <c r="C539" s="4">
        <v>80003971</v>
      </c>
      <c r="D539" s="4">
        <v>8909002670</v>
      </c>
      <c r="E539" s="4" t="s">
        <v>412</v>
      </c>
      <c r="F539" s="4" t="s">
        <v>412</v>
      </c>
      <c r="G539" s="4" t="s">
        <v>82</v>
      </c>
      <c r="H539" s="4" t="s">
        <v>20</v>
      </c>
      <c r="I539" s="4">
        <v>178199</v>
      </c>
      <c r="J539" s="4">
        <v>903762</v>
      </c>
      <c r="K539" s="4" t="s">
        <v>1599</v>
      </c>
      <c r="L539" s="4" t="s">
        <v>1600</v>
      </c>
      <c r="M539" s="4" t="s">
        <v>2111</v>
      </c>
      <c r="N539" s="4" t="s">
        <v>2108</v>
      </c>
      <c r="O539" s="5">
        <v>2850</v>
      </c>
      <c r="P539" s="6"/>
      <c r="Q539" s="6"/>
      <c r="R539" s="6"/>
      <c r="S539" s="6"/>
      <c r="T539" s="6"/>
      <c r="U539" s="6"/>
      <c r="V539" s="6"/>
      <c r="W539" s="6"/>
      <c r="X539" s="6"/>
      <c r="Y539" s="6"/>
      <c r="Z539" s="6"/>
    </row>
    <row r="540" spans="1:26" ht="15.75" customHeight="1">
      <c r="A540" s="4">
        <v>2011</v>
      </c>
      <c r="B540" s="4">
        <v>2011</v>
      </c>
      <c r="C540" s="4">
        <v>80004043</v>
      </c>
      <c r="D540" s="4">
        <v>8909013895</v>
      </c>
      <c r="E540" s="4" t="s">
        <v>480</v>
      </c>
      <c r="F540" s="4" t="s">
        <v>480</v>
      </c>
      <c r="G540" s="4" t="s">
        <v>87</v>
      </c>
      <c r="H540" s="4" t="s">
        <v>20</v>
      </c>
      <c r="I540" s="4">
        <v>178407</v>
      </c>
      <c r="J540" s="4">
        <v>903709</v>
      </c>
      <c r="K540" s="4" t="s">
        <v>1207</v>
      </c>
      <c r="L540" s="4" t="s">
        <v>1112</v>
      </c>
      <c r="M540" s="4" t="s">
        <v>2113</v>
      </c>
      <c r="N540" s="4" t="s">
        <v>2114</v>
      </c>
      <c r="O540" s="5">
        <v>2700</v>
      </c>
      <c r="P540" s="6"/>
      <c r="Q540" s="6"/>
      <c r="R540" s="6"/>
      <c r="S540" s="6"/>
      <c r="T540" s="6"/>
      <c r="U540" s="6"/>
      <c r="V540" s="6"/>
      <c r="W540" s="6"/>
      <c r="X540" s="6"/>
      <c r="Y540" s="6"/>
      <c r="Z540" s="6"/>
    </row>
    <row r="541" spans="1:26" ht="15.75" customHeight="1">
      <c r="A541" s="4">
        <v>2011</v>
      </c>
      <c r="B541" s="4">
        <v>2011</v>
      </c>
      <c r="C541" s="4">
        <v>12028613</v>
      </c>
      <c r="D541" s="4">
        <v>8909001482</v>
      </c>
      <c r="E541" s="4" t="s">
        <v>387</v>
      </c>
      <c r="F541" s="4" t="s">
        <v>312</v>
      </c>
      <c r="G541" s="4" t="s">
        <v>87</v>
      </c>
      <c r="H541" s="4" t="s">
        <v>83</v>
      </c>
      <c r="I541" s="4">
        <v>177738</v>
      </c>
      <c r="J541" s="4">
        <v>903843</v>
      </c>
      <c r="K541" s="4" t="s">
        <v>2121</v>
      </c>
      <c r="L541" s="4" t="s">
        <v>1125</v>
      </c>
      <c r="M541" s="4" t="s">
        <v>2113</v>
      </c>
      <c r="N541" s="4" t="s">
        <v>2114</v>
      </c>
      <c r="O541" s="5">
        <v>2383</v>
      </c>
      <c r="P541" s="6"/>
      <c r="Q541" s="6"/>
      <c r="R541" s="6"/>
      <c r="S541" s="6"/>
      <c r="T541" s="6"/>
      <c r="U541" s="6"/>
      <c r="V541" s="6"/>
      <c r="W541" s="6"/>
      <c r="X541" s="6"/>
      <c r="Y541" s="6"/>
      <c r="Z541" s="6"/>
    </row>
    <row r="542" spans="1:26" ht="15.75" customHeight="1">
      <c r="A542" s="4">
        <v>2011</v>
      </c>
      <c r="B542" s="4">
        <v>2011</v>
      </c>
      <c r="C542" s="4">
        <v>12028744</v>
      </c>
      <c r="D542" s="4">
        <v>8909029226</v>
      </c>
      <c r="E542" s="4" t="s">
        <v>495</v>
      </c>
      <c r="F542" s="4" t="s">
        <v>501</v>
      </c>
      <c r="G542" s="4" t="s">
        <v>19</v>
      </c>
      <c r="H542" s="4" t="s">
        <v>20</v>
      </c>
      <c r="I542" s="4">
        <v>178429</v>
      </c>
      <c r="J542" s="4">
        <v>903630</v>
      </c>
      <c r="K542" s="4" t="s">
        <v>1090</v>
      </c>
      <c r="L542" s="4" t="s">
        <v>1089</v>
      </c>
      <c r="M542" s="4" t="s">
        <v>2119</v>
      </c>
      <c r="N542" s="4" t="s">
        <v>2119</v>
      </c>
      <c r="O542" s="5">
        <v>1660</v>
      </c>
      <c r="P542" s="6"/>
      <c r="Q542" s="6"/>
      <c r="R542" s="6"/>
      <c r="S542" s="6"/>
      <c r="T542" s="6"/>
      <c r="U542" s="6"/>
      <c r="V542" s="6"/>
      <c r="W542" s="6"/>
      <c r="X542" s="6"/>
      <c r="Y542" s="6"/>
      <c r="Z542" s="6"/>
    </row>
    <row r="543" spans="1:26" ht="15.75" customHeight="1">
      <c r="A543" s="4">
        <v>2011</v>
      </c>
      <c r="B543" s="4">
        <v>2011</v>
      </c>
      <c r="C543" s="4">
        <v>80003996</v>
      </c>
      <c r="D543" s="4">
        <v>8002535349</v>
      </c>
      <c r="E543" s="4" t="s">
        <v>194</v>
      </c>
      <c r="F543" s="4" t="s">
        <v>194</v>
      </c>
      <c r="G543" s="4" t="s">
        <v>82</v>
      </c>
      <c r="H543" s="4" t="s">
        <v>33</v>
      </c>
      <c r="I543" s="4">
        <v>178385</v>
      </c>
      <c r="J543" s="4">
        <v>902766</v>
      </c>
      <c r="K543" s="4" t="s">
        <v>1106</v>
      </c>
      <c r="L543" s="4" t="s">
        <v>1104</v>
      </c>
      <c r="M543" s="4" t="s">
        <v>2109</v>
      </c>
      <c r="N543" s="4" t="s">
        <v>2110</v>
      </c>
      <c r="O543" s="5">
        <v>1975</v>
      </c>
      <c r="P543" s="6"/>
      <c r="Q543" s="6"/>
      <c r="R543" s="6"/>
      <c r="S543" s="6"/>
      <c r="T543" s="6"/>
      <c r="U543" s="6"/>
      <c r="V543" s="6"/>
      <c r="W543" s="6"/>
      <c r="X543" s="6"/>
      <c r="Y543" s="6"/>
      <c r="Z543" s="6"/>
    </row>
    <row r="544" spans="1:26" ht="15.75" customHeight="1">
      <c r="A544" s="4">
        <v>2011</v>
      </c>
      <c r="B544" s="4">
        <v>2011</v>
      </c>
      <c r="C544" s="4">
        <v>80003871</v>
      </c>
      <c r="D544" s="4">
        <v>9006161520</v>
      </c>
      <c r="E544" s="4" t="s">
        <v>951</v>
      </c>
      <c r="F544" s="4" t="s">
        <v>951</v>
      </c>
      <c r="G544" s="4" t="s">
        <v>49</v>
      </c>
      <c r="H544" s="4" t="s">
        <v>33</v>
      </c>
      <c r="I544" s="4">
        <v>178122</v>
      </c>
      <c r="J544" s="4">
        <v>903630</v>
      </c>
      <c r="K544" s="4" t="s">
        <v>1090</v>
      </c>
      <c r="L544" s="4" t="s">
        <v>1089</v>
      </c>
      <c r="M544" s="4" t="s">
        <v>2119</v>
      </c>
      <c r="N544" s="4" t="s">
        <v>2119</v>
      </c>
      <c r="O544" s="5">
        <v>910</v>
      </c>
      <c r="P544" s="6"/>
      <c r="Q544" s="6"/>
      <c r="R544" s="6"/>
      <c r="S544" s="6"/>
      <c r="T544" s="6"/>
      <c r="U544" s="6"/>
      <c r="V544" s="6"/>
      <c r="W544" s="6"/>
      <c r="X544" s="6"/>
      <c r="Y544" s="6"/>
      <c r="Z544" s="6"/>
    </row>
    <row r="545" spans="1:26" ht="15.75" customHeight="1">
      <c r="A545" s="4">
        <v>2011</v>
      </c>
      <c r="B545" s="4">
        <v>2011</v>
      </c>
      <c r="C545" s="4">
        <v>12028713</v>
      </c>
      <c r="D545" s="4">
        <v>8909050321</v>
      </c>
      <c r="E545" s="4" t="s">
        <v>525</v>
      </c>
      <c r="F545" s="4" t="s">
        <v>528</v>
      </c>
      <c r="G545" s="4" t="s">
        <v>87</v>
      </c>
      <c r="H545" s="4" t="s">
        <v>33</v>
      </c>
      <c r="I545" s="4">
        <v>178260</v>
      </c>
      <c r="J545" s="4">
        <v>903992</v>
      </c>
      <c r="K545" s="4" t="s">
        <v>1182</v>
      </c>
      <c r="L545" s="4" t="s">
        <v>1125</v>
      </c>
      <c r="M545" s="4" t="s">
        <v>2104</v>
      </c>
      <c r="N545" s="4" t="s">
        <v>2122</v>
      </c>
      <c r="O545" s="5">
        <v>30</v>
      </c>
      <c r="P545" s="6"/>
      <c r="Q545" s="6"/>
      <c r="R545" s="6"/>
      <c r="S545" s="6"/>
      <c r="T545" s="6"/>
      <c r="U545" s="6"/>
      <c r="V545" s="6"/>
      <c r="W545" s="6"/>
      <c r="X545" s="6"/>
      <c r="Y545" s="6"/>
      <c r="Z545" s="6"/>
    </row>
    <row r="546" spans="1:26" ht="15.75" customHeight="1">
      <c r="A546" s="4">
        <v>2011</v>
      </c>
      <c r="B546" s="4">
        <v>2011</v>
      </c>
      <c r="C546" s="4">
        <v>12028678</v>
      </c>
      <c r="D546" s="4">
        <v>8002416021</v>
      </c>
      <c r="E546" s="4" t="s">
        <v>182</v>
      </c>
      <c r="F546" s="4" t="s">
        <v>185</v>
      </c>
      <c r="G546" s="4" t="s">
        <v>19</v>
      </c>
      <c r="H546" s="4" t="s">
        <v>20</v>
      </c>
      <c r="I546" s="4">
        <v>177926</v>
      </c>
      <c r="J546" s="4">
        <v>903630</v>
      </c>
      <c r="K546" s="4" t="s">
        <v>1090</v>
      </c>
      <c r="L546" s="4" t="s">
        <v>1089</v>
      </c>
      <c r="M546" s="4" t="s">
        <v>2113</v>
      </c>
      <c r="N546" s="4" t="s">
        <v>2116</v>
      </c>
      <c r="O546" s="5">
        <v>1960</v>
      </c>
      <c r="P546" s="6"/>
      <c r="Q546" s="6"/>
      <c r="R546" s="6"/>
      <c r="S546" s="6"/>
      <c r="T546" s="6"/>
      <c r="U546" s="6"/>
      <c r="V546" s="6"/>
      <c r="W546" s="6"/>
      <c r="X546" s="6"/>
      <c r="Y546" s="6"/>
      <c r="Z546" s="6"/>
    </row>
    <row r="547" spans="1:26" ht="15.75" customHeight="1">
      <c r="A547" s="4">
        <v>2011</v>
      </c>
      <c r="B547" s="4">
        <v>2011</v>
      </c>
      <c r="C547" s="4">
        <v>12028724</v>
      </c>
      <c r="D547" s="4">
        <v>8000670659</v>
      </c>
      <c r="E547" s="4" t="s">
        <v>111</v>
      </c>
      <c r="F547" s="4" t="s">
        <v>123</v>
      </c>
      <c r="G547" s="4" t="s">
        <v>19</v>
      </c>
      <c r="H547" s="4" t="s">
        <v>20</v>
      </c>
      <c r="I547" s="4">
        <v>178346</v>
      </c>
      <c r="J547" s="4">
        <v>903630</v>
      </c>
      <c r="K547" s="4" t="s">
        <v>1090</v>
      </c>
      <c r="L547" s="4" t="s">
        <v>1089</v>
      </c>
      <c r="M547" s="4" t="s">
        <v>2119</v>
      </c>
      <c r="N547" s="4" t="s">
        <v>2119</v>
      </c>
      <c r="O547" s="5">
        <v>1854</v>
      </c>
      <c r="P547" s="6"/>
      <c r="Q547" s="6"/>
      <c r="R547" s="6"/>
      <c r="S547" s="6"/>
      <c r="T547" s="6"/>
      <c r="U547" s="6"/>
      <c r="V547" s="6"/>
      <c r="W547" s="6"/>
      <c r="X547" s="6"/>
      <c r="Y547" s="6"/>
      <c r="Z547" s="6"/>
    </row>
    <row r="548" spans="1:26" ht="15.75" customHeight="1">
      <c r="A548" s="4">
        <v>2011</v>
      </c>
      <c r="B548" s="4">
        <v>2011</v>
      </c>
      <c r="C548" s="4">
        <v>12028655</v>
      </c>
      <c r="D548" s="4">
        <v>8909050559</v>
      </c>
      <c r="E548" s="4" t="s">
        <v>532</v>
      </c>
      <c r="F548" s="4" t="s">
        <v>572</v>
      </c>
      <c r="G548" s="4" t="s">
        <v>49</v>
      </c>
      <c r="H548" s="4" t="s">
        <v>33</v>
      </c>
      <c r="I548" s="4">
        <v>177830</v>
      </c>
      <c r="J548" s="4">
        <v>903682</v>
      </c>
      <c r="K548" s="4" t="s">
        <v>1189</v>
      </c>
      <c r="L548" s="4" t="s">
        <v>1188</v>
      </c>
      <c r="M548" s="4" t="s">
        <v>2113</v>
      </c>
      <c r="N548" s="4" t="s">
        <v>2114</v>
      </c>
      <c r="O548" s="5">
        <v>1527</v>
      </c>
      <c r="P548" s="6"/>
      <c r="Q548" s="6"/>
      <c r="R548" s="6"/>
      <c r="S548" s="6"/>
      <c r="T548" s="6"/>
      <c r="U548" s="6"/>
      <c r="V548" s="6"/>
      <c r="W548" s="6"/>
      <c r="X548" s="6"/>
      <c r="Y548" s="6"/>
      <c r="Z548" s="6"/>
    </row>
    <row r="549" spans="1:26" ht="15.75" customHeight="1">
      <c r="A549" s="4">
        <v>2011</v>
      </c>
      <c r="B549" s="4">
        <v>2011</v>
      </c>
      <c r="C549" s="4">
        <v>12028691</v>
      </c>
      <c r="D549" s="4">
        <v>8909003077</v>
      </c>
      <c r="E549" s="4" t="s">
        <v>417</v>
      </c>
      <c r="F549" s="4" t="s">
        <v>420</v>
      </c>
      <c r="G549" s="4" t="s">
        <v>87</v>
      </c>
      <c r="H549" s="4" t="s">
        <v>20</v>
      </c>
      <c r="I549" s="4">
        <v>178089</v>
      </c>
      <c r="J549" s="4">
        <v>903824</v>
      </c>
      <c r="K549" s="4" t="s">
        <v>2120</v>
      </c>
      <c r="L549" s="4" t="s">
        <v>1128</v>
      </c>
      <c r="M549" s="4" t="s">
        <v>2104</v>
      </c>
      <c r="N549" s="4" t="s">
        <v>2122</v>
      </c>
      <c r="O549" s="5">
        <v>400</v>
      </c>
      <c r="P549" s="6"/>
      <c r="Q549" s="6"/>
      <c r="R549" s="6"/>
      <c r="S549" s="6"/>
      <c r="T549" s="6"/>
      <c r="U549" s="6"/>
      <c r="V549" s="6"/>
      <c r="W549" s="6"/>
      <c r="X549" s="6"/>
      <c r="Y549" s="6"/>
      <c r="Z549" s="6"/>
    </row>
    <row r="550" spans="1:26" ht="15.75" customHeight="1">
      <c r="A550" s="4">
        <v>2011</v>
      </c>
      <c r="B550" s="4">
        <v>2011</v>
      </c>
      <c r="C550" s="4">
        <v>12028511</v>
      </c>
      <c r="D550" s="4">
        <v>9003885588</v>
      </c>
      <c r="E550" s="4" t="s">
        <v>874</v>
      </c>
      <c r="F550" s="4" t="s">
        <v>875</v>
      </c>
      <c r="G550" s="4" t="s">
        <v>19</v>
      </c>
      <c r="H550" s="4" t="s">
        <v>20</v>
      </c>
      <c r="I550" s="4">
        <v>177509</v>
      </c>
      <c r="J550" s="4">
        <v>903736</v>
      </c>
      <c r="K550" s="4" t="s">
        <v>1376</v>
      </c>
      <c r="L550" s="4" t="s">
        <v>1102</v>
      </c>
      <c r="M550" s="4" t="s">
        <v>2113</v>
      </c>
      <c r="N550" s="4" t="s">
        <v>2114</v>
      </c>
      <c r="O550" s="5">
        <v>2050</v>
      </c>
      <c r="P550" s="6"/>
      <c r="Q550" s="6"/>
      <c r="R550" s="6"/>
      <c r="S550" s="6"/>
      <c r="T550" s="6"/>
      <c r="U550" s="6"/>
      <c r="V550" s="6"/>
      <c r="W550" s="6"/>
      <c r="X550" s="6"/>
      <c r="Y550" s="6"/>
      <c r="Z550" s="6"/>
    </row>
    <row r="551" spans="1:26" ht="15.75" customHeight="1">
      <c r="A551" s="4">
        <v>2011</v>
      </c>
      <c r="B551" s="4">
        <v>2011</v>
      </c>
      <c r="C551" s="4">
        <v>12028520</v>
      </c>
      <c r="D551" s="4">
        <v>9006161520</v>
      </c>
      <c r="E551" s="4" t="s">
        <v>951</v>
      </c>
      <c r="F551" s="4" t="s">
        <v>954</v>
      </c>
      <c r="G551" s="4" t="s">
        <v>49</v>
      </c>
      <c r="H551" s="4" t="s">
        <v>33</v>
      </c>
      <c r="I551" s="4">
        <v>177573</v>
      </c>
      <c r="J551" s="4">
        <v>903629</v>
      </c>
      <c r="K551" s="4" t="s">
        <v>1085</v>
      </c>
      <c r="L551" s="4" t="s">
        <v>1084</v>
      </c>
      <c r="M551" s="4" t="s">
        <v>2113</v>
      </c>
      <c r="N551" s="4" t="s">
        <v>2116</v>
      </c>
      <c r="O551" s="5">
        <v>1921</v>
      </c>
      <c r="P551" s="6"/>
      <c r="Q551" s="6"/>
      <c r="R551" s="6"/>
      <c r="S551" s="6"/>
      <c r="T551" s="6"/>
      <c r="U551" s="6"/>
      <c r="V551" s="6"/>
      <c r="W551" s="6"/>
      <c r="X551" s="6"/>
      <c r="Y551" s="6"/>
      <c r="Z551" s="6"/>
    </row>
    <row r="552" spans="1:26" ht="15.75" customHeight="1">
      <c r="A552" s="4">
        <v>2011</v>
      </c>
      <c r="B552" s="4">
        <v>2011</v>
      </c>
      <c r="C552" s="4">
        <v>80004092</v>
      </c>
      <c r="D552" s="4">
        <v>8110311447</v>
      </c>
      <c r="E552" s="4" t="s">
        <v>283</v>
      </c>
      <c r="F552" s="4" t="s">
        <v>283</v>
      </c>
      <c r="G552" s="4" t="s">
        <v>19</v>
      </c>
      <c r="H552" s="4" t="s">
        <v>20</v>
      </c>
      <c r="I552" s="4">
        <v>178531</v>
      </c>
      <c r="J552" s="4">
        <v>903640</v>
      </c>
      <c r="K552" s="4" t="s">
        <v>1073</v>
      </c>
      <c r="L552" s="4" t="s">
        <v>1072</v>
      </c>
      <c r="M552" s="4" t="s">
        <v>2113</v>
      </c>
      <c r="N552" s="4" t="s">
        <v>2116</v>
      </c>
      <c r="O552" s="5">
        <v>2460</v>
      </c>
      <c r="P552" s="6"/>
      <c r="Q552" s="6"/>
      <c r="R552" s="6"/>
      <c r="S552" s="6"/>
      <c r="T552" s="6"/>
      <c r="U552" s="6"/>
      <c r="V552" s="6"/>
      <c r="W552" s="6"/>
      <c r="X552" s="6"/>
      <c r="Y552" s="6"/>
      <c r="Z552" s="6"/>
    </row>
    <row r="553" spans="1:26" ht="15.75" customHeight="1">
      <c r="A553" s="4">
        <v>2011</v>
      </c>
      <c r="B553" s="4">
        <v>2011</v>
      </c>
      <c r="C553" s="4">
        <v>80004071</v>
      </c>
      <c r="D553" s="4">
        <v>9004218956</v>
      </c>
      <c r="E553" s="4" t="s">
        <v>893</v>
      </c>
      <c r="F553" s="4" t="s">
        <v>893</v>
      </c>
      <c r="G553" s="4" t="s">
        <v>19</v>
      </c>
      <c r="H553" s="4" t="s">
        <v>20</v>
      </c>
      <c r="I553" s="4">
        <v>177986</v>
      </c>
      <c r="J553" s="4">
        <v>903981</v>
      </c>
      <c r="K553" s="4" t="s">
        <v>2147</v>
      </c>
      <c r="L553" s="4" t="s">
        <v>1125</v>
      </c>
      <c r="M553" s="4" t="s">
        <v>2113</v>
      </c>
      <c r="N553" s="4" t="s">
        <v>2114</v>
      </c>
      <c r="O553" s="5">
        <v>2200</v>
      </c>
      <c r="P553" s="6"/>
      <c r="Q553" s="6"/>
      <c r="R553" s="6"/>
      <c r="S553" s="6"/>
      <c r="T553" s="6"/>
      <c r="U553" s="6"/>
      <c r="V553" s="6"/>
      <c r="W553" s="6"/>
      <c r="X553" s="6"/>
      <c r="Y553" s="6"/>
      <c r="Z553" s="6"/>
    </row>
    <row r="554" spans="1:26" ht="15.75" customHeight="1">
      <c r="A554" s="4">
        <v>2011</v>
      </c>
      <c r="B554" s="4">
        <v>2011</v>
      </c>
      <c r="C554" s="4">
        <v>12028640</v>
      </c>
      <c r="D554" s="4">
        <v>8909050559</v>
      </c>
      <c r="E554" s="4" t="s">
        <v>532</v>
      </c>
      <c r="F554" s="4" t="s">
        <v>546</v>
      </c>
      <c r="G554" s="4" t="s">
        <v>49</v>
      </c>
      <c r="H554" s="4" t="s">
        <v>20</v>
      </c>
      <c r="I554" s="4">
        <v>177763</v>
      </c>
      <c r="J554" s="4">
        <v>903633</v>
      </c>
      <c r="K554" s="4" t="s">
        <v>2115</v>
      </c>
      <c r="L554" s="4" t="s">
        <v>1080</v>
      </c>
      <c r="M554" s="4" t="s">
        <v>2113</v>
      </c>
      <c r="N554" s="4" t="s">
        <v>2116</v>
      </c>
      <c r="O554" s="5">
        <v>1669</v>
      </c>
      <c r="P554" s="6"/>
      <c r="Q554" s="6"/>
      <c r="R554" s="6"/>
      <c r="S554" s="6"/>
      <c r="T554" s="6"/>
      <c r="U554" s="6"/>
      <c r="V554" s="6"/>
      <c r="W554" s="6"/>
      <c r="X554" s="6"/>
      <c r="Y554" s="6"/>
      <c r="Z554" s="6"/>
    </row>
    <row r="555" spans="1:26" ht="15.75" customHeight="1">
      <c r="A555" s="4">
        <v>2011</v>
      </c>
      <c r="B555" s="4">
        <v>2011</v>
      </c>
      <c r="C555" s="4">
        <v>80004033</v>
      </c>
      <c r="D555" s="4">
        <v>8909034362</v>
      </c>
      <c r="E555" s="4" t="s">
        <v>514</v>
      </c>
      <c r="F555" s="4" t="s">
        <v>514</v>
      </c>
      <c r="G555" s="4" t="s">
        <v>87</v>
      </c>
      <c r="H555" s="4" t="s">
        <v>83</v>
      </c>
      <c r="I555" s="4">
        <v>178173</v>
      </c>
      <c r="J555" s="4">
        <v>900898</v>
      </c>
      <c r="K555" s="4" t="s">
        <v>1317</v>
      </c>
      <c r="L555" s="4" t="s">
        <v>1112</v>
      </c>
      <c r="M555" s="4" t="s">
        <v>2113</v>
      </c>
      <c r="N555" s="4" t="s">
        <v>2114</v>
      </c>
      <c r="O555" s="5">
        <v>2317</v>
      </c>
      <c r="P555" s="6"/>
      <c r="Q555" s="6"/>
      <c r="R555" s="6"/>
      <c r="S555" s="6"/>
      <c r="T555" s="6"/>
      <c r="U555" s="6"/>
      <c r="V555" s="6"/>
      <c r="W555" s="6"/>
      <c r="X555" s="6"/>
      <c r="Y555" s="6"/>
      <c r="Z555" s="6"/>
    </row>
    <row r="556" spans="1:26" ht="15.75" customHeight="1">
      <c r="A556" s="4">
        <v>2011</v>
      </c>
      <c r="B556" s="4">
        <v>2011</v>
      </c>
      <c r="C556" s="4">
        <v>80004077</v>
      </c>
      <c r="D556" s="4">
        <v>8909018262</v>
      </c>
      <c r="E556" s="4" t="s">
        <v>488</v>
      </c>
      <c r="F556" s="4" t="s">
        <v>488</v>
      </c>
      <c r="G556" s="4" t="s">
        <v>19</v>
      </c>
      <c r="H556" s="4" t="s">
        <v>20</v>
      </c>
      <c r="I556" s="4">
        <v>178120</v>
      </c>
      <c r="J556" s="4">
        <v>903995</v>
      </c>
      <c r="K556" s="4" t="s">
        <v>2142</v>
      </c>
      <c r="L556" s="4" t="s">
        <v>1072</v>
      </c>
      <c r="M556" s="4" t="s">
        <v>2109</v>
      </c>
      <c r="N556" s="4" t="s">
        <v>2149</v>
      </c>
      <c r="O556" s="5">
        <v>500</v>
      </c>
      <c r="P556" s="6"/>
      <c r="Q556" s="6"/>
      <c r="R556" s="6"/>
      <c r="S556" s="6"/>
      <c r="T556" s="6"/>
      <c r="U556" s="6"/>
      <c r="V556" s="6"/>
      <c r="W556" s="6"/>
      <c r="X556" s="6"/>
      <c r="Y556" s="6"/>
      <c r="Z556" s="6"/>
    </row>
    <row r="557" spans="1:26" ht="15.75" customHeight="1">
      <c r="A557" s="4">
        <v>2011</v>
      </c>
      <c r="B557" s="4"/>
      <c r="C557" s="4">
        <v>12028589</v>
      </c>
      <c r="D557" s="4">
        <v>8110223477</v>
      </c>
      <c r="E557" s="4" t="s">
        <v>267</v>
      </c>
      <c r="F557" s="4" t="s">
        <v>2154</v>
      </c>
      <c r="G557" s="4" t="s">
        <v>49</v>
      </c>
      <c r="H557" s="4" t="s">
        <v>20</v>
      </c>
      <c r="I557" s="4">
        <v>177695</v>
      </c>
      <c r="J557" s="4">
        <v>903737</v>
      </c>
      <c r="K557" s="4" t="s">
        <v>1288</v>
      </c>
      <c r="L557" s="4" t="s">
        <v>1102</v>
      </c>
      <c r="M557" s="4" t="s">
        <v>2133</v>
      </c>
      <c r="N557" s="4" t="s">
        <v>2133</v>
      </c>
      <c r="O557" s="5">
        <v>1180</v>
      </c>
      <c r="P557" s="6"/>
      <c r="Q557" s="6"/>
      <c r="R557" s="6"/>
      <c r="S557" s="6"/>
      <c r="T557" s="6"/>
      <c r="U557" s="6"/>
      <c r="V557" s="6"/>
      <c r="W557" s="6"/>
      <c r="X557" s="6"/>
      <c r="Y557" s="6"/>
      <c r="Z557" s="6"/>
    </row>
    <row r="558" spans="1:26" ht="15.75" customHeight="1">
      <c r="A558" s="4">
        <v>2011</v>
      </c>
      <c r="B558" s="4">
        <v>2011</v>
      </c>
      <c r="C558" s="4">
        <v>80003976</v>
      </c>
      <c r="D558" s="4">
        <v>8909225497</v>
      </c>
      <c r="E558" s="4" t="s">
        <v>658</v>
      </c>
      <c r="F558" s="4" t="s">
        <v>658</v>
      </c>
      <c r="G558" s="4" t="s">
        <v>82</v>
      </c>
      <c r="H558" s="4" t="s">
        <v>83</v>
      </c>
      <c r="I558" s="4">
        <v>178291</v>
      </c>
      <c r="J558" s="4">
        <v>903980</v>
      </c>
      <c r="K558" s="4" t="s">
        <v>2129</v>
      </c>
      <c r="L558" s="4" t="s">
        <v>1125</v>
      </c>
      <c r="M558" s="4" t="s">
        <v>2104</v>
      </c>
      <c r="N558" s="4" t="s">
        <v>2122</v>
      </c>
      <c r="O558" s="5">
        <v>300</v>
      </c>
      <c r="P558" s="6"/>
      <c r="Q558" s="6"/>
      <c r="R558" s="6"/>
      <c r="S558" s="6"/>
      <c r="T558" s="6"/>
      <c r="U558" s="6"/>
      <c r="V558" s="6"/>
      <c r="W558" s="6"/>
      <c r="X558" s="6"/>
      <c r="Y558" s="6"/>
      <c r="Z558" s="6"/>
    </row>
    <row r="559" spans="1:26" ht="15.75" customHeight="1">
      <c r="A559" s="4">
        <v>2011</v>
      </c>
      <c r="B559" s="4">
        <v>2011</v>
      </c>
      <c r="C559" s="4">
        <v>80004017</v>
      </c>
      <c r="D559" s="4">
        <v>8909172951</v>
      </c>
      <c r="E559" s="4" t="s">
        <v>644</v>
      </c>
      <c r="F559" s="4" t="s">
        <v>644</v>
      </c>
      <c r="G559" s="4" t="s">
        <v>87</v>
      </c>
      <c r="H559" s="4" t="s">
        <v>20</v>
      </c>
      <c r="I559" s="4">
        <v>177714</v>
      </c>
      <c r="J559" s="4">
        <v>903745</v>
      </c>
      <c r="K559" s="4" t="s">
        <v>2160</v>
      </c>
      <c r="L559" s="4" t="s">
        <v>1544</v>
      </c>
      <c r="M559" s="4" t="s">
        <v>2133</v>
      </c>
      <c r="N559" s="4" t="s">
        <v>2133</v>
      </c>
      <c r="O559" s="5">
        <v>870</v>
      </c>
      <c r="P559" s="6"/>
      <c r="Q559" s="6"/>
      <c r="R559" s="6"/>
      <c r="S559" s="6"/>
      <c r="T559" s="6"/>
      <c r="U559" s="6"/>
      <c r="V559" s="6"/>
      <c r="W559" s="6"/>
      <c r="X559" s="6"/>
      <c r="Y559" s="6"/>
      <c r="Z559" s="6"/>
    </row>
    <row r="560" spans="1:26" ht="15.75" customHeight="1">
      <c r="A560" s="4">
        <v>2011</v>
      </c>
      <c r="B560" s="4">
        <v>2011</v>
      </c>
      <c r="C560" s="4">
        <v>80003936</v>
      </c>
      <c r="D560" s="4">
        <v>9000726833</v>
      </c>
      <c r="E560" s="4" t="s">
        <v>777</v>
      </c>
      <c r="F560" s="4" t="s">
        <v>777</v>
      </c>
      <c r="G560" s="4" t="s">
        <v>82</v>
      </c>
      <c r="H560" s="4" t="s">
        <v>20</v>
      </c>
      <c r="I560" s="4">
        <v>178064</v>
      </c>
      <c r="J560" s="4">
        <v>903691</v>
      </c>
      <c r="K560" s="4" t="s">
        <v>2135</v>
      </c>
      <c r="L560" s="4" t="s">
        <v>1134</v>
      </c>
      <c r="M560" s="4" t="s">
        <v>2113</v>
      </c>
      <c r="N560" s="4" t="s">
        <v>2114</v>
      </c>
      <c r="O560" s="5">
        <v>2260</v>
      </c>
      <c r="P560" s="6"/>
      <c r="Q560" s="6"/>
      <c r="R560" s="6"/>
      <c r="S560" s="6"/>
      <c r="T560" s="6"/>
      <c r="U560" s="6"/>
      <c r="V560" s="6"/>
      <c r="W560" s="6"/>
      <c r="X560" s="6"/>
      <c r="Y560" s="6"/>
      <c r="Z560" s="6"/>
    </row>
    <row r="561" spans="1:26" ht="15.75" customHeight="1">
      <c r="A561" s="4">
        <v>2011</v>
      </c>
      <c r="B561" s="4">
        <v>2011</v>
      </c>
      <c r="C561" s="4">
        <v>12028718</v>
      </c>
      <c r="D561" s="4">
        <v>8909001619</v>
      </c>
      <c r="E561" s="4" t="s">
        <v>405</v>
      </c>
      <c r="F561" s="4" t="s">
        <v>312</v>
      </c>
      <c r="G561" s="4" t="s">
        <v>82</v>
      </c>
      <c r="H561" s="4" t="s">
        <v>20</v>
      </c>
      <c r="I561" s="4">
        <v>178022</v>
      </c>
      <c r="J561" s="4">
        <v>903980</v>
      </c>
      <c r="K561" s="4" t="s">
        <v>2129</v>
      </c>
      <c r="L561" s="4" t="s">
        <v>1125</v>
      </c>
      <c r="M561" s="4" t="s">
        <v>2133</v>
      </c>
      <c r="N561" s="4" t="s">
        <v>2126</v>
      </c>
      <c r="O561" s="5">
        <v>1508</v>
      </c>
      <c r="P561" s="6"/>
      <c r="Q561" s="6"/>
      <c r="R561" s="6"/>
      <c r="S561" s="6"/>
      <c r="T561" s="6"/>
      <c r="U561" s="6"/>
      <c r="V561" s="6"/>
      <c r="W561" s="6"/>
      <c r="X561" s="6"/>
      <c r="Y561" s="6"/>
      <c r="Z561" s="6"/>
    </row>
    <row r="562" spans="1:26" ht="15.75" customHeight="1">
      <c r="A562" s="4">
        <v>2011</v>
      </c>
      <c r="B562" s="4">
        <v>2011</v>
      </c>
      <c r="C562" s="4">
        <v>12028525</v>
      </c>
      <c r="D562" s="4">
        <v>9000419147</v>
      </c>
      <c r="E562" s="4" t="s">
        <v>763</v>
      </c>
      <c r="F562" s="4" t="s">
        <v>328</v>
      </c>
      <c r="G562" s="4" t="s">
        <v>87</v>
      </c>
      <c r="H562" s="4" t="s">
        <v>33</v>
      </c>
      <c r="I562" s="4">
        <v>177598</v>
      </c>
      <c r="J562" s="4">
        <v>903640</v>
      </c>
      <c r="K562" s="4" t="s">
        <v>1073</v>
      </c>
      <c r="L562" s="4" t="s">
        <v>1072</v>
      </c>
      <c r="M562" s="4" t="s">
        <v>2113</v>
      </c>
      <c r="N562" s="4" t="s">
        <v>2116</v>
      </c>
      <c r="O562" s="5">
        <v>1966</v>
      </c>
      <c r="P562" s="6"/>
      <c r="Q562" s="6"/>
      <c r="R562" s="6"/>
      <c r="S562" s="6"/>
      <c r="T562" s="6"/>
      <c r="U562" s="6"/>
      <c r="V562" s="6"/>
      <c r="W562" s="6"/>
      <c r="X562" s="6"/>
      <c r="Y562" s="6"/>
      <c r="Z562" s="6"/>
    </row>
    <row r="563" spans="1:26" ht="15.75" customHeight="1">
      <c r="A563" s="4">
        <v>2011</v>
      </c>
      <c r="B563" s="4">
        <v>2011</v>
      </c>
      <c r="C563" s="4">
        <v>80004095</v>
      </c>
      <c r="D563" s="4">
        <v>15432123</v>
      </c>
      <c r="E563" s="4" t="s">
        <v>27</v>
      </c>
      <c r="F563" s="4" t="s">
        <v>27</v>
      </c>
      <c r="G563" s="4" t="s">
        <v>19</v>
      </c>
      <c r="H563" s="4" t="s">
        <v>20</v>
      </c>
      <c r="I563" s="4">
        <v>178466</v>
      </c>
      <c r="J563" s="4">
        <v>903633</v>
      </c>
      <c r="K563" s="4" t="s">
        <v>2115</v>
      </c>
      <c r="L563" s="4" t="s">
        <v>1080</v>
      </c>
      <c r="M563" s="4" t="s">
        <v>2113</v>
      </c>
      <c r="N563" s="4" t="s">
        <v>2116</v>
      </c>
      <c r="O563" s="5">
        <v>0</v>
      </c>
      <c r="P563" s="6"/>
      <c r="Q563" s="6"/>
      <c r="R563" s="6"/>
      <c r="S563" s="6"/>
      <c r="T563" s="6"/>
      <c r="U563" s="6"/>
      <c r="V563" s="6"/>
      <c r="W563" s="6"/>
      <c r="X563" s="6"/>
      <c r="Y563" s="6"/>
      <c r="Z563" s="6"/>
    </row>
    <row r="564" spans="1:26" ht="15.75" customHeight="1">
      <c r="A564" s="4">
        <v>2011</v>
      </c>
      <c r="B564" s="4">
        <v>2011</v>
      </c>
      <c r="C564" s="4">
        <v>80004073</v>
      </c>
      <c r="D564" s="4">
        <v>9002613539</v>
      </c>
      <c r="E564" s="4" t="s">
        <v>825</v>
      </c>
      <c r="F564" s="4" t="s">
        <v>825</v>
      </c>
      <c r="G564" s="4" t="s">
        <v>19</v>
      </c>
      <c r="H564" s="4" t="s">
        <v>20</v>
      </c>
      <c r="I564" s="4">
        <v>178051</v>
      </c>
      <c r="J564" s="4">
        <v>903640</v>
      </c>
      <c r="K564" s="4" t="s">
        <v>1073</v>
      </c>
      <c r="L564" s="4" t="s">
        <v>1072</v>
      </c>
      <c r="M564" s="4" t="s">
        <v>2113</v>
      </c>
      <c r="N564" s="4" t="s">
        <v>2116</v>
      </c>
      <c r="O564" s="5">
        <v>1850</v>
      </c>
      <c r="P564" s="6"/>
      <c r="Q564" s="6"/>
      <c r="R564" s="6"/>
      <c r="S564" s="6"/>
      <c r="T564" s="6"/>
      <c r="U564" s="6"/>
      <c r="V564" s="6"/>
      <c r="W564" s="6"/>
      <c r="X564" s="6"/>
      <c r="Y564" s="6"/>
      <c r="Z564" s="6"/>
    </row>
    <row r="565" spans="1:26" ht="15.75" customHeight="1">
      <c r="A565" s="4">
        <v>2011</v>
      </c>
      <c r="B565" s="4">
        <v>2011</v>
      </c>
      <c r="C565" s="4">
        <v>12028644</v>
      </c>
      <c r="D565" s="4">
        <v>8909050559</v>
      </c>
      <c r="E565" s="4" t="s">
        <v>532</v>
      </c>
      <c r="F565" s="4" t="s">
        <v>554</v>
      </c>
      <c r="G565" s="4" t="s">
        <v>49</v>
      </c>
      <c r="H565" s="4" t="s">
        <v>33</v>
      </c>
      <c r="I565" s="4">
        <v>177839</v>
      </c>
      <c r="J565" s="4">
        <v>903682</v>
      </c>
      <c r="K565" s="4" t="s">
        <v>1189</v>
      </c>
      <c r="L565" s="4" t="s">
        <v>1188</v>
      </c>
      <c r="M565" s="4" t="s">
        <v>2113</v>
      </c>
      <c r="N565" s="4" t="s">
        <v>2114</v>
      </c>
      <c r="O565" s="5">
        <v>1669</v>
      </c>
      <c r="P565" s="6"/>
      <c r="Q565" s="6"/>
      <c r="R565" s="6"/>
      <c r="S565" s="6"/>
      <c r="T565" s="6"/>
      <c r="U565" s="6"/>
      <c r="V565" s="6"/>
      <c r="W565" s="6"/>
      <c r="X565" s="6"/>
      <c r="Y565" s="6"/>
      <c r="Z565" s="6"/>
    </row>
    <row r="566" spans="1:26" ht="15.75" customHeight="1">
      <c r="A566" s="4">
        <v>2011</v>
      </c>
      <c r="B566" s="4">
        <v>2011</v>
      </c>
      <c r="C566" s="4">
        <v>80004040</v>
      </c>
      <c r="D566" s="4">
        <v>8909145153</v>
      </c>
      <c r="E566" s="4" t="s">
        <v>640</v>
      </c>
      <c r="F566" s="4" t="s">
        <v>640</v>
      </c>
      <c r="G566" s="4" t="s">
        <v>87</v>
      </c>
      <c r="H566" s="4" t="s">
        <v>33</v>
      </c>
      <c r="I566" s="4">
        <v>178383</v>
      </c>
      <c r="J566" s="4">
        <v>903980</v>
      </c>
      <c r="K566" s="4" t="s">
        <v>2129</v>
      </c>
      <c r="L566" s="4" t="s">
        <v>1125</v>
      </c>
      <c r="M566" s="4" t="s">
        <v>2104</v>
      </c>
      <c r="N566" s="4" t="s">
        <v>2122</v>
      </c>
      <c r="O566" s="5">
        <v>350</v>
      </c>
      <c r="P566" s="6"/>
      <c r="Q566" s="6"/>
      <c r="R566" s="6"/>
      <c r="S566" s="6"/>
      <c r="T566" s="6"/>
      <c r="U566" s="6"/>
      <c r="V566" s="6"/>
      <c r="W566" s="6"/>
      <c r="X566" s="6"/>
      <c r="Y566" s="6"/>
      <c r="Z566" s="6"/>
    </row>
    <row r="567" spans="1:26" ht="15.75" customHeight="1">
      <c r="A567" s="4">
        <v>2011</v>
      </c>
      <c r="B567" s="4">
        <v>2011</v>
      </c>
      <c r="C567" s="4">
        <v>12028613</v>
      </c>
      <c r="D567" s="4">
        <v>8909001482</v>
      </c>
      <c r="E567" s="4" t="s">
        <v>387</v>
      </c>
      <c r="F567" s="4" t="s">
        <v>312</v>
      </c>
      <c r="G567" s="4" t="s">
        <v>87</v>
      </c>
      <c r="H567" s="4" t="s">
        <v>83</v>
      </c>
      <c r="I567" s="4">
        <v>177727</v>
      </c>
      <c r="J567" s="4">
        <v>903709</v>
      </c>
      <c r="K567" s="4" t="s">
        <v>1207</v>
      </c>
      <c r="L567" s="4" t="s">
        <v>1112</v>
      </c>
      <c r="M567" s="4" t="s">
        <v>2113</v>
      </c>
      <c r="N567" s="4" t="s">
        <v>2114</v>
      </c>
      <c r="O567" s="5">
        <v>2383</v>
      </c>
      <c r="P567" s="6"/>
      <c r="Q567" s="6"/>
      <c r="R567" s="6"/>
      <c r="S567" s="6"/>
      <c r="T567" s="6"/>
      <c r="U567" s="6"/>
      <c r="V567" s="6"/>
      <c r="W567" s="6"/>
      <c r="X567" s="6"/>
      <c r="Y567" s="6"/>
      <c r="Z567" s="6"/>
    </row>
    <row r="568" spans="1:26" ht="15.75" customHeight="1">
      <c r="A568" s="4">
        <v>2011</v>
      </c>
      <c r="B568" s="4">
        <v>2011</v>
      </c>
      <c r="C568" s="4">
        <v>80003993</v>
      </c>
      <c r="D568" s="4">
        <v>8909069041</v>
      </c>
      <c r="E568" s="4" t="s">
        <v>623</v>
      </c>
      <c r="F568" s="4" t="s">
        <v>623</v>
      </c>
      <c r="G568" s="4" t="s">
        <v>82</v>
      </c>
      <c r="H568" s="4" t="s">
        <v>20</v>
      </c>
      <c r="I568" s="4">
        <v>178372</v>
      </c>
      <c r="J568" s="4">
        <v>903630</v>
      </c>
      <c r="K568" s="4" t="s">
        <v>1090</v>
      </c>
      <c r="L568" s="4" t="s">
        <v>1089</v>
      </c>
      <c r="M568" s="4" t="s">
        <v>2113</v>
      </c>
      <c r="N568" s="4" t="s">
        <v>2116</v>
      </c>
      <c r="O568" s="5">
        <v>2750</v>
      </c>
      <c r="P568" s="6"/>
      <c r="Q568" s="6"/>
      <c r="R568" s="6"/>
      <c r="S568" s="6"/>
      <c r="T568" s="6"/>
      <c r="U568" s="6"/>
      <c r="V568" s="6"/>
      <c r="W568" s="6"/>
      <c r="X568" s="6"/>
      <c r="Y568" s="6"/>
      <c r="Z568" s="6"/>
    </row>
    <row r="569" spans="1:26" ht="15.75" customHeight="1">
      <c r="A569" s="4">
        <v>2011</v>
      </c>
      <c r="B569" s="4">
        <v>2011</v>
      </c>
      <c r="C569" s="4">
        <v>12028713</v>
      </c>
      <c r="D569" s="4">
        <v>8909050321</v>
      </c>
      <c r="E569" s="4" t="s">
        <v>525</v>
      </c>
      <c r="F569" s="4" t="s">
        <v>528</v>
      </c>
      <c r="G569" s="4" t="s">
        <v>87</v>
      </c>
      <c r="H569" s="4" t="s">
        <v>33</v>
      </c>
      <c r="I569" s="4">
        <v>178006</v>
      </c>
      <c r="J569" s="4">
        <v>903712</v>
      </c>
      <c r="K569" s="4" t="s">
        <v>1695</v>
      </c>
      <c r="L569" s="4" t="s">
        <v>1112</v>
      </c>
      <c r="M569" s="4" t="s">
        <v>2113</v>
      </c>
      <c r="N569" s="4" t="s">
        <v>2114</v>
      </c>
      <c r="O569" s="5">
        <v>1935</v>
      </c>
      <c r="P569" s="6"/>
      <c r="Q569" s="6"/>
      <c r="R569" s="6"/>
      <c r="S569" s="6"/>
      <c r="T569" s="6"/>
      <c r="U569" s="6"/>
      <c r="V569" s="6"/>
      <c r="W569" s="6"/>
      <c r="X569" s="6"/>
      <c r="Y569" s="6"/>
      <c r="Z569" s="6"/>
    </row>
    <row r="570" spans="1:26" ht="15.75" customHeight="1">
      <c r="A570" s="4">
        <v>2011</v>
      </c>
      <c r="B570" s="4">
        <v>2011</v>
      </c>
      <c r="C570" s="4">
        <v>12028677</v>
      </c>
      <c r="D570" s="4">
        <v>8002416021</v>
      </c>
      <c r="E570" s="4" t="s">
        <v>182</v>
      </c>
      <c r="F570" s="4" t="s">
        <v>183</v>
      </c>
      <c r="G570" s="4" t="s">
        <v>19</v>
      </c>
      <c r="H570" s="4" t="s">
        <v>20</v>
      </c>
      <c r="I570" s="4">
        <v>177914</v>
      </c>
      <c r="J570" s="4">
        <v>903630</v>
      </c>
      <c r="K570" s="4" t="s">
        <v>1090</v>
      </c>
      <c r="L570" s="4" t="s">
        <v>1089</v>
      </c>
      <c r="M570" s="4" t="s">
        <v>2119</v>
      </c>
      <c r="N570" s="4" t="s">
        <v>2119</v>
      </c>
      <c r="O570" s="5">
        <v>1600</v>
      </c>
      <c r="P570" s="6"/>
      <c r="Q570" s="6"/>
      <c r="R570" s="6"/>
      <c r="S570" s="6"/>
      <c r="T570" s="6"/>
      <c r="U570" s="6"/>
      <c r="V570" s="6"/>
      <c r="W570" s="6"/>
      <c r="X570" s="6"/>
      <c r="Y570" s="6"/>
      <c r="Z570" s="6"/>
    </row>
    <row r="571" spans="1:26" ht="15.75" customHeight="1">
      <c r="A571" s="4">
        <v>2011</v>
      </c>
      <c r="B571" s="4">
        <v>2011</v>
      </c>
      <c r="C571" s="4">
        <v>12028720</v>
      </c>
      <c r="D571" s="4">
        <v>8000670659</v>
      </c>
      <c r="E571" s="4" t="s">
        <v>111</v>
      </c>
      <c r="F571" s="4" t="s">
        <v>114</v>
      </c>
      <c r="G571" s="4" t="s">
        <v>19</v>
      </c>
      <c r="H571" s="4" t="s">
        <v>20</v>
      </c>
      <c r="I571" s="4">
        <v>178338</v>
      </c>
      <c r="J571" s="4">
        <v>903844</v>
      </c>
      <c r="K571" s="4" t="s">
        <v>2131</v>
      </c>
      <c r="L571" s="4" t="s">
        <v>1125</v>
      </c>
      <c r="M571" s="4" t="s">
        <v>2111</v>
      </c>
      <c r="N571" s="4" t="s">
        <v>2108</v>
      </c>
      <c r="O571" s="5">
        <v>2320</v>
      </c>
      <c r="P571" s="6"/>
      <c r="Q571" s="6"/>
      <c r="R571" s="6"/>
      <c r="S571" s="6"/>
      <c r="T571" s="6"/>
      <c r="U571" s="6"/>
      <c r="V571" s="6"/>
      <c r="W571" s="6"/>
      <c r="X571" s="6"/>
      <c r="Y571" s="6"/>
      <c r="Z571" s="6"/>
    </row>
    <row r="572" spans="1:26" ht="15.75" customHeight="1">
      <c r="A572" s="4">
        <v>2011</v>
      </c>
      <c r="B572" s="4">
        <v>2011</v>
      </c>
      <c r="C572" s="4">
        <v>12028653</v>
      </c>
      <c r="D572" s="4">
        <v>8909050559</v>
      </c>
      <c r="E572" s="4" t="s">
        <v>532</v>
      </c>
      <c r="F572" s="4" t="s">
        <v>568</v>
      </c>
      <c r="G572" s="4" t="s">
        <v>49</v>
      </c>
      <c r="H572" s="4" t="s">
        <v>33</v>
      </c>
      <c r="I572" s="4">
        <v>177872</v>
      </c>
      <c r="J572" s="4">
        <v>902766</v>
      </c>
      <c r="K572" s="4" t="s">
        <v>1106</v>
      </c>
      <c r="L572" s="4" t="s">
        <v>1104</v>
      </c>
      <c r="M572" s="4" t="s">
        <v>2109</v>
      </c>
      <c r="N572" s="4" t="s">
        <v>2110</v>
      </c>
      <c r="O572" s="5">
        <v>1687</v>
      </c>
      <c r="P572" s="6"/>
      <c r="Q572" s="6"/>
      <c r="R572" s="6"/>
      <c r="S572" s="6"/>
      <c r="T572" s="6"/>
      <c r="U572" s="6"/>
      <c r="V572" s="6"/>
      <c r="W572" s="6"/>
      <c r="X572" s="6"/>
      <c r="Y572" s="6"/>
      <c r="Z572" s="6"/>
    </row>
    <row r="573" spans="1:26" ht="15.75" customHeight="1">
      <c r="A573" s="4">
        <v>2011</v>
      </c>
      <c r="B573" s="4">
        <v>2011</v>
      </c>
      <c r="C573" s="4">
        <v>12028690</v>
      </c>
      <c r="D573" s="4">
        <v>8909003077</v>
      </c>
      <c r="E573" s="4" t="s">
        <v>417</v>
      </c>
      <c r="F573" s="4" t="s">
        <v>418</v>
      </c>
      <c r="G573" s="4" t="s">
        <v>87</v>
      </c>
      <c r="H573" s="4" t="s">
        <v>20</v>
      </c>
      <c r="I573" s="4">
        <v>178082</v>
      </c>
      <c r="J573" s="4">
        <v>901661</v>
      </c>
      <c r="K573" s="4" t="s">
        <v>1574</v>
      </c>
      <c r="L573" s="4" t="s">
        <v>1140</v>
      </c>
      <c r="M573" s="4" t="s">
        <v>2104</v>
      </c>
      <c r="N573" s="4" t="s">
        <v>2122</v>
      </c>
      <c r="O573" s="5">
        <v>100</v>
      </c>
      <c r="P573" s="6"/>
      <c r="Q573" s="6"/>
      <c r="R573" s="6"/>
      <c r="S573" s="6"/>
      <c r="T573" s="6"/>
      <c r="U573" s="6"/>
      <c r="V573" s="6"/>
      <c r="W573" s="6"/>
      <c r="X573" s="6"/>
      <c r="Y573" s="6"/>
      <c r="Z573" s="6"/>
    </row>
    <row r="574" spans="1:26" ht="15.75" customHeight="1">
      <c r="A574" s="4">
        <v>2011</v>
      </c>
      <c r="B574" s="4">
        <v>2011</v>
      </c>
      <c r="C574" s="4">
        <v>12028519</v>
      </c>
      <c r="D574" s="4">
        <v>9006161520</v>
      </c>
      <c r="E574" s="4" t="s">
        <v>951</v>
      </c>
      <c r="F574" s="4" t="s">
        <v>952</v>
      </c>
      <c r="G574" s="4" t="s">
        <v>49</v>
      </c>
      <c r="H574" s="4" t="s">
        <v>33</v>
      </c>
      <c r="I574" s="4">
        <v>177565</v>
      </c>
      <c r="J574" s="4">
        <v>903629</v>
      </c>
      <c r="K574" s="4" t="s">
        <v>1085</v>
      </c>
      <c r="L574" s="4" t="s">
        <v>1084</v>
      </c>
      <c r="M574" s="4" t="s">
        <v>2113</v>
      </c>
      <c r="N574" s="4" t="s">
        <v>2116</v>
      </c>
      <c r="O574" s="5">
        <v>1921</v>
      </c>
      <c r="P574" s="6"/>
      <c r="Q574" s="6"/>
      <c r="R574" s="6"/>
      <c r="S574" s="6"/>
      <c r="T574" s="6"/>
      <c r="U574" s="6"/>
      <c r="V574" s="6"/>
      <c r="W574" s="6"/>
      <c r="X574" s="6"/>
      <c r="Y574" s="6"/>
      <c r="Z574" s="6"/>
    </row>
    <row r="575" spans="1:26" ht="15.75" customHeight="1">
      <c r="A575" s="4">
        <v>2011</v>
      </c>
      <c r="B575" s="4">
        <v>2011</v>
      </c>
      <c r="C575" s="4">
        <v>80004067</v>
      </c>
      <c r="D575" s="4">
        <v>9012408107</v>
      </c>
      <c r="E575" s="4" t="s">
        <v>1025</v>
      </c>
      <c r="F575" s="4" t="s">
        <v>1025</v>
      </c>
      <c r="G575" s="4" t="s">
        <v>19</v>
      </c>
      <c r="H575" s="4" t="s">
        <v>20</v>
      </c>
      <c r="I575" s="4">
        <v>177789</v>
      </c>
      <c r="J575" s="4">
        <v>900586</v>
      </c>
      <c r="K575" s="4" t="s">
        <v>1077</v>
      </c>
      <c r="L575" s="4" t="s">
        <v>1072</v>
      </c>
      <c r="M575" s="4" t="s">
        <v>2113</v>
      </c>
      <c r="N575" s="4" t="s">
        <v>2116</v>
      </c>
      <c r="O575" s="5">
        <v>3079</v>
      </c>
      <c r="P575" s="6"/>
      <c r="Q575" s="6"/>
      <c r="R575" s="6"/>
      <c r="S575" s="6"/>
      <c r="T575" s="6"/>
      <c r="U575" s="6"/>
      <c r="V575" s="6"/>
      <c r="W575" s="6"/>
      <c r="X575" s="6"/>
      <c r="Y575" s="6"/>
      <c r="Z575" s="6"/>
    </row>
    <row r="576" spans="1:26" ht="15.75" customHeight="1">
      <c r="A576" s="4">
        <v>2011</v>
      </c>
      <c r="B576" s="4">
        <v>2011</v>
      </c>
      <c r="C576" s="4">
        <v>12028639</v>
      </c>
      <c r="D576" s="4">
        <v>8909050559</v>
      </c>
      <c r="E576" s="4" t="s">
        <v>532</v>
      </c>
      <c r="F576" s="4" t="s">
        <v>544</v>
      </c>
      <c r="G576" s="4" t="s">
        <v>49</v>
      </c>
      <c r="H576" s="4" t="s">
        <v>33</v>
      </c>
      <c r="I576" s="4">
        <v>177820</v>
      </c>
      <c r="J576" s="4">
        <v>903762</v>
      </c>
      <c r="K576" s="4" t="s">
        <v>1599</v>
      </c>
      <c r="L576" s="4" t="s">
        <v>1600</v>
      </c>
      <c r="M576" s="4" t="s">
        <v>2111</v>
      </c>
      <c r="N576" s="4" t="s">
        <v>2108</v>
      </c>
      <c r="O576" s="5">
        <v>1817</v>
      </c>
      <c r="P576" s="6"/>
      <c r="Q576" s="6"/>
      <c r="R576" s="6"/>
      <c r="S576" s="6"/>
      <c r="T576" s="6"/>
      <c r="U576" s="6"/>
      <c r="V576" s="6"/>
      <c r="W576" s="6"/>
      <c r="X576" s="6"/>
      <c r="Y576" s="6"/>
      <c r="Z576" s="6"/>
    </row>
    <row r="577" spans="1:26" ht="15.75" customHeight="1">
      <c r="A577" s="4">
        <v>2011</v>
      </c>
      <c r="B577" s="4">
        <v>2011</v>
      </c>
      <c r="C577" s="4">
        <v>80004112</v>
      </c>
      <c r="D577" s="4">
        <v>71620829</v>
      </c>
      <c r="E577" s="4" t="s">
        <v>60</v>
      </c>
      <c r="F577" s="4" t="s">
        <v>60</v>
      </c>
      <c r="G577" s="4" t="s">
        <v>19</v>
      </c>
      <c r="H577" s="4" t="s">
        <v>20</v>
      </c>
      <c r="I577" s="4">
        <v>178365</v>
      </c>
      <c r="J577" s="4">
        <v>903630</v>
      </c>
      <c r="K577" s="4" t="s">
        <v>1090</v>
      </c>
      <c r="L577" s="4" t="s">
        <v>1089</v>
      </c>
      <c r="M577" s="4" t="s">
        <v>2113</v>
      </c>
      <c r="N577" s="4" t="s">
        <v>2116</v>
      </c>
      <c r="O577" s="5">
        <v>0</v>
      </c>
      <c r="P577" s="6"/>
      <c r="Q577" s="6"/>
      <c r="R577" s="6"/>
      <c r="S577" s="6"/>
      <c r="T577" s="6"/>
      <c r="U577" s="6"/>
      <c r="V577" s="6"/>
      <c r="W577" s="6"/>
      <c r="X577" s="6"/>
      <c r="Y577" s="6"/>
      <c r="Z577" s="6"/>
    </row>
    <row r="578" spans="1:26" ht="15.75" customHeight="1">
      <c r="A578" s="4">
        <v>2011</v>
      </c>
      <c r="B578" s="4">
        <v>2011</v>
      </c>
      <c r="C578" s="4">
        <v>80004077</v>
      </c>
      <c r="D578" s="4">
        <v>8909018262</v>
      </c>
      <c r="E578" s="4" t="s">
        <v>488</v>
      </c>
      <c r="F578" s="4" t="s">
        <v>488</v>
      </c>
      <c r="G578" s="4" t="s">
        <v>19</v>
      </c>
      <c r="H578" s="4" t="s">
        <v>20</v>
      </c>
      <c r="I578" s="4">
        <v>178109</v>
      </c>
      <c r="J578" s="4">
        <v>903619</v>
      </c>
      <c r="K578" s="4" t="s">
        <v>1121</v>
      </c>
      <c r="L578" s="4" t="s">
        <v>1122</v>
      </c>
      <c r="M578" s="4" t="s">
        <v>2104</v>
      </c>
      <c r="N578" s="4" t="s">
        <v>2122</v>
      </c>
      <c r="O578" s="5">
        <v>50</v>
      </c>
      <c r="P578" s="6"/>
      <c r="Q578" s="6"/>
      <c r="R578" s="6"/>
      <c r="S578" s="6"/>
      <c r="T578" s="6"/>
      <c r="U578" s="6"/>
      <c r="V578" s="6"/>
      <c r="W578" s="6"/>
      <c r="X578" s="6"/>
      <c r="Y578" s="6"/>
      <c r="Z578" s="6"/>
    </row>
    <row r="579" spans="1:26" ht="15.75" customHeight="1">
      <c r="A579" s="4">
        <v>2011</v>
      </c>
      <c r="B579" s="4">
        <v>2011</v>
      </c>
      <c r="C579" s="4">
        <v>12028652</v>
      </c>
      <c r="D579" s="4">
        <v>8909050559</v>
      </c>
      <c r="E579" s="4" t="s">
        <v>532</v>
      </c>
      <c r="F579" s="4" t="s">
        <v>566</v>
      </c>
      <c r="G579" s="4" t="s">
        <v>49</v>
      </c>
      <c r="H579" s="4" t="s">
        <v>33</v>
      </c>
      <c r="I579" s="4">
        <v>177864</v>
      </c>
      <c r="J579" s="4">
        <v>903881</v>
      </c>
      <c r="K579" s="4" t="s">
        <v>2144</v>
      </c>
      <c r="L579" s="4" t="s">
        <v>1249</v>
      </c>
      <c r="M579" s="4" t="s">
        <v>2111</v>
      </c>
      <c r="N579" s="4" t="s">
        <v>2108</v>
      </c>
      <c r="O579" s="5">
        <v>1544</v>
      </c>
      <c r="P579" s="6"/>
      <c r="Q579" s="6"/>
      <c r="R579" s="6"/>
      <c r="S579" s="6"/>
      <c r="T579" s="6"/>
      <c r="U579" s="6"/>
      <c r="V579" s="6"/>
      <c r="W579" s="6"/>
      <c r="X579" s="6"/>
      <c r="Y579" s="6"/>
      <c r="Z579" s="6"/>
    </row>
    <row r="580" spans="1:26" ht="15.75" customHeight="1">
      <c r="A580" s="4">
        <v>2011</v>
      </c>
      <c r="B580" s="4">
        <v>2011</v>
      </c>
      <c r="C580" s="4">
        <v>80003974</v>
      </c>
      <c r="D580" s="4">
        <v>8909413760</v>
      </c>
      <c r="E580" s="4" t="s">
        <v>733</v>
      </c>
      <c r="F580" s="4" t="s">
        <v>733</v>
      </c>
      <c r="G580" s="4" t="s">
        <v>82</v>
      </c>
      <c r="H580" s="4" t="s">
        <v>20</v>
      </c>
      <c r="I580" s="4">
        <v>178238</v>
      </c>
      <c r="J580" s="4">
        <v>903687</v>
      </c>
      <c r="K580" s="4" t="s">
        <v>1226</v>
      </c>
      <c r="L580" s="4" t="s">
        <v>1120</v>
      </c>
      <c r="M580" s="4" t="s">
        <v>2113</v>
      </c>
      <c r="N580" s="4" t="s">
        <v>2114</v>
      </c>
      <c r="O580" s="5">
        <v>2750</v>
      </c>
      <c r="P580" s="6"/>
      <c r="Q580" s="6"/>
      <c r="R580" s="6"/>
      <c r="S580" s="6"/>
      <c r="T580" s="6"/>
      <c r="U580" s="6"/>
      <c r="V580" s="6"/>
      <c r="W580" s="6"/>
      <c r="X580" s="6"/>
      <c r="Y580" s="6"/>
      <c r="Z580" s="6"/>
    </row>
    <row r="581" spans="1:26" ht="15.75" customHeight="1">
      <c r="A581" s="4">
        <v>2011</v>
      </c>
      <c r="B581" s="4">
        <v>2011</v>
      </c>
      <c r="C581" s="4">
        <v>80004054</v>
      </c>
      <c r="D581" s="4">
        <v>9002368502</v>
      </c>
      <c r="E581" s="4" t="s">
        <v>819</v>
      </c>
      <c r="F581" s="4" t="s">
        <v>819</v>
      </c>
      <c r="G581" s="4" t="s">
        <v>19</v>
      </c>
      <c r="H581" s="4" t="s">
        <v>20</v>
      </c>
      <c r="I581" s="4">
        <v>177663</v>
      </c>
      <c r="J581" s="4">
        <v>903630</v>
      </c>
      <c r="K581" s="4" t="s">
        <v>1090</v>
      </c>
      <c r="L581" s="4" t="s">
        <v>1089</v>
      </c>
      <c r="M581" s="4" t="s">
        <v>2119</v>
      </c>
      <c r="N581" s="4" t="s">
        <v>2119</v>
      </c>
      <c r="O581" s="5">
        <v>1290</v>
      </c>
      <c r="P581" s="6"/>
      <c r="Q581" s="6"/>
      <c r="R581" s="6"/>
      <c r="S581" s="6"/>
      <c r="T581" s="6"/>
      <c r="U581" s="6"/>
      <c r="V581" s="6"/>
      <c r="W581" s="6"/>
      <c r="X581" s="6"/>
      <c r="Y581" s="6"/>
      <c r="Z581" s="6"/>
    </row>
    <row r="582" spans="1:26" ht="15.75" customHeight="1">
      <c r="A582" s="4">
        <v>2011</v>
      </c>
      <c r="B582" s="4">
        <v>2011</v>
      </c>
      <c r="C582" s="4">
        <v>12028625</v>
      </c>
      <c r="D582" s="4">
        <v>8909009431</v>
      </c>
      <c r="E582" s="4" t="s">
        <v>440</v>
      </c>
      <c r="F582" s="4" t="s">
        <v>471</v>
      </c>
      <c r="G582" s="4" t="s">
        <v>87</v>
      </c>
      <c r="H582" s="4" t="s">
        <v>20</v>
      </c>
      <c r="I582" s="4">
        <v>177744</v>
      </c>
      <c r="J582" s="4">
        <v>901661</v>
      </c>
      <c r="K582" s="4" t="s">
        <v>1574</v>
      </c>
      <c r="L582" s="4" t="s">
        <v>1140</v>
      </c>
      <c r="M582" s="4" t="s">
        <v>2104</v>
      </c>
      <c r="N582" s="4" t="s">
        <v>2122</v>
      </c>
      <c r="O582" s="5">
        <v>200</v>
      </c>
      <c r="P582" s="6"/>
      <c r="Q582" s="6"/>
      <c r="R582" s="6"/>
      <c r="S582" s="6"/>
      <c r="T582" s="6"/>
      <c r="U582" s="6"/>
      <c r="V582" s="6"/>
      <c r="W582" s="6"/>
      <c r="X582" s="6"/>
      <c r="Y582" s="6"/>
      <c r="Z582" s="6"/>
    </row>
    <row r="583" spans="1:26" ht="15.75" customHeight="1">
      <c r="A583" s="4">
        <v>2011</v>
      </c>
      <c r="B583" s="4">
        <v>2011</v>
      </c>
      <c r="C583" s="4">
        <v>80003905</v>
      </c>
      <c r="D583" s="4">
        <v>9003217586</v>
      </c>
      <c r="E583" s="4" t="s">
        <v>836</v>
      </c>
      <c r="F583" s="4" t="s">
        <v>836</v>
      </c>
      <c r="G583" s="4" t="s">
        <v>82</v>
      </c>
      <c r="H583" s="4" t="s">
        <v>20</v>
      </c>
      <c r="I583" s="4">
        <v>177628</v>
      </c>
      <c r="J583" s="4">
        <v>903630</v>
      </c>
      <c r="K583" s="4" t="s">
        <v>1090</v>
      </c>
      <c r="L583" s="4" t="s">
        <v>1089</v>
      </c>
      <c r="M583" s="4" t="s">
        <v>2113</v>
      </c>
      <c r="N583" s="4" t="s">
        <v>2116</v>
      </c>
      <c r="O583" s="5">
        <v>3600</v>
      </c>
      <c r="P583" s="6"/>
      <c r="Q583" s="6"/>
      <c r="R583" s="6"/>
      <c r="S583" s="6"/>
      <c r="T583" s="6"/>
      <c r="U583" s="6"/>
      <c r="V583" s="6"/>
      <c r="W583" s="6"/>
      <c r="X583" s="6"/>
      <c r="Y583" s="6"/>
      <c r="Z583" s="6"/>
    </row>
    <row r="584" spans="1:26" ht="15.75" customHeight="1">
      <c r="A584" s="4">
        <v>2011</v>
      </c>
      <c r="B584" s="4">
        <v>2011</v>
      </c>
      <c r="C584" s="4">
        <v>12028715</v>
      </c>
      <c r="D584" s="4">
        <v>8909225497</v>
      </c>
      <c r="E584" s="4" t="s">
        <v>658</v>
      </c>
      <c r="F584" s="4" t="s">
        <v>659</v>
      </c>
      <c r="G584" s="4" t="s">
        <v>82</v>
      </c>
      <c r="H584" s="4" t="s">
        <v>33</v>
      </c>
      <c r="I584" s="4">
        <v>178297</v>
      </c>
      <c r="J584" s="4">
        <v>903633</v>
      </c>
      <c r="K584" s="4" t="s">
        <v>2115</v>
      </c>
      <c r="L584" s="4" t="s">
        <v>1080</v>
      </c>
      <c r="M584" s="4" t="s">
        <v>2113</v>
      </c>
      <c r="N584" s="4" t="s">
        <v>2114</v>
      </c>
      <c r="O584" s="5">
        <v>2596</v>
      </c>
      <c r="P584" s="6"/>
      <c r="Q584" s="6"/>
      <c r="R584" s="6"/>
      <c r="S584" s="6"/>
      <c r="T584" s="6"/>
      <c r="U584" s="6"/>
      <c r="V584" s="6"/>
      <c r="W584" s="6"/>
      <c r="X584" s="6"/>
      <c r="Y584" s="6"/>
      <c r="Z584" s="6"/>
    </row>
    <row r="585" spans="1:26" ht="15.75" customHeight="1">
      <c r="A585" s="4">
        <v>2011</v>
      </c>
      <c r="B585" s="4"/>
      <c r="C585" s="4">
        <v>12028681</v>
      </c>
      <c r="D585" s="4">
        <v>8002416021</v>
      </c>
      <c r="E585" s="4" t="s">
        <v>182</v>
      </c>
      <c r="F585" s="4" t="s">
        <v>2155</v>
      </c>
      <c r="G585" s="4" t="s">
        <v>19</v>
      </c>
      <c r="H585" s="4" t="s">
        <v>20</v>
      </c>
      <c r="I585" s="4">
        <v>178026</v>
      </c>
      <c r="J585" s="4">
        <v>903630</v>
      </c>
      <c r="K585" s="4" t="s">
        <v>1090</v>
      </c>
      <c r="L585" s="4" t="s">
        <v>1089</v>
      </c>
      <c r="M585" s="4" t="s">
        <v>2119</v>
      </c>
      <c r="N585" s="4" t="s">
        <v>2119</v>
      </c>
      <c r="O585" s="5">
        <v>1600</v>
      </c>
      <c r="P585" s="6"/>
      <c r="Q585" s="6"/>
      <c r="R585" s="6"/>
      <c r="S585" s="6"/>
      <c r="T585" s="6"/>
      <c r="U585" s="6"/>
      <c r="V585" s="6"/>
      <c r="W585" s="6"/>
      <c r="X585" s="6"/>
      <c r="Y585" s="6"/>
      <c r="Z585" s="6"/>
    </row>
    <row r="586" spans="1:26" ht="15.75" customHeight="1">
      <c r="A586" s="4">
        <v>2011</v>
      </c>
      <c r="B586" s="4">
        <v>2011</v>
      </c>
      <c r="C586" s="4">
        <v>12028740</v>
      </c>
      <c r="D586" s="4">
        <v>8909029226</v>
      </c>
      <c r="E586" s="4" t="s">
        <v>495</v>
      </c>
      <c r="F586" s="4" t="s">
        <v>496</v>
      </c>
      <c r="G586" s="4" t="s">
        <v>19</v>
      </c>
      <c r="H586" s="4" t="s">
        <v>20</v>
      </c>
      <c r="I586" s="4">
        <v>178433</v>
      </c>
      <c r="J586" s="4">
        <v>903640</v>
      </c>
      <c r="K586" s="4" t="s">
        <v>1073</v>
      </c>
      <c r="L586" s="4" t="s">
        <v>1072</v>
      </c>
      <c r="M586" s="4" t="s">
        <v>2113</v>
      </c>
      <c r="N586" s="4" t="s">
        <v>2116</v>
      </c>
      <c r="O586" s="5">
        <v>2280</v>
      </c>
      <c r="P586" s="6"/>
      <c r="Q586" s="6"/>
      <c r="R586" s="6"/>
      <c r="S586" s="6"/>
      <c r="T586" s="6"/>
      <c r="U586" s="6"/>
      <c r="V586" s="6"/>
      <c r="W586" s="6"/>
      <c r="X586" s="6"/>
      <c r="Y586" s="6"/>
      <c r="Z586" s="6"/>
    </row>
    <row r="587" spans="1:26" ht="15.75" customHeight="1">
      <c r="A587" s="4">
        <v>2011</v>
      </c>
      <c r="B587" s="4">
        <v>2011</v>
      </c>
      <c r="C587" s="4">
        <v>12028657</v>
      </c>
      <c r="D587" s="4">
        <v>8909050559</v>
      </c>
      <c r="E587" s="4" t="s">
        <v>532</v>
      </c>
      <c r="F587" s="4" t="s">
        <v>576</v>
      </c>
      <c r="G587" s="4" t="s">
        <v>49</v>
      </c>
      <c r="H587" s="4" t="s">
        <v>33</v>
      </c>
      <c r="I587" s="4">
        <v>177904</v>
      </c>
      <c r="J587" s="4">
        <v>903978</v>
      </c>
      <c r="K587" s="4" t="s">
        <v>1144</v>
      </c>
      <c r="L587" s="4" t="s">
        <v>1114</v>
      </c>
      <c r="M587" s="4" t="s">
        <v>2113</v>
      </c>
      <c r="N587" s="4" t="s">
        <v>2114</v>
      </c>
      <c r="O587" s="5">
        <v>1687</v>
      </c>
      <c r="P587" s="6"/>
      <c r="Q587" s="6"/>
      <c r="R587" s="6"/>
      <c r="S587" s="6"/>
      <c r="T587" s="6"/>
      <c r="U587" s="6"/>
      <c r="V587" s="6"/>
      <c r="W587" s="6"/>
      <c r="X587" s="6"/>
      <c r="Y587" s="6"/>
      <c r="Z587" s="6"/>
    </row>
    <row r="588" spans="1:26" ht="15.75" customHeight="1">
      <c r="A588" s="4">
        <v>2011</v>
      </c>
      <c r="B588" s="4">
        <v>2011</v>
      </c>
      <c r="C588" s="4">
        <v>12028515</v>
      </c>
      <c r="D588" s="4">
        <v>8909033103</v>
      </c>
      <c r="E588" s="4" t="s">
        <v>507</v>
      </c>
      <c r="F588" s="4" t="s">
        <v>508</v>
      </c>
      <c r="G588" s="4" t="s">
        <v>87</v>
      </c>
      <c r="H588" s="4" t="s">
        <v>20</v>
      </c>
      <c r="I588" s="4">
        <v>177530</v>
      </c>
      <c r="J588" s="4">
        <v>903737</v>
      </c>
      <c r="K588" s="4" t="s">
        <v>1288</v>
      </c>
      <c r="L588" s="4" t="s">
        <v>1102</v>
      </c>
      <c r="M588" s="4" t="s">
        <v>2111</v>
      </c>
      <c r="N588" s="4" t="s">
        <v>2108</v>
      </c>
      <c r="O588" s="5">
        <v>983</v>
      </c>
      <c r="P588" s="6"/>
      <c r="Q588" s="6"/>
      <c r="R588" s="6"/>
      <c r="S588" s="6"/>
      <c r="T588" s="6"/>
      <c r="U588" s="6"/>
      <c r="V588" s="6"/>
      <c r="W588" s="6"/>
      <c r="X588" s="6"/>
      <c r="Y588" s="6"/>
      <c r="Z588" s="6"/>
    </row>
    <row r="589" spans="1:26" ht="15.75" customHeight="1">
      <c r="A589" s="4">
        <v>2011</v>
      </c>
      <c r="B589" s="4">
        <v>2011</v>
      </c>
      <c r="C589" s="4">
        <v>12028675</v>
      </c>
      <c r="D589" s="4">
        <v>8110122089</v>
      </c>
      <c r="E589" s="4" t="s">
        <v>228</v>
      </c>
      <c r="F589" s="4" t="s">
        <v>246</v>
      </c>
      <c r="G589" s="4" t="s">
        <v>19</v>
      </c>
      <c r="H589" s="4" t="s">
        <v>20</v>
      </c>
      <c r="I589" s="4">
        <v>177887</v>
      </c>
      <c r="J589" s="4">
        <v>903714</v>
      </c>
      <c r="K589" s="4" t="s">
        <v>1301</v>
      </c>
      <c r="L589" s="4" t="s">
        <v>1112</v>
      </c>
      <c r="M589" s="4" t="s">
        <v>2113</v>
      </c>
      <c r="N589" s="4" t="s">
        <v>2114</v>
      </c>
      <c r="O589" s="5">
        <v>1596</v>
      </c>
      <c r="P589" s="6"/>
      <c r="Q589" s="6"/>
      <c r="R589" s="6"/>
      <c r="S589" s="6"/>
      <c r="T589" s="6"/>
      <c r="U589" s="6"/>
      <c r="V589" s="6"/>
      <c r="W589" s="6"/>
      <c r="X589" s="6"/>
      <c r="Y589" s="6"/>
      <c r="Z589" s="6"/>
    </row>
    <row r="590" spans="1:26" ht="15.75" customHeight="1">
      <c r="A590" s="4">
        <v>2011</v>
      </c>
      <c r="B590" s="4">
        <v>2011</v>
      </c>
      <c r="C590" s="4">
        <v>80004058</v>
      </c>
      <c r="D590" s="4">
        <v>8909118161</v>
      </c>
      <c r="E590" s="4" t="s">
        <v>627</v>
      </c>
      <c r="F590" s="4" t="s">
        <v>627</v>
      </c>
      <c r="G590" s="4" t="s">
        <v>19</v>
      </c>
      <c r="H590" s="4" t="s">
        <v>20</v>
      </c>
      <c r="I590" s="4">
        <v>177684</v>
      </c>
      <c r="J590" s="4">
        <v>903633</v>
      </c>
      <c r="K590" s="4" t="s">
        <v>2115</v>
      </c>
      <c r="L590" s="4" t="s">
        <v>1080</v>
      </c>
      <c r="M590" s="4" t="s">
        <v>2113</v>
      </c>
      <c r="N590" s="4" t="s">
        <v>2116</v>
      </c>
      <c r="O590" s="5">
        <v>1800</v>
      </c>
      <c r="P590" s="6"/>
      <c r="Q590" s="6"/>
      <c r="R590" s="6"/>
      <c r="S590" s="6"/>
      <c r="T590" s="6"/>
      <c r="U590" s="6"/>
      <c r="V590" s="6"/>
      <c r="W590" s="6"/>
      <c r="X590" s="6"/>
      <c r="Y590" s="6"/>
      <c r="Z590" s="6"/>
    </row>
    <row r="591" spans="1:26" ht="15.75" customHeight="1">
      <c r="A591" s="4">
        <v>2011</v>
      </c>
      <c r="B591" s="4">
        <v>2011</v>
      </c>
      <c r="C591" s="4">
        <v>80003952</v>
      </c>
      <c r="D591" s="4">
        <v>9003595181</v>
      </c>
      <c r="E591" s="4" t="s">
        <v>860</v>
      </c>
      <c r="F591" s="4" t="s">
        <v>860</v>
      </c>
      <c r="G591" s="4" t="s">
        <v>82</v>
      </c>
      <c r="H591" s="4" t="s">
        <v>33</v>
      </c>
      <c r="I591" s="4">
        <v>178129</v>
      </c>
      <c r="J591" s="4">
        <v>903993</v>
      </c>
      <c r="K591" s="4" t="s">
        <v>2138</v>
      </c>
      <c r="L591" s="4" t="s">
        <v>1112</v>
      </c>
      <c r="M591" s="4" t="s">
        <v>2113</v>
      </c>
      <c r="N591" s="4" t="s">
        <v>2114</v>
      </c>
      <c r="O591" s="5">
        <v>3050</v>
      </c>
      <c r="P591" s="6"/>
      <c r="Q591" s="6"/>
      <c r="R591" s="6"/>
      <c r="S591" s="6"/>
      <c r="T591" s="6"/>
      <c r="U591" s="6"/>
      <c r="V591" s="6"/>
      <c r="W591" s="6"/>
      <c r="X591" s="6"/>
      <c r="Y591" s="6"/>
      <c r="Z591" s="6"/>
    </row>
    <row r="592" spans="1:26" ht="15.75" customHeight="1">
      <c r="A592" s="4">
        <v>2011</v>
      </c>
      <c r="B592" s="4">
        <v>2011</v>
      </c>
      <c r="C592" s="4">
        <v>12028720</v>
      </c>
      <c r="D592" s="4">
        <v>8000670659</v>
      </c>
      <c r="E592" s="4" t="s">
        <v>111</v>
      </c>
      <c r="F592" s="4" t="s">
        <v>114</v>
      </c>
      <c r="G592" s="4" t="s">
        <v>19</v>
      </c>
      <c r="H592" s="4" t="s">
        <v>20</v>
      </c>
      <c r="I592" s="4">
        <v>178052</v>
      </c>
      <c r="J592" s="4">
        <v>903630</v>
      </c>
      <c r="K592" s="4" t="s">
        <v>1090</v>
      </c>
      <c r="L592" s="4" t="s">
        <v>1089</v>
      </c>
      <c r="M592" s="4" t="s">
        <v>2113</v>
      </c>
      <c r="N592" s="4" t="s">
        <v>2116</v>
      </c>
      <c r="O592" s="5">
        <v>2320</v>
      </c>
      <c r="P592" s="6"/>
      <c r="Q592" s="6"/>
      <c r="R592" s="6"/>
      <c r="S592" s="6"/>
      <c r="T592" s="6"/>
      <c r="U592" s="6"/>
      <c r="V592" s="6"/>
      <c r="W592" s="6"/>
      <c r="X592" s="6"/>
      <c r="Y592" s="6"/>
      <c r="Z592" s="6"/>
    </row>
    <row r="593" spans="1:26" ht="15.75" customHeight="1">
      <c r="A593" s="4">
        <v>2011</v>
      </c>
      <c r="B593" s="4">
        <v>2011</v>
      </c>
      <c r="C593" s="4">
        <v>12028686</v>
      </c>
      <c r="D593" s="4">
        <v>8600137043</v>
      </c>
      <c r="E593" s="4" t="s">
        <v>352</v>
      </c>
      <c r="F593" s="4" t="s">
        <v>353</v>
      </c>
      <c r="G593" s="4" t="s">
        <v>82</v>
      </c>
      <c r="H593" s="4" t="s">
        <v>20</v>
      </c>
      <c r="I593" s="4">
        <v>178062</v>
      </c>
      <c r="J593" s="4">
        <v>903824</v>
      </c>
      <c r="K593" s="4" t="s">
        <v>2120</v>
      </c>
      <c r="L593" s="4" t="s">
        <v>1128</v>
      </c>
      <c r="M593" s="4" t="s">
        <v>2104</v>
      </c>
      <c r="N593" s="4" t="s">
        <v>2122</v>
      </c>
      <c r="O593" s="5">
        <v>150</v>
      </c>
      <c r="P593" s="6"/>
      <c r="Q593" s="6"/>
      <c r="R593" s="6"/>
      <c r="S593" s="6"/>
      <c r="T593" s="6"/>
      <c r="U593" s="6"/>
      <c r="V593" s="6"/>
      <c r="W593" s="6"/>
      <c r="X593" s="6"/>
      <c r="Y593" s="6"/>
      <c r="Z593" s="6"/>
    </row>
    <row r="594" spans="1:26" ht="15.75" customHeight="1">
      <c r="A594" s="4">
        <v>2011</v>
      </c>
      <c r="B594" s="4">
        <v>2011</v>
      </c>
      <c r="C594" s="4">
        <v>12028661</v>
      </c>
      <c r="D594" s="4">
        <v>8909050559</v>
      </c>
      <c r="E594" s="4" t="s">
        <v>532</v>
      </c>
      <c r="F594" s="4" t="s">
        <v>582</v>
      </c>
      <c r="G594" s="4" t="s">
        <v>49</v>
      </c>
      <c r="H594" s="4" t="s">
        <v>33</v>
      </c>
      <c r="I594" s="4">
        <v>177928</v>
      </c>
      <c r="J594" s="4">
        <v>903859</v>
      </c>
      <c r="K594" s="4" t="s">
        <v>1113</v>
      </c>
      <c r="L594" s="4" t="s">
        <v>1114</v>
      </c>
      <c r="M594" s="4" t="s">
        <v>2111</v>
      </c>
      <c r="N594" s="4" t="s">
        <v>2108</v>
      </c>
      <c r="O594" s="5">
        <v>1687</v>
      </c>
      <c r="P594" s="6"/>
      <c r="Q594" s="6"/>
      <c r="R594" s="6"/>
      <c r="S594" s="6"/>
      <c r="T594" s="6"/>
      <c r="U594" s="6"/>
      <c r="V594" s="6"/>
      <c r="W594" s="6"/>
      <c r="X594" s="6"/>
      <c r="Y594" s="6"/>
      <c r="Z594" s="6"/>
    </row>
    <row r="595" spans="1:26" ht="15.75" customHeight="1">
      <c r="A595" s="4">
        <v>2011</v>
      </c>
      <c r="B595" s="4">
        <v>2011</v>
      </c>
      <c r="C595" s="4">
        <v>12028517</v>
      </c>
      <c r="D595" s="4">
        <v>8909033103</v>
      </c>
      <c r="E595" s="4" t="s">
        <v>507</v>
      </c>
      <c r="F595" s="4" t="s">
        <v>511</v>
      </c>
      <c r="G595" s="4" t="s">
        <v>87</v>
      </c>
      <c r="H595" s="4" t="s">
        <v>20</v>
      </c>
      <c r="I595" s="4">
        <v>177549</v>
      </c>
      <c r="J595" s="4">
        <v>903588</v>
      </c>
      <c r="K595" s="4" t="s">
        <v>1388</v>
      </c>
      <c r="L595" s="4" t="s">
        <v>1389</v>
      </c>
      <c r="M595" s="4" t="s">
        <v>2113</v>
      </c>
      <c r="N595" s="4" t="s">
        <v>2114</v>
      </c>
      <c r="O595" s="5">
        <v>1440</v>
      </c>
      <c r="P595" s="6"/>
      <c r="Q595" s="6"/>
      <c r="R595" s="6"/>
      <c r="S595" s="6"/>
      <c r="T595" s="6"/>
      <c r="U595" s="6"/>
      <c r="V595" s="6"/>
      <c r="W595" s="6"/>
      <c r="X595" s="6"/>
      <c r="Y595" s="6"/>
      <c r="Z595" s="6"/>
    </row>
    <row r="596" spans="1:26" ht="15.75" customHeight="1">
      <c r="A596" s="4">
        <v>2011</v>
      </c>
      <c r="B596" s="4">
        <v>2011</v>
      </c>
      <c r="C596" s="4">
        <v>80004084</v>
      </c>
      <c r="D596" s="4">
        <v>8909061196</v>
      </c>
      <c r="E596" s="4" t="s">
        <v>619</v>
      </c>
      <c r="F596" s="4" t="s">
        <v>619</v>
      </c>
      <c r="G596" s="4" t="s">
        <v>19</v>
      </c>
      <c r="H596" s="4" t="s">
        <v>20</v>
      </c>
      <c r="I596" s="4">
        <v>178217</v>
      </c>
      <c r="J596" s="4">
        <v>903887</v>
      </c>
      <c r="K596" s="4" t="s">
        <v>2161</v>
      </c>
      <c r="L596" s="4" t="s">
        <v>1102</v>
      </c>
      <c r="M596" s="4" t="s">
        <v>2113</v>
      </c>
      <c r="N596" s="4" t="s">
        <v>2114</v>
      </c>
      <c r="O596" s="5">
        <v>2600</v>
      </c>
      <c r="P596" s="6"/>
      <c r="Q596" s="6"/>
      <c r="R596" s="6"/>
      <c r="S596" s="6"/>
      <c r="T596" s="6"/>
      <c r="U596" s="6"/>
      <c r="V596" s="6"/>
      <c r="W596" s="6"/>
      <c r="X596" s="6"/>
      <c r="Y596" s="6"/>
      <c r="Z596" s="6"/>
    </row>
    <row r="597" spans="1:26" ht="15.75" customHeight="1">
      <c r="A597" s="4">
        <v>2011</v>
      </c>
      <c r="B597" s="4">
        <v>2011</v>
      </c>
      <c r="C597" s="4">
        <v>12028537</v>
      </c>
      <c r="D597" s="4">
        <v>8909056271</v>
      </c>
      <c r="E597" s="4" t="s">
        <v>599</v>
      </c>
      <c r="F597" s="4" t="s">
        <v>600</v>
      </c>
      <c r="G597" s="4" t="s">
        <v>49</v>
      </c>
      <c r="H597" s="4" t="s">
        <v>33</v>
      </c>
      <c r="I597" s="4">
        <v>177627</v>
      </c>
      <c r="J597" s="4">
        <v>902766</v>
      </c>
      <c r="K597" s="4" t="s">
        <v>1106</v>
      </c>
      <c r="L597" s="4" t="s">
        <v>1104</v>
      </c>
      <c r="M597" s="4" t="s">
        <v>2109</v>
      </c>
      <c r="N597" s="4" t="s">
        <v>2110</v>
      </c>
      <c r="O597" s="5">
        <v>2400</v>
      </c>
      <c r="P597" s="6"/>
      <c r="Q597" s="6"/>
      <c r="R597" s="6"/>
      <c r="S597" s="6"/>
      <c r="T597" s="6"/>
      <c r="U597" s="6"/>
      <c r="V597" s="6"/>
      <c r="W597" s="6"/>
      <c r="X597" s="6"/>
      <c r="Y597" s="6"/>
      <c r="Z597" s="6"/>
    </row>
    <row r="598" spans="1:26" ht="15.75" customHeight="1">
      <c r="A598" s="4">
        <v>2011</v>
      </c>
      <c r="B598" s="4">
        <v>2011</v>
      </c>
      <c r="C598" s="4">
        <v>80004064</v>
      </c>
      <c r="D598" s="4">
        <v>8909826081</v>
      </c>
      <c r="E598" s="4" t="s">
        <v>741</v>
      </c>
      <c r="F598" s="4" t="s">
        <v>741</v>
      </c>
      <c r="G598" s="4" t="s">
        <v>19</v>
      </c>
      <c r="H598" s="4" t="s">
        <v>20</v>
      </c>
      <c r="I598" s="4">
        <v>177766</v>
      </c>
      <c r="J598" s="4">
        <v>903533</v>
      </c>
      <c r="K598" s="4" t="s">
        <v>1152</v>
      </c>
      <c r="L598" s="4" t="s">
        <v>1153</v>
      </c>
      <c r="M598" s="4" t="s">
        <v>2113</v>
      </c>
      <c r="N598" s="4" t="s">
        <v>2116</v>
      </c>
      <c r="O598" s="5">
        <v>2400</v>
      </c>
      <c r="P598" s="6"/>
      <c r="Q598" s="6"/>
      <c r="R598" s="6"/>
      <c r="S598" s="6"/>
      <c r="T598" s="6"/>
      <c r="U598" s="6"/>
      <c r="V598" s="6"/>
      <c r="W598" s="6"/>
      <c r="X598" s="6"/>
      <c r="Y598" s="6"/>
      <c r="Z598" s="6"/>
    </row>
    <row r="599" spans="1:26" ht="15.75" customHeight="1">
      <c r="A599" s="4">
        <v>2011</v>
      </c>
      <c r="B599" s="4">
        <v>2011</v>
      </c>
      <c r="C599" s="4">
        <v>12028637</v>
      </c>
      <c r="D599" s="4">
        <v>8909050559</v>
      </c>
      <c r="E599" s="4" t="s">
        <v>532</v>
      </c>
      <c r="F599" s="4" t="s">
        <v>540</v>
      </c>
      <c r="G599" s="4" t="s">
        <v>49</v>
      </c>
      <c r="H599" s="4" t="s">
        <v>33</v>
      </c>
      <c r="I599" s="4">
        <v>177813</v>
      </c>
      <c r="J599" s="4">
        <v>903836</v>
      </c>
      <c r="K599" s="4" t="s">
        <v>2148</v>
      </c>
      <c r="L599" s="4" t="s">
        <v>1441</v>
      </c>
      <c r="M599" s="4" t="s">
        <v>2111</v>
      </c>
      <c r="N599" s="4" t="s">
        <v>2108</v>
      </c>
      <c r="O599" s="5">
        <v>1544</v>
      </c>
      <c r="P599" s="6"/>
      <c r="Q599" s="6"/>
      <c r="R599" s="6"/>
      <c r="S599" s="6"/>
      <c r="T599" s="6"/>
      <c r="U599" s="6"/>
      <c r="V599" s="6"/>
      <c r="W599" s="6"/>
      <c r="X599" s="6"/>
      <c r="Y599" s="6"/>
      <c r="Z599" s="6"/>
    </row>
    <row r="600" spans="1:26" ht="15.75" customHeight="1">
      <c r="A600" s="4">
        <v>2011</v>
      </c>
      <c r="B600" s="4">
        <v>2011</v>
      </c>
      <c r="C600" s="4">
        <v>80004107</v>
      </c>
      <c r="D600" s="4">
        <v>43872892</v>
      </c>
      <c r="E600" s="4" t="s">
        <v>39</v>
      </c>
      <c r="F600" s="4" t="s">
        <v>39</v>
      </c>
      <c r="G600" s="4" t="s">
        <v>19</v>
      </c>
      <c r="H600" s="4" t="s">
        <v>20</v>
      </c>
      <c r="I600" s="4">
        <v>178166</v>
      </c>
      <c r="J600" s="4">
        <v>903633</v>
      </c>
      <c r="K600" s="4" t="s">
        <v>2115</v>
      </c>
      <c r="L600" s="4" t="s">
        <v>1080</v>
      </c>
      <c r="M600" s="4" t="s">
        <v>2113</v>
      </c>
      <c r="N600" s="4" t="s">
        <v>2116</v>
      </c>
      <c r="O600" s="5">
        <v>0</v>
      </c>
      <c r="P600" s="6"/>
      <c r="Q600" s="6"/>
      <c r="R600" s="6"/>
      <c r="S600" s="6"/>
      <c r="T600" s="6"/>
      <c r="U600" s="6"/>
      <c r="V600" s="6"/>
      <c r="W600" s="6"/>
      <c r="X600" s="6"/>
      <c r="Y600" s="6"/>
      <c r="Z600" s="6"/>
    </row>
    <row r="601" spans="1:26" ht="15.75" customHeight="1">
      <c r="A601" s="4">
        <v>2011</v>
      </c>
      <c r="B601" s="4">
        <v>2011</v>
      </c>
      <c r="C601" s="4">
        <v>12028649</v>
      </c>
      <c r="D601" s="4">
        <v>8909050559</v>
      </c>
      <c r="E601" s="4" t="s">
        <v>532</v>
      </c>
      <c r="F601" s="4" t="s">
        <v>562</v>
      </c>
      <c r="G601" s="4" t="s">
        <v>49</v>
      </c>
      <c r="H601" s="4" t="s">
        <v>33</v>
      </c>
      <c r="I601" s="4">
        <v>177859</v>
      </c>
      <c r="J601" s="4">
        <v>903991</v>
      </c>
      <c r="K601" s="4" t="s">
        <v>2132</v>
      </c>
      <c r="L601" s="4" t="s">
        <v>1140</v>
      </c>
      <c r="M601" s="4" t="s">
        <v>2111</v>
      </c>
      <c r="N601" s="4" t="s">
        <v>2108</v>
      </c>
      <c r="O601" s="5">
        <v>1687</v>
      </c>
      <c r="P601" s="6"/>
      <c r="Q601" s="6"/>
      <c r="R601" s="6"/>
      <c r="S601" s="6"/>
      <c r="T601" s="6"/>
      <c r="U601" s="6"/>
      <c r="V601" s="6"/>
      <c r="W601" s="6"/>
      <c r="X601" s="6"/>
      <c r="Y601" s="6"/>
      <c r="Z601" s="6"/>
    </row>
    <row r="602" spans="1:26" ht="15.75" customHeight="1">
      <c r="A602" s="4">
        <v>2011</v>
      </c>
      <c r="B602" s="4">
        <v>2011</v>
      </c>
      <c r="C602" s="4">
        <v>80003971</v>
      </c>
      <c r="D602" s="4">
        <v>8909002670</v>
      </c>
      <c r="E602" s="4" t="s">
        <v>412</v>
      </c>
      <c r="F602" s="4" t="s">
        <v>412</v>
      </c>
      <c r="G602" s="4" t="s">
        <v>82</v>
      </c>
      <c r="H602" s="4" t="s">
        <v>20</v>
      </c>
      <c r="I602" s="4">
        <v>178270</v>
      </c>
      <c r="J602" s="4">
        <v>903533</v>
      </c>
      <c r="K602" s="4" t="s">
        <v>1152</v>
      </c>
      <c r="L602" s="4" t="s">
        <v>1153</v>
      </c>
      <c r="M602" s="4" t="s">
        <v>2113</v>
      </c>
      <c r="N602" s="4" t="s">
        <v>2114</v>
      </c>
      <c r="O602" s="5">
        <v>3000</v>
      </c>
      <c r="P602" s="6"/>
      <c r="Q602" s="6"/>
      <c r="R602" s="6"/>
      <c r="S602" s="6"/>
      <c r="T602" s="6"/>
      <c r="U602" s="6"/>
      <c r="V602" s="6"/>
      <c r="W602" s="6"/>
      <c r="X602" s="6"/>
      <c r="Y602" s="6"/>
      <c r="Z602" s="6"/>
    </row>
    <row r="603" spans="1:26" ht="15.75" customHeight="1">
      <c r="A603" s="4">
        <v>2011</v>
      </c>
      <c r="B603" s="4">
        <v>2011</v>
      </c>
      <c r="C603" s="4">
        <v>80004050</v>
      </c>
      <c r="D603" s="4">
        <v>8110071446</v>
      </c>
      <c r="E603" s="4" t="s">
        <v>205</v>
      </c>
      <c r="F603" s="4" t="s">
        <v>205</v>
      </c>
      <c r="G603" s="4" t="s">
        <v>19</v>
      </c>
      <c r="H603" s="4" t="s">
        <v>20</v>
      </c>
      <c r="I603" s="4">
        <v>177634</v>
      </c>
      <c r="J603" s="4">
        <v>903630</v>
      </c>
      <c r="K603" s="4" t="s">
        <v>1090</v>
      </c>
      <c r="L603" s="4" t="s">
        <v>1089</v>
      </c>
      <c r="M603" s="4" t="s">
        <v>2119</v>
      </c>
      <c r="N603" s="4" t="s">
        <v>2119</v>
      </c>
      <c r="O603" s="5">
        <v>1126</v>
      </c>
      <c r="P603" s="6"/>
      <c r="Q603" s="6"/>
      <c r="R603" s="6"/>
      <c r="S603" s="6"/>
      <c r="T603" s="6"/>
      <c r="U603" s="6"/>
      <c r="V603" s="6"/>
      <c r="W603" s="6"/>
      <c r="X603" s="6"/>
      <c r="Y603" s="6"/>
      <c r="Z603" s="6"/>
    </row>
    <row r="604" spans="1:26" ht="15.75" customHeight="1">
      <c r="A604" s="4">
        <v>2011</v>
      </c>
      <c r="B604" s="4">
        <v>2011</v>
      </c>
      <c r="C604" s="4">
        <v>12028623</v>
      </c>
      <c r="D604" s="4">
        <v>8909058436</v>
      </c>
      <c r="E604" s="4" t="s">
        <v>609</v>
      </c>
      <c r="F604" s="4" t="s">
        <v>612</v>
      </c>
      <c r="G604" s="4" t="s">
        <v>19</v>
      </c>
      <c r="H604" s="4" t="s">
        <v>20</v>
      </c>
      <c r="I604" s="4">
        <v>177487</v>
      </c>
      <c r="J604" s="4">
        <v>903629</v>
      </c>
      <c r="K604" s="4" t="s">
        <v>1085</v>
      </c>
      <c r="L604" s="4" t="s">
        <v>1084</v>
      </c>
      <c r="M604" s="4" t="s">
        <v>2113</v>
      </c>
      <c r="N604" s="4" t="s">
        <v>2116</v>
      </c>
      <c r="O604" s="5">
        <v>1950</v>
      </c>
      <c r="P604" s="6"/>
      <c r="Q604" s="6"/>
      <c r="R604" s="6"/>
      <c r="S604" s="6"/>
      <c r="T604" s="6"/>
      <c r="U604" s="6"/>
      <c r="V604" s="6"/>
      <c r="W604" s="6"/>
      <c r="X604" s="6"/>
      <c r="Y604" s="6"/>
      <c r="Z604" s="6"/>
    </row>
    <row r="605" spans="1:26" ht="15.75" customHeight="1">
      <c r="A605" s="4">
        <v>2011</v>
      </c>
      <c r="B605" s="4">
        <v>2011</v>
      </c>
      <c r="C605" s="4">
        <v>80003832</v>
      </c>
      <c r="D605" s="4">
        <v>8110064098</v>
      </c>
      <c r="E605" s="4" t="s">
        <v>200</v>
      </c>
      <c r="F605" s="4" t="s">
        <v>200</v>
      </c>
      <c r="G605" s="4" t="s">
        <v>49</v>
      </c>
      <c r="H605" s="4" t="s">
        <v>83</v>
      </c>
      <c r="I605" s="4">
        <v>177775</v>
      </c>
      <c r="J605" s="4">
        <v>901661</v>
      </c>
      <c r="K605" s="4" t="s">
        <v>1574</v>
      </c>
      <c r="L605" s="4" t="s">
        <v>1140</v>
      </c>
      <c r="M605" s="4" t="s">
        <v>2104</v>
      </c>
      <c r="N605" s="4" t="s">
        <v>2122</v>
      </c>
      <c r="O605" s="5">
        <v>225</v>
      </c>
      <c r="P605" s="6"/>
      <c r="Q605" s="6"/>
      <c r="R605" s="6"/>
      <c r="S605" s="6"/>
      <c r="T605" s="6"/>
      <c r="U605" s="6"/>
      <c r="V605" s="6"/>
      <c r="W605" s="6"/>
      <c r="X605" s="6"/>
      <c r="Y605" s="6"/>
      <c r="Z605" s="6"/>
    </row>
    <row r="606" spans="1:26" ht="15.75" customHeight="1">
      <c r="A606" s="4">
        <v>2011</v>
      </c>
      <c r="B606" s="4">
        <v>2011</v>
      </c>
      <c r="C606" s="4">
        <v>80003894</v>
      </c>
      <c r="D606" s="4">
        <v>8909207828</v>
      </c>
      <c r="E606" s="4" t="s">
        <v>652</v>
      </c>
      <c r="F606" s="4" t="s">
        <v>652</v>
      </c>
      <c r="G606" s="4" t="s">
        <v>82</v>
      </c>
      <c r="H606" s="4" t="s">
        <v>33</v>
      </c>
      <c r="I606" s="4">
        <v>177504</v>
      </c>
      <c r="J606" s="4">
        <v>903710</v>
      </c>
      <c r="K606" s="4" t="s">
        <v>1412</v>
      </c>
      <c r="L606" s="4" t="s">
        <v>1112</v>
      </c>
      <c r="M606" s="4" t="s">
        <v>2113</v>
      </c>
      <c r="N606" s="4" t="s">
        <v>2114</v>
      </c>
      <c r="O606" s="5">
        <v>3200</v>
      </c>
      <c r="P606" s="6"/>
      <c r="Q606" s="6"/>
      <c r="R606" s="6"/>
      <c r="S606" s="6"/>
      <c r="T606" s="6"/>
      <c r="U606" s="6"/>
      <c r="V606" s="6"/>
      <c r="W606" s="6"/>
      <c r="X606" s="6"/>
      <c r="Y606" s="6"/>
      <c r="Z606" s="6"/>
    </row>
    <row r="607" spans="1:26" ht="15.75" customHeight="1">
      <c r="A607" s="4">
        <v>2011</v>
      </c>
      <c r="B607" s="4">
        <v>2011</v>
      </c>
      <c r="C607" s="4">
        <v>12028714</v>
      </c>
      <c r="D607" s="4">
        <v>8909050321</v>
      </c>
      <c r="E607" s="4" t="s">
        <v>525</v>
      </c>
      <c r="F607" s="4" t="s">
        <v>312</v>
      </c>
      <c r="G607" s="4" t="s">
        <v>87</v>
      </c>
      <c r="H607" s="4" t="s">
        <v>33</v>
      </c>
      <c r="I607" s="4">
        <v>178277</v>
      </c>
      <c r="J607" s="4">
        <v>903601</v>
      </c>
      <c r="K607" s="4" t="s">
        <v>1124</v>
      </c>
      <c r="L607" s="4" t="s">
        <v>1125</v>
      </c>
      <c r="M607" s="4" t="s">
        <v>2104</v>
      </c>
      <c r="N607" s="4" t="s">
        <v>2122</v>
      </c>
      <c r="O607" s="5">
        <v>25</v>
      </c>
      <c r="P607" s="6"/>
      <c r="Q607" s="6"/>
      <c r="R607" s="6"/>
      <c r="S607" s="6"/>
      <c r="T607" s="6"/>
      <c r="U607" s="6"/>
      <c r="V607" s="6"/>
      <c r="W607" s="6"/>
      <c r="X607" s="6"/>
      <c r="Y607" s="6"/>
      <c r="Z607" s="6"/>
    </row>
    <row r="608" spans="1:26" ht="15.75" customHeight="1">
      <c r="A608" s="4">
        <v>2011</v>
      </c>
      <c r="B608" s="4">
        <v>2011</v>
      </c>
      <c r="C608" s="4">
        <v>12028679</v>
      </c>
      <c r="D608" s="4">
        <v>8002416021</v>
      </c>
      <c r="E608" s="4" t="s">
        <v>182</v>
      </c>
      <c r="F608" s="4" t="s">
        <v>187</v>
      </c>
      <c r="G608" s="4" t="s">
        <v>19</v>
      </c>
      <c r="H608" s="4" t="s">
        <v>20</v>
      </c>
      <c r="I608" s="4">
        <v>178018</v>
      </c>
      <c r="J608" s="4">
        <v>903992</v>
      </c>
      <c r="K608" s="4" t="s">
        <v>1182</v>
      </c>
      <c r="L608" s="4" t="s">
        <v>1125</v>
      </c>
      <c r="M608" s="4" t="s">
        <v>2113</v>
      </c>
      <c r="N608" s="4" t="s">
        <v>2114</v>
      </c>
      <c r="O608" s="5">
        <v>1960</v>
      </c>
      <c r="P608" s="6"/>
      <c r="Q608" s="6"/>
      <c r="R608" s="6"/>
      <c r="S608" s="6"/>
      <c r="T608" s="6"/>
      <c r="U608" s="6"/>
      <c r="V608" s="6"/>
      <c r="W608" s="6"/>
      <c r="X608" s="6"/>
      <c r="Y608" s="6"/>
      <c r="Z608" s="6"/>
    </row>
    <row r="609" spans="1:26" ht="15.75" customHeight="1">
      <c r="A609" s="4">
        <v>2011</v>
      </c>
      <c r="B609" s="4">
        <v>2011</v>
      </c>
      <c r="C609" s="4">
        <v>12028731</v>
      </c>
      <c r="D609" s="4">
        <v>9004422015</v>
      </c>
      <c r="E609" s="4" t="s">
        <v>901</v>
      </c>
      <c r="F609" s="4" t="s">
        <v>906</v>
      </c>
      <c r="G609" s="4" t="s">
        <v>82</v>
      </c>
      <c r="H609" s="4" t="s">
        <v>33</v>
      </c>
      <c r="I609" s="4">
        <v>178360</v>
      </c>
      <c r="J609" s="4">
        <v>903709</v>
      </c>
      <c r="K609" s="4" t="s">
        <v>1207</v>
      </c>
      <c r="L609" s="4" t="s">
        <v>1112</v>
      </c>
      <c r="M609" s="4" t="s">
        <v>2113</v>
      </c>
      <c r="N609" s="4" t="s">
        <v>2114</v>
      </c>
      <c r="O609" s="5">
        <v>2610</v>
      </c>
      <c r="P609" s="6"/>
      <c r="Q609" s="6"/>
      <c r="R609" s="6"/>
      <c r="S609" s="6"/>
      <c r="T609" s="6"/>
      <c r="U609" s="6"/>
      <c r="V609" s="6"/>
      <c r="W609" s="6"/>
      <c r="X609" s="6"/>
      <c r="Y609" s="6"/>
      <c r="Z609" s="6"/>
    </row>
    <row r="610" spans="1:26" ht="15.75" customHeight="1">
      <c r="A610" s="4">
        <v>2011</v>
      </c>
      <c r="B610" s="4">
        <v>2011</v>
      </c>
      <c r="C610" s="4">
        <v>12028657</v>
      </c>
      <c r="D610" s="4">
        <v>8909050559</v>
      </c>
      <c r="E610" s="4" t="s">
        <v>532</v>
      </c>
      <c r="F610" s="4" t="s">
        <v>576</v>
      </c>
      <c r="G610" s="4" t="s">
        <v>49</v>
      </c>
      <c r="H610" s="4" t="s">
        <v>33</v>
      </c>
      <c r="I610" s="4">
        <v>177853</v>
      </c>
      <c r="J610" s="4">
        <v>903682</v>
      </c>
      <c r="K610" s="4" t="s">
        <v>1189</v>
      </c>
      <c r="L610" s="4" t="s">
        <v>1188</v>
      </c>
      <c r="M610" s="4" t="s">
        <v>2113</v>
      </c>
      <c r="N610" s="4" t="s">
        <v>2114</v>
      </c>
      <c r="O610" s="5">
        <v>1669</v>
      </c>
      <c r="P610" s="6"/>
      <c r="Q610" s="6"/>
      <c r="R610" s="6"/>
      <c r="S610" s="6"/>
      <c r="T610" s="6"/>
      <c r="U610" s="6"/>
      <c r="V610" s="6"/>
      <c r="W610" s="6"/>
      <c r="X610" s="6"/>
      <c r="Y610" s="6"/>
      <c r="Z610" s="6"/>
    </row>
    <row r="611" spans="1:26" ht="15.75" customHeight="1">
      <c r="A611" s="4">
        <v>2011</v>
      </c>
      <c r="B611" s="4">
        <v>2011</v>
      </c>
      <c r="C611" s="4">
        <v>12028699</v>
      </c>
      <c r="D611" s="4">
        <v>8909034362</v>
      </c>
      <c r="E611" s="4" t="s">
        <v>514</v>
      </c>
      <c r="F611" s="4" t="s">
        <v>515</v>
      </c>
      <c r="G611" s="4" t="s">
        <v>87</v>
      </c>
      <c r="H611" s="4" t="s">
        <v>83</v>
      </c>
      <c r="I611" s="4">
        <v>178181</v>
      </c>
      <c r="J611" s="4">
        <v>903688</v>
      </c>
      <c r="K611" s="4" t="s">
        <v>1558</v>
      </c>
      <c r="L611" s="4" t="s">
        <v>1110</v>
      </c>
      <c r="M611" s="4" t="s">
        <v>2113</v>
      </c>
      <c r="N611" s="4" t="s">
        <v>2114</v>
      </c>
      <c r="O611" s="5">
        <v>2317</v>
      </c>
      <c r="P611" s="6"/>
      <c r="Q611" s="6"/>
      <c r="R611" s="6"/>
      <c r="S611" s="6"/>
      <c r="T611" s="6"/>
      <c r="U611" s="6"/>
      <c r="V611" s="6"/>
      <c r="W611" s="6"/>
      <c r="X611" s="6"/>
      <c r="Y611" s="6"/>
      <c r="Z611" s="6"/>
    </row>
    <row r="612" spans="1:26" ht="15.75" customHeight="1">
      <c r="A612" s="4">
        <v>2011</v>
      </c>
      <c r="B612" s="4">
        <v>2011</v>
      </c>
      <c r="C612" s="4">
        <v>12028515</v>
      </c>
      <c r="D612" s="4">
        <v>8909033103</v>
      </c>
      <c r="E612" s="4" t="s">
        <v>507</v>
      </c>
      <c r="F612" s="4" t="s">
        <v>508</v>
      </c>
      <c r="G612" s="4" t="s">
        <v>87</v>
      </c>
      <c r="H612" s="4" t="s">
        <v>20</v>
      </c>
      <c r="I612" s="4">
        <v>177520</v>
      </c>
      <c r="J612" s="4">
        <v>903591</v>
      </c>
      <c r="K612" s="4" t="s">
        <v>1390</v>
      </c>
      <c r="L612" s="4" t="s">
        <v>1114</v>
      </c>
      <c r="M612" s="4" t="s">
        <v>2113</v>
      </c>
      <c r="N612" s="4" t="s">
        <v>2114</v>
      </c>
      <c r="O612" s="5">
        <v>1440</v>
      </c>
      <c r="P612" s="6"/>
      <c r="Q612" s="6"/>
      <c r="R612" s="6"/>
      <c r="S612" s="6"/>
      <c r="T612" s="6"/>
      <c r="U612" s="6"/>
      <c r="V612" s="6"/>
      <c r="W612" s="6"/>
      <c r="X612" s="6"/>
      <c r="Y612" s="6"/>
      <c r="Z612" s="6"/>
    </row>
    <row r="613" spans="1:26" ht="15.75" customHeight="1">
      <c r="A613" s="4">
        <v>2011</v>
      </c>
      <c r="B613" s="4">
        <v>2011</v>
      </c>
      <c r="C613" s="4">
        <v>12028674</v>
      </c>
      <c r="D613" s="4">
        <v>8110122089</v>
      </c>
      <c r="E613" s="4" t="s">
        <v>228</v>
      </c>
      <c r="F613" s="4" t="s">
        <v>245</v>
      </c>
      <c r="G613" s="4" t="s">
        <v>19</v>
      </c>
      <c r="H613" s="4" t="s">
        <v>20</v>
      </c>
      <c r="I613" s="4">
        <v>177945</v>
      </c>
      <c r="J613" s="4">
        <v>901145</v>
      </c>
      <c r="K613" s="4" t="s">
        <v>1201</v>
      </c>
      <c r="L613" s="4" t="s">
        <v>1200</v>
      </c>
      <c r="M613" s="4" t="s">
        <v>2113</v>
      </c>
      <c r="N613" s="4" t="s">
        <v>2114</v>
      </c>
      <c r="O613" s="5">
        <v>1596</v>
      </c>
      <c r="P613" s="6"/>
      <c r="Q613" s="6"/>
      <c r="R613" s="6"/>
      <c r="S613" s="6"/>
      <c r="T613" s="6"/>
      <c r="U613" s="6"/>
      <c r="V613" s="6"/>
      <c r="W613" s="6"/>
      <c r="X613" s="6"/>
      <c r="Y613" s="6"/>
      <c r="Z613" s="6"/>
    </row>
    <row r="614" spans="1:26" ht="15.75" customHeight="1">
      <c r="A614" s="4">
        <v>2011</v>
      </c>
      <c r="B614" s="4">
        <v>2011</v>
      </c>
      <c r="C614" s="4">
        <v>12028524</v>
      </c>
      <c r="D614" s="4">
        <v>9000419147</v>
      </c>
      <c r="E614" s="4" t="s">
        <v>763</v>
      </c>
      <c r="F614" s="4" t="s">
        <v>766</v>
      </c>
      <c r="G614" s="4" t="s">
        <v>87</v>
      </c>
      <c r="H614" s="4" t="s">
        <v>20</v>
      </c>
      <c r="I614" s="4">
        <v>177589</v>
      </c>
      <c r="J614" s="4">
        <v>901661</v>
      </c>
      <c r="K614" s="4" t="s">
        <v>1574</v>
      </c>
      <c r="L614" s="4" t="s">
        <v>1140</v>
      </c>
      <c r="M614" s="4" t="s">
        <v>2104</v>
      </c>
      <c r="N614" s="4" t="s">
        <v>2122</v>
      </c>
      <c r="O614" s="5">
        <v>220</v>
      </c>
      <c r="P614" s="6"/>
      <c r="Q614" s="6"/>
      <c r="R614" s="6"/>
      <c r="S614" s="6"/>
      <c r="T614" s="6"/>
      <c r="U614" s="6"/>
      <c r="V614" s="6"/>
      <c r="W614" s="6"/>
      <c r="X614" s="6"/>
      <c r="Y614" s="6"/>
      <c r="Z614" s="6"/>
    </row>
    <row r="615" spans="1:26" ht="15.75" customHeight="1">
      <c r="A615" s="4">
        <v>2011</v>
      </c>
      <c r="B615" s="4">
        <v>2011</v>
      </c>
      <c r="C615" s="4">
        <v>12028626</v>
      </c>
      <c r="D615" s="4">
        <v>8909009431</v>
      </c>
      <c r="E615" s="4" t="s">
        <v>440</v>
      </c>
      <c r="F615" s="4" t="s">
        <v>473</v>
      </c>
      <c r="G615" s="4" t="s">
        <v>87</v>
      </c>
      <c r="H615" s="4" t="s">
        <v>20</v>
      </c>
      <c r="I615" s="4">
        <v>177757</v>
      </c>
      <c r="J615" s="4">
        <v>901390</v>
      </c>
      <c r="K615" s="4" t="s">
        <v>2127</v>
      </c>
      <c r="L615" s="4" t="s">
        <v>1112</v>
      </c>
      <c r="M615" s="4" t="s">
        <v>2104</v>
      </c>
      <c r="N615" s="4" t="s">
        <v>2122</v>
      </c>
      <c r="O615" s="5">
        <v>0</v>
      </c>
      <c r="P615" s="6"/>
      <c r="Q615" s="6"/>
      <c r="R615" s="6"/>
      <c r="S615" s="6"/>
      <c r="T615" s="6"/>
      <c r="U615" s="6"/>
      <c r="V615" s="6"/>
      <c r="W615" s="6"/>
      <c r="X615" s="6"/>
      <c r="Y615" s="6"/>
      <c r="Z615" s="6"/>
    </row>
    <row r="616" spans="1:26" ht="15.75" customHeight="1">
      <c r="A616" s="4">
        <v>2011</v>
      </c>
      <c r="B616" s="4">
        <v>2011</v>
      </c>
      <c r="C616" s="4">
        <v>80004094</v>
      </c>
      <c r="D616" s="4">
        <v>8909029226</v>
      </c>
      <c r="E616" s="4" t="s">
        <v>495</v>
      </c>
      <c r="F616" s="4" t="s">
        <v>495</v>
      </c>
      <c r="G616" s="4" t="s">
        <v>19</v>
      </c>
      <c r="H616" s="4" t="s">
        <v>20</v>
      </c>
      <c r="I616" s="4">
        <v>178420</v>
      </c>
      <c r="J616" s="4">
        <v>903980</v>
      </c>
      <c r="K616" s="4" t="s">
        <v>2129</v>
      </c>
      <c r="L616" s="4" t="s">
        <v>1125</v>
      </c>
      <c r="M616" s="4" t="s">
        <v>2104</v>
      </c>
      <c r="N616" s="4" t="s">
        <v>2122</v>
      </c>
      <c r="O616" s="5">
        <v>300</v>
      </c>
      <c r="P616" s="6"/>
      <c r="Q616" s="6"/>
      <c r="R616" s="6"/>
      <c r="S616" s="6"/>
      <c r="T616" s="6"/>
      <c r="U616" s="6"/>
      <c r="V616" s="6"/>
      <c r="W616" s="6"/>
      <c r="X616" s="6"/>
      <c r="Y616" s="6"/>
      <c r="Z616" s="6"/>
    </row>
    <row r="617" spans="1:26" ht="15.75" customHeight="1">
      <c r="A617" s="4">
        <v>2011</v>
      </c>
      <c r="B617" s="4">
        <v>2011</v>
      </c>
      <c r="C617" s="4">
        <v>80004073</v>
      </c>
      <c r="D617" s="4">
        <v>9002613539</v>
      </c>
      <c r="E617" s="4" t="s">
        <v>825</v>
      </c>
      <c r="F617" s="4" t="s">
        <v>825</v>
      </c>
      <c r="G617" s="4" t="s">
        <v>19</v>
      </c>
      <c r="H617" s="4" t="s">
        <v>20</v>
      </c>
      <c r="I617" s="4">
        <v>178042</v>
      </c>
      <c r="J617" s="4">
        <v>903824</v>
      </c>
      <c r="K617" s="4" t="s">
        <v>2120</v>
      </c>
      <c r="L617" s="4" t="s">
        <v>1128</v>
      </c>
      <c r="M617" s="4" t="s">
        <v>2104</v>
      </c>
      <c r="N617" s="4" t="s">
        <v>2122</v>
      </c>
      <c r="O617" s="5">
        <v>200</v>
      </c>
      <c r="P617" s="6"/>
      <c r="Q617" s="6"/>
      <c r="R617" s="6"/>
      <c r="S617" s="6"/>
      <c r="T617" s="6"/>
      <c r="U617" s="6"/>
      <c r="V617" s="6"/>
      <c r="W617" s="6"/>
      <c r="X617" s="6"/>
      <c r="Y617" s="6"/>
      <c r="Z617" s="6"/>
    </row>
    <row r="618" spans="1:26" ht="15.75" customHeight="1">
      <c r="A618" s="4">
        <v>2011</v>
      </c>
      <c r="B618" s="4">
        <v>2011</v>
      </c>
      <c r="C618" s="4">
        <v>12028544</v>
      </c>
      <c r="D618" s="4">
        <v>8110071446</v>
      </c>
      <c r="E618" s="4" t="s">
        <v>205</v>
      </c>
      <c r="F618" s="4" t="s">
        <v>213</v>
      </c>
      <c r="G618" s="4" t="s">
        <v>19</v>
      </c>
      <c r="H618" s="4" t="s">
        <v>20</v>
      </c>
      <c r="I618" s="4">
        <v>177644</v>
      </c>
      <c r="J618" s="4">
        <v>903633</v>
      </c>
      <c r="K618" s="4" t="s">
        <v>2115</v>
      </c>
      <c r="L618" s="4" t="s">
        <v>1080</v>
      </c>
      <c r="M618" s="4" t="s">
        <v>2113</v>
      </c>
      <c r="N618" s="4" t="s">
        <v>2116</v>
      </c>
      <c r="O618" s="5">
        <v>1459</v>
      </c>
      <c r="P618" s="6"/>
      <c r="Q618" s="6"/>
      <c r="R618" s="6"/>
      <c r="S618" s="6"/>
      <c r="T618" s="6"/>
      <c r="U618" s="6"/>
      <c r="V618" s="6"/>
      <c r="W618" s="6"/>
      <c r="X618" s="6"/>
      <c r="Y618" s="6"/>
      <c r="Z618" s="6"/>
    </row>
    <row r="619" spans="1:26" ht="15.75" customHeight="1">
      <c r="A619" s="4">
        <v>2011</v>
      </c>
      <c r="B619" s="4">
        <v>2011</v>
      </c>
      <c r="C619" s="4">
        <v>80004036</v>
      </c>
      <c r="D619" s="4">
        <v>9008390780</v>
      </c>
      <c r="E619" s="4" t="s">
        <v>984</v>
      </c>
      <c r="F619" s="4" t="s">
        <v>984</v>
      </c>
      <c r="G619" s="4" t="s">
        <v>87</v>
      </c>
      <c r="H619" s="4" t="s">
        <v>33</v>
      </c>
      <c r="I619" s="4">
        <v>178221</v>
      </c>
      <c r="J619" s="4">
        <v>900417</v>
      </c>
      <c r="K619" s="4" t="s">
        <v>1295</v>
      </c>
      <c r="L619" s="4" t="s">
        <v>1122</v>
      </c>
      <c r="M619" s="4" t="s">
        <v>2133</v>
      </c>
      <c r="N619" s="4" t="s">
        <v>2133</v>
      </c>
      <c r="O619" s="5">
        <v>135</v>
      </c>
      <c r="P619" s="6"/>
      <c r="Q619" s="6"/>
      <c r="R619" s="6"/>
      <c r="S619" s="6"/>
      <c r="T619" s="6"/>
      <c r="U619" s="6"/>
      <c r="V619" s="6"/>
      <c r="W619" s="6"/>
      <c r="X619" s="6"/>
      <c r="Y619" s="6"/>
      <c r="Z619" s="6"/>
    </row>
    <row r="620" spans="1:26" ht="15.75" customHeight="1">
      <c r="A620" s="4">
        <v>2011</v>
      </c>
      <c r="B620" s="4">
        <v>2011</v>
      </c>
      <c r="C620" s="4">
        <v>80004079</v>
      </c>
      <c r="D620" s="4">
        <v>8000444029</v>
      </c>
      <c r="E620" s="4" t="s">
        <v>89</v>
      </c>
      <c r="F620" s="4" t="s">
        <v>89</v>
      </c>
      <c r="G620" s="4" t="s">
        <v>19</v>
      </c>
      <c r="H620" s="4" t="s">
        <v>20</v>
      </c>
      <c r="I620" s="4">
        <v>178140</v>
      </c>
      <c r="J620" s="4">
        <v>903630</v>
      </c>
      <c r="K620" s="4" t="s">
        <v>1090</v>
      </c>
      <c r="L620" s="4" t="s">
        <v>1089</v>
      </c>
      <c r="M620" s="4" t="s">
        <v>2119</v>
      </c>
      <c r="N620" s="4" t="s">
        <v>2119</v>
      </c>
      <c r="O620" s="5">
        <v>1290</v>
      </c>
      <c r="P620" s="6"/>
      <c r="Q620" s="6"/>
      <c r="R620" s="6"/>
      <c r="S620" s="6"/>
      <c r="T620" s="6"/>
      <c r="U620" s="6"/>
      <c r="V620" s="6"/>
      <c r="W620" s="6"/>
      <c r="X620" s="6"/>
      <c r="Y620" s="6"/>
      <c r="Z620" s="6"/>
    </row>
    <row r="621" spans="1:26" ht="15.75" customHeight="1">
      <c r="A621" s="4">
        <v>2011</v>
      </c>
      <c r="B621" s="4">
        <v>2011</v>
      </c>
      <c r="C621" s="4">
        <v>12028611</v>
      </c>
      <c r="D621" s="4">
        <v>8110423472</v>
      </c>
      <c r="E621" s="4" t="s">
        <v>307</v>
      </c>
      <c r="F621" s="4" t="s">
        <v>308</v>
      </c>
      <c r="G621" s="4" t="s">
        <v>82</v>
      </c>
      <c r="H621" s="4" t="s">
        <v>20</v>
      </c>
      <c r="I621" s="4">
        <v>177718</v>
      </c>
      <c r="J621" s="4">
        <v>903619</v>
      </c>
      <c r="K621" s="4" t="s">
        <v>1121</v>
      </c>
      <c r="L621" s="4" t="s">
        <v>1122</v>
      </c>
      <c r="M621" s="4" t="s">
        <v>2113</v>
      </c>
      <c r="N621" s="4" t="s">
        <v>2114</v>
      </c>
      <c r="O621" s="5">
        <v>2680</v>
      </c>
      <c r="P621" s="6"/>
      <c r="Q621" s="6"/>
      <c r="R621" s="6"/>
      <c r="S621" s="6"/>
      <c r="T621" s="6"/>
      <c r="U621" s="6"/>
      <c r="V621" s="6"/>
      <c r="W621" s="6"/>
      <c r="X621" s="6"/>
      <c r="Y621" s="6"/>
      <c r="Z621" s="6"/>
    </row>
    <row r="622" spans="1:26" ht="15.75" customHeight="1">
      <c r="A622" s="4">
        <v>2011</v>
      </c>
      <c r="B622" s="4">
        <v>2011</v>
      </c>
      <c r="C622" s="4">
        <v>12028719</v>
      </c>
      <c r="D622" s="4">
        <v>8000670659</v>
      </c>
      <c r="E622" s="4" t="s">
        <v>111</v>
      </c>
      <c r="F622" s="4" t="s">
        <v>112</v>
      </c>
      <c r="G622" s="4" t="s">
        <v>19</v>
      </c>
      <c r="H622" s="4" t="s">
        <v>20</v>
      </c>
      <c r="I622" s="4">
        <v>178319</v>
      </c>
      <c r="J622" s="4">
        <v>903630</v>
      </c>
      <c r="K622" s="4" t="s">
        <v>1090</v>
      </c>
      <c r="L622" s="4" t="s">
        <v>1089</v>
      </c>
      <c r="M622" s="4" t="s">
        <v>2119</v>
      </c>
      <c r="N622" s="4" t="s">
        <v>2119</v>
      </c>
      <c r="O622" s="5">
        <v>1854</v>
      </c>
      <c r="P622" s="6"/>
      <c r="Q622" s="6"/>
      <c r="R622" s="6"/>
      <c r="S622" s="6"/>
      <c r="T622" s="6"/>
      <c r="U622" s="6"/>
      <c r="V622" s="6"/>
      <c r="W622" s="6"/>
      <c r="X622" s="6"/>
      <c r="Y622" s="6"/>
      <c r="Z622" s="6"/>
    </row>
    <row r="623" spans="1:26" ht="15.75" customHeight="1">
      <c r="A623" s="4">
        <v>2011</v>
      </c>
      <c r="B623" s="4">
        <v>2011</v>
      </c>
      <c r="C623" s="4">
        <v>12028682</v>
      </c>
      <c r="D623" s="4">
        <v>9002613539</v>
      </c>
      <c r="E623" s="4" t="s">
        <v>825</v>
      </c>
      <c r="F623" s="4" t="s">
        <v>312</v>
      </c>
      <c r="G623" s="4" t="s">
        <v>19</v>
      </c>
      <c r="H623" s="4" t="s">
        <v>20</v>
      </c>
      <c r="I623" s="4">
        <v>178040</v>
      </c>
      <c r="J623" s="4">
        <v>903601</v>
      </c>
      <c r="K623" s="4" t="s">
        <v>1124</v>
      </c>
      <c r="L623" s="4" t="s">
        <v>1125</v>
      </c>
      <c r="M623" s="4" t="s">
        <v>2104</v>
      </c>
      <c r="N623" s="4" t="s">
        <v>2122</v>
      </c>
      <c r="O623" s="5">
        <v>0</v>
      </c>
      <c r="P623" s="6"/>
      <c r="Q623" s="6"/>
      <c r="R623" s="6"/>
      <c r="S623" s="6"/>
      <c r="T623" s="6"/>
      <c r="U623" s="6"/>
      <c r="V623" s="6"/>
      <c r="W623" s="6"/>
      <c r="X623" s="6"/>
      <c r="Y623" s="6"/>
      <c r="Z623" s="6"/>
    </row>
    <row r="624" spans="1:26" ht="15.75" customHeight="1">
      <c r="A624" s="4">
        <v>2011</v>
      </c>
      <c r="B624" s="4">
        <v>2011</v>
      </c>
      <c r="C624" s="4">
        <v>12028742</v>
      </c>
      <c r="D624" s="4">
        <v>8909029226</v>
      </c>
      <c r="E624" s="4" t="s">
        <v>495</v>
      </c>
      <c r="F624" s="4" t="s">
        <v>499</v>
      </c>
      <c r="G624" s="4" t="s">
        <v>19</v>
      </c>
      <c r="H624" s="4" t="s">
        <v>20</v>
      </c>
      <c r="I624" s="4">
        <v>178447</v>
      </c>
      <c r="J624" s="4">
        <v>903640</v>
      </c>
      <c r="K624" s="4" t="s">
        <v>1073</v>
      </c>
      <c r="L624" s="4" t="s">
        <v>1072</v>
      </c>
      <c r="M624" s="4" t="s">
        <v>2113</v>
      </c>
      <c r="N624" s="4" t="s">
        <v>2116</v>
      </c>
      <c r="O624" s="5">
        <v>2280</v>
      </c>
      <c r="P624" s="6"/>
      <c r="Q624" s="6"/>
      <c r="R624" s="6"/>
      <c r="S624" s="6"/>
      <c r="T624" s="6"/>
      <c r="U624" s="6"/>
      <c r="V624" s="6"/>
      <c r="W624" s="6"/>
      <c r="X624" s="6"/>
      <c r="Y624" s="6"/>
      <c r="Z624" s="6"/>
    </row>
    <row r="625" spans="1:26" ht="15.75" customHeight="1">
      <c r="A625" s="4">
        <v>2011</v>
      </c>
      <c r="B625" s="4">
        <v>2011</v>
      </c>
      <c r="C625" s="4">
        <v>12028660</v>
      </c>
      <c r="D625" s="4">
        <v>8909050559</v>
      </c>
      <c r="E625" s="4" t="s">
        <v>532</v>
      </c>
      <c r="F625" s="4" t="s">
        <v>580</v>
      </c>
      <c r="G625" s="4" t="s">
        <v>49</v>
      </c>
      <c r="H625" s="4" t="s">
        <v>33</v>
      </c>
      <c r="I625" s="4">
        <v>177919</v>
      </c>
      <c r="J625" s="4">
        <v>903630</v>
      </c>
      <c r="K625" s="4" t="s">
        <v>1090</v>
      </c>
      <c r="L625" s="4" t="s">
        <v>1089</v>
      </c>
      <c r="M625" s="4" t="s">
        <v>2119</v>
      </c>
      <c r="N625" s="4" t="s">
        <v>2119</v>
      </c>
      <c r="O625" s="5">
        <v>1075</v>
      </c>
      <c r="P625" s="6"/>
      <c r="Q625" s="6"/>
      <c r="R625" s="6"/>
      <c r="S625" s="6"/>
      <c r="T625" s="6"/>
      <c r="U625" s="6"/>
      <c r="V625" s="6"/>
      <c r="W625" s="6"/>
      <c r="X625" s="6"/>
      <c r="Y625" s="6"/>
      <c r="Z625" s="6"/>
    </row>
    <row r="626" spans="1:26" ht="15.75" customHeight="1">
      <c r="A626" s="4">
        <v>2011</v>
      </c>
      <c r="B626" s="4">
        <v>2011</v>
      </c>
      <c r="C626" s="4">
        <v>12028712</v>
      </c>
      <c r="D626" s="4">
        <v>8909050321</v>
      </c>
      <c r="E626" s="4" t="s">
        <v>525</v>
      </c>
      <c r="F626" s="4" t="s">
        <v>526</v>
      </c>
      <c r="G626" s="4" t="s">
        <v>87</v>
      </c>
      <c r="H626" s="4" t="s">
        <v>33</v>
      </c>
      <c r="I626" s="4">
        <v>178246</v>
      </c>
      <c r="J626" s="4">
        <v>903824</v>
      </c>
      <c r="K626" s="4" t="s">
        <v>2120</v>
      </c>
      <c r="L626" s="4" t="s">
        <v>1128</v>
      </c>
      <c r="M626" s="4" t="s">
        <v>2104</v>
      </c>
      <c r="N626" s="4" t="s">
        <v>2122</v>
      </c>
      <c r="O626" s="5">
        <v>30</v>
      </c>
      <c r="P626" s="6"/>
      <c r="Q626" s="6"/>
      <c r="R626" s="6"/>
      <c r="S626" s="6"/>
      <c r="T626" s="6"/>
      <c r="U626" s="6"/>
      <c r="V626" s="6"/>
      <c r="W626" s="6"/>
      <c r="X626" s="6"/>
      <c r="Y626" s="6"/>
      <c r="Z626" s="6"/>
    </row>
    <row r="627" spans="1:26" ht="15.75" customHeight="1">
      <c r="A627" s="4">
        <v>2011</v>
      </c>
      <c r="B627" s="4">
        <v>2011</v>
      </c>
      <c r="C627" s="4">
        <v>12028517</v>
      </c>
      <c r="D627" s="4">
        <v>8909033103</v>
      </c>
      <c r="E627" s="4" t="s">
        <v>507</v>
      </c>
      <c r="F627" s="4" t="s">
        <v>511</v>
      </c>
      <c r="G627" s="4" t="s">
        <v>87</v>
      </c>
      <c r="H627" s="4" t="s">
        <v>20</v>
      </c>
      <c r="I627" s="4">
        <v>177529</v>
      </c>
      <c r="J627" s="4">
        <v>903842</v>
      </c>
      <c r="K627" s="4" t="s">
        <v>2162</v>
      </c>
      <c r="L627" s="4" t="s">
        <v>1125</v>
      </c>
      <c r="M627" s="4" t="s">
        <v>2113</v>
      </c>
      <c r="N627" s="4" t="s">
        <v>2114</v>
      </c>
      <c r="O627" s="5">
        <v>1440</v>
      </c>
      <c r="P627" s="6"/>
      <c r="Q627" s="6"/>
      <c r="R627" s="6"/>
      <c r="S627" s="6"/>
      <c r="T627" s="6"/>
      <c r="U627" s="6"/>
      <c r="V627" s="6"/>
      <c r="W627" s="6"/>
      <c r="X627" s="6"/>
      <c r="Y627" s="6"/>
      <c r="Z627" s="6"/>
    </row>
    <row r="628" spans="1:26" ht="15.75" customHeight="1">
      <c r="A628" s="4">
        <v>2011</v>
      </c>
      <c r="B628" s="4">
        <v>2011</v>
      </c>
      <c r="C628" s="4">
        <v>12028675</v>
      </c>
      <c r="D628" s="4">
        <v>8110122089</v>
      </c>
      <c r="E628" s="4" t="s">
        <v>228</v>
      </c>
      <c r="F628" s="4" t="s">
        <v>246</v>
      </c>
      <c r="G628" s="4" t="s">
        <v>19</v>
      </c>
      <c r="H628" s="4" t="s">
        <v>20</v>
      </c>
      <c r="I628" s="4">
        <v>177967</v>
      </c>
      <c r="J628" s="4">
        <v>903881</v>
      </c>
      <c r="K628" s="4" t="s">
        <v>2144</v>
      </c>
      <c r="L628" s="4" t="s">
        <v>1249</v>
      </c>
      <c r="M628" s="4" t="s">
        <v>2111</v>
      </c>
      <c r="N628" s="4" t="s">
        <v>2108</v>
      </c>
      <c r="O628" s="5">
        <v>2247</v>
      </c>
      <c r="P628" s="6"/>
      <c r="Q628" s="6"/>
      <c r="R628" s="6"/>
      <c r="S628" s="6"/>
      <c r="T628" s="6"/>
      <c r="U628" s="6"/>
      <c r="V628" s="6"/>
      <c r="W628" s="6"/>
      <c r="X628" s="6"/>
      <c r="Y628" s="6"/>
      <c r="Z628" s="6"/>
    </row>
    <row r="629" spans="1:26" ht="15.75" customHeight="1">
      <c r="A629" s="4">
        <v>2011</v>
      </c>
      <c r="B629" s="4">
        <v>2011</v>
      </c>
      <c r="C629" s="4">
        <v>80004081</v>
      </c>
      <c r="D629" s="4">
        <v>9004077215</v>
      </c>
      <c r="E629" s="4" t="s">
        <v>883</v>
      </c>
      <c r="F629" s="4" t="s">
        <v>883</v>
      </c>
      <c r="G629" s="4" t="s">
        <v>19</v>
      </c>
      <c r="H629" s="4" t="s">
        <v>20</v>
      </c>
      <c r="I629" s="4">
        <v>178155</v>
      </c>
      <c r="J629" s="4">
        <v>903629</v>
      </c>
      <c r="K629" s="4" t="s">
        <v>1085</v>
      </c>
      <c r="L629" s="4" t="s">
        <v>1084</v>
      </c>
      <c r="M629" s="4" t="s">
        <v>2113</v>
      </c>
      <c r="N629" s="4" t="s">
        <v>2116</v>
      </c>
      <c r="O629" s="5">
        <v>2850</v>
      </c>
      <c r="P629" s="6"/>
      <c r="Q629" s="6"/>
      <c r="R629" s="6"/>
      <c r="S629" s="6"/>
      <c r="T629" s="6"/>
      <c r="U629" s="6"/>
      <c r="V629" s="6"/>
      <c r="W629" s="6"/>
      <c r="X629" s="6"/>
      <c r="Y629" s="6"/>
      <c r="Z629" s="6"/>
    </row>
    <row r="630" spans="1:26" ht="15.75" customHeight="1">
      <c r="A630" s="4">
        <v>2011</v>
      </c>
      <c r="B630" s="4">
        <v>2011</v>
      </c>
      <c r="C630" s="4">
        <v>12028532</v>
      </c>
      <c r="D630" s="4">
        <v>8909008440</v>
      </c>
      <c r="E630" s="4" t="s">
        <v>431</v>
      </c>
      <c r="F630" s="4" t="s">
        <v>437</v>
      </c>
      <c r="G630" s="4" t="s">
        <v>87</v>
      </c>
      <c r="H630" s="4" t="s">
        <v>33</v>
      </c>
      <c r="I630" s="4">
        <v>177612</v>
      </c>
      <c r="J630" s="4">
        <v>904030</v>
      </c>
      <c r="K630" s="4" t="s">
        <v>2163</v>
      </c>
      <c r="L630" s="4" t="s">
        <v>1114</v>
      </c>
      <c r="M630" s="4" t="s">
        <v>2113</v>
      </c>
      <c r="N630" s="4" t="s">
        <v>2114</v>
      </c>
      <c r="O630" s="5">
        <v>2590</v>
      </c>
      <c r="P630" s="6"/>
      <c r="Q630" s="6"/>
      <c r="R630" s="6"/>
      <c r="S630" s="6"/>
      <c r="T630" s="6"/>
      <c r="U630" s="6"/>
      <c r="V630" s="6"/>
      <c r="W630" s="6"/>
      <c r="X630" s="6"/>
      <c r="Y630" s="6"/>
      <c r="Z630" s="6"/>
    </row>
    <row r="631" spans="1:26" ht="15.75" customHeight="1">
      <c r="A631" s="4">
        <v>2011</v>
      </c>
      <c r="B631" s="4">
        <v>2011</v>
      </c>
      <c r="C631" s="4">
        <v>12028636</v>
      </c>
      <c r="D631" s="4">
        <v>8909050559</v>
      </c>
      <c r="E631" s="4" t="s">
        <v>532</v>
      </c>
      <c r="F631" s="4" t="s">
        <v>538</v>
      </c>
      <c r="G631" s="4" t="s">
        <v>49</v>
      </c>
      <c r="H631" s="4" t="s">
        <v>33</v>
      </c>
      <c r="I631" s="4">
        <v>177804</v>
      </c>
      <c r="J631" s="4">
        <v>900898</v>
      </c>
      <c r="K631" s="4" t="s">
        <v>1317</v>
      </c>
      <c r="L631" s="4" t="s">
        <v>1112</v>
      </c>
      <c r="M631" s="4" t="s">
        <v>2113</v>
      </c>
      <c r="N631" s="4" t="s">
        <v>2114</v>
      </c>
      <c r="O631" s="5">
        <v>1687</v>
      </c>
      <c r="P631" s="6"/>
      <c r="Q631" s="6"/>
      <c r="R631" s="6"/>
      <c r="S631" s="6"/>
      <c r="T631" s="6"/>
      <c r="U631" s="6"/>
      <c r="V631" s="6"/>
      <c r="W631" s="6"/>
      <c r="X631" s="6"/>
      <c r="Y631" s="6"/>
      <c r="Z631" s="6"/>
    </row>
    <row r="632" spans="1:26" ht="15.75" customHeight="1">
      <c r="A632" s="4">
        <v>2011</v>
      </c>
      <c r="B632" s="4">
        <v>2011</v>
      </c>
      <c r="C632" s="4">
        <v>80004102</v>
      </c>
      <c r="D632" s="4">
        <v>15257237</v>
      </c>
      <c r="E632" s="4" t="s">
        <v>21</v>
      </c>
      <c r="F632" s="4" t="s">
        <v>21</v>
      </c>
      <c r="G632" s="4" t="s">
        <v>19</v>
      </c>
      <c r="H632" s="4" t="s">
        <v>20</v>
      </c>
      <c r="I632" s="4">
        <v>178152</v>
      </c>
      <c r="J632" s="4">
        <v>903630</v>
      </c>
      <c r="K632" s="4" t="s">
        <v>1090</v>
      </c>
      <c r="L632" s="4" t="s">
        <v>1089</v>
      </c>
      <c r="M632" s="4" t="s">
        <v>2113</v>
      </c>
      <c r="N632" s="4" t="s">
        <v>2116</v>
      </c>
      <c r="O632" s="5">
        <v>0</v>
      </c>
      <c r="P632" s="6"/>
      <c r="Q632" s="6"/>
      <c r="R632" s="6"/>
      <c r="S632" s="6"/>
      <c r="T632" s="6"/>
      <c r="U632" s="6"/>
      <c r="V632" s="6"/>
      <c r="W632" s="6"/>
      <c r="X632" s="6"/>
      <c r="Y632" s="6"/>
      <c r="Z632" s="6"/>
    </row>
    <row r="633" spans="1:26" ht="15.75" customHeight="1">
      <c r="A633" s="4">
        <v>2011</v>
      </c>
      <c r="B633" s="4">
        <v>2011</v>
      </c>
      <c r="C633" s="4">
        <v>80004024</v>
      </c>
      <c r="D633" s="4">
        <v>9009073644</v>
      </c>
      <c r="E633" s="4" t="s">
        <v>995</v>
      </c>
      <c r="F633" s="4" t="s">
        <v>995</v>
      </c>
      <c r="G633" s="4" t="s">
        <v>87</v>
      </c>
      <c r="H633" s="4" t="s">
        <v>33</v>
      </c>
      <c r="I633" s="4">
        <v>178490</v>
      </c>
      <c r="J633" s="4">
        <v>903595</v>
      </c>
      <c r="K633" s="4" t="s">
        <v>1307</v>
      </c>
      <c r="L633" s="4" t="s">
        <v>1125</v>
      </c>
      <c r="M633" s="4" t="s">
        <v>2113</v>
      </c>
      <c r="N633" s="4" t="s">
        <v>2114</v>
      </c>
      <c r="O633" s="5">
        <v>2355</v>
      </c>
      <c r="P633" s="6"/>
      <c r="Q633" s="6"/>
      <c r="R633" s="6"/>
      <c r="S633" s="6"/>
      <c r="T633" s="6"/>
      <c r="U633" s="6"/>
      <c r="V633" s="6"/>
      <c r="W633" s="6"/>
      <c r="X633" s="6"/>
      <c r="Y633" s="6"/>
      <c r="Z633" s="6"/>
    </row>
    <row r="634" spans="1:26" ht="15.75" customHeight="1">
      <c r="A634" s="4">
        <v>2011</v>
      </c>
      <c r="B634" s="4">
        <v>2011</v>
      </c>
      <c r="C634" s="4">
        <v>12028646</v>
      </c>
      <c r="D634" s="4">
        <v>8909050559</v>
      </c>
      <c r="E634" s="4" t="s">
        <v>532</v>
      </c>
      <c r="F634" s="4" t="s">
        <v>556</v>
      </c>
      <c r="G634" s="4" t="s">
        <v>49</v>
      </c>
      <c r="H634" s="4" t="s">
        <v>33</v>
      </c>
      <c r="I634" s="4">
        <v>177850</v>
      </c>
      <c r="J634" s="4">
        <v>903859</v>
      </c>
      <c r="K634" s="4" t="s">
        <v>1113</v>
      </c>
      <c r="L634" s="4" t="s">
        <v>1114</v>
      </c>
      <c r="M634" s="4" t="s">
        <v>2111</v>
      </c>
      <c r="N634" s="4" t="s">
        <v>2108</v>
      </c>
      <c r="O634" s="5">
        <v>1687</v>
      </c>
      <c r="P634" s="6"/>
      <c r="Q634" s="6"/>
      <c r="R634" s="6"/>
      <c r="S634" s="6"/>
      <c r="T634" s="6"/>
      <c r="U634" s="6"/>
      <c r="V634" s="6"/>
      <c r="W634" s="6"/>
      <c r="X634" s="6"/>
      <c r="Y634" s="6"/>
      <c r="Z634" s="6"/>
    </row>
    <row r="635" spans="1:26" ht="15.75" customHeight="1">
      <c r="A635" s="4">
        <v>2011</v>
      </c>
      <c r="B635" s="4">
        <v>2011</v>
      </c>
      <c r="C635" s="4">
        <v>80003971</v>
      </c>
      <c r="D635" s="4">
        <v>8909002670</v>
      </c>
      <c r="E635" s="4" t="s">
        <v>412</v>
      </c>
      <c r="F635" s="4" t="s">
        <v>412</v>
      </c>
      <c r="G635" s="4" t="s">
        <v>82</v>
      </c>
      <c r="H635" s="4" t="s">
        <v>20</v>
      </c>
      <c r="I635" s="4">
        <v>178204</v>
      </c>
      <c r="J635" s="4">
        <v>903633</v>
      </c>
      <c r="K635" s="4" t="s">
        <v>2115</v>
      </c>
      <c r="L635" s="4" t="s">
        <v>1080</v>
      </c>
      <c r="M635" s="4" t="s">
        <v>2113</v>
      </c>
      <c r="N635" s="4" t="s">
        <v>2116</v>
      </c>
      <c r="O635" s="5">
        <v>3000</v>
      </c>
      <c r="P635" s="6"/>
      <c r="Q635" s="6"/>
      <c r="R635" s="6"/>
      <c r="S635" s="6"/>
      <c r="T635" s="6"/>
      <c r="U635" s="6"/>
      <c r="V635" s="6"/>
      <c r="W635" s="6"/>
      <c r="X635" s="6"/>
      <c r="Y635" s="6"/>
      <c r="Z635" s="6"/>
    </row>
    <row r="636" spans="1:26" ht="15.75" customHeight="1">
      <c r="A636" s="4">
        <v>2011</v>
      </c>
      <c r="B636" s="4">
        <v>2011</v>
      </c>
      <c r="C636" s="4">
        <v>80004045</v>
      </c>
      <c r="D636" s="4">
        <v>8909063977</v>
      </c>
      <c r="E636" s="4" t="s">
        <v>621</v>
      </c>
      <c r="F636" s="4" t="s">
        <v>621</v>
      </c>
      <c r="G636" s="4" t="s">
        <v>87</v>
      </c>
      <c r="H636" s="4" t="s">
        <v>33</v>
      </c>
      <c r="I636" s="4">
        <v>178451</v>
      </c>
      <c r="J636" s="4">
        <v>903824</v>
      </c>
      <c r="K636" s="4" t="s">
        <v>2120</v>
      </c>
      <c r="L636" s="4" t="s">
        <v>1128</v>
      </c>
      <c r="M636" s="4" t="s">
        <v>2104</v>
      </c>
      <c r="N636" s="4" t="s">
        <v>2122</v>
      </c>
      <c r="O636" s="5">
        <v>88</v>
      </c>
      <c r="P636" s="6"/>
      <c r="Q636" s="6"/>
      <c r="R636" s="6"/>
      <c r="S636" s="6"/>
      <c r="T636" s="6"/>
      <c r="U636" s="6"/>
      <c r="V636" s="6"/>
      <c r="W636" s="6"/>
      <c r="X636" s="6"/>
      <c r="Y636" s="6"/>
      <c r="Z636" s="6"/>
    </row>
    <row r="637" spans="1:26" ht="15.75" customHeight="1">
      <c r="A637" s="4">
        <v>2011</v>
      </c>
      <c r="B637" s="4">
        <v>2011</v>
      </c>
      <c r="C637" s="4">
        <v>80004000</v>
      </c>
      <c r="D637" s="4">
        <v>8600166404</v>
      </c>
      <c r="E637" s="4" t="s">
        <v>360</v>
      </c>
      <c r="F637" s="4" t="s">
        <v>360</v>
      </c>
      <c r="G637" s="4" t="s">
        <v>82</v>
      </c>
      <c r="H637" s="4" t="s">
        <v>20</v>
      </c>
      <c r="I637" s="4">
        <v>178390</v>
      </c>
      <c r="J637" s="4">
        <v>903640</v>
      </c>
      <c r="K637" s="4" t="s">
        <v>1073</v>
      </c>
      <c r="L637" s="4" t="s">
        <v>1072</v>
      </c>
      <c r="M637" s="4" t="s">
        <v>2113</v>
      </c>
      <c r="N637" s="4" t="s">
        <v>2116</v>
      </c>
      <c r="O637" s="5">
        <v>2800</v>
      </c>
      <c r="P637" s="6"/>
      <c r="Q637" s="6"/>
      <c r="R637" s="6"/>
      <c r="S637" s="6"/>
      <c r="T637" s="6"/>
      <c r="U637" s="6"/>
      <c r="V637" s="6"/>
      <c r="W637" s="6"/>
      <c r="X637" s="6"/>
      <c r="Y637" s="6"/>
      <c r="Z637" s="6"/>
    </row>
    <row r="638" spans="1:26" ht="15.75" customHeight="1">
      <c r="A638" s="4">
        <v>2011</v>
      </c>
      <c r="B638" s="4">
        <v>2011</v>
      </c>
      <c r="C638" s="4">
        <v>80003892</v>
      </c>
      <c r="D638" s="4">
        <v>9000391184</v>
      </c>
      <c r="E638" s="4" t="s">
        <v>761</v>
      </c>
      <c r="F638" s="4" t="s">
        <v>761</v>
      </c>
      <c r="G638" s="4" t="s">
        <v>82</v>
      </c>
      <c r="H638" s="4" t="s">
        <v>20</v>
      </c>
      <c r="I638" s="4">
        <v>177495</v>
      </c>
      <c r="J638" s="4">
        <v>903824</v>
      </c>
      <c r="K638" s="4" t="s">
        <v>2120</v>
      </c>
      <c r="L638" s="4" t="s">
        <v>1128</v>
      </c>
      <c r="M638" s="4" t="s">
        <v>2111</v>
      </c>
      <c r="N638" s="4" t="s">
        <v>2108</v>
      </c>
      <c r="O638" s="5">
        <v>3460</v>
      </c>
      <c r="P638" s="6"/>
      <c r="Q638" s="6"/>
      <c r="R638" s="6"/>
      <c r="S638" s="6"/>
      <c r="T638" s="6"/>
      <c r="U638" s="6"/>
      <c r="V638" s="6"/>
      <c r="W638" s="6"/>
      <c r="X638" s="6"/>
      <c r="Y638" s="6"/>
      <c r="Z638" s="6"/>
    </row>
    <row r="639" spans="1:26" ht="15.75" customHeight="1">
      <c r="A639" s="4">
        <v>2011</v>
      </c>
      <c r="B639" s="4">
        <v>2011</v>
      </c>
      <c r="C639" s="4">
        <v>12028713</v>
      </c>
      <c r="D639" s="4">
        <v>8909050321</v>
      </c>
      <c r="E639" s="4" t="s">
        <v>525</v>
      </c>
      <c r="F639" s="4" t="s">
        <v>528</v>
      </c>
      <c r="G639" s="4" t="s">
        <v>87</v>
      </c>
      <c r="H639" s="4" t="s">
        <v>33</v>
      </c>
      <c r="I639" s="4">
        <v>178266</v>
      </c>
      <c r="J639" s="4">
        <v>903709</v>
      </c>
      <c r="K639" s="4" t="s">
        <v>1207</v>
      </c>
      <c r="L639" s="4" t="s">
        <v>1112</v>
      </c>
      <c r="M639" s="4" t="s">
        <v>2113</v>
      </c>
      <c r="N639" s="4" t="s">
        <v>2114</v>
      </c>
      <c r="O639" s="5">
        <v>1935</v>
      </c>
      <c r="P639" s="6"/>
      <c r="Q639" s="6"/>
      <c r="R639" s="6"/>
      <c r="S639" s="6"/>
      <c r="T639" s="6"/>
      <c r="U639" s="6"/>
      <c r="V639" s="6"/>
      <c r="W639" s="6"/>
      <c r="X639" s="6"/>
      <c r="Y639" s="6"/>
      <c r="Z639" s="6"/>
    </row>
    <row r="640" spans="1:26" ht="15.75" customHeight="1">
      <c r="A640" s="4">
        <v>2011</v>
      </c>
      <c r="B640" s="4">
        <v>2011</v>
      </c>
      <c r="C640" s="4">
        <v>12028678</v>
      </c>
      <c r="D640" s="4">
        <v>8002416021</v>
      </c>
      <c r="E640" s="4" t="s">
        <v>182</v>
      </c>
      <c r="F640" s="4" t="s">
        <v>185</v>
      </c>
      <c r="G640" s="4" t="s">
        <v>19</v>
      </c>
      <c r="H640" s="4" t="s">
        <v>20</v>
      </c>
      <c r="I640" s="4">
        <v>178012</v>
      </c>
      <c r="J640" s="4">
        <v>903992</v>
      </c>
      <c r="K640" s="4" t="s">
        <v>1182</v>
      </c>
      <c r="L640" s="4" t="s">
        <v>1125</v>
      </c>
      <c r="M640" s="4" t="s">
        <v>2113</v>
      </c>
      <c r="N640" s="4" t="s">
        <v>2114</v>
      </c>
      <c r="O640" s="5">
        <v>1960</v>
      </c>
      <c r="P640" s="6"/>
      <c r="Q640" s="6"/>
      <c r="R640" s="6"/>
      <c r="S640" s="6"/>
      <c r="T640" s="6"/>
      <c r="U640" s="6"/>
      <c r="V640" s="6"/>
      <c r="W640" s="6"/>
      <c r="X640" s="6"/>
      <c r="Y640" s="6"/>
      <c r="Z640" s="6"/>
    </row>
    <row r="641" spans="1:26" ht="15.75" customHeight="1">
      <c r="A641" s="4">
        <v>2011</v>
      </c>
      <c r="B641" s="4">
        <v>2011</v>
      </c>
      <c r="C641" s="4">
        <v>12028727</v>
      </c>
      <c r="D641" s="4">
        <v>8000670659</v>
      </c>
      <c r="E641" s="4" t="s">
        <v>111</v>
      </c>
      <c r="F641" s="4" t="s">
        <v>129</v>
      </c>
      <c r="G641" s="4" t="s">
        <v>19</v>
      </c>
      <c r="H641" s="4" t="s">
        <v>20</v>
      </c>
      <c r="I641" s="4">
        <v>178326</v>
      </c>
      <c r="J641" s="4">
        <v>903630</v>
      </c>
      <c r="K641" s="4" t="s">
        <v>1090</v>
      </c>
      <c r="L641" s="4" t="s">
        <v>1089</v>
      </c>
      <c r="M641" s="4" t="s">
        <v>2119</v>
      </c>
      <c r="N641" s="4" t="s">
        <v>2119</v>
      </c>
      <c r="O641" s="5">
        <v>1854</v>
      </c>
      <c r="P641" s="6"/>
      <c r="Q641" s="6"/>
      <c r="R641" s="6"/>
      <c r="S641" s="6"/>
      <c r="T641" s="6"/>
      <c r="U641" s="6"/>
      <c r="V641" s="6"/>
      <c r="W641" s="6"/>
      <c r="X641" s="6"/>
      <c r="Y641" s="6"/>
      <c r="Z641" s="6"/>
    </row>
    <row r="642" spans="1:26" ht="15.75" customHeight="1">
      <c r="A642" s="4">
        <v>2011</v>
      </c>
      <c r="B642" s="4">
        <v>2011</v>
      </c>
      <c r="C642" s="4">
        <v>12028655</v>
      </c>
      <c r="D642" s="4">
        <v>8909050559</v>
      </c>
      <c r="E642" s="4" t="s">
        <v>532</v>
      </c>
      <c r="F642" s="4" t="s">
        <v>572</v>
      </c>
      <c r="G642" s="4" t="s">
        <v>49</v>
      </c>
      <c r="H642" s="4" t="s">
        <v>33</v>
      </c>
      <c r="I642" s="4">
        <v>177883</v>
      </c>
      <c r="J642" s="4">
        <v>903991</v>
      </c>
      <c r="K642" s="4" t="s">
        <v>2132</v>
      </c>
      <c r="L642" s="4" t="s">
        <v>1140</v>
      </c>
      <c r="M642" s="4" t="s">
        <v>2111</v>
      </c>
      <c r="N642" s="4" t="s">
        <v>2108</v>
      </c>
      <c r="O642" s="5">
        <v>1687</v>
      </c>
      <c r="P642" s="6"/>
      <c r="Q642" s="6"/>
      <c r="R642" s="6"/>
      <c r="S642" s="6"/>
      <c r="T642" s="6"/>
      <c r="U642" s="6"/>
      <c r="V642" s="6"/>
      <c r="W642" s="6"/>
      <c r="X642" s="6"/>
      <c r="Y642" s="6"/>
      <c r="Z642" s="6"/>
    </row>
    <row r="643" spans="1:26" ht="15.75" customHeight="1">
      <c r="A643" s="4">
        <v>2011</v>
      </c>
      <c r="B643" s="4">
        <v>2011</v>
      </c>
      <c r="C643" s="4">
        <v>12028691</v>
      </c>
      <c r="D643" s="4">
        <v>8909003077</v>
      </c>
      <c r="E643" s="4" t="s">
        <v>417</v>
      </c>
      <c r="F643" s="4" t="s">
        <v>420</v>
      </c>
      <c r="G643" s="4" t="s">
        <v>87</v>
      </c>
      <c r="H643" s="4" t="s">
        <v>20</v>
      </c>
      <c r="I643" s="4">
        <v>178096</v>
      </c>
      <c r="J643" s="4">
        <v>903691</v>
      </c>
      <c r="K643" s="4" t="s">
        <v>2135</v>
      </c>
      <c r="L643" s="4" t="s">
        <v>1134</v>
      </c>
      <c r="M643" s="4" t="s">
        <v>2113</v>
      </c>
      <c r="N643" s="4" t="s">
        <v>2114</v>
      </c>
      <c r="O643" s="5">
        <v>1464</v>
      </c>
      <c r="P643" s="6"/>
      <c r="Q643" s="6"/>
      <c r="R643" s="6"/>
      <c r="S643" s="6"/>
      <c r="T643" s="6"/>
      <c r="U643" s="6"/>
      <c r="V643" s="6"/>
      <c r="W643" s="6"/>
      <c r="X643" s="6"/>
      <c r="Y643" s="6"/>
      <c r="Z643" s="6"/>
    </row>
    <row r="644" spans="1:26" ht="15.75" customHeight="1">
      <c r="A644" s="4">
        <v>2011</v>
      </c>
      <c r="B644" s="4">
        <v>2011</v>
      </c>
      <c r="C644" s="4">
        <v>12028512</v>
      </c>
      <c r="D644" s="4">
        <v>9003885588</v>
      </c>
      <c r="E644" s="4" t="s">
        <v>874</v>
      </c>
      <c r="F644" s="4" t="s">
        <v>877</v>
      </c>
      <c r="G644" s="4" t="s">
        <v>19</v>
      </c>
      <c r="H644" s="4" t="s">
        <v>20</v>
      </c>
      <c r="I644" s="4">
        <v>177514</v>
      </c>
      <c r="J644" s="4">
        <v>903736</v>
      </c>
      <c r="K644" s="4" t="s">
        <v>1376</v>
      </c>
      <c r="L644" s="4" t="s">
        <v>1102</v>
      </c>
      <c r="M644" s="4" t="s">
        <v>2113</v>
      </c>
      <c r="N644" s="4" t="s">
        <v>2114</v>
      </c>
      <c r="O644" s="5">
        <v>2050</v>
      </c>
      <c r="P644" s="6"/>
      <c r="Q644" s="6"/>
      <c r="R644" s="6"/>
      <c r="S644" s="6"/>
      <c r="T644" s="6"/>
      <c r="U644" s="6"/>
      <c r="V644" s="6"/>
      <c r="W644" s="6"/>
      <c r="X644" s="6"/>
      <c r="Y644" s="6"/>
      <c r="Z644" s="6"/>
    </row>
    <row r="645" spans="1:26" ht="15.75" customHeight="1">
      <c r="A645" s="4">
        <v>2011</v>
      </c>
      <c r="B645" s="4">
        <v>2011</v>
      </c>
      <c r="C645" s="4">
        <v>12028521</v>
      </c>
      <c r="D645" s="4">
        <v>9006161520</v>
      </c>
      <c r="E645" s="4" t="s">
        <v>951</v>
      </c>
      <c r="F645" s="4" t="s">
        <v>956</v>
      </c>
      <c r="G645" s="4" t="s">
        <v>49</v>
      </c>
      <c r="H645" s="4" t="s">
        <v>33</v>
      </c>
      <c r="I645" s="4">
        <v>177581</v>
      </c>
      <c r="J645" s="4">
        <v>903633</v>
      </c>
      <c r="K645" s="4" t="s">
        <v>2115</v>
      </c>
      <c r="L645" s="4" t="s">
        <v>1080</v>
      </c>
      <c r="M645" s="4" t="s">
        <v>2113</v>
      </c>
      <c r="N645" s="4" t="s">
        <v>2116</v>
      </c>
      <c r="O645" s="5">
        <v>1921</v>
      </c>
      <c r="P645" s="6"/>
      <c r="Q645" s="6"/>
      <c r="R645" s="6"/>
      <c r="S645" s="6"/>
      <c r="T645" s="6"/>
      <c r="U645" s="6"/>
      <c r="V645" s="6"/>
      <c r="W645" s="6"/>
      <c r="X645" s="6"/>
      <c r="Y645" s="6"/>
      <c r="Z645" s="6"/>
    </row>
    <row r="646" spans="1:26" ht="15.75" customHeight="1">
      <c r="A646" s="4">
        <v>2011</v>
      </c>
      <c r="B646" s="4">
        <v>2011</v>
      </c>
      <c r="C646" s="4">
        <v>12028625</v>
      </c>
      <c r="D646" s="4">
        <v>8909009431</v>
      </c>
      <c r="E646" s="4" t="s">
        <v>440</v>
      </c>
      <c r="F646" s="4" t="s">
        <v>471</v>
      </c>
      <c r="G646" s="4" t="s">
        <v>87</v>
      </c>
      <c r="H646" s="4" t="s">
        <v>20</v>
      </c>
      <c r="I646" s="4">
        <v>177748</v>
      </c>
      <c r="J646" s="4">
        <v>903980</v>
      </c>
      <c r="K646" s="4" t="s">
        <v>2129</v>
      </c>
      <c r="L646" s="4" t="s">
        <v>1125</v>
      </c>
      <c r="M646" s="4" t="s">
        <v>2104</v>
      </c>
      <c r="N646" s="4" t="s">
        <v>2122</v>
      </c>
      <c r="O646" s="5">
        <v>370</v>
      </c>
      <c r="P646" s="6"/>
      <c r="Q646" s="6"/>
      <c r="R646" s="6"/>
      <c r="S646" s="6"/>
      <c r="T646" s="6"/>
      <c r="U646" s="6"/>
      <c r="V646" s="6"/>
      <c r="W646" s="6"/>
      <c r="X646" s="6"/>
      <c r="Y646" s="6"/>
      <c r="Z646" s="6"/>
    </row>
    <row r="647" spans="1:26" ht="15.75" customHeight="1">
      <c r="A647" s="4">
        <v>2011</v>
      </c>
      <c r="B647" s="4">
        <v>2011</v>
      </c>
      <c r="C647" s="4">
        <v>80004094</v>
      </c>
      <c r="D647" s="4">
        <v>8909029226</v>
      </c>
      <c r="E647" s="4" t="s">
        <v>495</v>
      </c>
      <c r="F647" s="4" t="s">
        <v>495</v>
      </c>
      <c r="G647" s="4" t="s">
        <v>19</v>
      </c>
      <c r="H647" s="4" t="s">
        <v>20</v>
      </c>
      <c r="I647" s="4">
        <v>178409</v>
      </c>
      <c r="J647" s="4">
        <v>901661</v>
      </c>
      <c r="K647" s="4" t="s">
        <v>1574</v>
      </c>
      <c r="L647" s="4" t="s">
        <v>1140</v>
      </c>
      <c r="M647" s="4" t="s">
        <v>2104</v>
      </c>
      <c r="N647" s="4" t="s">
        <v>2122</v>
      </c>
      <c r="O647" s="5">
        <v>200</v>
      </c>
      <c r="P647" s="6"/>
      <c r="Q647" s="6"/>
      <c r="R647" s="6"/>
      <c r="S647" s="6"/>
      <c r="T647" s="6"/>
      <c r="U647" s="6"/>
      <c r="V647" s="6"/>
      <c r="W647" s="6"/>
      <c r="X647" s="6"/>
      <c r="Y647" s="6"/>
      <c r="Z647" s="6"/>
    </row>
    <row r="648" spans="1:26" ht="15.75" customHeight="1">
      <c r="A648" s="4">
        <v>2011</v>
      </c>
      <c r="B648" s="4">
        <v>2011</v>
      </c>
      <c r="C648" s="4">
        <v>80004071</v>
      </c>
      <c r="D648" s="4">
        <v>9004218956</v>
      </c>
      <c r="E648" s="4" t="s">
        <v>893</v>
      </c>
      <c r="F648" s="4" t="s">
        <v>893</v>
      </c>
      <c r="G648" s="4" t="s">
        <v>19</v>
      </c>
      <c r="H648" s="4" t="s">
        <v>20</v>
      </c>
      <c r="I648" s="4">
        <v>177994</v>
      </c>
      <c r="J648" s="4">
        <v>903634</v>
      </c>
      <c r="K648" s="4" t="s">
        <v>1175</v>
      </c>
      <c r="L648" s="4" t="s">
        <v>1174</v>
      </c>
      <c r="M648" s="4" t="s">
        <v>2113</v>
      </c>
      <c r="N648" s="4" t="s">
        <v>2116</v>
      </c>
      <c r="O648" s="5">
        <v>1624</v>
      </c>
      <c r="P648" s="6"/>
      <c r="Q648" s="6"/>
      <c r="R648" s="6"/>
      <c r="S648" s="6"/>
      <c r="T648" s="6"/>
      <c r="U648" s="6"/>
      <c r="V648" s="6"/>
      <c r="W648" s="6"/>
      <c r="X648" s="6"/>
      <c r="Y648" s="6"/>
      <c r="Z648" s="6"/>
    </row>
    <row r="649" spans="1:26" ht="15.75" customHeight="1">
      <c r="A649" s="4">
        <v>2011</v>
      </c>
      <c r="B649" s="4">
        <v>2011</v>
      </c>
      <c r="C649" s="4">
        <v>80004033</v>
      </c>
      <c r="D649" s="4">
        <v>8909034362</v>
      </c>
      <c r="E649" s="4" t="s">
        <v>514</v>
      </c>
      <c r="F649" s="4" t="s">
        <v>514</v>
      </c>
      <c r="G649" s="4" t="s">
        <v>87</v>
      </c>
      <c r="H649" s="4" t="s">
        <v>83</v>
      </c>
      <c r="I649" s="4">
        <v>178178</v>
      </c>
      <c r="J649" s="4">
        <v>903601</v>
      </c>
      <c r="K649" s="4" t="s">
        <v>1124</v>
      </c>
      <c r="L649" s="4" t="s">
        <v>1125</v>
      </c>
      <c r="M649" s="4" t="s">
        <v>2104</v>
      </c>
      <c r="N649" s="4" t="s">
        <v>2122</v>
      </c>
      <c r="O649" s="5">
        <v>50</v>
      </c>
      <c r="P649" s="6"/>
      <c r="Q649" s="6"/>
      <c r="R649" s="6"/>
      <c r="S649" s="6"/>
      <c r="T649" s="6"/>
      <c r="U649" s="6"/>
      <c r="V649" s="6"/>
      <c r="W649" s="6"/>
      <c r="X649" s="6"/>
      <c r="Y649" s="6"/>
      <c r="Z649" s="6"/>
    </row>
    <row r="650" spans="1:26" ht="15.75" customHeight="1">
      <c r="A650" s="4">
        <v>2011</v>
      </c>
      <c r="B650" s="4">
        <v>2011</v>
      </c>
      <c r="C650" s="4">
        <v>80004077</v>
      </c>
      <c r="D650" s="4">
        <v>8909018262</v>
      </c>
      <c r="E650" s="4" t="s">
        <v>488</v>
      </c>
      <c r="F650" s="4" t="s">
        <v>488</v>
      </c>
      <c r="G650" s="4" t="s">
        <v>19</v>
      </c>
      <c r="H650" s="4" t="s">
        <v>20</v>
      </c>
      <c r="I650" s="4">
        <v>178509</v>
      </c>
      <c r="J650" s="4">
        <v>903640</v>
      </c>
      <c r="K650" s="4" t="s">
        <v>1073</v>
      </c>
      <c r="L650" s="4" t="s">
        <v>1072</v>
      </c>
      <c r="M650" s="4" t="s">
        <v>2113</v>
      </c>
      <c r="N650" s="4" t="s">
        <v>2116</v>
      </c>
      <c r="O650" s="5">
        <v>1800</v>
      </c>
      <c r="P650" s="6"/>
      <c r="Q650" s="6"/>
      <c r="R650" s="6"/>
      <c r="S650" s="6"/>
      <c r="T650" s="6"/>
      <c r="U650" s="6"/>
      <c r="V650" s="6"/>
      <c r="W650" s="6"/>
      <c r="X650" s="6"/>
      <c r="Y650" s="6"/>
      <c r="Z650" s="6"/>
    </row>
    <row r="651" spans="1:26" ht="15.75" customHeight="1">
      <c r="A651" s="4">
        <v>2011</v>
      </c>
      <c r="B651" s="4"/>
      <c r="C651" s="4">
        <v>12028590</v>
      </c>
      <c r="D651" s="4">
        <v>8110223477</v>
      </c>
      <c r="E651" s="4" t="s">
        <v>267</v>
      </c>
      <c r="F651" s="4" t="s">
        <v>2156</v>
      </c>
      <c r="G651" s="4" t="s">
        <v>49</v>
      </c>
      <c r="H651" s="4" t="s">
        <v>20</v>
      </c>
      <c r="I651" s="4">
        <v>177699</v>
      </c>
      <c r="J651" s="4">
        <v>903849</v>
      </c>
      <c r="K651" s="4" t="s">
        <v>1332</v>
      </c>
      <c r="L651" s="4" t="s">
        <v>1251</v>
      </c>
      <c r="M651" s="4" t="s">
        <v>2111</v>
      </c>
      <c r="N651" s="4" t="s">
        <v>2108</v>
      </c>
      <c r="O651" s="5">
        <v>2120</v>
      </c>
      <c r="P651" s="6"/>
      <c r="Q651" s="6"/>
      <c r="R651" s="6"/>
      <c r="S651" s="6"/>
      <c r="T651" s="6"/>
      <c r="U651" s="6"/>
      <c r="V651" s="6"/>
      <c r="W651" s="6"/>
      <c r="X651" s="6"/>
      <c r="Y651" s="6"/>
      <c r="Z651" s="6"/>
    </row>
    <row r="652" spans="1:26" ht="15.75" customHeight="1">
      <c r="A652" s="4">
        <v>2011</v>
      </c>
      <c r="B652" s="4">
        <v>2011</v>
      </c>
      <c r="C652" s="4">
        <v>80003979</v>
      </c>
      <c r="D652" s="4">
        <v>8909001619</v>
      </c>
      <c r="E652" s="4" t="s">
        <v>405</v>
      </c>
      <c r="F652" s="4" t="s">
        <v>405</v>
      </c>
      <c r="G652" s="4" t="s">
        <v>82</v>
      </c>
      <c r="H652" s="4" t="s">
        <v>20</v>
      </c>
      <c r="I652" s="4">
        <v>178307</v>
      </c>
      <c r="J652" s="4">
        <v>903780</v>
      </c>
      <c r="K652" s="4" t="s">
        <v>1280</v>
      </c>
      <c r="L652" s="4" t="s">
        <v>1249</v>
      </c>
      <c r="M652" s="4" t="s">
        <v>2111</v>
      </c>
      <c r="N652" s="4" t="s">
        <v>2108</v>
      </c>
      <c r="O652" s="5">
        <v>1660</v>
      </c>
      <c r="P652" s="6"/>
      <c r="Q652" s="6"/>
      <c r="R652" s="6"/>
      <c r="S652" s="6"/>
      <c r="T652" s="6"/>
      <c r="U652" s="6"/>
      <c r="V652" s="6"/>
      <c r="W652" s="6"/>
      <c r="X652" s="6"/>
      <c r="Y652" s="6"/>
      <c r="Z652" s="6"/>
    </row>
    <row r="653" spans="1:26" ht="15.75" customHeight="1">
      <c r="A653" s="4">
        <v>2011</v>
      </c>
      <c r="B653" s="4">
        <v>2011</v>
      </c>
      <c r="C653" s="4">
        <v>80003946</v>
      </c>
      <c r="D653" s="4">
        <v>8110388819</v>
      </c>
      <c r="E653" s="4" t="s">
        <v>297</v>
      </c>
      <c r="F653" s="4" t="s">
        <v>297</v>
      </c>
      <c r="G653" s="4" t="s">
        <v>82</v>
      </c>
      <c r="H653" s="4" t="s">
        <v>20</v>
      </c>
      <c r="I653" s="4">
        <v>178255</v>
      </c>
      <c r="J653" s="4">
        <v>903640</v>
      </c>
      <c r="K653" s="4" t="s">
        <v>1073</v>
      </c>
      <c r="L653" s="4" t="s">
        <v>1072</v>
      </c>
      <c r="M653" s="4" t="s">
        <v>2113</v>
      </c>
      <c r="N653" s="4" t="s">
        <v>2116</v>
      </c>
      <c r="O653" s="5">
        <v>2710</v>
      </c>
      <c r="P653" s="6"/>
      <c r="Q653" s="6"/>
      <c r="R653" s="6"/>
      <c r="S653" s="6"/>
      <c r="T653" s="6"/>
      <c r="U653" s="6"/>
      <c r="V653" s="6"/>
      <c r="W653" s="6"/>
      <c r="X653" s="6"/>
      <c r="Y653" s="6"/>
      <c r="Z653" s="6"/>
    </row>
    <row r="654" spans="1:26" ht="15.75" customHeight="1">
      <c r="A654" s="4">
        <v>2011</v>
      </c>
      <c r="B654" s="4">
        <v>2011</v>
      </c>
      <c r="C654" s="4">
        <v>12028658</v>
      </c>
      <c r="D654" s="4">
        <v>8909050559</v>
      </c>
      <c r="E654" s="4" t="s">
        <v>532</v>
      </c>
      <c r="F654" s="4" t="s">
        <v>578</v>
      </c>
      <c r="G654" s="4" t="s">
        <v>49</v>
      </c>
      <c r="H654" s="4" t="s">
        <v>33</v>
      </c>
      <c r="I654" s="4">
        <v>177910</v>
      </c>
      <c r="J654" s="4">
        <v>903859</v>
      </c>
      <c r="K654" s="4" t="s">
        <v>1113</v>
      </c>
      <c r="L654" s="4" t="s">
        <v>1114</v>
      </c>
      <c r="M654" s="4" t="s">
        <v>2111</v>
      </c>
      <c r="N654" s="4" t="s">
        <v>2108</v>
      </c>
      <c r="O654" s="5">
        <v>1687</v>
      </c>
      <c r="P654" s="6"/>
      <c r="Q654" s="6"/>
      <c r="R654" s="6"/>
      <c r="S654" s="6"/>
      <c r="T654" s="6"/>
      <c r="U654" s="6"/>
      <c r="V654" s="6"/>
      <c r="W654" s="6"/>
      <c r="X654" s="6"/>
      <c r="Y654" s="6"/>
      <c r="Z654" s="6"/>
    </row>
    <row r="655" spans="1:26" ht="15.75" customHeight="1">
      <c r="A655" s="4">
        <v>2011</v>
      </c>
      <c r="B655" s="4">
        <v>2011</v>
      </c>
      <c r="C655" s="4">
        <v>12028709</v>
      </c>
      <c r="D655" s="4">
        <v>8300249743</v>
      </c>
      <c r="E655" s="4" t="s">
        <v>327</v>
      </c>
      <c r="F655" s="4" t="s">
        <v>328</v>
      </c>
      <c r="G655" s="4" t="s">
        <v>87</v>
      </c>
      <c r="H655" s="4" t="s">
        <v>33</v>
      </c>
      <c r="I655" s="4">
        <v>178197</v>
      </c>
      <c r="J655" s="4">
        <v>903630</v>
      </c>
      <c r="K655" s="4" t="s">
        <v>1090</v>
      </c>
      <c r="L655" s="4" t="s">
        <v>1089</v>
      </c>
      <c r="M655" s="4" t="s">
        <v>2113</v>
      </c>
      <c r="N655" s="4" t="s">
        <v>2116</v>
      </c>
      <c r="O655" s="5">
        <v>2322</v>
      </c>
      <c r="P655" s="6"/>
      <c r="Q655" s="6"/>
      <c r="R655" s="6"/>
      <c r="S655" s="6"/>
      <c r="T655" s="6"/>
      <c r="U655" s="6"/>
      <c r="V655" s="6"/>
      <c r="W655" s="6"/>
      <c r="X655" s="6"/>
      <c r="Y655" s="6"/>
      <c r="Z655" s="6"/>
    </row>
    <row r="656" spans="1:26" ht="15.75" customHeight="1">
      <c r="A656" s="4">
        <v>2011</v>
      </c>
      <c r="B656" s="4">
        <v>2011</v>
      </c>
      <c r="C656" s="4">
        <v>12028516</v>
      </c>
      <c r="D656" s="4">
        <v>8909033103</v>
      </c>
      <c r="E656" s="4" t="s">
        <v>507</v>
      </c>
      <c r="F656" s="4" t="s">
        <v>96</v>
      </c>
      <c r="G656" s="4" t="s">
        <v>87</v>
      </c>
      <c r="H656" s="4" t="s">
        <v>20</v>
      </c>
      <c r="I656" s="4">
        <v>177534</v>
      </c>
      <c r="J656" s="4">
        <v>903824</v>
      </c>
      <c r="K656" s="4" t="s">
        <v>2120</v>
      </c>
      <c r="L656" s="4" t="s">
        <v>1128</v>
      </c>
      <c r="M656" s="4" t="s">
        <v>2104</v>
      </c>
      <c r="N656" s="4" t="s">
        <v>2122</v>
      </c>
      <c r="O656" s="5">
        <v>250</v>
      </c>
      <c r="P656" s="6"/>
      <c r="Q656" s="6"/>
      <c r="R656" s="6"/>
      <c r="S656" s="6"/>
      <c r="T656" s="6"/>
      <c r="U656" s="6"/>
      <c r="V656" s="6"/>
      <c r="W656" s="6"/>
      <c r="X656" s="6"/>
      <c r="Y656" s="6"/>
      <c r="Z656" s="6"/>
    </row>
    <row r="657" spans="1:26" ht="15.75" customHeight="1">
      <c r="A657" s="4">
        <v>2011</v>
      </c>
      <c r="B657" s="4">
        <v>2011</v>
      </c>
      <c r="C657" s="4">
        <v>12028675</v>
      </c>
      <c r="D657" s="4">
        <v>8110122089</v>
      </c>
      <c r="E657" s="4" t="s">
        <v>228</v>
      </c>
      <c r="F657" s="4" t="s">
        <v>246</v>
      </c>
      <c r="G657" s="4" t="s">
        <v>19</v>
      </c>
      <c r="H657" s="4" t="s">
        <v>20</v>
      </c>
      <c r="I657" s="4">
        <v>177954</v>
      </c>
      <c r="J657" s="4">
        <v>900586</v>
      </c>
      <c r="K657" s="4" t="s">
        <v>1077</v>
      </c>
      <c r="L657" s="4" t="s">
        <v>1072</v>
      </c>
      <c r="M657" s="4" t="s">
        <v>2113</v>
      </c>
      <c r="N657" s="4" t="s">
        <v>2116</v>
      </c>
      <c r="O657" s="5">
        <v>1680</v>
      </c>
      <c r="P657" s="6"/>
      <c r="Q657" s="6"/>
      <c r="R657" s="6"/>
      <c r="S657" s="6"/>
      <c r="T657" s="6"/>
      <c r="U657" s="6"/>
      <c r="V657" s="6"/>
      <c r="W657" s="6"/>
      <c r="X657" s="6"/>
      <c r="Y657" s="6"/>
      <c r="Z657" s="6"/>
    </row>
    <row r="658" spans="1:26" ht="15.75" customHeight="1">
      <c r="A658" s="4">
        <v>2011</v>
      </c>
      <c r="B658" s="4">
        <v>2011</v>
      </c>
      <c r="C658" s="4">
        <v>80004079</v>
      </c>
      <c r="D658" s="4">
        <v>8000444029</v>
      </c>
      <c r="E658" s="4" t="s">
        <v>89</v>
      </c>
      <c r="F658" s="4" t="s">
        <v>89</v>
      </c>
      <c r="G658" s="4" t="s">
        <v>19</v>
      </c>
      <c r="H658" s="4" t="s">
        <v>20</v>
      </c>
      <c r="I658" s="4">
        <v>178144</v>
      </c>
      <c r="J658" s="4">
        <v>903492</v>
      </c>
      <c r="K658" s="4" t="s">
        <v>1503</v>
      </c>
      <c r="L658" s="4" t="s">
        <v>1128</v>
      </c>
      <c r="M658" s="4" t="s">
        <v>2113</v>
      </c>
      <c r="N658" s="4" t="s">
        <v>2114</v>
      </c>
      <c r="O658" s="5">
        <v>1800</v>
      </c>
      <c r="P658" s="6"/>
      <c r="Q658" s="6"/>
      <c r="R658" s="6"/>
      <c r="S658" s="6"/>
      <c r="T658" s="6"/>
      <c r="U658" s="6"/>
      <c r="V658" s="6"/>
      <c r="W658" s="6"/>
      <c r="X658" s="6"/>
      <c r="Y658" s="6"/>
      <c r="Z658" s="6"/>
    </row>
    <row r="659" spans="1:26" ht="15.75" customHeight="1">
      <c r="A659" s="4">
        <v>2011</v>
      </c>
      <c r="B659" s="4">
        <v>2011</v>
      </c>
      <c r="C659" s="4">
        <v>12028528</v>
      </c>
      <c r="D659" s="4">
        <v>9006232012</v>
      </c>
      <c r="E659" s="4" t="s">
        <v>961</v>
      </c>
      <c r="F659" s="4" t="s">
        <v>312</v>
      </c>
      <c r="G659" s="4" t="s">
        <v>87</v>
      </c>
      <c r="H659" s="4" t="s">
        <v>33</v>
      </c>
      <c r="I659" s="4">
        <v>177603</v>
      </c>
      <c r="J659" s="4">
        <v>903633</v>
      </c>
      <c r="K659" s="4" t="s">
        <v>2115</v>
      </c>
      <c r="L659" s="4" t="s">
        <v>1080</v>
      </c>
      <c r="M659" s="4" t="s">
        <v>2113</v>
      </c>
      <c r="N659" s="4" t="s">
        <v>2116</v>
      </c>
      <c r="O659" s="5">
        <v>1589</v>
      </c>
      <c r="P659" s="6"/>
      <c r="Q659" s="6"/>
      <c r="R659" s="6"/>
      <c r="S659" s="6"/>
      <c r="T659" s="6"/>
      <c r="U659" s="6"/>
      <c r="V659" s="6"/>
      <c r="W659" s="6"/>
      <c r="X659" s="6"/>
      <c r="Y659" s="6"/>
      <c r="Z659" s="6"/>
    </row>
    <row r="660" spans="1:26" ht="15.75" customHeight="1">
      <c r="A660" s="4">
        <v>2011</v>
      </c>
      <c r="B660" s="4">
        <v>2011</v>
      </c>
      <c r="C660" s="4">
        <v>80004058</v>
      </c>
      <c r="D660" s="4">
        <v>8909118161</v>
      </c>
      <c r="E660" s="4" t="s">
        <v>627</v>
      </c>
      <c r="F660" s="4" t="s">
        <v>627</v>
      </c>
      <c r="G660" s="4" t="s">
        <v>19</v>
      </c>
      <c r="H660" s="4" t="s">
        <v>20</v>
      </c>
      <c r="I660" s="4">
        <v>177689</v>
      </c>
      <c r="J660" s="4">
        <v>900967</v>
      </c>
      <c r="K660" s="4" t="s">
        <v>1129</v>
      </c>
      <c r="L660" s="4" t="s">
        <v>1130</v>
      </c>
      <c r="M660" s="4" t="s">
        <v>2113</v>
      </c>
      <c r="N660" s="4" t="s">
        <v>2114</v>
      </c>
      <c r="O660" s="5">
        <v>1459</v>
      </c>
      <c r="P660" s="6"/>
      <c r="Q660" s="6"/>
      <c r="R660" s="6"/>
      <c r="S660" s="6"/>
      <c r="T660" s="6"/>
      <c r="U660" s="6"/>
      <c r="V660" s="6"/>
      <c r="W660" s="6"/>
      <c r="X660" s="6"/>
      <c r="Y660" s="6"/>
      <c r="Z660" s="6"/>
    </row>
    <row r="661" spans="1:26" ht="15.75" customHeight="1">
      <c r="A661" s="4">
        <v>2011</v>
      </c>
      <c r="B661" s="4">
        <v>2011</v>
      </c>
      <c r="C661" s="4">
        <v>12028634</v>
      </c>
      <c r="D661" s="4">
        <v>8909050559</v>
      </c>
      <c r="E661" s="4" t="s">
        <v>532</v>
      </c>
      <c r="F661" s="4" t="s">
        <v>535</v>
      </c>
      <c r="G661" s="4" t="s">
        <v>49</v>
      </c>
      <c r="H661" s="4" t="s">
        <v>33</v>
      </c>
      <c r="I661" s="4">
        <v>177579</v>
      </c>
      <c r="J661" s="4">
        <v>903630</v>
      </c>
      <c r="K661" s="4" t="s">
        <v>1090</v>
      </c>
      <c r="L661" s="4" t="s">
        <v>1089</v>
      </c>
      <c r="M661" s="4" t="s">
        <v>2113</v>
      </c>
      <c r="N661" s="4" t="s">
        <v>2116</v>
      </c>
      <c r="O661" s="5">
        <v>1669</v>
      </c>
      <c r="P661" s="6"/>
      <c r="Q661" s="6"/>
      <c r="R661" s="6"/>
      <c r="S661" s="6"/>
      <c r="T661" s="6"/>
      <c r="U661" s="6"/>
      <c r="V661" s="6"/>
      <c r="W661" s="6"/>
      <c r="X661" s="6"/>
      <c r="Y661" s="6"/>
      <c r="Z661" s="6"/>
    </row>
    <row r="662" spans="1:26" ht="15.75" customHeight="1">
      <c r="A662" s="4">
        <v>2011</v>
      </c>
      <c r="B662" s="4">
        <v>2011</v>
      </c>
      <c r="C662" s="4">
        <v>80004097</v>
      </c>
      <c r="D662" s="4">
        <v>70125139</v>
      </c>
      <c r="E662" s="4" t="s">
        <v>54</v>
      </c>
      <c r="F662" s="4" t="s">
        <v>54</v>
      </c>
      <c r="G662" s="4" t="s">
        <v>19</v>
      </c>
      <c r="H662" s="4" t="s">
        <v>20</v>
      </c>
      <c r="I662" s="4">
        <v>178500</v>
      </c>
      <c r="J662" s="4">
        <v>903640</v>
      </c>
      <c r="K662" s="4" t="s">
        <v>1073</v>
      </c>
      <c r="L662" s="4" t="s">
        <v>1072</v>
      </c>
      <c r="M662" s="4" t="s">
        <v>2113</v>
      </c>
      <c r="N662" s="4" t="s">
        <v>2116</v>
      </c>
      <c r="O662" s="5">
        <v>0</v>
      </c>
      <c r="P662" s="6"/>
      <c r="Q662" s="6"/>
      <c r="R662" s="6"/>
      <c r="S662" s="6"/>
      <c r="T662" s="6"/>
      <c r="U662" s="6"/>
      <c r="V662" s="6"/>
      <c r="W662" s="6"/>
      <c r="X662" s="6"/>
      <c r="Y662" s="6"/>
      <c r="Z662" s="6"/>
    </row>
    <row r="663" spans="1:26" ht="15.75" customHeight="1">
      <c r="A663" s="4">
        <v>2011</v>
      </c>
      <c r="B663" s="4">
        <v>2011</v>
      </c>
      <c r="C663" s="4">
        <v>80004022</v>
      </c>
      <c r="D663" s="4">
        <v>9002028101</v>
      </c>
      <c r="E663" s="4" t="s">
        <v>804</v>
      </c>
      <c r="F663" s="4" t="s">
        <v>804</v>
      </c>
      <c r="G663" s="4" t="s">
        <v>87</v>
      </c>
      <c r="H663" s="4" t="s">
        <v>20</v>
      </c>
      <c r="I663" s="4">
        <v>177785</v>
      </c>
      <c r="J663" s="4">
        <v>902766</v>
      </c>
      <c r="K663" s="4" t="s">
        <v>1106</v>
      </c>
      <c r="L663" s="4" t="s">
        <v>1104</v>
      </c>
      <c r="M663" s="4" t="s">
        <v>2109</v>
      </c>
      <c r="N663" s="4" t="s">
        <v>2110</v>
      </c>
      <c r="O663" s="5">
        <v>980</v>
      </c>
      <c r="P663" s="6"/>
      <c r="Q663" s="6"/>
      <c r="R663" s="6"/>
      <c r="S663" s="6"/>
      <c r="T663" s="6"/>
      <c r="U663" s="6"/>
      <c r="V663" s="6"/>
      <c r="W663" s="6"/>
      <c r="X663" s="6"/>
      <c r="Y663" s="6"/>
      <c r="Z663" s="6"/>
    </row>
    <row r="664" spans="1:26" ht="15.75" customHeight="1">
      <c r="A664" s="4">
        <v>2011</v>
      </c>
      <c r="B664" s="4">
        <v>2011</v>
      </c>
      <c r="C664" s="4">
        <v>12028549</v>
      </c>
      <c r="D664" s="4">
        <v>8110420643</v>
      </c>
      <c r="E664" s="4" t="s">
        <v>301</v>
      </c>
      <c r="F664" s="4" t="s">
        <v>302</v>
      </c>
      <c r="G664" s="4" t="s">
        <v>19</v>
      </c>
      <c r="H664" s="4" t="s">
        <v>20</v>
      </c>
      <c r="I664" s="4">
        <v>177651</v>
      </c>
      <c r="J664" s="4">
        <v>903770</v>
      </c>
      <c r="K664" s="4" t="s">
        <v>2164</v>
      </c>
      <c r="L664" s="4" t="s">
        <v>1595</v>
      </c>
      <c r="M664" s="4" t="s">
        <v>2111</v>
      </c>
      <c r="N664" s="4" t="s">
        <v>2108</v>
      </c>
      <c r="O664" s="5">
        <v>1660</v>
      </c>
      <c r="P664" s="6"/>
      <c r="Q664" s="6"/>
      <c r="R664" s="6"/>
      <c r="S664" s="6"/>
      <c r="T664" s="6"/>
      <c r="U664" s="6"/>
      <c r="V664" s="6"/>
      <c r="W664" s="6"/>
      <c r="X664" s="6"/>
      <c r="Y664" s="6"/>
      <c r="Z664" s="6"/>
    </row>
    <row r="665" spans="1:26" ht="15.75" customHeight="1">
      <c r="A665" s="4">
        <v>2011</v>
      </c>
      <c r="B665" s="4">
        <v>2011</v>
      </c>
      <c r="C665" s="4">
        <v>12028645</v>
      </c>
      <c r="D665" s="4">
        <v>8909050559</v>
      </c>
      <c r="E665" s="4" t="s">
        <v>532</v>
      </c>
      <c r="F665" s="4" t="s">
        <v>555</v>
      </c>
      <c r="G665" s="4" t="s">
        <v>49</v>
      </c>
      <c r="H665" s="4" t="s">
        <v>33</v>
      </c>
      <c r="I665" s="4">
        <v>177843</v>
      </c>
      <c r="J665" s="4">
        <v>903709</v>
      </c>
      <c r="K665" s="4" t="s">
        <v>1207</v>
      </c>
      <c r="L665" s="4" t="s">
        <v>1112</v>
      </c>
      <c r="M665" s="4" t="s">
        <v>2113</v>
      </c>
      <c r="N665" s="4" t="s">
        <v>2114</v>
      </c>
      <c r="O665" s="5">
        <v>1687</v>
      </c>
      <c r="P665" s="6"/>
      <c r="Q665" s="6"/>
      <c r="R665" s="6"/>
      <c r="S665" s="6"/>
      <c r="T665" s="6"/>
      <c r="U665" s="6"/>
      <c r="V665" s="6"/>
      <c r="W665" s="6"/>
      <c r="X665" s="6"/>
      <c r="Y665" s="6"/>
      <c r="Z665" s="6"/>
    </row>
    <row r="666" spans="1:26" ht="15.75" customHeight="1">
      <c r="A666" s="4">
        <v>2011</v>
      </c>
      <c r="B666" s="4">
        <v>2011</v>
      </c>
      <c r="C666" s="4">
        <v>80003959</v>
      </c>
      <c r="D666" s="4">
        <v>8001112574</v>
      </c>
      <c r="E666" s="4" t="s">
        <v>146</v>
      </c>
      <c r="F666" s="4" t="s">
        <v>146</v>
      </c>
      <c r="G666" s="4" t="s">
        <v>82</v>
      </c>
      <c r="H666" s="4" t="s">
        <v>20</v>
      </c>
      <c r="I666" s="4">
        <v>178162</v>
      </c>
      <c r="J666" s="4">
        <v>903630</v>
      </c>
      <c r="K666" s="4" t="s">
        <v>1090</v>
      </c>
      <c r="L666" s="4" t="s">
        <v>1089</v>
      </c>
      <c r="M666" s="4" t="s">
        <v>2113</v>
      </c>
      <c r="N666" s="4" t="s">
        <v>2116</v>
      </c>
      <c r="O666" s="5">
        <v>3000</v>
      </c>
      <c r="P666" s="6"/>
      <c r="Q666" s="6"/>
      <c r="R666" s="6"/>
      <c r="S666" s="6"/>
      <c r="T666" s="6"/>
      <c r="U666" s="6"/>
      <c r="V666" s="6"/>
      <c r="W666" s="6"/>
      <c r="X666" s="6"/>
      <c r="Y666" s="6"/>
      <c r="Z666" s="6"/>
    </row>
    <row r="667" spans="1:26" ht="15.75" customHeight="1">
      <c r="A667" s="4">
        <v>2011</v>
      </c>
      <c r="B667" s="4">
        <v>2011</v>
      </c>
      <c r="C667" s="4">
        <v>80004043</v>
      </c>
      <c r="D667" s="4">
        <v>8909013895</v>
      </c>
      <c r="E667" s="4" t="s">
        <v>480</v>
      </c>
      <c r="F667" s="4" t="s">
        <v>480</v>
      </c>
      <c r="G667" s="4" t="s">
        <v>87</v>
      </c>
      <c r="H667" s="4" t="s">
        <v>20</v>
      </c>
      <c r="I667" s="4">
        <v>178403</v>
      </c>
      <c r="J667" s="4">
        <v>903720</v>
      </c>
      <c r="K667" s="4" t="s">
        <v>2136</v>
      </c>
      <c r="L667" s="4" t="s">
        <v>1159</v>
      </c>
      <c r="M667" s="4" t="s">
        <v>2111</v>
      </c>
      <c r="N667" s="4" t="s">
        <v>2108</v>
      </c>
      <c r="O667" s="5">
        <v>4450</v>
      </c>
      <c r="P667" s="6"/>
      <c r="Q667" s="6"/>
      <c r="R667" s="6"/>
      <c r="S667" s="6"/>
      <c r="T667" s="6"/>
      <c r="U667" s="6"/>
      <c r="V667" s="6"/>
      <c r="W667" s="6"/>
      <c r="X667" s="6"/>
      <c r="Y667" s="6"/>
      <c r="Z667" s="6"/>
    </row>
    <row r="668" spans="1:26" ht="15.75" customHeight="1">
      <c r="A668" s="4">
        <v>2011</v>
      </c>
      <c r="B668" s="4">
        <v>2011</v>
      </c>
      <c r="C668" s="4">
        <v>12028613</v>
      </c>
      <c r="D668" s="4">
        <v>8909001482</v>
      </c>
      <c r="E668" s="4" t="s">
        <v>387</v>
      </c>
      <c r="F668" s="4" t="s">
        <v>312</v>
      </c>
      <c r="G668" s="4" t="s">
        <v>87</v>
      </c>
      <c r="H668" s="4" t="s">
        <v>83</v>
      </c>
      <c r="I668" s="4">
        <v>177733</v>
      </c>
      <c r="J668" s="4">
        <v>903745</v>
      </c>
      <c r="K668" s="4" t="s">
        <v>2160</v>
      </c>
      <c r="L668" s="4" t="s">
        <v>1544</v>
      </c>
      <c r="M668" s="4" t="s">
        <v>2133</v>
      </c>
      <c r="N668" s="4" t="s">
        <v>2133</v>
      </c>
      <c r="O668" s="5">
        <v>345</v>
      </c>
      <c r="P668" s="6"/>
      <c r="Q668" s="6"/>
      <c r="R668" s="6"/>
      <c r="S668" s="6"/>
      <c r="T668" s="6"/>
      <c r="U668" s="6"/>
      <c r="V668" s="6"/>
      <c r="W668" s="6"/>
      <c r="X668" s="6"/>
      <c r="Y668" s="6"/>
      <c r="Z668" s="6"/>
    </row>
    <row r="669" spans="1:26" ht="15.75" customHeight="1">
      <c r="A669" s="4">
        <v>2011</v>
      </c>
      <c r="B669" s="4">
        <v>2011</v>
      </c>
      <c r="C669" s="4">
        <v>12028742</v>
      </c>
      <c r="D669" s="4">
        <v>8909029226</v>
      </c>
      <c r="E669" s="4" t="s">
        <v>495</v>
      </c>
      <c r="F669" s="4" t="s">
        <v>499</v>
      </c>
      <c r="G669" s="4" t="s">
        <v>19</v>
      </c>
      <c r="H669" s="4" t="s">
        <v>20</v>
      </c>
      <c r="I669" s="4">
        <v>178448</v>
      </c>
      <c r="J669" s="4">
        <v>903978</v>
      </c>
      <c r="K669" s="4" t="s">
        <v>1144</v>
      </c>
      <c r="L669" s="4" t="s">
        <v>1114</v>
      </c>
      <c r="M669" s="4" t="s">
        <v>2113</v>
      </c>
      <c r="N669" s="4" t="s">
        <v>2114</v>
      </c>
      <c r="O669" s="5">
        <v>2173</v>
      </c>
      <c r="P669" s="6"/>
      <c r="Q669" s="6"/>
      <c r="R669" s="6"/>
      <c r="S669" s="6"/>
      <c r="T669" s="6"/>
      <c r="U669" s="6"/>
      <c r="V669" s="6"/>
      <c r="W669" s="6"/>
      <c r="X669" s="6"/>
      <c r="Y669" s="6"/>
      <c r="Z669" s="6"/>
    </row>
    <row r="670" spans="1:26" ht="15.75" customHeight="1">
      <c r="A670" s="4">
        <v>2011</v>
      </c>
      <c r="B670" s="4">
        <v>2011</v>
      </c>
      <c r="C670" s="4">
        <v>80003995</v>
      </c>
      <c r="D670" s="4">
        <v>8110448141</v>
      </c>
      <c r="E670" s="4" t="s">
        <v>311</v>
      </c>
      <c r="F670" s="4" t="s">
        <v>311</v>
      </c>
      <c r="G670" s="4" t="s">
        <v>82</v>
      </c>
      <c r="H670" s="4" t="s">
        <v>20</v>
      </c>
      <c r="I670" s="4">
        <v>178377</v>
      </c>
      <c r="J670" s="4">
        <v>903859</v>
      </c>
      <c r="K670" s="4" t="s">
        <v>1113</v>
      </c>
      <c r="L670" s="4" t="s">
        <v>1114</v>
      </c>
      <c r="M670" s="4" t="s">
        <v>2111</v>
      </c>
      <c r="N670" s="4" t="s">
        <v>2108</v>
      </c>
      <c r="O670" s="5">
        <v>3100</v>
      </c>
      <c r="P670" s="6"/>
      <c r="Q670" s="6"/>
      <c r="R670" s="6"/>
      <c r="S670" s="6"/>
      <c r="T670" s="6"/>
      <c r="U670" s="6"/>
      <c r="V670" s="6"/>
      <c r="W670" s="6"/>
      <c r="X670" s="6"/>
      <c r="Y670" s="6"/>
      <c r="Z670" s="6"/>
    </row>
    <row r="671" spans="1:26" ht="15.75" customHeight="1">
      <c r="A671" s="4">
        <v>2011</v>
      </c>
      <c r="B671" s="4">
        <v>2011</v>
      </c>
      <c r="C671" s="4">
        <v>80003871</v>
      </c>
      <c r="D671" s="4">
        <v>9006161520</v>
      </c>
      <c r="E671" s="4" t="s">
        <v>951</v>
      </c>
      <c r="F671" s="4" t="s">
        <v>951</v>
      </c>
      <c r="G671" s="4" t="s">
        <v>49</v>
      </c>
      <c r="H671" s="4" t="s">
        <v>33</v>
      </c>
      <c r="I671" s="4">
        <v>177560</v>
      </c>
      <c r="J671" s="4">
        <v>900586</v>
      </c>
      <c r="K671" s="4" t="s">
        <v>1077</v>
      </c>
      <c r="L671" s="4" t="s">
        <v>1072</v>
      </c>
      <c r="M671" s="4" t="s">
        <v>2113</v>
      </c>
      <c r="N671" s="4" t="s">
        <v>2116</v>
      </c>
      <c r="O671" s="5">
        <v>1921</v>
      </c>
      <c r="P671" s="6"/>
      <c r="Q671" s="6"/>
      <c r="R671" s="6"/>
      <c r="S671" s="6"/>
      <c r="T671" s="6"/>
      <c r="U671" s="6"/>
      <c r="V671" s="6"/>
      <c r="W671" s="6"/>
      <c r="X671" s="6"/>
      <c r="Y671" s="6"/>
      <c r="Z671" s="6"/>
    </row>
    <row r="672" spans="1:26" ht="15.75" customHeight="1">
      <c r="A672" s="4">
        <v>2011</v>
      </c>
      <c r="B672" s="4">
        <v>2011</v>
      </c>
      <c r="C672" s="4">
        <v>12028713</v>
      </c>
      <c r="D672" s="4">
        <v>8909050321</v>
      </c>
      <c r="E672" s="4" t="s">
        <v>525</v>
      </c>
      <c r="F672" s="4" t="s">
        <v>528</v>
      </c>
      <c r="G672" s="4" t="s">
        <v>87</v>
      </c>
      <c r="H672" s="4" t="s">
        <v>33</v>
      </c>
      <c r="I672" s="4">
        <v>178254</v>
      </c>
      <c r="J672" s="4">
        <v>901661</v>
      </c>
      <c r="K672" s="4" t="s">
        <v>1574</v>
      </c>
      <c r="L672" s="4" t="s">
        <v>1140</v>
      </c>
      <c r="M672" s="4" t="s">
        <v>2104</v>
      </c>
      <c r="N672" s="4" t="s">
        <v>2122</v>
      </c>
      <c r="O672" s="5">
        <v>21</v>
      </c>
      <c r="P672" s="6"/>
      <c r="Q672" s="6"/>
      <c r="R672" s="6"/>
      <c r="S672" s="6"/>
      <c r="T672" s="6"/>
      <c r="U672" s="6"/>
      <c r="V672" s="6"/>
      <c r="W672" s="6"/>
      <c r="X672" s="6"/>
      <c r="Y672" s="6"/>
      <c r="Z672" s="6"/>
    </row>
    <row r="673" spans="1:26" ht="15.75" customHeight="1">
      <c r="A673" s="4">
        <v>2011</v>
      </c>
      <c r="B673" s="4">
        <v>2011</v>
      </c>
      <c r="C673" s="4">
        <v>12028677</v>
      </c>
      <c r="D673" s="4">
        <v>8002416021</v>
      </c>
      <c r="E673" s="4" t="s">
        <v>182</v>
      </c>
      <c r="F673" s="4" t="s">
        <v>183</v>
      </c>
      <c r="G673" s="4" t="s">
        <v>19</v>
      </c>
      <c r="H673" s="4" t="s">
        <v>20</v>
      </c>
      <c r="I673" s="4">
        <v>178002</v>
      </c>
      <c r="J673" s="4">
        <v>903629</v>
      </c>
      <c r="K673" s="4" t="s">
        <v>1085</v>
      </c>
      <c r="L673" s="4" t="s">
        <v>1084</v>
      </c>
      <c r="M673" s="4" t="s">
        <v>2113</v>
      </c>
      <c r="N673" s="4" t="s">
        <v>2116</v>
      </c>
      <c r="O673" s="5">
        <v>1960</v>
      </c>
      <c r="P673" s="6"/>
      <c r="Q673" s="6"/>
      <c r="R673" s="6"/>
      <c r="S673" s="6"/>
      <c r="T673" s="6"/>
      <c r="U673" s="6"/>
      <c r="V673" s="6"/>
      <c r="W673" s="6"/>
      <c r="X673" s="6"/>
      <c r="Y673" s="6"/>
      <c r="Z673" s="6"/>
    </row>
    <row r="674" spans="1:26" ht="15.75" customHeight="1">
      <c r="A674" s="4">
        <v>2011</v>
      </c>
      <c r="B674" s="4">
        <v>2011</v>
      </c>
      <c r="C674" s="4">
        <v>12028722</v>
      </c>
      <c r="D674" s="4">
        <v>8000670659</v>
      </c>
      <c r="E674" s="4" t="s">
        <v>111</v>
      </c>
      <c r="F674" s="4" t="s">
        <v>119</v>
      </c>
      <c r="G674" s="4" t="s">
        <v>19</v>
      </c>
      <c r="H674" s="4" t="s">
        <v>20</v>
      </c>
      <c r="I674" s="4">
        <v>178343</v>
      </c>
      <c r="J674" s="4">
        <v>903633</v>
      </c>
      <c r="K674" s="4" t="s">
        <v>2115</v>
      </c>
      <c r="L674" s="4" t="s">
        <v>1080</v>
      </c>
      <c r="M674" s="4" t="s">
        <v>2113</v>
      </c>
      <c r="N674" s="4" t="s">
        <v>2116</v>
      </c>
      <c r="O674" s="5">
        <v>2240</v>
      </c>
      <c r="P674" s="6"/>
      <c r="Q674" s="6"/>
      <c r="R674" s="6"/>
      <c r="S674" s="6"/>
      <c r="T674" s="6"/>
      <c r="U674" s="6"/>
      <c r="V674" s="6"/>
      <c r="W674" s="6"/>
      <c r="X674" s="6"/>
      <c r="Y674" s="6"/>
      <c r="Z674" s="6"/>
    </row>
    <row r="675" spans="1:26" ht="15.75" customHeight="1">
      <c r="A675" s="4">
        <v>2011</v>
      </c>
      <c r="B675" s="4">
        <v>2011</v>
      </c>
      <c r="C675" s="4">
        <v>12028654</v>
      </c>
      <c r="D675" s="4">
        <v>8909050559</v>
      </c>
      <c r="E675" s="4" t="s">
        <v>532</v>
      </c>
      <c r="F675" s="4" t="s">
        <v>570</v>
      </c>
      <c r="G675" s="4" t="s">
        <v>49</v>
      </c>
      <c r="H675" s="4" t="s">
        <v>33</v>
      </c>
      <c r="I675" s="4">
        <v>177874</v>
      </c>
      <c r="J675" s="4">
        <v>903633</v>
      </c>
      <c r="K675" s="4" t="s">
        <v>2115</v>
      </c>
      <c r="L675" s="4" t="s">
        <v>1080</v>
      </c>
      <c r="M675" s="4" t="s">
        <v>2113</v>
      </c>
      <c r="N675" s="4" t="s">
        <v>2116</v>
      </c>
      <c r="O675" s="5">
        <v>1669</v>
      </c>
      <c r="P675" s="6"/>
      <c r="Q675" s="6"/>
      <c r="R675" s="6"/>
      <c r="S675" s="6"/>
      <c r="T675" s="6"/>
      <c r="U675" s="6"/>
      <c r="V675" s="6"/>
      <c r="W675" s="6"/>
      <c r="X675" s="6"/>
      <c r="Y675" s="6"/>
      <c r="Z675" s="6"/>
    </row>
    <row r="676" spans="1:26" ht="15.75" customHeight="1">
      <c r="A676" s="4">
        <v>2011</v>
      </c>
      <c r="B676" s="4">
        <v>2011</v>
      </c>
      <c r="C676" s="4">
        <v>12028690</v>
      </c>
      <c r="D676" s="4">
        <v>8909003077</v>
      </c>
      <c r="E676" s="4" t="s">
        <v>417</v>
      </c>
      <c r="F676" s="4" t="s">
        <v>418</v>
      </c>
      <c r="G676" s="4" t="s">
        <v>87</v>
      </c>
      <c r="H676" s="4" t="s">
        <v>20</v>
      </c>
      <c r="I676" s="4">
        <v>178087</v>
      </c>
      <c r="J676" s="4">
        <v>903691</v>
      </c>
      <c r="K676" s="4" t="s">
        <v>2135</v>
      </c>
      <c r="L676" s="4" t="s">
        <v>1134</v>
      </c>
      <c r="M676" s="4" t="s">
        <v>2113</v>
      </c>
      <c r="N676" s="4" t="s">
        <v>2114</v>
      </c>
      <c r="O676" s="5">
        <v>1464</v>
      </c>
      <c r="P676" s="6"/>
      <c r="Q676" s="6"/>
      <c r="R676" s="6"/>
      <c r="S676" s="6"/>
      <c r="T676" s="6"/>
      <c r="U676" s="6"/>
      <c r="V676" s="6"/>
      <c r="W676" s="6"/>
      <c r="X676" s="6"/>
      <c r="Y676" s="6"/>
      <c r="Z676" s="6"/>
    </row>
    <row r="677" spans="1:26" ht="15.75" customHeight="1">
      <c r="A677" s="4">
        <v>2011</v>
      </c>
      <c r="B677" s="4">
        <v>2011</v>
      </c>
      <c r="C677" s="4">
        <v>12028509</v>
      </c>
      <c r="D677" s="4">
        <v>9003293991</v>
      </c>
      <c r="E677" s="4" t="s">
        <v>847</v>
      </c>
      <c r="F677" s="4" t="s">
        <v>848</v>
      </c>
      <c r="G677" s="4" t="s">
        <v>49</v>
      </c>
      <c r="H677" s="4" t="s">
        <v>33</v>
      </c>
      <c r="I677" s="4">
        <v>177502</v>
      </c>
      <c r="J677" s="4">
        <v>902766</v>
      </c>
      <c r="K677" s="4" t="s">
        <v>1106</v>
      </c>
      <c r="L677" s="4" t="s">
        <v>1104</v>
      </c>
      <c r="M677" s="4" t="s">
        <v>2109</v>
      </c>
      <c r="N677" s="4" t="s">
        <v>2110</v>
      </c>
      <c r="O677" s="5">
        <v>2320</v>
      </c>
      <c r="P677" s="6"/>
      <c r="Q677" s="6"/>
      <c r="R677" s="6"/>
      <c r="S677" s="6"/>
      <c r="T677" s="6"/>
      <c r="U677" s="6"/>
      <c r="V677" s="6"/>
      <c r="W677" s="6"/>
      <c r="X677" s="6"/>
      <c r="Y677" s="6"/>
      <c r="Z677" s="6"/>
    </row>
    <row r="678" spans="1:26" ht="15.75" customHeight="1">
      <c r="A678" s="4">
        <v>2011</v>
      </c>
      <c r="B678" s="4">
        <v>2011</v>
      </c>
      <c r="C678" s="4">
        <v>12028520</v>
      </c>
      <c r="D678" s="4">
        <v>9006161520</v>
      </c>
      <c r="E678" s="4" t="s">
        <v>951</v>
      </c>
      <c r="F678" s="4" t="s">
        <v>954</v>
      </c>
      <c r="G678" s="4" t="s">
        <v>49</v>
      </c>
      <c r="H678" s="4" t="s">
        <v>33</v>
      </c>
      <c r="I678" s="4">
        <v>177557</v>
      </c>
      <c r="J678" s="4">
        <v>903630</v>
      </c>
      <c r="K678" s="4" t="s">
        <v>1090</v>
      </c>
      <c r="L678" s="4" t="s">
        <v>1089</v>
      </c>
      <c r="M678" s="4" t="s">
        <v>2119</v>
      </c>
      <c r="N678" s="4" t="s">
        <v>2119</v>
      </c>
      <c r="O678" s="5">
        <v>910</v>
      </c>
      <c r="P678" s="6"/>
      <c r="Q678" s="6"/>
      <c r="R678" s="6"/>
      <c r="S678" s="6"/>
      <c r="T678" s="6"/>
      <c r="U678" s="6"/>
      <c r="V678" s="6"/>
      <c r="W678" s="6"/>
      <c r="X678" s="6"/>
      <c r="Y678" s="6"/>
      <c r="Z678" s="6"/>
    </row>
    <row r="679" spans="1:26" ht="15.75" customHeight="1">
      <c r="A679" s="4">
        <v>2011</v>
      </c>
      <c r="B679" s="4">
        <v>2011</v>
      </c>
      <c r="C679" s="4">
        <v>80004089</v>
      </c>
      <c r="D679" s="4">
        <v>9008703081</v>
      </c>
      <c r="E679" s="4" t="s">
        <v>988</v>
      </c>
      <c r="F679" s="4" t="s">
        <v>988</v>
      </c>
      <c r="G679" s="4" t="s">
        <v>19</v>
      </c>
      <c r="H679" s="4" t="s">
        <v>20</v>
      </c>
      <c r="I679" s="4">
        <v>178368</v>
      </c>
      <c r="J679" s="4">
        <v>903630</v>
      </c>
      <c r="K679" s="4" t="s">
        <v>1090</v>
      </c>
      <c r="L679" s="4" t="s">
        <v>1089</v>
      </c>
      <c r="M679" s="4" t="s">
        <v>2113</v>
      </c>
      <c r="N679" s="4" t="s">
        <v>2116</v>
      </c>
      <c r="O679" s="5">
        <v>0</v>
      </c>
      <c r="P679" s="6"/>
      <c r="Q679" s="6"/>
      <c r="R679" s="6"/>
      <c r="S679" s="6"/>
      <c r="T679" s="6"/>
      <c r="U679" s="6"/>
      <c r="V679" s="6"/>
      <c r="W679" s="6"/>
      <c r="X679" s="6"/>
      <c r="Y679" s="6"/>
      <c r="Z679" s="6"/>
    </row>
    <row r="680" spans="1:26" ht="15.75" customHeight="1">
      <c r="A680" s="4">
        <v>2011</v>
      </c>
      <c r="B680" s="4">
        <v>2011</v>
      </c>
      <c r="C680" s="4">
        <v>80004071</v>
      </c>
      <c r="D680" s="4">
        <v>9004218956</v>
      </c>
      <c r="E680" s="4" t="s">
        <v>893</v>
      </c>
      <c r="F680" s="4" t="s">
        <v>893</v>
      </c>
      <c r="G680" s="4" t="s">
        <v>19</v>
      </c>
      <c r="H680" s="4" t="s">
        <v>20</v>
      </c>
      <c r="I680" s="4">
        <v>177982</v>
      </c>
      <c r="J680" s="4">
        <v>901661</v>
      </c>
      <c r="K680" s="4" t="s">
        <v>1574</v>
      </c>
      <c r="L680" s="4" t="s">
        <v>1140</v>
      </c>
      <c r="M680" s="4" t="s">
        <v>2104</v>
      </c>
      <c r="N680" s="4" t="s">
        <v>2122</v>
      </c>
      <c r="O680" s="5">
        <v>192</v>
      </c>
      <c r="P680" s="6"/>
      <c r="Q680" s="6"/>
      <c r="R680" s="6"/>
      <c r="S680" s="6"/>
      <c r="T680" s="6"/>
      <c r="U680" s="6"/>
      <c r="V680" s="6"/>
      <c r="W680" s="6"/>
      <c r="X680" s="6"/>
      <c r="Y680" s="6"/>
      <c r="Z680" s="6"/>
    </row>
    <row r="681" spans="1:26" ht="15.75" customHeight="1">
      <c r="A681" s="4">
        <v>2011</v>
      </c>
      <c r="B681" s="4">
        <v>2011</v>
      </c>
      <c r="C681" s="4">
        <v>12028639</v>
      </c>
      <c r="D681" s="4">
        <v>8909050559</v>
      </c>
      <c r="E681" s="4" t="s">
        <v>532</v>
      </c>
      <c r="F681" s="4" t="s">
        <v>544</v>
      </c>
      <c r="G681" s="4" t="s">
        <v>49</v>
      </c>
      <c r="H681" s="4" t="s">
        <v>33</v>
      </c>
      <c r="I681" s="4">
        <v>178492</v>
      </c>
      <c r="J681" s="4">
        <v>903640</v>
      </c>
      <c r="K681" s="4" t="s">
        <v>1073</v>
      </c>
      <c r="L681" s="4" t="s">
        <v>1072</v>
      </c>
      <c r="M681" s="4" t="s">
        <v>2113</v>
      </c>
      <c r="N681" s="4" t="s">
        <v>2116</v>
      </c>
      <c r="O681" s="5">
        <v>1687</v>
      </c>
      <c r="P681" s="6"/>
      <c r="Q681" s="6"/>
      <c r="R681" s="6"/>
      <c r="S681" s="6"/>
      <c r="T681" s="6"/>
      <c r="U681" s="6"/>
      <c r="V681" s="6"/>
      <c r="W681" s="6"/>
      <c r="X681" s="6"/>
      <c r="Y681" s="6"/>
      <c r="Z681" s="6"/>
    </row>
    <row r="682" spans="1:26" ht="15.75" customHeight="1">
      <c r="A682" s="4">
        <v>2011</v>
      </c>
      <c r="B682" s="4">
        <v>2011</v>
      </c>
      <c r="C682" s="4">
        <v>80004077</v>
      </c>
      <c r="D682" s="4">
        <v>8909018262</v>
      </c>
      <c r="E682" s="4" t="s">
        <v>488</v>
      </c>
      <c r="F682" s="4" t="s">
        <v>488</v>
      </c>
      <c r="G682" s="4" t="s">
        <v>19</v>
      </c>
      <c r="H682" s="4" t="s">
        <v>20</v>
      </c>
      <c r="I682" s="4">
        <v>178115</v>
      </c>
      <c r="J682" s="4">
        <v>903732</v>
      </c>
      <c r="K682" s="4" t="s">
        <v>1704</v>
      </c>
      <c r="L682" s="4" t="s">
        <v>1361</v>
      </c>
      <c r="M682" s="4" t="s">
        <v>2111</v>
      </c>
      <c r="N682" s="4" t="s">
        <v>2108</v>
      </c>
      <c r="O682" s="5">
        <v>2184</v>
      </c>
      <c r="P682" s="6"/>
      <c r="Q682" s="6"/>
      <c r="R682" s="6"/>
      <c r="S682" s="6"/>
      <c r="T682" s="6"/>
      <c r="U682" s="6"/>
      <c r="V682" s="6"/>
      <c r="W682" s="6"/>
      <c r="X682" s="6"/>
      <c r="Y682" s="6"/>
      <c r="Z682" s="6"/>
    </row>
    <row r="683" spans="1:26" ht="15.75" customHeight="1">
      <c r="A683" s="4">
        <v>2011</v>
      </c>
      <c r="B683" s="4">
        <v>2011</v>
      </c>
      <c r="C683" s="4">
        <v>12028586</v>
      </c>
      <c r="D683" s="4">
        <v>8909118161</v>
      </c>
      <c r="E683" s="4" t="s">
        <v>627</v>
      </c>
      <c r="F683" s="4" t="s">
        <v>630</v>
      </c>
      <c r="G683" s="4" t="s">
        <v>19</v>
      </c>
      <c r="H683" s="4" t="s">
        <v>20</v>
      </c>
      <c r="I683" s="4">
        <v>178481</v>
      </c>
      <c r="J683" s="4">
        <v>903640</v>
      </c>
      <c r="K683" s="4" t="s">
        <v>1073</v>
      </c>
      <c r="L683" s="4" t="s">
        <v>1072</v>
      </c>
      <c r="M683" s="4" t="s">
        <v>2113</v>
      </c>
      <c r="N683" s="4" t="s">
        <v>2116</v>
      </c>
      <c r="O683" s="5">
        <v>1800</v>
      </c>
      <c r="P683" s="6"/>
      <c r="Q683" s="6"/>
      <c r="R683" s="6"/>
      <c r="S683" s="6"/>
      <c r="T683" s="6"/>
      <c r="U683" s="6"/>
      <c r="V683" s="6"/>
      <c r="W683" s="6"/>
      <c r="X683" s="6"/>
      <c r="Y683" s="6"/>
      <c r="Z683" s="6"/>
    </row>
    <row r="684" spans="1:26" ht="15.75" customHeight="1">
      <c r="A684" s="4">
        <v>2011</v>
      </c>
      <c r="B684" s="4">
        <v>2011</v>
      </c>
      <c r="C684" s="4">
        <v>80003976</v>
      </c>
      <c r="D684" s="4">
        <v>8909225497</v>
      </c>
      <c r="E684" s="4" t="s">
        <v>658</v>
      </c>
      <c r="F684" s="4" t="s">
        <v>658</v>
      </c>
      <c r="G684" s="4" t="s">
        <v>82</v>
      </c>
      <c r="H684" s="4" t="s">
        <v>83</v>
      </c>
      <c r="I684" s="4">
        <v>178287</v>
      </c>
      <c r="J684" s="4">
        <v>903633</v>
      </c>
      <c r="K684" s="4" t="s">
        <v>2115</v>
      </c>
      <c r="L684" s="4" t="s">
        <v>1080</v>
      </c>
      <c r="M684" s="4" t="s">
        <v>2113</v>
      </c>
      <c r="N684" s="4" t="s">
        <v>2114</v>
      </c>
      <c r="O684" s="5">
        <v>2596</v>
      </c>
      <c r="P684" s="6"/>
      <c r="Q684" s="6"/>
      <c r="R684" s="6"/>
      <c r="S684" s="6"/>
      <c r="T684" s="6"/>
      <c r="U684" s="6"/>
      <c r="V684" s="6"/>
      <c r="W684" s="6"/>
      <c r="X684" s="6"/>
      <c r="Y684" s="6"/>
      <c r="Z684" s="6"/>
    </row>
    <row r="685" spans="1:26" ht="15.75" customHeight="1">
      <c r="A685" s="4">
        <v>2011</v>
      </c>
      <c r="B685" s="4">
        <v>2011</v>
      </c>
      <c r="C685" s="4">
        <v>80004054</v>
      </c>
      <c r="D685" s="4">
        <v>9002368502</v>
      </c>
      <c r="E685" s="4" t="s">
        <v>819</v>
      </c>
      <c r="F685" s="4" t="s">
        <v>819</v>
      </c>
      <c r="G685" s="4" t="s">
        <v>19</v>
      </c>
      <c r="H685" s="4" t="s">
        <v>20</v>
      </c>
      <c r="I685" s="4">
        <v>178477</v>
      </c>
      <c r="J685" s="4">
        <v>903640</v>
      </c>
      <c r="K685" s="4" t="s">
        <v>1073</v>
      </c>
      <c r="L685" s="4" t="s">
        <v>1072</v>
      </c>
      <c r="M685" s="4" t="s">
        <v>2113</v>
      </c>
      <c r="N685" s="4" t="s">
        <v>2116</v>
      </c>
      <c r="O685" s="5">
        <v>1800</v>
      </c>
      <c r="P685" s="6"/>
      <c r="Q685" s="6"/>
      <c r="R685" s="6"/>
      <c r="S685" s="6"/>
      <c r="T685" s="6"/>
      <c r="U685" s="6"/>
      <c r="V685" s="6"/>
      <c r="W685" s="6"/>
      <c r="X685" s="6"/>
      <c r="Y685" s="6"/>
      <c r="Z685" s="6"/>
    </row>
    <row r="686" spans="1:26" ht="15.75" customHeight="1">
      <c r="A686" s="4">
        <v>2011</v>
      </c>
      <c r="B686" s="4">
        <v>2011</v>
      </c>
      <c r="C686" s="4">
        <v>80004017</v>
      </c>
      <c r="D686" s="4">
        <v>8909172951</v>
      </c>
      <c r="E686" s="4" t="s">
        <v>644</v>
      </c>
      <c r="F686" s="4" t="s">
        <v>644</v>
      </c>
      <c r="G686" s="4" t="s">
        <v>87</v>
      </c>
      <c r="H686" s="4" t="s">
        <v>20</v>
      </c>
      <c r="I686" s="4">
        <v>177710</v>
      </c>
      <c r="J686" s="4">
        <v>903824</v>
      </c>
      <c r="K686" s="4" t="s">
        <v>2120</v>
      </c>
      <c r="L686" s="4" t="s">
        <v>1128</v>
      </c>
      <c r="M686" s="4" t="s">
        <v>2104</v>
      </c>
      <c r="N686" s="4" t="s">
        <v>2122</v>
      </c>
      <c r="O686" s="5">
        <v>150</v>
      </c>
      <c r="P686" s="6"/>
      <c r="Q686" s="6"/>
      <c r="R686" s="6"/>
      <c r="S686" s="6"/>
      <c r="T686" s="6"/>
      <c r="U686" s="6"/>
      <c r="V686" s="6"/>
      <c r="W686" s="6"/>
      <c r="X686" s="6"/>
      <c r="Y686" s="6"/>
      <c r="Z686" s="6"/>
    </row>
    <row r="687" spans="1:26" ht="15.75" customHeight="1">
      <c r="A687" s="4">
        <v>2011</v>
      </c>
      <c r="B687" s="4">
        <v>2011</v>
      </c>
      <c r="C687" s="4">
        <v>80003908</v>
      </c>
      <c r="D687" s="4">
        <v>8110074125</v>
      </c>
      <c r="E687" s="4" t="s">
        <v>224</v>
      </c>
      <c r="F687" s="4" t="s">
        <v>224</v>
      </c>
      <c r="G687" s="4" t="s">
        <v>82</v>
      </c>
      <c r="H687" s="4" t="s">
        <v>33</v>
      </c>
      <c r="I687" s="4">
        <v>177669</v>
      </c>
      <c r="J687" s="4">
        <v>903764</v>
      </c>
      <c r="K687" s="4" t="s">
        <v>2159</v>
      </c>
      <c r="L687" s="4" t="s">
        <v>1635</v>
      </c>
      <c r="M687" s="4" t="s">
        <v>2111</v>
      </c>
      <c r="N687" s="4" t="s">
        <v>2108</v>
      </c>
      <c r="O687" s="5">
        <v>2700</v>
      </c>
      <c r="P687" s="6"/>
      <c r="Q687" s="6"/>
      <c r="R687" s="6"/>
      <c r="S687" s="6"/>
      <c r="T687" s="6"/>
      <c r="U687" s="6"/>
      <c r="V687" s="6"/>
      <c r="W687" s="6"/>
      <c r="X687" s="6"/>
      <c r="Y687" s="6"/>
      <c r="Z687" s="6"/>
    </row>
    <row r="688" spans="1:26" ht="15.75" customHeight="1">
      <c r="A688" s="4">
        <v>2011</v>
      </c>
      <c r="B688" s="4">
        <v>2011</v>
      </c>
      <c r="C688" s="4">
        <v>12028716</v>
      </c>
      <c r="D688" s="4">
        <v>8909225497</v>
      </c>
      <c r="E688" s="4" t="s">
        <v>658</v>
      </c>
      <c r="F688" s="4" t="s">
        <v>480</v>
      </c>
      <c r="G688" s="4" t="s">
        <v>82</v>
      </c>
      <c r="H688" s="4" t="s">
        <v>33</v>
      </c>
      <c r="I688" s="4">
        <v>178302</v>
      </c>
      <c r="J688" s="4">
        <v>903881</v>
      </c>
      <c r="K688" s="4" t="s">
        <v>2144</v>
      </c>
      <c r="L688" s="4" t="s">
        <v>1249</v>
      </c>
      <c r="M688" s="4" t="s">
        <v>2111</v>
      </c>
      <c r="N688" s="4" t="s">
        <v>2108</v>
      </c>
      <c r="O688" s="5">
        <v>2857</v>
      </c>
      <c r="P688" s="6"/>
      <c r="Q688" s="6"/>
      <c r="R688" s="6"/>
      <c r="S688" s="6"/>
      <c r="T688" s="6"/>
      <c r="U688" s="6"/>
      <c r="V688" s="6"/>
      <c r="W688" s="6"/>
      <c r="X688" s="6"/>
      <c r="Y688" s="6"/>
      <c r="Z688" s="6"/>
    </row>
    <row r="689" spans="1:26" ht="15.75" customHeight="1">
      <c r="A689" s="4">
        <v>2011</v>
      </c>
      <c r="B689" s="4">
        <v>2011</v>
      </c>
      <c r="C689" s="4">
        <v>12028682</v>
      </c>
      <c r="D689" s="4">
        <v>9002613539</v>
      </c>
      <c r="E689" s="4" t="s">
        <v>825</v>
      </c>
      <c r="F689" s="4" t="s">
        <v>312</v>
      </c>
      <c r="G689" s="4" t="s">
        <v>19</v>
      </c>
      <c r="H689" s="4" t="s">
        <v>20</v>
      </c>
      <c r="I689" s="4">
        <v>178030</v>
      </c>
      <c r="J689" s="4">
        <v>903629</v>
      </c>
      <c r="K689" s="4" t="s">
        <v>1085</v>
      </c>
      <c r="L689" s="4" t="s">
        <v>1084</v>
      </c>
      <c r="M689" s="4" t="s">
        <v>2113</v>
      </c>
      <c r="N689" s="4" t="s">
        <v>2116</v>
      </c>
      <c r="O689" s="5">
        <v>1850</v>
      </c>
      <c r="P689" s="6"/>
      <c r="Q689" s="6"/>
      <c r="R689" s="6"/>
      <c r="S689" s="6"/>
      <c r="T689" s="6"/>
      <c r="U689" s="6"/>
      <c r="V689" s="6"/>
      <c r="W689" s="6"/>
      <c r="X689" s="6"/>
      <c r="Y689" s="6"/>
      <c r="Z689" s="6"/>
    </row>
    <row r="690" spans="1:26" ht="15.75" customHeight="1">
      <c r="A690" s="4">
        <v>2011</v>
      </c>
      <c r="B690" s="4">
        <v>2011</v>
      </c>
      <c r="C690" s="4">
        <v>12028741</v>
      </c>
      <c r="D690" s="4">
        <v>8909029226</v>
      </c>
      <c r="E690" s="4" t="s">
        <v>495</v>
      </c>
      <c r="F690" s="4" t="s">
        <v>498</v>
      </c>
      <c r="G690" s="4" t="s">
        <v>19</v>
      </c>
      <c r="H690" s="4" t="s">
        <v>20</v>
      </c>
      <c r="I690" s="4">
        <v>178121</v>
      </c>
      <c r="J690" s="4">
        <v>903630</v>
      </c>
      <c r="K690" s="4" t="s">
        <v>1090</v>
      </c>
      <c r="L690" s="4" t="s">
        <v>1089</v>
      </c>
      <c r="M690" s="4" t="s">
        <v>2119</v>
      </c>
      <c r="N690" s="4" t="s">
        <v>2119</v>
      </c>
      <c r="O690" s="5">
        <v>1660</v>
      </c>
      <c r="P690" s="6"/>
      <c r="Q690" s="6"/>
      <c r="R690" s="6"/>
      <c r="S690" s="6"/>
      <c r="T690" s="6"/>
      <c r="U690" s="6"/>
      <c r="V690" s="6"/>
      <c r="W690" s="6"/>
      <c r="X690" s="6"/>
      <c r="Y690" s="6"/>
      <c r="Z690" s="6"/>
    </row>
    <row r="691" spans="1:26" ht="15.75" customHeight="1">
      <c r="A691" s="4">
        <v>2011</v>
      </c>
      <c r="B691" s="4">
        <v>2011</v>
      </c>
      <c r="C691" s="4">
        <v>80004073</v>
      </c>
      <c r="D691" s="4">
        <v>9002613539</v>
      </c>
      <c r="E691" s="4" t="s">
        <v>825</v>
      </c>
      <c r="F691" s="4" t="s">
        <v>825</v>
      </c>
      <c r="G691" s="4" t="s">
        <v>19</v>
      </c>
      <c r="H691" s="4" t="s">
        <v>20</v>
      </c>
      <c r="I691" s="4">
        <v>178047</v>
      </c>
      <c r="J691" s="4">
        <v>901390</v>
      </c>
      <c r="K691" s="4" t="s">
        <v>2127</v>
      </c>
      <c r="L691" s="4" t="s">
        <v>1112</v>
      </c>
      <c r="M691" s="4" t="s">
        <v>2104</v>
      </c>
      <c r="N691" s="4" t="s">
        <v>2122</v>
      </c>
      <c r="O691" s="5">
        <v>0</v>
      </c>
      <c r="P691" s="6"/>
      <c r="Q691" s="6"/>
      <c r="R691" s="6"/>
      <c r="S691" s="6"/>
      <c r="T691" s="6"/>
      <c r="U691" s="6"/>
      <c r="V691" s="6"/>
      <c r="W691" s="6"/>
      <c r="X691" s="6"/>
      <c r="Y691" s="6"/>
      <c r="Z691" s="6"/>
    </row>
    <row r="692" spans="1:26" ht="15.75" customHeight="1">
      <c r="A692" s="4">
        <v>2011</v>
      </c>
      <c r="B692" s="4">
        <v>2011</v>
      </c>
      <c r="C692" s="4">
        <v>12028545</v>
      </c>
      <c r="D692" s="4">
        <v>8110071446</v>
      </c>
      <c r="E692" s="4" t="s">
        <v>205</v>
      </c>
      <c r="F692" s="4" t="s">
        <v>215</v>
      </c>
      <c r="G692" s="4" t="s">
        <v>19</v>
      </c>
      <c r="H692" s="4" t="s">
        <v>20</v>
      </c>
      <c r="I692" s="4">
        <v>177648</v>
      </c>
      <c r="J692" s="4">
        <v>903629</v>
      </c>
      <c r="K692" s="4" t="s">
        <v>1085</v>
      </c>
      <c r="L692" s="4" t="s">
        <v>1084</v>
      </c>
      <c r="M692" s="4" t="s">
        <v>2113</v>
      </c>
      <c r="N692" s="4" t="s">
        <v>2116</v>
      </c>
      <c r="O692" s="5">
        <v>1459</v>
      </c>
      <c r="P692" s="6"/>
      <c r="Q692" s="6"/>
      <c r="R692" s="6"/>
      <c r="S692" s="6"/>
      <c r="T692" s="6"/>
      <c r="U692" s="6"/>
      <c r="V692" s="6"/>
      <c r="W692" s="6"/>
      <c r="X692" s="6"/>
      <c r="Y692" s="6"/>
      <c r="Z692" s="6"/>
    </row>
    <row r="693" spans="1:26" ht="15.75" customHeight="1">
      <c r="A693" s="4">
        <v>2011</v>
      </c>
      <c r="B693" s="4">
        <v>2011</v>
      </c>
      <c r="C693" s="4">
        <v>12028643</v>
      </c>
      <c r="D693" s="4">
        <v>8909050559</v>
      </c>
      <c r="E693" s="4" t="s">
        <v>532</v>
      </c>
      <c r="F693" s="4" t="s">
        <v>552</v>
      </c>
      <c r="G693" s="4" t="s">
        <v>49</v>
      </c>
      <c r="H693" s="4" t="s">
        <v>33</v>
      </c>
      <c r="I693" s="4">
        <v>177835</v>
      </c>
      <c r="J693" s="4">
        <v>903978</v>
      </c>
      <c r="K693" s="4" t="s">
        <v>1144</v>
      </c>
      <c r="L693" s="4" t="s">
        <v>1114</v>
      </c>
      <c r="M693" s="4" t="s">
        <v>2113</v>
      </c>
      <c r="N693" s="4" t="s">
        <v>2114</v>
      </c>
      <c r="O693" s="5">
        <v>1687</v>
      </c>
      <c r="P693" s="6"/>
      <c r="Q693" s="6"/>
      <c r="R693" s="6"/>
      <c r="S693" s="6"/>
      <c r="T693" s="6"/>
      <c r="U693" s="6"/>
      <c r="V693" s="6"/>
      <c r="W693" s="6"/>
      <c r="X693" s="6"/>
      <c r="Y693" s="6"/>
      <c r="Z693" s="6"/>
    </row>
    <row r="694" spans="1:26" ht="15.75" customHeight="1">
      <c r="A694" s="4">
        <v>2011</v>
      </c>
      <c r="B694" s="4">
        <v>2011</v>
      </c>
      <c r="C694" s="4">
        <v>80004036</v>
      </c>
      <c r="D694" s="4">
        <v>9008390780</v>
      </c>
      <c r="E694" s="4" t="s">
        <v>984</v>
      </c>
      <c r="F694" s="4" t="s">
        <v>984</v>
      </c>
      <c r="G694" s="4" t="s">
        <v>87</v>
      </c>
      <c r="H694" s="4" t="s">
        <v>33</v>
      </c>
      <c r="I694" s="4">
        <v>178226</v>
      </c>
      <c r="J694" s="4">
        <v>903824</v>
      </c>
      <c r="K694" s="4" t="s">
        <v>2120</v>
      </c>
      <c r="L694" s="4" t="s">
        <v>1128</v>
      </c>
      <c r="M694" s="4" t="s">
        <v>2104</v>
      </c>
      <c r="N694" s="4" t="s">
        <v>2122</v>
      </c>
      <c r="O694" s="5">
        <v>200</v>
      </c>
      <c r="P694" s="6"/>
      <c r="Q694" s="6"/>
      <c r="R694" s="6"/>
      <c r="S694" s="6"/>
      <c r="T694" s="6"/>
      <c r="U694" s="6"/>
      <c r="V694" s="6"/>
      <c r="W694" s="6"/>
      <c r="X694" s="6"/>
      <c r="Y694" s="6"/>
      <c r="Z694" s="6"/>
    </row>
    <row r="695" spans="1:26" ht="15.75" customHeight="1">
      <c r="A695" s="4">
        <v>2011</v>
      </c>
      <c r="B695" s="4">
        <v>2011</v>
      </c>
      <c r="C695" s="4">
        <v>12028613</v>
      </c>
      <c r="D695" s="4">
        <v>8909001482</v>
      </c>
      <c r="E695" s="4" t="s">
        <v>387</v>
      </c>
      <c r="F695" s="4" t="s">
        <v>312</v>
      </c>
      <c r="G695" s="4" t="s">
        <v>87</v>
      </c>
      <c r="H695" s="4" t="s">
        <v>83</v>
      </c>
      <c r="I695" s="4">
        <v>177723</v>
      </c>
      <c r="J695" s="4">
        <v>903980</v>
      </c>
      <c r="K695" s="4" t="s">
        <v>2129</v>
      </c>
      <c r="L695" s="4" t="s">
        <v>1125</v>
      </c>
      <c r="M695" s="4" t="s">
        <v>2113</v>
      </c>
      <c r="N695" s="4" t="s">
        <v>2114</v>
      </c>
      <c r="O695" s="5">
        <v>2383</v>
      </c>
      <c r="P695" s="6"/>
      <c r="Q695" s="6"/>
      <c r="R695" s="6"/>
      <c r="S695" s="6"/>
      <c r="T695" s="6"/>
      <c r="U695" s="6"/>
      <c r="V695" s="6"/>
      <c r="W695" s="6"/>
      <c r="X695" s="6"/>
      <c r="Y695" s="6"/>
      <c r="Z695" s="6"/>
    </row>
    <row r="696" spans="1:26" ht="15.75" customHeight="1">
      <c r="A696" s="4">
        <v>2011</v>
      </c>
      <c r="B696" s="4">
        <v>2011</v>
      </c>
      <c r="C696" s="4">
        <v>80003985</v>
      </c>
      <c r="D696" s="4">
        <v>9004422015</v>
      </c>
      <c r="E696" s="4" t="s">
        <v>901</v>
      </c>
      <c r="F696" s="4" t="s">
        <v>901</v>
      </c>
      <c r="G696" s="4" t="s">
        <v>82</v>
      </c>
      <c r="H696" s="4" t="s">
        <v>33</v>
      </c>
      <c r="I696" s="4">
        <v>178356</v>
      </c>
      <c r="J696" s="4">
        <v>903720</v>
      </c>
      <c r="K696" s="4" t="s">
        <v>2136</v>
      </c>
      <c r="L696" s="4" t="s">
        <v>1159</v>
      </c>
      <c r="M696" s="4" t="s">
        <v>2113</v>
      </c>
      <c r="N696" s="4" t="s">
        <v>2114</v>
      </c>
      <c r="O696" s="5">
        <v>2610</v>
      </c>
      <c r="P696" s="6"/>
      <c r="Q696" s="6"/>
      <c r="R696" s="6"/>
      <c r="S696" s="6"/>
      <c r="T696" s="6"/>
      <c r="U696" s="6"/>
      <c r="V696" s="6"/>
      <c r="W696" s="6"/>
      <c r="X696" s="6"/>
      <c r="Y696" s="6"/>
      <c r="Z696" s="6"/>
    </row>
    <row r="697" spans="1:26" ht="15.75" customHeight="1">
      <c r="A697" s="4">
        <v>2011</v>
      </c>
      <c r="B697" s="4">
        <v>2011</v>
      </c>
      <c r="C697" s="4">
        <v>12028712</v>
      </c>
      <c r="D697" s="4">
        <v>8909050321</v>
      </c>
      <c r="E697" s="4" t="s">
        <v>525</v>
      </c>
      <c r="F697" s="4" t="s">
        <v>526</v>
      </c>
      <c r="G697" s="4" t="s">
        <v>87</v>
      </c>
      <c r="H697" s="4" t="s">
        <v>33</v>
      </c>
      <c r="I697" s="4">
        <v>178250</v>
      </c>
      <c r="J697" s="4">
        <v>903710</v>
      </c>
      <c r="K697" s="4" t="s">
        <v>1412</v>
      </c>
      <c r="L697" s="4" t="s">
        <v>1112</v>
      </c>
      <c r="M697" s="4" t="s">
        <v>2113</v>
      </c>
      <c r="N697" s="4" t="s">
        <v>2114</v>
      </c>
      <c r="O697" s="5">
        <v>1935</v>
      </c>
      <c r="P697" s="6"/>
      <c r="Q697" s="6"/>
      <c r="R697" s="6"/>
      <c r="S697" s="6"/>
      <c r="T697" s="6"/>
      <c r="U697" s="6"/>
      <c r="V697" s="6"/>
      <c r="W697" s="6"/>
      <c r="X697" s="6"/>
      <c r="Y697" s="6"/>
      <c r="Z697" s="6"/>
    </row>
    <row r="698" spans="1:26" ht="15.75" customHeight="1">
      <c r="A698" s="4">
        <v>2011</v>
      </c>
      <c r="B698" s="4">
        <v>2011</v>
      </c>
      <c r="C698" s="4">
        <v>12028675</v>
      </c>
      <c r="D698" s="4">
        <v>8110122089</v>
      </c>
      <c r="E698" s="4" t="s">
        <v>228</v>
      </c>
      <c r="F698" s="4" t="s">
        <v>246</v>
      </c>
      <c r="G698" s="4" t="s">
        <v>19</v>
      </c>
      <c r="H698" s="4" t="s">
        <v>20</v>
      </c>
      <c r="I698" s="4">
        <v>177972</v>
      </c>
      <c r="J698" s="4">
        <v>903533</v>
      </c>
      <c r="K698" s="4" t="s">
        <v>1152</v>
      </c>
      <c r="L698" s="4" t="s">
        <v>1153</v>
      </c>
      <c r="M698" s="4" t="s">
        <v>2113</v>
      </c>
      <c r="N698" s="4" t="s">
        <v>2114</v>
      </c>
      <c r="O698" s="5">
        <v>1596</v>
      </c>
      <c r="P698" s="6"/>
      <c r="Q698" s="6"/>
      <c r="R698" s="6"/>
      <c r="S698" s="6"/>
      <c r="T698" s="6"/>
      <c r="U698" s="6"/>
      <c r="V698" s="6"/>
      <c r="W698" s="6"/>
      <c r="X698" s="6"/>
      <c r="Y698" s="6"/>
      <c r="Z698" s="6"/>
    </row>
    <row r="699" spans="1:26" ht="15.75" customHeight="1">
      <c r="A699" s="4">
        <v>2011</v>
      </c>
      <c r="B699" s="4">
        <v>2011</v>
      </c>
      <c r="C699" s="4">
        <v>12028720</v>
      </c>
      <c r="D699" s="4">
        <v>8000670659</v>
      </c>
      <c r="E699" s="4" t="s">
        <v>111</v>
      </c>
      <c r="F699" s="4" t="s">
        <v>114</v>
      </c>
      <c r="G699" s="4" t="s">
        <v>19</v>
      </c>
      <c r="H699" s="4" t="s">
        <v>20</v>
      </c>
      <c r="I699" s="4">
        <v>178331</v>
      </c>
      <c r="J699" s="4">
        <v>900586</v>
      </c>
      <c r="K699" s="4" t="s">
        <v>1077</v>
      </c>
      <c r="L699" s="4" t="s">
        <v>1072</v>
      </c>
      <c r="M699" s="4" t="s">
        <v>2113</v>
      </c>
      <c r="N699" s="4" t="s">
        <v>2116</v>
      </c>
      <c r="O699" s="5">
        <v>2240</v>
      </c>
      <c r="P699" s="6"/>
      <c r="Q699" s="6"/>
      <c r="R699" s="6"/>
      <c r="S699" s="6"/>
      <c r="T699" s="6"/>
      <c r="U699" s="6"/>
      <c r="V699" s="6"/>
      <c r="W699" s="6"/>
      <c r="X699" s="6"/>
      <c r="Y699" s="6"/>
      <c r="Z699" s="6"/>
    </row>
    <row r="700" spans="1:26" ht="15.75" customHeight="1">
      <c r="A700" s="4">
        <v>2011</v>
      </c>
      <c r="B700" s="4">
        <v>2011</v>
      </c>
      <c r="C700" s="4">
        <v>12028653</v>
      </c>
      <c r="D700" s="4">
        <v>8909050559</v>
      </c>
      <c r="E700" s="4" t="s">
        <v>532</v>
      </c>
      <c r="F700" s="4" t="s">
        <v>568</v>
      </c>
      <c r="G700" s="4" t="s">
        <v>49</v>
      </c>
      <c r="H700" s="4" t="s">
        <v>33</v>
      </c>
      <c r="I700" s="4">
        <v>177822</v>
      </c>
      <c r="J700" s="4">
        <v>901558</v>
      </c>
      <c r="K700" s="4" t="s">
        <v>1303</v>
      </c>
      <c r="L700" s="4" t="s">
        <v>1125</v>
      </c>
      <c r="M700" s="4" t="s">
        <v>2109</v>
      </c>
      <c r="N700" s="4" t="s">
        <v>2110</v>
      </c>
      <c r="O700" s="5">
        <v>1527</v>
      </c>
      <c r="P700" s="6"/>
      <c r="Q700" s="6"/>
      <c r="R700" s="6"/>
      <c r="S700" s="6"/>
      <c r="T700" s="6"/>
      <c r="U700" s="6"/>
      <c r="V700" s="6"/>
      <c r="W700" s="6"/>
      <c r="X700" s="6"/>
      <c r="Y700" s="6"/>
      <c r="Z700" s="6"/>
    </row>
    <row r="701" spans="1:26" ht="15.75" customHeight="1">
      <c r="A701" s="4">
        <v>2011</v>
      </c>
      <c r="B701" s="4">
        <v>2011</v>
      </c>
      <c r="C701" s="4">
        <v>12028689</v>
      </c>
      <c r="D701" s="4">
        <v>9000844079</v>
      </c>
      <c r="E701" s="4" t="s">
        <v>783</v>
      </c>
      <c r="F701" s="4" t="s">
        <v>786</v>
      </c>
      <c r="G701" s="4" t="s">
        <v>82</v>
      </c>
      <c r="H701" s="4" t="s">
        <v>33</v>
      </c>
      <c r="I701" s="4">
        <v>178075</v>
      </c>
      <c r="J701" s="4">
        <v>903658</v>
      </c>
      <c r="K701" s="4" t="s">
        <v>1238</v>
      </c>
      <c r="L701" s="4" t="s">
        <v>1239</v>
      </c>
      <c r="M701" s="4" t="s">
        <v>2111</v>
      </c>
      <c r="N701" s="4" t="s">
        <v>2108</v>
      </c>
      <c r="O701" s="5">
        <v>3800</v>
      </c>
      <c r="P701" s="6"/>
      <c r="Q701" s="6"/>
      <c r="R701" s="6"/>
      <c r="S701" s="6"/>
      <c r="T701" s="6"/>
      <c r="U701" s="6"/>
      <c r="V701" s="6"/>
      <c r="W701" s="6"/>
      <c r="X701" s="6"/>
      <c r="Y701" s="6"/>
      <c r="Z701" s="6"/>
    </row>
    <row r="702" spans="1:26" ht="15.75" customHeight="1">
      <c r="A702" s="4">
        <v>2011</v>
      </c>
      <c r="B702" s="4">
        <v>2011</v>
      </c>
      <c r="C702" s="4">
        <v>12028662</v>
      </c>
      <c r="D702" s="4">
        <v>8909050559</v>
      </c>
      <c r="E702" s="4" t="s">
        <v>532</v>
      </c>
      <c r="F702" s="4" t="s">
        <v>584</v>
      </c>
      <c r="G702" s="4" t="s">
        <v>49</v>
      </c>
      <c r="H702" s="4" t="s">
        <v>33</v>
      </c>
      <c r="I702" s="4">
        <v>177933</v>
      </c>
      <c r="J702" s="4">
        <v>903709</v>
      </c>
      <c r="K702" s="4" t="s">
        <v>1207</v>
      </c>
      <c r="L702" s="4" t="s">
        <v>1112</v>
      </c>
      <c r="M702" s="4" t="s">
        <v>2113</v>
      </c>
      <c r="N702" s="4" t="s">
        <v>2114</v>
      </c>
      <c r="O702" s="5">
        <v>1687</v>
      </c>
      <c r="P702" s="6"/>
      <c r="Q702" s="6"/>
      <c r="R702" s="6"/>
      <c r="S702" s="6"/>
      <c r="T702" s="6"/>
      <c r="U702" s="6"/>
      <c r="V702" s="6"/>
      <c r="W702" s="6"/>
      <c r="X702" s="6"/>
      <c r="Y702" s="6"/>
      <c r="Z702" s="6"/>
    </row>
    <row r="703" spans="1:26" ht="15.75" customHeight="1">
      <c r="A703" s="4">
        <v>2011</v>
      </c>
      <c r="B703" s="4">
        <v>2011</v>
      </c>
      <c r="C703" s="4">
        <v>12028519</v>
      </c>
      <c r="D703" s="4">
        <v>9006161520</v>
      </c>
      <c r="E703" s="4" t="s">
        <v>951</v>
      </c>
      <c r="F703" s="4" t="s">
        <v>952</v>
      </c>
      <c r="G703" s="4" t="s">
        <v>49</v>
      </c>
      <c r="H703" s="4" t="s">
        <v>33</v>
      </c>
      <c r="I703" s="4">
        <v>177544</v>
      </c>
      <c r="J703" s="4">
        <v>903630</v>
      </c>
      <c r="K703" s="4" t="s">
        <v>1090</v>
      </c>
      <c r="L703" s="4" t="s">
        <v>1089</v>
      </c>
      <c r="M703" s="4" t="s">
        <v>2119</v>
      </c>
      <c r="N703" s="4" t="s">
        <v>2119</v>
      </c>
      <c r="O703" s="5">
        <v>910</v>
      </c>
      <c r="P703" s="6"/>
      <c r="Q703" s="6"/>
      <c r="R703" s="6"/>
      <c r="S703" s="6"/>
      <c r="T703" s="6"/>
      <c r="U703" s="6"/>
      <c r="V703" s="6"/>
      <c r="W703" s="6"/>
      <c r="X703" s="6"/>
      <c r="Y703" s="6"/>
      <c r="Z703" s="6"/>
    </row>
    <row r="704" spans="1:26" ht="15.75" customHeight="1">
      <c r="A704" s="4">
        <v>2011</v>
      </c>
      <c r="B704" s="4">
        <v>2011</v>
      </c>
      <c r="C704" s="4">
        <v>80004085</v>
      </c>
      <c r="D704" s="4">
        <v>9003633268</v>
      </c>
      <c r="E704" s="4" t="s">
        <v>862</v>
      </c>
      <c r="F704" s="4" t="s">
        <v>862</v>
      </c>
      <c r="G704" s="4" t="s">
        <v>19</v>
      </c>
      <c r="H704" s="4" t="s">
        <v>20</v>
      </c>
      <c r="I704" s="4">
        <v>178233</v>
      </c>
      <c r="J704" s="4">
        <v>900967</v>
      </c>
      <c r="K704" s="4" t="s">
        <v>1129</v>
      </c>
      <c r="L704" s="4" t="s">
        <v>1130</v>
      </c>
      <c r="M704" s="4" t="s">
        <v>2113</v>
      </c>
      <c r="N704" s="4" t="s">
        <v>2114</v>
      </c>
      <c r="O704" s="5">
        <v>3020</v>
      </c>
      <c r="P704" s="6"/>
      <c r="Q704" s="6"/>
      <c r="R704" s="6"/>
      <c r="S704" s="6"/>
      <c r="T704" s="6"/>
      <c r="U704" s="6"/>
      <c r="V704" s="6"/>
      <c r="W704" s="6"/>
      <c r="X704" s="6"/>
      <c r="Y704" s="6"/>
      <c r="Z704" s="6"/>
    </row>
    <row r="705" spans="1:26" ht="15.75" customHeight="1">
      <c r="A705" s="4">
        <v>2011</v>
      </c>
      <c r="B705" s="4">
        <v>2011</v>
      </c>
      <c r="C705" s="4">
        <v>80004066</v>
      </c>
      <c r="D705" s="4">
        <v>8110318706</v>
      </c>
      <c r="E705" s="4" t="s">
        <v>285</v>
      </c>
      <c r="F705" s="4" t="s">
        <v>285</v>
      </c>
      <c r="G705" s="4" t="s">
        <v>19</v>
      </c>
      <c r="H705" s="4" t="s">
        <v>20</v>
      </c>
      <c r="I705" s="4">
        <v>177784</v>
      </c>
      <c r="J705" s="4">
        <v>903633</v>
      </c>
      <c r="K705" s="4" t="s">
        <v>2115</v>
      </c>
      <c r="L705" s="4" t="s">
        <v>1080</v>
      </c>
      <c r="M705" s="4" t="s">
        <v>2113</v>
      </c>
      <c r="N705" s="4" t="s">
        <v>2116</v>
      </c>
      <c r="O705" s="5">
        <v>0</v>
      </c>
      <c r="P705" s="6"/>
      <c r="Q705" s="6"/>
      <c r="R705" s="6"/>
      <c r="S705" s="6"/>
      <c r="T705" s="6"/>
      <c r="U705" s="6"/>
      <c r="V705" s="6"/>
      <c r="W705" s="6"/>
      <c r="X705" s="6"/>
      <c r="Y705" s="6"/>
      <c r="Z705" s="6"/>
    </row>
    <row r="706" spans="1:26" ht="15.75" customHeight="1">
      <c r="A706" s="4">
        <v>2011</v>
      </c>
      <c r="B706" s="4">
        <v>2011</v>
      </c>
      <c r="C706" s="4">
        <v>12028638</v>
      </c>
      <c r="D706" s="4">
        <v>8909050559</v>
      </c>
      <c r="E706" s="4" t="s">
        <v>532</v>
      </c>
      <c r="F706" s="4" t="s">
        <v>542</v>
      </c>
      <c r="G706" s="4" t="s">
        <v>49</v>
      </c>
      <c r="H706" s="4" t="s">
        <v>33</v>
      </c>
      <c r="I706" s="4">
        <v>177818</v>
      </c>
      <c r="J706" s="4">
        <v>901558</v>
      </c>
      <c r="K706" s="4" t="s">
        <v>1303</v>
      </c>
      <c r="L706" s="4" t="s">
        <v>1125</v>
      </c>
      <c r="M706" s="4" t="s">
        <v>2111</v>
      </c>
      <c r="N706" s="4" t="s">
        <v>2108</v>
      </c>
      <c r="O706" s="5">
        <v>1669</v>
      </c>
      <c r="P706" s="6"/>
      <c r="Q706" s="6"/>
      <c r="R706" s="6"/>
      <c r="S706" s="6"/>
      <c r="T706" s="6"/>
      <c r="U706" s="6"/>
      <c r="V706" s="6"/>
      <c r="W706" s="6"/>
      <c r="X706" s="6"/>
      <c r="Y706" s="6"/>
      <c r="Z706" s="6"/>
    </row>
    <row r="707" spans="1:26" ht="15.75" customHeight="1">
      <c r="A707" s="4">
        <v>2011</v>
      </c>
      <c r="B707" s="4">
        <v>2011</v>
      </c>
      <c r="C707" s="4">
        <v>80004110</v>
      </c>
      <c r="D707" s="4">
        <v>70088202</v>
      </c>
      <c r="E707" s="4" t="s">
        <v>50</v>
      </c>
      <c r="F707" s="4" t="s">
        <v>50</v>
      </c>
      <c r="G707" s="4" t="s">
        <v>19</v>
      </c>
      <c r="H707" s="4" t="s">
        <v>20</v>
      </c>
      <c r="I707" s="4">
        <v>178170</v>
      </c>
      <c r="J707" s="4">
        <v>903630</v>
      </c>
      <c r="K707" s="4" t="s">
        <v>1090</v>
      </c>
      <c r="L707" s="4" t="s">
        <v>1089</v>
      </c>
      <c r="M707" s="4" t="s">
        <v>2113</v>
      </c>
      <c r="N707" s="4" t="s">
        <v>2116</v>
      </c>
      <c r="O707" s="5">
        <v>0</v>
      </c>
      <c r="P707" s="6"/>
      <c r="Q707" s="6"/>
      <c r="R707" s="6"/>
      <c r="S707" s="6"/>
      <c r="T707" s="6"/>
      <c r="U707" s="6"/>
      <c r="V707" s="6"/>
      <c r="W707" s="6"/>
      <c r="X707" s="6"/>
      <c r="Y707" s="6"/>
      <c r="Z707" s="6"/>
    </row>
    <row r="708" spans="1:26" ht="15.75" customHeight="1">
      <c r="A708" s="4">
        <v>2011</v>
      </c>
      <c r="B708" s="4">
        <v>2011</v>
      </c>
      <c r="C708" s="4">
        <v>80004077</v>
      </c>
      <c r="D708" s="4">
        <v>8909018262</v>
      </c>
      <c r="E708" s="4" t="s">
        <v>488</v>
      </c>
      <c r="F708" s="4" t="s">
        <v>488</v>
      </c>
      <c r="G708" s="4" t="s">
        <v>19</v>
      </c>
      <c r="H708" s="4" t="s">
        <v>20</v>
      </c>
      <c r="I708" s="4">
        <v>178105</v>
      </c>
      <c r="J708" s="4">
        <v>903633</v>
      </c>
      <c r="K708" s="4" t="s">
        <v>2115</v>
      </c>
      <c r="L708" s="4" t="s">
        <v>1080</v>
      </c>
      <c r="M708" s="4" t="s">
        <v>2113</v>
      </c>
      <c r="N708" s="4" t="s">
        <v>2116</v>
      </c>
      <c r="O708" s="5">
        <v>1800</v>
      </c>
      <c r="P708" s="6"/>
      <c r="Q708" s="6"/>
      <c r="R708" s="6"/>
      <c r="S708" s="6"/>
      <c r="T708" s="6"/>
      <c r="U708" s="6"/>
      <c r="V708" s="6"/>
      <c r="W708" s="6"/>
      <c r="X708" s="6"/>
      <c r="Y708" s="6"/>
      <c r="Z708" s="6"/>
    </row>
    <row r="709" spans="1:26" ht="15.75" customHeight="1">
      <c r="A709" s="4">
        <v>2011</v>
      </c>
      <c r="B709" s="4">
        <v>2011</v>
      </c>
      <c r="C709" s="4">
        <v>12028650</v>
      </c>
      <c r="D709" s="4">
        <v>8909050559</v>
      </c>
      <c r="E709" s="4" t="s">
        <v>532</v>
      </c>
      <c r="F709" s="4" t="s">
        <v>564</v>
      </c>
      <c r="G709" s="4" t="s">
        <v>49</v>
      </c>
      <c r="H709" s="4" t="s">
        <v>33</v>
      </c>
      <c r="I709" s="4">
        <v>177821</v>
      </c>
      <c r="J709" s="4">
        <v>903682</v>
      </c>
      <c r="K709" s="4" t="s">
        <v>1189</v>
      </c>
      <c r="L709" s="4" t="s">
        <v>1188</v>
      </c>
      <c r="M709" s="4" t="s">
        <v>2113</v>
      </c>
      <c r="N709" s="4" t="s">
        <v>2114</v>
      </c>
      <c r="O709" s="5">
        <v>1669</v>
      </c>
      <c r="P709" s="6"/>
      <c r="Q709" s="6"/>
      <c r="R709" s="6"/>
      <c r="S709" s="6"/>
      <c r="T709" s="6"/>
      <c r="U709" s="6"/>
      <c r="V709" s="6"/>
      <c r="W709" s="6"/>
      <c r="X709" s="6"/>
      <c r="Y709" s="6"/>
      <c r="Z709" s="6"/>
    </row>
    <row r="710" spans="1:26" ht="15.75" customHeight="1">
      <c r="A710" s="4">
        <v>2011</v>
      </c>
      <c r="B710" s="4">
        <v>2011</v>
      </c>
      <c r="C710" s="4">
        <v>80003974</v>
      </c>
      <c r="D710" s="4">
        <v>8909413760</v>
      </c>
      <c r="E710" s="4" t="s">
        <v>733</v>
      </c>
      <c r="F710" s="4" t="s">
        <v>733</v>
      </c>
      <c r="G710" s="4" t="s">
        <v>82</v>
      </c>
      <c r="H710" s="4" t="s">
        <v>20</v>
      </c>
      <c r="I710" s="4">
        <v>178234</v>
      </c>
      <c r="J710" s="4">
        <v>902766</v>
      </c>
      <c r="K710" s="4" t="s">
        <v>1106</v>
      </c>
      <c r="L710" s="4" t="s">
        <v>1104</v>
      </c>
      <c r="M710" s="4" t="s">
        <v>2109</v>
      </c>
      <c r="N710" s="4" t="s">
        <v>2110</v>
      </c>
      <c r="O710" s="5">
        <v>2200</v>
      </c>
      <c r="P710" s="6"/>
      <c r="Q710" s="6"/>
      <c r="R710" s="6"/>
      <c r="S710" s="6"/>
      <c r="T710" s="6"/>
      <c r="U710" s="6"/>
      <c r="V710" s="6"/>
      <c r="W710" s="6"/>
      <c r="X710" s="6"/>
      <c r="Y710" s="6"/>
      <c r="Z710" s="6"/>
    </row>
    <row r="711" spans="1:26" ht="15.75" customHeight="1">
      <c r="A711" s="4">
        <v>2011</v>
      </c>
      <c r="B711" s="4">
        <v>2011</v>
      </c>
      <c r="C711" s="4">
        <v>80004052</v>
      </c>
      <c r="D711" s="4">
        <v>8909237165</v>
      </c>
      <c r="E711" s="4" t="s">
        <v>663</v>
      </c>
      <c r="F711" s="4" t="s">
        <v>663</v>
      </c>
      <c r="G711" s="4" t="s">
        <v>19</v>
      </c>
      <c r="H711" s="4" t="s">
        <v>20</v>
      </c>
      <c r="I711" s="4">
        <v>177660</v>
      </c>
      <c r="J711" s="4">
        <v>903633</v>
      </c>
      <c r="K711" s="4" t="s">
        <v>2115</v>
      </c>
      <c r="L711" s="4" t="s">
        <v>1080</v>
      </c>
      <c r="M711" s="4" t="s">
        <v>2113</v>
      </c>
      <c r="N711" s="4" t="s">
        <v>2116</v>
      </c>
      <c r="O711" s="5">
        <v>2760</v>
      </c>
      <c r="P711" s="6"/>
      <c r="Q711" s="6"/>
      <c r="R711" s="6"/>
      <c r="S711" s="6"/>
      <c r="T711" s="6"/>
      <c r="U711" s="6"/>
      <c r="V711" s="6"/>
      <c r="W711" s="6"/>
      <c r="X711" s="6"/>
      <c r="Y711" s="6"/>
      <c r="Z711" s="6"/>
    </row>
    <row r="712" spans="1:26" ht="15.75" customHeight="1">
      <c r="A712" s="4">
        <v>2011</v>
      </c>
      <c r="B712" s="4">
        <v>2011</v>
      </c>
      <c r="C712" s="4">
        <v>12028623</v>
      </c>
      <c r="D712" s="4">
        <v>8909058436</v>
      </c>
      <c r="E712" s="4" t="s">
        <v>609</v>
      </c>
      <c r="F712" s="4" t="s">
        <v>612</v>
      </c>
      <c r="G712" s="4" t="s">
        <v>19</v>
      </c>
      <c r="H712" s="4" t="s">
        <v>20</v>
      </c>
      <c r="I712" s="4">
        <v>177575</v>
      </c>
      <c r="J712" s="4">
        <v>903630</v>
      </c>
      <c r="K712" s="4" t="s">
        <v>1090</v>
      </c>
      <c r="L712" s="4" t="s">
        <v>1089</v>
      </c>
      <c r="M712" s="4" t="s">
        <v>2113</v>
      </c>
      <c r="N712" s="4" t="s">
        <v>2116</v>
      </c>
      <c r="O712" s="5">
        <v>1950</v>
      </c>
      <c r="P712" s="6"/>
      <c r="Q712" s="6"/>
      <c r="R712" s="6"/>
      <c r="S712" s="6"/>
      <c r="T712" s="6"/>
      <c r="U712" s="6"/>
      <c r="V712" s="6"/>
      <c r="W712" s="6"/>
      <c r="X712" s="6"/>
      <c r="Y712" s="6"/>
      <c r="Z712" s="6"/>
    </row>
    <row r="713" spans="1:26" ht="15.75" customHeight="1">
      <c r="A713" s="4">
        <v>2011</v>
      </c>
      <c r="B713" s="4">
        <v>2011</v>
      </c>
      <c r="C713" s="4">
        <v>80003832</v>
      </c>
      <c r="D713" s="4">
        <v>8110064098</v>
      </c>
      <c r="E713" s="4" t="s">
        <v>200</v>
      </c>
      <c r="F713" s="4" t="s">
        <v>200</v>
      </c>
      <c r="G713" s="4" t="s">
        <v>49</v>
      </c>
      <c r="H713" s="4" t="s">
        <v>83</v>
      </c>
      <c r="I713" s="4">
        <v>177780</v>
      </c>
      <c r="J713" s="4">
        <v>903980</v>
      </c>
      <c r="K713" s="4" t="s">
        <v>2129</v>
      </c>
      <c r="L713" s="4" t="s">
        <v>1125</v>
      </c>
      <c r="M713" s="4" t="s">
        <v>2133</v>
      </c>
      <c r="N713" s="4" t="s">
        <v>2126</v>
      </c>
      <c r="O713" s="5">
        <v>1180</v>
      </c>
      <c r="P713" s="6"/>
      <c r="Q713" s="6"/>
      <c r="R713" s="6"/>
      <c r="S713" s="6"/>
      <c r="T713" s="6"/>
      <c r="U713" s="6"/>
      <c r="V713" s="6"/>
      <c r="W713" s="6"/>
      <c r="X713" s="6"/>
      <c r="Y713" s="6"/>
      <c r="Z713" s="6"/>
    </row>
    <row r="714" spans="1:26" ht="15.75" customHeight="1">
      <c r="A714" s="4">
        <v>2011</v>
      </c>
      <c r="B714" s="4">
        <v>2011</v>
      </c>
      <c r="C714" s="4">
        <v>80004002</v>
      </c>
      <c r="D714" s="4">
        <v>8909032531</v>
      </c>
      <c r="E714" s="4" t="s">
        <v>505</v>
      </c>
      <c r="F714" s="4" t="s">
        <v>505</v>
      </c>
      <c r="G714" s="4" t="s">
        <v>82</v>
      </c>
      <c r="H714" s="4" t="s">
        <v>20</v>
      </c>
      <c r="I714" s="4">
        <v>178397</v>
      </c>
      <c r="J714" s="4">
        <v>903824</v>
      </c>
      <c r="K714" s="4" t="s">
        <v>2120</v>
      </c>
      <c r="L714" s="4" t="s">
        <v>1128</v>
      </c>
      <c r="M714" s="4" t="s">
        <v>2104</v>
      </c>
      <c r="N714" s="4" t="s">
        <v>2122</v>
      </c>
      <c r="O714" s="5">
        <v>200</v>
      </c>
      <c r="P714" s="6"/>
      <c r="Q714" s="6"/>
      <c r="R714" s="6"/>
      <c r="S714" s="6"/>
      <c r="T714" s="6"/>
      <c r="U714" s="6"/>
      <c r="V714" s="6"/>
      <c r="W714" s="6"/>
      <c r="X714" s="6"/>
      <c r="Y714" s="6"/>
      <c r="Z714" s="6"/>
    </row>
    <row r="715" spans="1:26" ht="15.75" customHeight="1">
      <c r="A715" s="4">
        <v>2011</v>
      </c>
      <c r="B715" s="4">
        <v>2011</v>
      </c>
      <c r="C715" s="4">
        <v>12028714</v>
      </c>
      <c r="D715" s="4">
        <v>8909050321</v>
      </c>
      <c r="E715" s="4" t="s">
        <v>525</v>
      </c>
      <c r="F715" s="4" t="s">
        <v>312</v>
      </c>
      <c r="G715" s="4" t="s">
        <v>87</v>
      </c>
      <c r="H715" s="4" t="s">
        <v>33</v>
      </c>
      <c r="I715" s="4">
        <v>178282</v>
      </c>
      <c r="J715" s="4">
        <v>903689</v>
      </c>
      <c r="K715" s="4" t="s">
        <v>1372</v>
      </c>
      <c r="L715" s="4" t="s">
        <v>1373</v>
      </c>
      <c r="M715" s="4" t="s">
        <v>2109</v>
      </c>
      <c r="N715" s="4" t="s">
        <v>2110</v>
      </c>
      <c r="O715" s="5">
        <v>1370</v>
      </c>
      <c r="P715" s="6"/>
      <c r="Q715" s="6"/>
      <c r="R715" s="6"/>
      <c r="S715" s="6"/>
      <c r="T715" s="6"/>
      <c r="U715" s="6"/>
      <c r="V715" s="6"/>
      <c r="W715" s="6"/>
      <c r="X715" s="6"/>
      <c r="Y715" s="6"/>
      <c r="Z715" s="6"/>
    </row>
    <row r="716" spans="1:26" ht="15.75" customHeight="1">
      <c r="A716" s="4">
        <v>2011</v>
      </c>
      <c r="B716" s="4">
        <v>2011</v>
      </c>
      <c r="C716" s="4">
        <v>12028680</v>
      </c>
      <c r="D716" s="4">
        <v>8002416021</v>
      </c>
      <c r="E716" s="4" t="s">
        <v>182</v>
      </c>
      <c r="F716" s="4" t="s">
        <v>189</v>
      </c>
      <c r="G716" s="4" t="s">
        <v>19</v>
      </c>
      <c r="H716" s="4" t="s">
        <v>20</v>
      </c>
      <c r="I716" s="4">
        <v>177999</v>
      </c>
      <c r="J716" s="4">
        <v>903630</v>
      </c>
      <c r="K716" s="4" t="s">
        <v>1090</v>
      </c>
      <c r="L716" s="4" t="s">
        <v>1089</v>
      </c>
      <c r="M716" s="4" t="s">
        <v>2119</v>
      </c>
      <c r="N716" s="4" t="s">
        <v>2119</v>
      </c>
      <c r="O716" s="5">
        <v>1600</v>
      </c>
      <c r="P716" s="6"/>
      <c r="Q716" s="6"/>
      <c r="R716" s="6"/>
      <c r="S716" s="6"/>
      <c r="T716" s="6"/>
      <c r="U716" s="6"/>
      <c r="V716" s="6"/>
      <c r="W716" s="6"/>
      <c r="X716" s="6"/>
      <c r="Y716" s="6"/>
      <c r="Z716" s="6"/>
    </row>
    <row r="717" spans="1:26" ht="15.75" customHeight="1">
      <c r="A717" s="4">
        <v>2011</v>
      </c>
      <c r="B717" s="4">
        <v>2011</v>
      </c>
      <c r="C717" s="4">
        <v>12028738</v>
      </c>
      <c r="D717" s="4">
        <v>8110448141</v>
      </c>
      <c r="E717" s="4" t="s">
        <v>311</v>
      </c>
      <c r="F717" s="4" t="s">
        <v>312</v>
      </c>
      <c r="G717" s="4" t="s">
        <v>82</v>
      </c>
      <c r="H717" s="4" t="s">
        <v>20</v>
      </c>
      <c r="I717" s="4">
        <v>178381</v>
      </c>
      <c r="J717" s="4">
        <v>903682</v>
      </c>
      <c r="K717" s="4" t="s">
        <v>1189</v>
      </c>
      <c r="L717" s="4" t="s">
        <v>1188</v>
      </c>
      <c r="M717" s="4" t="s">
        <v>2113</v>
      </c>
      <c r="N717" s="4" t="s">
        <v>2114</v>
      </c>
      <c r="O717" s="5">
        <v>3270</v>
      </c>
      <c r="P717" s="6"/>
      <c r="Q717" s="6"/>
      <c r="R717" s="6"/>
      <c r="S717" s="6"/>
      <c r="T717" s="6"/>
      <c r="U717" s="6"/>
      <c r="V717" s="6"/>
      <c r="W717" s="6"/>
      <c r="X717" s="6"/>
      <c r="Y717" s="6"/>
      <c r="Z717" s="6"/>
    </row>
    <row r="718" spans="1:26" ht="15.75" customHeight="1">
      <c r="A718" s="4">
        <v>2011</v>
      </c>
      <c r="B718" s="4">
        <v>2011</v>
      </c>
      <c r="C718" s="4">
        <v>12028657</v>
      </c>
      <c r="D718" s="4">
        <v>8909050559</v>
      </c>
      <c r="E718" s="4" t="s">
        <v>532</v>
      </c>
      <c r="F718" s="4" t="s">
        <v>576</v>
      </c>
      <c r="G718" s="4" t="s">
        <v>49</v>
      </c>
      <c r="H718" s="4" t="s">
        <v>33</v>
      </c>
      <c r="I718" s="4">
        <v>177899</v>
      </c>
      <c r="J718" s="4">
        <v>903492</v>
      </c>
      <c r="K718" s="4" t="s">
        <v>1503</v>
      </c>
      <c r="L718" s="4" t="s">
        <v>1128</v>
      </c>
      <c r="M718" s="4" t="s">
        <v>2113</v>
      </c>
      <c r="N718" s="4" t="s">
        <v>2114</v>
      </c>
      <c r="O718" s="5">
        <v>1544</v>
      </c>
      <c r="P718" s="6"/>
      <c r="Q718" s="6"/>
      <c r="R718" s="6"/>
      <c r="S718" s="6"/>
      <c r="T718" s="6"/>
      <c r="U718" s="6"/>
      <c r="V718" s="6"/>
      <c r="W718" s="6"/>
      <c r="X718" s="6"/>
      <c r="Y718" s="6"/>
      <c r="Z718" s="6"/>
    </row>
    <row r="719" spans="1:26" ht="15.75" customHeight="1">
      <c r="A719" s="4">
        <v>2011</v>
      </c>
      <c r="B719" s="4">
        <v>2011</v>
      </c>
      <c r="C719" s="4">
        <v>12028699</v>
      </c>
      <c r="D719" s="4">
        <v>8909034362</v>
      </c>
      <c r="E719" s="4" t="s">
        <v>514</v>
      </c>
      <c r="F719" s="4" t="s">
        <v>515</v>
      </c>
      <c r="G719" s="4" t="s">
        <v>87</v>
      </c>
      <c r="H719" s="4" t="s">
        <v>83</v>
      </c>
      <c r="I719" s="4">
        <v>178186</v>
      </c>
      <c r="J719" s="4">
        <v>903601</v>
      </c>
      <c r="K719" s="4" t="s">
        <v>1124</v>
      </c>
      <c r="L719" s="4" t="s">
        <v>1125</v>
      </c>
      <c r="M719" s="4" t="s">
        <v>2104</v>
      </c>
      <c r="N719" s="4" t="s">
        <v>2122</v>
      </c>
      <c r="O719" s="5">
        <v>50</v>
      </c>
      <c r="P719" s="6"/>
      <c r="Q719" s="6"/>
      <c r="R719" s="6"/>
      <c r="S719" s="6"/>
      <c r="T719" s="6"/>
      <c r="U719" s="6"/>
      <c r="V719" s="6"/>
      <c r="W719" s="6"/>
      <c r="X719" s="6"/>
      <c r="Y719" s="6"/>
      <c r="Z719" s="6"/>
    </row>
    <row r="720" spans="1:26" ht="15.75" customHeight="1">
      <c r="A720" s="4">
        <v>2011</v>
      </c>
      <c r="B720" s="4">
        <v>2011</v>
      </c>
      <c r="C720" s="4">
        <v>12028515</v>
      </c>
      <c r="D720" s="4">
        <v>8909033103</v>
      </c>
      <c r="E720" s="4" t="s">
        <v>507</v>
      </c>
      <c r="F720" s="4" t="s">
        <v>508</v>
      </c>
      <c r="G720" s="4" t="s">
        <v>87</v>
      </c>
      <c r="H720" s="4" t="s">
        <v>20</v>
      </c>
      <c r="I720" s="4">
        <v>177525</v>
      </c>
      <c r="J720" s="4">
        <v>900417</v>
      </c>
      <c r="K720" s="4" t="s">
        <v>1295</v>
      </c>
      <c r="L720" s="4" t="s">
        <v>1122</v>
      </c>
      <c r="M720" s="4" t="s">
        <v>2133</v>
      </c>
      <c r="N720" s="4" t="s">
        <v>2133</v>
      </c>
      <c r="O720" s="5">
        <v>93</v>
      </c>
      <c r="P720" s="6"/>
      <c r="Q720" s="6"/>
      <c r="R720" s="6"/>
      <c r="S720" s="6"/>
      <c r="T720" s="6"/>
      <c r="U720" s="6"/>
      <c r="V720" s="6"/>
      <c r="W720" s="6"/>
      <c r="X720" s="6"/>
      <c r="Y720" s="6"/>
      <c r="Z720" s="6"/>
    </row>
    <row r="721" spans="1:26" ht="15.75" customHeight="1">
      <c r="A721" s="4">
        <v>2011</v>
      </c>
      <c r="B721" s="4">
        <v>2011</v>
      </c>
      <c r="C721" s="4">
        <v>12028674</v>
      </c>
      <c r="D721" s="4">
        <v>8110122089</v>
      </c>
      <c r="E721" s="4" t="s">
        <v>228</v>
      </c>
      <c r="F721" s="4" t="s">
        <v>245</v>
      </c>
      <c r="G721" s="4" t="s">
        <v>19</v>
      </c>
      <c r="H721" s="4" t="s">
        <v>20</v>
      </c>
      <c r="I721" s="4">
        <v>177950</v>
      </c>
      <c r="J721" s="4">
        <v>903533</v>
      </c>
      <c r="K721" s="4" t="s">
        <v>1152</v>
      </c>
      <c r="L721" s="4" t="s">
        <v>1153</v>
      </c>
      <c r="M721" s="4" t="s">
        <v>2113</v>
      </c>
      <c r="N721" s="4" t="s">
        <v>2114</v>
      </c>
      <c r="O721" s="5">
        <v>1596</v>
      </c>
      <c r="P721" s="6"/>
      <c r="Q721" s="6"/>
      <c r="R721" s="6"/>
      <c r="S721" s="6"/>
      <c r="T721" s="6"/>
      <c r="U721" s="6"/>
      <c r="V721" s="6"/>
      <c r="W721" s="6"/>
      <c r="X721" s="6"/>
      <c r="Y721" s="6"/>
      <c r="Z721" s="6"/>
    </row>
    <row r="722" spans="1:26" ht="15.75" customHeight="1">
      <c r="A722" s="4">
        <v>2011</v>
      </c>
      <c r="B722" s="4">
        <v>2011</v>
      </c>
      <c r="C722" s="4">
        <v>12028525</v>
      </c>
      <c r="D722" s="4">
        <v>9000419147</v>
      </c>
      <c r="E722" s="4" t="s">
        <v>763</v>
      </c>
      <c r="F722" s="4" t="s">
        <v>328</v>
      </c>
      <c r="G722" s="4" t="s">
        <v>87</v>
      </c>
      <c r="H722" s="4" t="s">
        <v>33</v>
      </c>
      <c r="I722" s="4">
        <v>177594</v>
      </c>
      <c r="J722" s="4">
        <v>903824</v>
      </c>
      <c r="K722" s="4" t="s">
        <v>2120</v>
      </c>
      <c r="L722" s="4" t="s">
        <v>1128</v>
      </c>
      <c r="M722" s="4" t="s">
        <v>2104</v>
      </c>
      <c r="N722" s="4" t="s">
        <v>2122</v>
      </c>
      <c r="O722" s="5">
        <v>230</v>
      </c>
      <c r="P722" s="6"/>
      <c r="Q722" s="6"/>
      <c r="R722" s="6"/>
      <c r="S722" s="6"/>
      <c r="T722" s="6"/>
      <c r="U722" s="6"/>
      <c r="V722" s="6"/>
      <c r="W722" s="6"/>
      <c r="X722" s="6"/>
      <c r="Y722" s="6"/>
      <c r="Z722" s="6"/>
    </row>
    <row r="723" spans="1:26" ht="15.75" customHeight="1">
      <c r="A723" s="4">
        <v>2011</v>
      </c>
      <c r="B723" s="4">
        <v>2011</v>
      </c>
      <c r="C723" s="4">
        <v>12028630</v>
      </c>
      <c r="D723" s="4">
        <v>8903029887</v>
      </c>
      <c r="E723" s="4" t="s">
        <v>372</v>
      </c>
      <c r="F723" s="4" t="s">
        <v>373</v>
      </c>
      <c r="G723" s="4" t="s">
        <v>49</v>
      </c>
      <c r="H723" s="4" t="s">
        <v>20</v>
      </c>
      <c r="I723" s="4">
        <v>177773</v>
      </c>
      <c r="J723" s="4">
        <v>903980</v>
      </c>
      <c r="K723" s="4" t="s">
        <v>2129</v>
      </c>
      <c r="L723" s="4" t="s">
        <v>1125</v>
      </c>
      <c r="M723" s="4" t="s">
        <v>2133</v>
      </c>
      <c r="N723" s="4" t="s">
        <v>2126</v>
      </c>
      <c r="O723" s="5">
        <v>1700</v>
      </c>
      <c r="P723" s="6"/>
      <c r="Q723" s="6"/>
      <c r="R723" s="6"/>
      <c r="S723" s="6"/>
      <c r="T723" s="6"/>
      <c r="U723" s="6"/>
      <c r="V723" s="6"/>
      <c r="W723" s="6"/>
      <c r="X723" s="6"/>
      <c r="Y723" s="6"/>
      <c r="Z723" s="6"/>
    </row>
    <row r="724" spans="1:26" ht="15.75" customHeight="1">
      <c r="A724" s="4">
        <v>2011</v>
      </c>
      <c r="B724" s="4">
        <v>2011</v>
      </c>
      <c r="C724" s="4">
        <v>80004094</v>
      </c>
      <c r="D724" s="4">
        <v>8909029226</v>
      </c>
      <c r="E724" s="4" t="s">
        <v>495</v>
      </c>
      <c r="F724" s="4" t="s">
        <v>495</v>
      </c>
      <c r="G724" s="4" t="s">
        <v>19</v>
      </c>
      <c r="H724" s="4" t="s">
        <v>20</v>
      </c>
      <c r="I724" s="4">
        <v>178425</v>
      </c>
      <c r="J724" s="4">
        <v>903634</v>
      </c>
      <c r="K724" s="4" t="s">
        <v>1175</v>
      </c>
      <c r="L724" s="4" t="s">
        <v>1174</v>
      </c>
      <c r="M724" s="4" t="s">
        <v>2113</v>
      </c>
      <c r="N724" s="4" t="s">
        <v>2116</v>
      </c>
      <c r="O724" s="5">
        <v>2280</v>
      </c>
      <c r="P724" s="6"/>
      <c r="Q724" s="6"/>
      <c r="R724" s="6"/>
      <c r="S724" s="6"/>
      <c r="T724" s="6"/>
      <c r="U724" s="6"/>
      <c r="V724" s="6"/>
      <c r="W724" s="6"/>
      <c r="X724" s="6"/>
      <c r="Y724" s="6"/>
      <c r="Z724" s="6"/>
    </row>
    <row r="725" spans="1:26" ht="15.75" customHeight="1">
      <c r="A725" s="4">
        <v>2011</v>
      </c>
      <c r="B725" s="4">
        <v>2011</v>
      </c>
      <c r="C725" s="4">
        <v>80003950</v>
      </c>
      <c r="D725" s="4">
        <v>8909000991</v>
      </c>
      <c r="E725" s="4" t="s">
        <v>379</v>
      </c>
      <c r="F725" s="4" t="s">
        <v>379</v>
      </c>
      <c r="G725" s="4" t="s">
        <v>82</v>
      </c>
      <c r="H725" s="4" t="s">
        <v>33</v>
      </c>
      <c r="I725" s="4">
        <v>178510</v>
      </c>
      <c r="J725" s="4">
        <v>903640</v>
      </c>
      <c r="K725" s="4" t="s">
        <v>1073</v>
      </c>
      <c r="L725" s="4" t="s">
        <v>1072</v>
      </c>
      <c r="M725" s="4" t="s">
        <v>2113</v>
      </c>
      <c r="N725" s="4" t="s">
        <v>2116</v>
      </c>
      <c r="O725" s="5">
        <v>3020</v>
      </c>
      <c r="P725" s="6"/>
      <c r="Q725" s="6"/>
      <c r="R725" s="6"/>
      <c r="S725" s="6"/>
      <c r="T725" s="6"/>
      <c r="U725" s="6"/>
      <c r="V725" s="6"/>
      <c r="W725" s="6"/>
      <c r="X725" s="6"/>
      <c r="Y725" s="6"/>
      <c r="Z725" s="6"/>
    </row>
    <row r="726" spans="1:26" ht="15.75" customHeight="1">
      <c r="A726" s="4">
        <v>2011</v>
      </c>
      <c r="B726" s="4">
        <v>2011</v>
      </c>
      <c r="C726" s="4">
        <v>12028719</v>
      </c>
      <c r="D726" s="4">
        <v>8000670659</v>
      </c>
      <c r="E726" s="4" t="s">
        <v>111</v>
      </c>
      <c r="F726" s="4" t="s">
        <v>112</v>
      </c>
      <c r="G726" s="4" t="s">
        <v>19</v>
      </c>
      <c r="H726" s="4" t="s">
        <v>20</v>
      </c>
      <c r="I726" s="4">
        <v>178324</v>
      </c>
      <c r="J726" s="4">
        <v>903844</v>
      </c>
      <c r="K726" s="4" t="s">
        <v>2131</v>
      </c>
      <c r="L726" s="4" t="s">
        <v>1125</v>
      </c>
      <c r="M726" s="4" t="s">
        <v>2111</v>
      </c>
      <c r="N726" s="4" t="s">
        <v>2108</v>
      </c>
      <c r="O726" s="5">
        <v>2320</v>
      </c>
      <c r="P726" s="6"/>
      <c r="Q726" s="6"/>
      <c r="R726" s="6"/>
      <c r="S726" s="6"/>
      <c r="T726" s="6"/>
      <c r="U726" s="6"/>
      <c r="V726" s="6"/>
      <c r="W726" s="6"/>
      <c r="X726" s="6"/>
      <c r="Y726" s="6"/>
      <c r="Z726" s="6"/>
    </row>
    <row r="727" spans="1:26" ht="15.75" customHeight="1">
      <c r="A727" s="4">
        <v>2011</v>
      </c>
      <c r="B727" s="4"/>
      <c r="C727" s="4">
        <v>12028685</v>
      </c>
      <c r="D727" s="4">
        <v>8909000857</v>
      </c>
      <c r="E727" s="4" t="s">
        <v>376</v>
      </c>
      <c r="F727" s="4" t="s">
        <v>2146</v>
      </c>
      <c r="G727" s="4" t="s">
        <v>87</v>
      </c>
      <c r="H727" s="4" t="s">
        <v>33</v>
      </c>
      <c r="I727" s="4">
        <v>178058</v>
      </c>
      <c r="J727" s="4">
        <v>901390</v>
      </c>
      <c r="K727" s="4" t="s">
        <v>2127</v>
      </c>
      <c r="L727" s="4" t="s">
        <v>1112</v>
      </c>
      <c r="M727" s="4" t="s">
        <v>2113</v>
      </c>
      <c r="N727" s="4" t="s">
        <v>2114</v>
      </c>
      <c r="O727" s="5">
        <v>2280</v>
      </c>
      <c r="P727" s="6"/>
      <c r="Q727" s="6"/>
      <c r="R727" s="6"/>
      <c r="S727" s="6"/>
      <c r="T727" s="6"/>
      <c r="U727" s="6"/>
      <c r="V727" s="6"/>
      <c r="W727" s="6"/>
      <c r="X727" s="6"/>
      <c r="Y727" s="6"/>
      <c r="Z727" s="6"/>
    </row>
    <row r="728" spans="1:26" ht="15.75" customHeight="1">
      <c r="A728" s="4">
        <v>2011</v>
      </c>
      <c r="B728" s="4">
        <v>2011</v>
      </c>
      <c r="C728" s="4">
        <v>12028661</v>
      </c>
      <c r="D728" s="4">
        <v>8909050559</v>
      </c>
      <c r="E728" s="4" t="s">
        <v>532</v>
      </c>
      <c r="F728" s="4" t="s">
        <v>582</v>
      </c>
      <c r="G728" s="4" t="s">
        <v>49</v>
      </c>
      <c r="H728" s="4" t="s">
        <v>33</v>
      </c>
      <c r="I728" s="4">
        <v>177922</v>
      </c>
      <c r="J728" s="4">
        <v>901558</v>
      </c>
      <c r="K728" s="4" t="s">
        <v>1303</v>
      </c>
      <c r="L728" s="4" t="s">
        <v>1125</v>
      </c>
      <c r="M728" s="4" t="s">
        <v>2111</v>
      </c>
      <c r="N728" s="4" t="s">
        <v>2108</v>
      </c>
      <c r="O728" s="5">
        <v>1527</v>
      </c>
      <c r="P728" s="6"/>
      <c r="Q728" s="6"/>
      <c r="R728" s="6"/>
      <c r="S728" s="6"/>
      <c r="T728" s="6"/>
      <c r="U728" s="6"/>
      <c r="V728" s="6"/>
      <c r="W728" s="6"/>
      <c r="X728" s="6"/>
      <c r="Y728" s="6"/>
      <c r="Z728" s="6"/>
    </row>
    <row r="729" spans="1:26" ht="15.75" customHeight="1">
      <c r="A729" s="4">
        <v>2011</v>
      </c>
      <c r="B729" s="4">
        <v>2011</v>
      </c>
      <c r="C729" s="4">
        <v>12028517</v>
      </c>
      <c r="D729" s="4">
        <v>8909033103</v>
      </c>
      <c r="E729" s="4" t="s">
        <v>507</v>
      </c>
      <c r="F729" s="4" t="s">
        <v>511</v>
      </c>
      <c r="G729" s="4" t="s">
        <v>87</v>
      </c>
      <c r="H729" s="4" t="s">
        <v>20</v>
      </c>
      <c r="I729" s="4">
        <v>177545</v>
      </c>
      <c r="J729" s="4">
        <v>901661</v>
      </c>
      <c r="K729" s="4" t="s">
        <v>1574</v>
      </c>
      <c r="L729" s="4" t="s">
        <v>1140</v>
      </c>
      <c r="M729" s="4" t="s">
        <v>2104</v>
      </c>
      <c r="N729" s="4" t="s">
        <v>2122</v>
      </c>
      <c r="O729" s="5">
        <v>190</v>
      </c>
      <c r="P729" s="6"/>
      <c r="Q729" s="6"/>
      <c r="R729" s="6"/>
      <c r="S729" s="6"/>
      <c r="T729" s="6"/>
      <c r="U729" s="6"/>
      <c r="V729" s="6"/>
      <c r="W729" s="6"/>
      <c r="X729" s="6"/>
      <c r="Y729" s="6"/>
      <c r="Z729" s="6"/>
    </row>
    <row r="730" spans="1:26" ht="15.75" customHeight="1">
      <c r="A730" s="4">
        <v>2011</v>
      </c>
      <c r="B730" s="4">
        <v>2011</v>
      </c>
      <c r="C730" s="4">
        <v>80004084</v>
      </c>
      <c r="D730" s="4">
        <v>8909061196</v>
      </c>
      <c r="E730" s="4" t="s">
        <v>619</v>
      </c>
      <c r="F730" s="4" t="s">
        <v>619</v>
      </c>
      <c r="G730" s="4" t="s">
        <v>19</v>
      </c>
      <c r="H730" s="4" t="s">
        <v>20</v>
      </c>
      <c r="I730" s="4">
        <v>178213</v>
      </c>
      <c r="J730" s="4">
        <v>903677</v>
      </c>
      <c r="K730" s="4" t="s">
        <v>1241</v>
      </c>
      <c r="L730" s="4" t="s">
        <v>1125</v>
      </c>
      <c r="M730" s="4" t="s">
        <v>2113</v>
      </c>
      <c r="N730" s="4" t="s">
        <v>2114</v>
      </c>
      <c r="O730" s="5">
        <v>2600</v>
      </c>
      <c r="P730" s="6"/>
      <c r="Q730" s="6"/>
      <c r="R730" s="6"/>
      <c r="S730" s="6"/>
      <c r="T730" s="6"/>
      <c r="U730" s="6"/>
      <c r="V730" s="6"/>
      <c r="W730" s="6"/>
      <c r="X730" s="6"/>
      <c r="Y730" s="6"/>
      <c r="Z730" s="6"/>
    </row>
    <row r="731" spans="1:26" ht="15.75" customHeight="1">
      <c r="A731" s="4">
        <v>2011</v>
      </c>
      <c r="B731" s="4">
        <v>2011</v>
      </c>
      <c r="C731" s="4">
        <v>12028535</v>
      </c>
      <c r="D731" s="4">
        <v>8909050803</v>
      </c>
      <c r="E731" s="4" t="s">
        <v>585</v>
      </c>
      <c r="F731" s="4" t="s">
        <v>586</v>
      </c>
      <c r="G731" s="4" t="s">
        <v>82</v>
      </c>
      <c r="H731" s="4" t="s">
        <v>20</v>
      </c>
      <c r="I731" s="4">
        <v>177618</v>
      </c>
      <c r="J731" s="4">
        <v>903824</v>
      </c>
      <c r="K731" s="4" t="s">
        <v>2120</v>
      </c>
      <c r="L731" s="4" t="s">
        <v>1128</v>
      </c>
      <c r="M731" s="4" t="s">
        <v>2104</v>
      </c>
      <c r="N731" s="4" t="s">
        <v>2122</v>
      </c>
      <c r="O731" s="5">
        <v>250</v>
      </c>
      <c r="P731" s="6"/>
      <c r="Q731" s="6"/>
      <c r="R731" s="6"/>
      <c r="S731" s="6"/>
      <c r="T731" s="6"/>
      <c r="U731" s="6"/>
      <c r="V731" s="6"/>
      <c r="W731" s="6"/>
      <c r="X731" s="6"/>
      <c r="Y731" s="6"/>
      <c r="Z731" s="6"/>
    </row>
    <row r="732" spans="1:26" ht="15.75" customHeight="1">
      <c r="A732" s="4">
        <v>2011</v>
      </c>
      <c r="B732" s="4">
        <v>2011</v>
      </c>
      <c r="C732" s="4">
        <v>80004064</v>
      </c>
      <c r="D732" s="4">
        <v>8909826081</v>
      </c>
      <c r="E732" s="4" t="s">
        <v>741</v>
      </c>
      <c r="F732" s="4" t="s">
        <v>741</v>
      </c>
      <c r="G732" s="4" t="s">
        <v>19</v>
      </c>
      <c r="H732" s="4" t="s">
        <v>20</v>
      </c>
      <c r="I732" s="4">
        <v>177760</v>
      </c>
      <c r="J732" s="4">
        <v>903629</v>
      </c>
      <c r="K732" s="4" t="s">
        <v>1085</v>
      </c>
      <c r="L732" s="4" t="s">
        <v>1084</v>
      </c>
      <c r="M732" s="4" t="s">
        <v>2113</v>
      </c>
      <c r="N732" s="4" t="s">
        <v>2116</v>
      </c>
      <c r="O732" s="5">
        <v>2400</v>
      </c>
      <c r="P732" s="6"/>
      <c r="Q732" s="6"/>
      <c r="R732" s="6"/>
      <c r="S732" s="6"/>
      <c r="T732" s="6"/>
      <c r="U732" s="6"/>
      <c r="V732" s="6"/>
      <c r="W732" s="6"/>
      <c r="X732" s="6"/>
      <c r="Y732" s="6"/>
      <c r="Z732" s="6"/>
    </row>
    <row r="733" spans="1:26" ht="15.75" customHeight="1">
      <c r="A733" s="4">
        <v>2011</v>
      </c>
      <c r="B733" s="4">
        <v>2011</v>
      </c>
      <c r="C733" s="4">
        <v>12028637</v>
      </c>
      <c r="D733" s="4">
        <v>8909050559</v>
      </c>
      <c r="E733" s="4" t="s">
        <v>532</v>
      </c>
      <c r="F733" s="4" t="s">
        <v>540</v>
      </c>
      <c r="G733" s="4" t="s">
        <v>49</v>
      </c>
      <c r="H733" s="4" t="s">
        <v>33</v>
      </c>
      <c r="I733" s="4">
        <v>177678</v>
      </c>
      <c r="J733" s="4">
        <v>903630</v>
      </c>
      <c r="K733" s="4" t="s">
        <v>1090</v>
      </c>
      <c r="L733" s="4" t="s">
        <v>1089</v>
      </c>
      <c r="M733" s="4" t="s">
        <v>2119</v>
      </c>
      <c r="N733" s="4" t="s">
        <v>2119</v>
      </c>
      <c r="O733" s="5">
        <v>1075</v>
      </c>
      <c r="P733" s="6"/>
      <c r="Q733" s="6"/>
      <c r="R733" s="6"/>
      <c r="S733" s="6"/>
      <c r="T733" s="6"/>
      <c r="U733" s="6"/>
      <c r="V733" s="6"/>
      <c r="W733" s="6"/>
      <c r="X733" s="6"/>
      <c r="Y733" s="6"/>
      <c r="Z733" s="6"/>
    </row>
    <row r="734" spans="1:26" ht="15.75" customHeight="1">
      <c r="A734" s="4">
        <v>2011</v>
      </c>
      <c r="B734" s="4">
        <v>2011</v>
      </c>
      <c r="C734" s="4">
        <v>80004106</v>
      </c>
      <c r="D734" s="4">
        <v>15422938</v>
      </c>
      <c r="E734" s="4" t="s">
        <v>25</v>
      </c>
      <c r="F734" s="4" t="s">
        <v>25</v>
      </c>
      <c r="G734" s="4" t="s">
        <v>19</v>
      </c>
      <c r="H734" s="4" t="s">
        <v>20</v>
      </c>
      <c r="I734" s="4">
        <v>178163</v>
      </c>
      <c r="J734" s="4">
        <v>903630</v>
      </c>
      <c r="K734" s="4" t="s">
        <v>1090</v>
      </c>
      <c r="L734" s="4" t="s">
        <v>1089</v>
      </c>
      <c r="M734" s="4" t="s">
        <v>2113</v>
      </c>
      <c r="N734" s="4" t="s">
        <v>2116</v>
      </c>
      <c r="O734" s="5">
        <v>2850</v>
      </c>
      <c r="P734" s="6"/>
      <c r="Q734" s="6"/>
      <c r="R734" s="6"/>
      <c r="S734" s="6"/>
      <c r="T734" s="6"/>
      <c r="U734" s="6"/>
      <c r="V734" s="6"/>
      <c r="W734" s="6"/>
      <c r="X734" s="6"/>
      <c r="Y734" s="6"/>
      <c r="Z734" s="6"/>
    </row>
    <row r="735" spans="1:26" ht="15.75" customHeight="1">
      <c r="A735" s="4">
        <v>2011</v>
      </c>
      <c r="B735" s="4">
        <v>2011</v>
      </c>
      <c r="C735" s="4">
        <v>80004027</v>
      </c>
      <c r="D735" s="4">
        <v>9007101640</v>
      </c>
      <c r="E735" s="4" t="s">
        <v>976</v>
      </c>
      <c r="F735" s="4" t="s">
        <v>976</v>
      </c>
      <c r="G735" s="4" t="s">
        <v>87</v>
      </c>
      <c r="H735" s="4" t="s">
        <v>20</v>
      </c>
      <c r="I735" s="4">
        <v>178070</v>
      </c>
      <c r="J735" s="4">
        <v>903980</v>
      </c>
      <c r="K735" s="4" t="s">
        <v>2129</v>
      </c>
      <c r="L735" s="4" t="s">
        <v>1125</v>
      </c>
      <c r="M735" s="4" t="s">
        <v>2104</v>
      </c>
      <c r="N735" s="4" t="s">
        <v>2122</v>
      </c>
      <c r="O735" s="5">
        <v>350</v>
      </c>
      <c r="P735" s="6"/>
      <c r="Q735" s="6"/>
      <c r="R735" s="6"/>
      <c r="S735" s="6"/>
      <c r="T735" s="6"/>
      <c r="U735" s="6"/>
      <c r="V735" s="6"/>
      <c r="W735" s="6"/>
      <c r="X735" s="6"/>
      <c r="Y735" s="6"/>
      <c r="Z735" s="6"/>
    </row>
    <row r="736" spans="1:26" ht="15.75" customHeight="1">
      <c r="A736" s="4">
        <v>2011</v>
      </c>
      <c r="B736" s="4">
        <v>2011</v>
      </c>
      <c r="C736" s="4">
        <v>12028648</v>
      </c>
      <c r="D736" s="4">
        <v>8909050559</v>
      </c>
      <c r="E736" s="4" t="s">
        <v>532</v>
      </c>
      <c r="F736" s="4" t="s">
        <v>560</v>
      </c>
      <c r="G736" s="4" t="s">
        <v>49</v>
      </c>
      <c r="H736" s="4" t="s">
        <v>33</v>
      </c>
      <c r="I736" s="4">
        <v>177855</v>
      </c>
      <c r="J736" s="4">
        <v>903859</v>
      </c>
      <c r="K736" s="4" t="s">
        <v>1113</v>
      </c>
      <c r="L736" s="4" t="s">
        <v>1114</v>
      </c>
      <c r="M736" s="4" t="s">
        <v>2113</v>
      </c>
      <c r="N736" s="4" t="s">
        <v>2114</v>
      </c>
      <c r="O736" s="5">
        <v>1544</v>
      </c>
      <c r="P736" s="6"/>
      <c r="Q736" s="6"/>
      <c r="R736" s="6"/>
      <c r="S736" s="6"/>
      <c r="T736" s="6"/>
      <c r="U736" s="6"/>
      <c r="V736" s="6"/>
      <c r="W736" s="6"/>
      <c r="X736" s="6"/>
      <c r="Y736" s="6"/>
      <c r="Z736" s="6"/>
    </row>
    <row r="737" spans="1:26" ht="15.75" customHeight="1">
      <c r="A737" s="4">
        <v>2011</v>
      </c>
      <c r="B737" s="4">
        <v>2011</v>
      </c>
      <c r="C737" s="4">
        <v>80003971</v>
      </c>
      <c r="D737" s="4">
        <v>8909002670</v>
      </c>
      <c r="E737" s="4" t="s">
        <v>412</v>
      </c>
      <c r="F737" s="4" t="s">
        <v>412</v>
      </c>
      <c r="G737" s="4" t="s">
        <v>82</v>
      </c>
      <c r="H737" s="4" t="s">
        <v>20</v>
      </c>
      <c r="I737" s="4">
        <v>178210</v>
      </c>
      <c r="J737" s="4">
        <v>903824</v>
      </c>
      <c r="K737" s="4" t="s">
        <v>2120</v>
      </c>
      <c r="L737" s="4" t="s">
        <v>1128</v>
      </c>
      <c r="M737" s="4" t="s">
        <v>2113</v>
      </c>
      <c r="N737" s="4" t="s">
        <v>2114</v>
      </c>
      <c r="O737" s="5">
        <v>3000</v>
      </c>
      <c r="P737" s="6"/>
      <c r="Q737" s="6"/>
      <c r="R737" s="6"/>
      <c r="S737" s="6"/>
      <c r="T737" s="6"/>
      <c r="U737" s="6"/>
      <c r="V737" s="6"/>
      <c r="W737" s="6"/>
      <c r="X737" s="6"/>
      <c r="Y737" s="6"/>
      <c r="Z737" s="6"/>
    </row>
    <row r="738" spans="1:26" ht="15.75" customHeight="1">
      <c r="A738" s="4">
        <v>2011</v>
      </c>
      <c r="B738" s="4">
        <v>2011</v>
      </c>
      <c r="C738" s="4">
        <v>80004048</v>
      </c>
      <c r="D738" s="4">
        <v>9003885588</v>
      </c>
      <c r="E738" s="4" t="s">
        <v>874</v>
      </c>
      <c r="F738" s="4" t="s">
        <v>874</v>
      </c>
      <c r="G738" s="4" t="s">
        <v>19</v>
      </c>
      <c r="H738" s="4" t="s">
        <v>20</v>
      </c>
      <c r="I738" s="4">
        <v>177505</v>
      </c>
      <c r="J738" s="4">
        <v>903689</v>
      </c>
      <c r="K738" s="4" t="s">
        <v>1372</v>
      </c>
      <c r="L738" s="4" t="s">
        <v>1373</v>
      </c>
      <c r="M738" s="4" t="s">
        <v>2113</v>
      </c>
      <c r="N738" s="4" t="s">
        <v>2114</v>
      </c>
      <c r="O738" s="5">
        <v>2050</v>
      </c>
      <c r="P738" s="6"/>
      <c r="Q738" s="6"/>
      <c r="R738" s="6"/>
      <c r="S738" s="6"/>
      <c r="T738" s="6"/>
      <c r="U738" s="6"/>
      <c r="V738" s="6"/>
      <c r="W738" s="6"/>
      <c r="X738" s="6"/>
      <c r="Y738" s="6"/>
      <c r="Z738" s="6"/>
    </row>
    <row r="739" spans="1:26" ht="15.75" customHeight="1">
      <c r="A739" s="4">
        <v>2011</v>
      </c>
      <c r="B739" s="4">
        <v>2011</v>
      </c>
      <c r="C739" s="4">
        <v>12028622</v>
      </c>
      <c r="D739" s="4">
        <v>8909058436</v>
      </c>
      <c r="E739" s="4" t="s">
        <v>609</v>
      </c>
      <c r="F739" s="4" t="s">
        <v>610</v>
      </c>
      <c r="G739" s="4" t="s">
        <v>19</v>
      </c>
      <c r="H739" s="4" t="s">
        <v>20</v>
      </c>
      <c r="I739" s="4">
        <v>177679</v>
      </c>
      <c r="J739" s="4">
        <v>903633</v>
      </c>
      <c r="K739" s="4" t="s">
        <v>2115</v>
      </c>
      <c r="L739" s="4" t="s">
        <v>1080</v>
      </c>
      <c r="M739" s="4" t="s">
        <v>2113</v>
      </c>
      <c r="N739" s="4" t="s">
        <v>2116</v>
      </c>
      <c r="O739" s="5">
        <v>1950</v>
      </c>
      <c r="P739" s="6"/>
      <c r="Q739" s="6"/>
      <c r="R739" s="6"/>
      <c r="S739" s="6"/>
      <c r="T739" s="6"/>
      <c r="U739" s="6"/>
      <c r="V739" s="6"/>
      <c r="W739" s="6"/>
      <c r="X739" s="6"/>
      <c r="Y739" s="6"/>
      <c r="Z739" s="6"/>
    </row>
    <row r="740" spans="1:26" ht="15.75" customHeight="1">
      <c r="A740" s="4">
        <v>2011</v>
      </c>
      <c r="B740" s="4">
        <v>2011</v>
      </c>
      <c r="C740" s="4">
        <v>80003892</v>
      </c>
      <c r="D740" s="4">
        <v>9000391184</v>
      </c>
      <c r="E740" s="4" t="s">
        <v>761</v>
      </c>
      <c r="F740" s="4" t="s">
        <v>761</v>
      </c>
      <c r="G740" s="4" t="s">
        <v>82</v>
      </c>
      <c r="H740" s="4" t="s">
        <v>20</v>
      </c>
      <c r="I740" s="4">
        <v>177500</v>
      </c>
      <c r="J740" s="4">
        <v>903843</v>
      </c>
      <c r="K740" s="4" t="s">
        <v>2121</v>
      </c>
      <c r="L740" s="4" t="s">
        <v>1125</v>
      </c>
      <c r="M740" s="4" t="s">
        <v>2111</v>
      </c>
      <c r="N740" s="4" t="s">
        <v>2108</v>
      </c>
      <c r="O740" s="5">
        <v>3460</v>
      </c>
      <c r="P740" s="6"/>
      <c r="Q740" s="6"/>
      <c r="R740" s="6"/>
      <c r="S740" s="6"/>
      <c r="T740" s="6"/>
      <c r="U740" s="6"/>
      <c r="V740" s="6"/>
      <c r="W740" s="6"/>
      <c r="X740" s="6"/>
      <c r="Y740" s="6"/>
      <c r="Z740" s="6"/>
    </row>
    <row r="741" spans="1:26" ht="15.75" customHeight="1">
      <c r="A741" s="4">
        <v>2011</v>
      </c>
      <c r="B741" s="4">
        <v>2011</v>
      </c>
      <c r="C741" s="4">
        <v>12028714</v>
      </c>
      <c r="D741" s="4">
        <v>8909050321</v>
      </c>
      <c r="E741" s="4" t="s">
        <v>525</v>
      </c>
      <c r="F741" s="4" t="s">
        <v>312</v>
      </c>
      <c r="G741" s="4" t="s">
        <v>87</v>
      </c>
      <c r="H741" s="4" t="s">
        <v>33</v>
      </c>
      <c r="I741" s="4">
        <v>178021</v>
      </c>
      <c r="J741" s="4">
        <v>903601</v>
      </c>
      <c r="K741" s="4" t="s">
        <v>1124</v>
      </c>
      <c r="L741" s="4" t="s">
        <v>1125</v>
      </c>
      <c r="M741" s="4" t="s">
        <v>2137</v>
      </c>
      <c r="N741" s="4" t="s">
        <v>2150</v>
      </c>
      <c r="O741" s="5">
        <v>390</v>
      </c>
      <c r="P741" s="6"/>
      <c r="Q741" s="6"/>
      <c r="R741" s="6"/>
      <c r="S741" s="6"/>
      <c r="T741" s="6"/>
      <c r="U741" s="6"/>
      <c r="V741" s="6"/>
      <c r="W741" s="6"/>
      <c r="X741" s="6"/>
      <c r="Y741" s="6"/>
      <c r="Z741" s="6"/>
    </row>
    <row r="742" spans="1:26" ht="15.75" customHeight="1">
      <c r="A742" s="4">
        <v>2011</v>
      </c>
      <c r="B742" s="4">
        <v>2011</v>
      </c>
      <c r="C742" s="4">
        <v>12028679</v>
      </c>
      <c r="D742" s="4">
        <v>8002416021</v>
      </c>
      <c r="E742" s="4" t="s">
        <v>182</v>
      </c>
      <c r="F742" s="4" t="s">
        <v>187</v>
      </c>
      <c r="G742" s="4" t="s">
        <v>19</v>
      </c>
      <c r="H742" s="4" t="s">
        <v>20</v>
      </c>
      <c r="I742" s="4">
        <v>177965</v>
      </c>
      <c r="J742" s="4">
        <v>903990</v>
      </c>
      <c r="K742" s="4" t="s">
        <v>2124</v>
      </c>
      <c r="L742" s="4" t="s">
        <v>1140</v>
      </c>
      <c r="M742" s="4" t="s">
        <v>2113</v>
      </c>
      <c r="N742" s="4" t="s">
        <v>2114</v>
      </c>
      <c r="O742" s="5">
        <v>1960</v>
      </c>
      <c r="P742" s="6"/>
      <c r="Q742" s="6"/>
      <c r="R742" s="6"/>
      <c r="S742" s="6"/>
      <c r="T742" s="6"/>
      <c r="U742" s="6"/>
      <c r="V742" s="6"/>
      <c r="W742" s="6"/>
      <c r="X742" s="6"/>
      <c r="Y742" s="6"/>
      <c r="Z742" s="6"/>
    </row>
    <row r="743" spans="1:26" ht="15.75" customHeight="1">
      <c r="A743" s="4">
        <v>2011</v>
      </c>
      <c r="B743" s="4">
        <v>2011</v>
      </c>
      <c r="C743" s="4">
        <v>12028728</v>
      </c>
      <c r="D743" s="4">
        <v>8000670659</v>
      </c>
      <c r="E743" s="4" t="s">
        <v>111</v>
      </c>
      <c r="F743" s="4" t="s">
        <v>131</v>
      </c>
      <c r="G743" s="4" t="s">
        <v>19</v>
      </c>
      <c r="H743" s="4" t="s">
        <v>20</v>
      </c>
      <c r="I743" s="4">
        <v>178349</v>
      </c>
      <c r="J743" s="4">
        <v>903633</v>
      </c>
      <c r="K743" s="4" t="s">
        <v>2115</v>
      </c>
      <c r="L743" s="4" t="s">
        <v>1080</v>
      </c>
      <c r="M743" s="4" t="s">
        <v>2113</v>
      </c>
      <c r="N743" s="4" t="s">
        <v>2116</v>
      </c>
      <c r="O743" s="5">
        <v>2240</v>
      </c>
      <c r="P743" s="6"/>
      <c r="Q743" s="6"/>
      <c r="R743" s="6"/>
      <c r="S743" s="6"/>
      <c r="T743" s="6"/>
      <c r="U743" s="6"/>
      <c r="V743" s="6"/>
      <c r="W743" s="6"/>
      <c r="X743" s="6"/>
      <c r="Y743" s="6"/>
      <c r="Z743" s="6"/>
    </row>
    <row r="744" spans="1:26" ht="15.75" customHeight="1">
      <c r="A744" s="4">
        <v>2011</v>
      </c>
      <c r="B744" s="4">
        <v>2011</v>
      </c>
      <c r="C744" s="4">
        <v>12028656</v>
      </c>
      <c r="D744" s="4">
        <v>8909050559</v>
      </c>
      <c r="E744" s="4" t="s">
        <v>532</v>
      </c>
      <c r="F744" s="4" t="s">
        <v>574</v>
      </c>
      <c r="G744" s="4" t="s">
        <v>49</v>
      </c>
      <c r="H744" s="4" t="s">
        <v>33</v>
      </c>
      <c r="I744" s="4">
        <v>177893</v>
      </c>
      <c r="J744" s="4">
        <v>900898</v>
      </c>
      <c r="K744" s="4" t="s">
        <v>1317</v>
      </c>
      <c r="L744" s="4" t="s">
        <v>1112</v>
      </c>
      <c r="M744" s="4" t="s">
        <v>2113</v>
      </c>
      <c r="N744" s="4" t="s">
        <v>2114</v>
      </c>
      <c r="O744" s="5">
        <v>1687</v>
      </c>
      <c r="P744" s="6"/>
      <c r="Q744" s="6"/>
      <c r="R744" s="6"/>
      <c r="S744" s="6"/>
      <c r="T744" s="6"/>
      <c r="U744" s="6"/>
      <c r="V744" s="6"/>
      <c r="W744" s="6"/>
      <c r="X744" s="6"/>
      <c r="Y744" s="6"/>
      <c r="Z744" s="6"/>
    </row>
    <row r="745" spans="1:26" ht="15.75" customHeight="1">
      <c r="A745" s="4">
        <v>2011</v>
      </c>
      <c r="B745" s="4">
        <v>2011</v>
      </c>
      <c r="C745" s="4">
        <v>12028694</v>
      </c>
      <c r="D745" s="4">
        <v>8000559303</v>
      </c>
      <c r="E745" s="4" t="s">
        <v>103</v>
      </c>
      <c r="F745" s="4" t="s">
        <v>104</v>
      </c>
      <c r="G745" s="4" t="s">
        <v>82</v>
      </c>
      <c r="H745" s="4" t="s">
        <v>33</v>
      </c>
      <c r="I745" s="4">
        <v>178132</v>
      </c>
      <c r="J745" s="4">
        <v>903630</v>
      </c>
      <c r="K745" s="4" t="s">
        <v>1090</v>
      </c>
      <c r="L745" s="4" t="s">
        <v>1089</v>
      </c>
      <c r="M745" s="4" t="s">
        <v>2113</v>
      </c>
      <c r="N745" s="4" t="s">
        <v>2116</v>
      </c>
      <c r="O745" s="5">
        <v>3225</v>
      </c>
      <c r="P745" s="6"/>
      <c r="Q745" s="6"/>
      <c r="R745" s="6"/>
      <c r="S745" s="6"/>
      <c r="T745" s="6"/>
      <c r="U745" s="6"/>
      <c r="V745" s="6"/>
      <c r="W745" s="6"/>
      <c r="X745" s="6"/>
      <c r="Y745" s="6"/>
      <c r="Z745" s="6"/>
    </row>
    <row r="746" spans="1:26" ht="15.75" customHeight="1">
      <c r="A746" s="4">
        <v>2011</v>
      </c>
      <c r="B746" s="4">
        <v>2011</v>
      </c>
      <c r="C746" s="4">
        <v>12028515</v>
      </c>
      <c r="D746" s="4">
        <v>8909033103</v>
      </c>
      <c r="E746" s="4" t="s">
        <v>507</v>
      </c>
      <c r="F746" s="4" t="s">
        <v>508</v>
      </c>
      <c r="G746" s="4" t="s">
        <v>87</v>
      </c>
      <c r="H746" s="4" t="s">
        <v>20</v>
      </c>
      <c r="I746" s="4">
        <v>177488</v>
      </c>
      <c r="J746" s="4">
        <v>903980</v>
      </c>
      <c r="K746" s="4" t="s">
        <v>2129</v>
      </c>
      <c r="L746" s="4" t="s">
        <v>1125</v>
      </c>
      <c r="M746" s="4" t="s">
        <v>2133</v>
      </c>
      <c r="N746" s="4" t="s">
        <v>2133</v>
      </c>
      <c r="O746" s="5">
        <v>149</v>
      </c>
      <c r="P746" s="6"/>
      <c r="Q746" s="6"/>
      <c r="R746" s="6"/>
      <c r="S746" s="6"/>
      <c r="T746" s="6"/>
      <c r="U746" s="6"/>
      <c r="V746" s="6"/>
      <c r="W746" s="6"/>
      <c r="X746" s="6"/>
      <c r="Y746" s="6"/>
      <c r="Z746" s="6"/>
    </row>
    <row r="747" spans="1:26" ht="15.75" customHeight="1">
      <c r="A747" s="4">
        <v>2011</v>
      </c>
      <c r="B747" s="4">
        <v>2011</v>
      </c>
      <c r="C747" s="4">
        <v>12028674</v>
      </c>
      <c r="D747" s="4">
        <v>8110122089</v>
      </c>
      <c r="E747" s="4" t="s">
        <v>228</v>
      </c>
      <c r="F747" s="4" t="s">
        <v>245</v>
      </c>
      <c r="G747" s="4" t="s">
        <v>19</v>
      </c>
      <c r="H747" s="4" t="s">
        <v>20</v>
      </c>
      <c r="I747" s="4">
        <v>177941</v>
      </c>
      <c r="J747" s="4">
        <v>903640</v>
      </c>
      <c r="K747" s="4" t="s">
        <v>1073</v>
      </c>
      <c r="L747" s="4" t="s">
        <v>1072</v>
      </c>
      <c r="M747" s="4" t="s">
        <v>2113</v>
      </c>
      <c r="N747" s="4" t="s">
        <v>2116</v>
      </c>
      <c r="O747" s="5">
        <v>1680</v>
      </c>
      <c r="P747" s="6"/>
      <c r="Q747" s="6"/>
      <c r="R747" s="6"/>
      <c r="S747" s="6"/>
      <c r="T747" s="6"/>
      <c r="U747" s="6"/>
      <c r="V747" s="6"/>
      <c r="W747" s="6"/>
      <c r="X747" s="6"/>
      <c r="Y747" s="6"/>
      <c r="Z747" s="6"/>
    </row>
    <row r="748" spans="1:26" ht="15.75" customHeight="1">
      <c r="A748" s="4">
        <v>2011</v>
      </c>
      <c r="B748" s="4">
        <v>2011</v>
      </c>
      <c r="C748" s="4">
        <v>12028523</v>
      </c>
      <c r="D748" s="4">
        <v>9000419147</v>
      </c>
      <c r="E748" s="4" t="s">
        <v>763</v>
      </c>
      <c r="F748" s="4" t="s">
        <v>764</v>
      </c>
      <c r="G748" s="4" t="s">
        <v>87</v>
      </c>
      <c r="H748" s="4" t="s">
        <v>20</v>
      </c>
      <c r="I748" s="4">
        <v>177585</v>
      </c>
      <c r="J748" s="4">
        <v>903824</v>
      </c>
      <c r="K748" s="4" t="s">
        <v>2120</v>
      </c>
      <c r="L748" s="4" t="s">
        <v>1128</v>
      </c>
      <c r="M748" s="4" t="s">
        <v>2104</v>
      </c>
      <c r="N748" s="4" t="s">
        <v>2122</v>
      </c>
      <c r="O748" s="5">
        <v>230</v>
      </c>
      <c r="P748" s="6"/>
      <c r="Q748" s="6"/>
      <c r="R748" s="6"/>
      <c r="S748" s="6"/>
      <c r="T748" s="6"/>
      <c r="U748" s="6"/>
      <c r="V748" s="6"/>
      <c r="W748" s="6"/>
      <c r="X748" s="6"/>
      <c r="Y748" s="6"/>
      <c r="Z748" s="6"/>
    </row>
    <row r="749" spans="1:26" ht="15.75" customHeight="1">
      <c r="A749" s="4">
        <v>2011</v>
      </c>
      <c r="B749" s="4">
        <v>2011</v>
      </c>
      <c r="C749" s="4">
        <v>12028626</v>
      </c>
      <c r="D749" s="4">
        <v>8909009431</v>
      </c>
      <c r="E749" s="4" t="s">
        <v>440</v>
      </c>
      <c r="F749" s="4" t="s">
        <v>473</v>
      </c>
      <c r="G749" s="4" t="s">
        <v>87</v>
      </c>
      <c r="H749" s="4" t="s">
        <v>20</v>
      </c>
      <c r="I749" s="4">
        <v>177753</v>
      </c>
      <c r="J749" s="4">
        <v>903824</v>
      </c>
      <c r="K749" s="4" t="s">
        <v>2120</v>
      </c>
      <c r="L749" s="4" t="s">
        <v>1128</v>
      </c>
      <c r="M749" s="4" t="s">
        <v>2104</v>
      </c>
      <c r="N749" s="4" t="s">
        <v>2122</v>
      </c>
      <c r="O749" s="5">
        <v>150</v>
      </c>
      <c r="P749" s="6"/>
      <c r="Q749" s="6"/>
      <c r="R749" s="6"/>
      <c r="S749" s="6"/>
      <c r="T749" s="6"/>
      <c r="U749" s="6"/>
      <c r="V749" s="6"/>
      <c r="W749" s="6"/>
      <c r="X749" s="6"/>
      <c r="Y749" s="6"/>
      <c r="Z749" s="6"/>
    </row>
    <row r="750" spans="1:26" ht="15.75" customHeight="1">
      <c r="A750" s="4">
        <v>2011</v>
      </c>
      <c r="B750" s="4">
        <v>2011</v>
      </c>
      <c r="C750" s="4">
        <v>80004094</v>
      </c>
      <c r="D750" s="4">
        <v>8909029226</v>
      </c>
      <c r="E750" s="4" t="s">
        <v>495</v>
      </c>
      <c r="F750" s="4" t="s">
        <v>495</v>
      </c>
      <c r="G750" s="4" t="s">
        <v>19</v>
      </c>
      <c r="H750" s="4" t="s">
        <v>20</v>
      </c>
      <c r="I750" s="4">
        <v>178415</v>
      </c>
      <c r="J750" s="4">
        <v>903978</v>
      </c>
      <c r="K750" s="4" t="s">
        <v>1144</v>
      </c>
      <c r="L750" s="4" t="s">
        <v>1114</v>
      </c>
      <c r="M750" s="4" t="s">
        <v>2113</v>
      </c>
      <c r="N750" s="4" t="s">
        <v>2114</v>
      </c>
      <c r="O750" s="5">
        <v>2173</v>
      </c>
      <c r="P750" s="6"/>
      <c r="Q750" s="6"/>
      <c r="R750" s="6"/>
      <c r="S750" s="6"/>
      <c r="T750" s="6"/>
      <c r="U750" s="6"/>
      <c r="V750" s="6"/>
      <c r="W750" s="6"/>
      <c r="X750" s="6"/>
      <c r="Y750" s="6"/>
      <c r="Z750" s="6"/>
    </row>
    <row r="751" spans="1:26" ht="15.75" customHeight="1">
      <c r="A751" s="4">
        <v>2011</v>
      </c>
      <c r="B751" s="4">
        <v>2011</v>
      </c>
      <c r="C751" s="4">
        <v>80004071</v>
      </c>
      <c r="D751" s="4">
        <v>9004218956</v>
      </c>
      <c r="E751" s="4" t="s">
        <v>893</v>
      </c>
      <c r="F751" s="4" t="s">
        <v>893</v>
      </c>
      <c r="G751" s="4" t="s">
        <v>19</v>
      </c>
      <c r="H751" s="4" t="s">
        <v>20</v>
      </c>
      <c r="I751" s="4">
        <v>178330</v>
      </c>
      <c r="J751" s="4">
        <v>903630</v>
      </c>
      <c r="K751" s="4" t="s">
        <v>1090</v>
      </c>
      <c r="L751" s="4" t="s">
        <v>1089</v>
      </c>
      <c r="M751" s="4" t="s">
        <v>2119</v>
      </c>
      <c r="N751" s="4" t="s">
        <v>2119</v>
      </c>
      <c r="O751" s="5">
        <v>1600</v>
      </c>
      <c r="P751" s="6"/>
      <c r="Q751" s="6"/>
      <c r="R751" s="6"/>
      <c r="S751" s="6"/>
      <c r="T751" s="6"/>
      <c r="U751" s="6"/>
      <c r="V751" s="6"/>
      <c r="W751" s="6"/>
      <c r="X751" s="6"/>
      <c r="Y751" s="6"/>
      <c r="Z751" s="6"/>
    </row>
    <row r="752" spans="1:26" ht="15.75" customHeight="1">
      <c r="A752" s="4">
        <v>2011</v>
      </c>
      <c r="B752" s="4">
        <v>2011</v>
      </c>
      <c r="C752" s="4">
        <v>12028543</v>
      </c>
      <c r="D752" s="4">
        <v>8110071446</v>
      </c>
      <c r="E752" s="4" t="s">
        <v>205</v>
      </c>
      <c r="F752" s="4" t="s">
        <v>131</v>
      </c>
      <c r="G752" s="4" t="s">
        <v>19</v>
      </c>
      <c r="H752" s="4" t="s">
        <v>20</v>
      </c>
      <c r="I752" s="4">
        <v>177641</v>
      </c>
      <c r="J752" s="4">
        <v>903633</v>
      </c>
      <c r="K752" s="4" t="s">
        <v>2115</v>
      </c>
      <c r="L752" s="4" t="s">
        <v>1080</v>
      </c>
      <c r="M752" s="4" t="s">
        <v>2113</v>
      </c>
      <c r="N752" s="4" t="s">
        <v>2116</v>
      </c>
      <c r="O752" s="5">
        <v>1459</v>
      </c>
      <c r="P752" s="6"/>
      <c r="Q752" s="6"/>
      <c r="R752" s="6"/>
      <c r="S752" s="6"/>
      <c r="T752" s="6"/>
      <c r="U752" s="6"/>
      <c r="V752" s="6"/>
      <c r="W752" s="6"/>
      <c r="X752" s="6"/>
      <c r="Y752" s="6"/>
      <c r="Z752" s="6"/>
    </row>
    <row r="753" spans="1:26" ht="15.75" customHeight="1">
      <c r="A753" s="4">
        <v>2011</v>
      </c>
      <c r="B753" s="4">
        <v>2011</v>
      </c>
      <c r="C753" s="4">
        <v>80004034</v>
      </c>
      <c r="D753" s="4">
        <v>9012186306</v>
      </c>
      <c r="E753" s="4" t="s">
        <v>1023</v>
      </c>
      <c r="F753" s="4" t="s">
        <v>1023</v>
      </c>
      <c r="G753" s="4" t="s">
        <v>87</v>
      </c>
      <c r="H753" s="4" t="s">
        <v>20</v>
      </c>
      <c r="I753" s="4">
        <v>178520</v>
      </c>
      <c r="J753" s="4">
        <v>903640</v>
      </c>
      <c r="K753" s="4" t="s">
        <v>1073</v>
      </c>
      <c r="L753" s="4" t="s">
        <v>1072</v>
      </c>
      <c r="M753" s="4" t="s">
        <v>2113</v>
      </c>
      <c r="N753" s="4" t="s">
        <v>2116</v>
      </c>
      <c r="O753" s="5">
        <v>2280</v>
      </c>
      <c r="P753" s="6"/>
      <c r="Q753" s="6"/>
      <c r="R753" s="6"/>
      <c r="S753" s="6"/>
      <c r="T753" s="6"/>
      <c r="U753" s="6"/>
      <c r="V753" s="6"/>
      <c r="W753" s="6"/>
      <c r="X753" s="6"/>
      <c r="Y753" s="6"/>
      <c r="Z753" s="6"/>
    </row>
    <row r="754" spans="1:26" ht="15.75" customHeight="1">
      <c r="A754" s="4">
        <v>2011</v>
      </c>
      <c r="B754" s="4">
        <v>2011</v>
      </c>
      <c r="C754" s="4">
        <v>80004078</v>
      </c>
      <c r="D754" s="4">
        <v>8001071792</v>
      </c>
      <c r="E754" s="4" t="s">
        <v>144</v>
      </c>
      <c r="F754" s="4" t="s">
        <v>144</v>
      </c>
      <c r="G754" s="4" t="s">
        <v>19</v>
      </c>
      <c r="H754" s="4" t="s">
        <v>20</v>
      </c>
      <c r="I754" s="4">
        <v>178135</v>
      </c>
      <c r="J754" s="4">
        <v>903629</v>
      </c>
      <c r="K754" s="4" t="s">
        <v>1085</v>
      </c>
      <c r="L754" s="4" t="s">
        <v>1084</v>
      </c>
      <c r="M754" s="4" t="s">
        <v>2113</v>
      </c>
      <c r="N754" s="4" t="s">
        <v>2116</v>
      </c>
      <c r="O754" s="5">
        <v>3020</v>
      </c>
      <c r="P754" s="6"/>
      <c r="Q754" s="6"/>
      <c r="R754" s="6"/>
      <c r="S754" s="6"/>
      <c r="T754" s="6"/>
      <c r="U754" s="6"/>
      <c r="V754" s="6"/>
      <c r="W754" s="6"/>
      <c r="X754" s="6"/>
      <c r="Y754" s="6"/>
      <c r="Z754" s="6"/>
    </row>
    <row r="755" spans="1:26" ht="15.75" customHeight="1">
      <c r="A755" s="4">
        <v>2011</v>
      </c>
      <c r="B755" s="4">
        <v>2011</v>
      </c>
      <c r="C755" s="4">
        <v>12028605</v>
      </c>
      <c r="D755" s="4">
        <v>8909009431</v>
      </c>
      <c r="E755" s="4" t="s">
        <v>440</v>
      </c>
      <c r="F755" s="4" t="s">
        <v>465</v>
      </c>
      <c r="G755" s="4" t="s">
        <v>87</v>
      </c>
      <c r="H755" s="4" t="s">
        <v>20</v>
      </c>
      <c r="I755" s="4">
        <v>177703</v>
      </c>
      <c r="J755" s="4">
        <v>903980</v>
      </c>
      <c r="K755" s="4" t="s">
        <v>2129</v>
      </c>
      <c r="L755" s="4" t="s">
        <v>1125</v>
      </c>
      <c r="M755" s="4" t="s">
        <v>2104</v>
      </c>
      <c r="N755" s="4" t="s">
        <v>2122</v>
      </c>
      <c r="O755" s="5">
        <v>370</v>
      </c>
      <c r="P755" s="6"/>
      <c r="Q755" s="6"/>
      <c r="R755" s="6"/>
      <c r="S755" s="6"/>
      <c r="T755" s="6"/>
      <c r="U755" s="6"/>
      <c r="V755" s="6"/>
      <c r="W755" s="6"/>
      <c r="X755" s="6"/>
      <c r="Y755" s="6"/>
      <c r="Z755" s="6"/>
    </row>
    <row r="756" spans="1:26" ht="15.75" customHeight="1">
      <c r="A756" s="4">
        <v>2011</v>
      </c>
      <c r="B756" s="4">
        <v>2011</v>
      </c>
      <c r="C756" s="4">
        <v>80003980</v>
      </c>
      <c r="D756" s="4">
        <v>8600049224</v>
      </c>
      <c r="E756" s="4" t="s">
        <v>348</v>
      </c>
      <c r="F756" s="4" t="s">
        <v>348</v>
      </c>
      <c r="G756" s="4" t="s">
        <v>82</v>
      </c>
      <c r="H756" s="4" t="s">
        <v>33</v>
      </c>
      <c r="I756" s="4">
        <v>178316</v>
      </c>
      <c r="J756" s="4">
        <v>903682</v>
      </c>
      <c r="K756" s="4" t="s">
        <v>1189</v>
      </c>
      <c r="L756" s="4" t="s">
        <v>1188</v>
      </c>
      <c r="M756" s="4" t="s">
        <v>2113</v>
      </c>
      <c r="N756" s="4" t="s">
        <v>2114</v>
      </c>
      <c r="O756" s="5">
        <v>2225</v>
      </c>
      <c r="P756" s="6"/>
      <c r="Q756" s="6"/>
      <c r="R756" s="6"/>
      <c r="S756" s="6"/>
      <c r="T756" s="6"/>
      <c r="U756" s="6"/>
      <c r="V756" s="6"/>
      <c r="W756" s="6"/>
      <c r="X756" s="6"/>
      <c r="Y756" s="6"/>
      <c r="Z756" s="6"/>
    </row>
    <row r="757" spans="1:26" ht="15.75" customHeight="1">
      <c r="A757" s="4">
        <v>2011</v>
      </c>
      <c r="B757" s="4">
        <v>2011</v>
      </c>
      <c r="C757" s="4">
        <v>80004057</v>
      </c>
      <c r="D757" s="4">
        <v>8909387748</v>
      </c>
      <c r="E757" s="4" t="s">
        <v>726</v>
      </c>
      <c r="F757" s="4" t="s">
        <v>726</v>
      </c>
      <c r="G757" s="4" t="s">
        <v>19</v>
      </c>
      <c r="H757" s="4" t="s">
        <v>20</v>
      </c>
      <c r="I757" s="4">
        <v>177674</v>
      </c>
      <c r="J757" s="4">
        <v>903770</v>
      </c>
      <c r="K757" s="4" t="s">
        <v>2164</v>
      </c>
      <c r="L757" s="4" t="s">
        <v>1595</v>
      </c>
      <c r="M757" s="4" t="s">
        <v>2111</v>
      </c>
      <c r="N757" s="4" t="s">
        <v>2108</v>
      </c>
      <c r="O757" s="5">
        <v>2190</v>
      </c>
      <c r="P757" s="6"/>
      <c r="Q757" s="6"/>
      <c r="R757" s="6"/>
      <c r="S757" s="6"/>
      <c r="T757" s="6"/>
      <c r="U757" s="6"/>
      <c r="V757" s="6"/>
      <c r="W757" s="6"/>
      <c r="X757" s="6"/>
      <c r="Y757" s="6"/>
      <c r="Z757" s="6"/>
    </row>
    <row r="758" spans="1:26" ht="15.75" customHeight="1">
      <c r="A758" s="4">
        <v>2011</v>
      </c>
      <c r="B758" s="4">
        <v>2011</v>
      </c>
      <c r="C758" s="4">
        <v>12028718</v>
      </c>
      <c r="D758" s="4">
        <v>8909001619</v>
      </c>
      <c r="E758" s="4" t="s">
        <v>405</v>
      </c>
      <c r="F758" s="4" t="s">
        <v>312</v>
      </c>
      <c r="G758" s="4" t="s">
        <v>82</v>
      </c>
      <c r="H758" s="4" t="s">
        <v>20</v>
      </c>
      <c r="I758" s="4">
        <v>178023</v>
      </c>
      <c r="J758" s="4">
        <v>903986</v>
      </c>
      <c r="K758" s="4" t="s">
        <v>2128</v>
      </c>
      <c r="L758" s="4" t="s">
        <v>1125</v>
      </c>
      <c r="M758" s="4" t="s">
        <v>2111</v>
      </c>
      <c r="N758" s="4" t="s">
        <v>2108</v>
      </c>
      <c r="O758" s="5">
        <v>1660</v>
      </c>
      <c r="P758" s="6"/>
      <c r="Q758" s="6"/>
      <c r="R758" s="6"/>
      <c r="S758" s="6"/>
      <c r="T758" s="6"/>
      <c r="U758" s="6"/>
      <c r="V758" s="6"/>
      <c r="W758" s="6"/>
      <c r="X758" s="6"/>
      <c r="Y758" s="6"/>
      <c r="Z758" s="6"/>
    </row>
    <row r="759" spans="1:26" ht="15.75" customHeight="1">
      <c r="A759" s="4">
        <v>2011</v>
      </c>
      <c r="B759" s="4">
        <v>2011</v>
      </c>
      <c r="C759" s="4">
        <v>12028682</v>
      </c>
      <c r="D759" s="4">
        <v>9002613539</v>
      </c>
      <c r="E759" s="4" t="s">
        <v>825</v>
      </c>
      <c r="F759" s="4" t="s">
        <v>312</v>
      </c>
      <c r="G759" s="4" t="s">
        <v>19</v>
      </c>
      <c r="H759" s="4" t="s">
        <v>20</v>
      </c>
      <c r="I759" s="4">
        <v>178036</v>
      </c>
      <c r="J759" s="4">
        <v>900712</v>
      </c>
      <c r="K759" s="4" t="s">
        <v>1097</v>
      </c>
      <c r="L759" s="4" t="s">
        <v>1098</v>
      </c>
      <c r="M759" s="4" t="s">
        <v>2111</v>
      </c>
      <c r="N759" s="4" t="s">
        <v>2108</v>
      </c>
      <c r="O759" s="5">
        <v>1580</v>
      </c>
      <c r="P759" s="6"/>
      <c r="Q759" s="6"/>
      <c r="R759" s="6"/>
      <c r="S759" s="6"/>
      <c r="T759" s="6"/>
      <c r="U759" s="6"/>
      <c r="V759" s="6"/>
      <c r="W759" s="6"/>
      <c r="X759" s="6"/>
      <c r="Y759" s="6"/>
      <c r="Z759" s="6"/>
    </row>
    <row r="760" spans="1:26" ht="15.75" customHeight="1">
      <c r="A760" s="4">
        <v>2011</v>
      </c>
      <c r="B760" s="4">
        <v>2011</v>
      </c>
      <c r="C760" s="4">
        <v>12028741</v>
      </c>
      <c r="D760" s="4">
        <v>8909029226</v>
      </c>
      <c r="E760" s="4" t="s">
        <v>495</v>
      </c>
      <c r="F760" s="4" t="s">
        <v>498</v>
      </c>
      <c r="G760" s="4" t="s">
        <v>19</v>
      </c>
      <c r="H760" s="4" t="s">
        <v>20</v>
      </c>
      <c r="I760" s="4">
        <v>178443</v>
      </c>
      <c r="J760" s="4">
        <v>903978</v>
      </c>
      <c r="K760" s="4" t="s">
        <v>1144</v>
      </c>
      <c r="L760" s="4" t="s">
        <v>1114</v>
      </c>
      <c r="M760" s="4" t="s">
        <v>2113</v>
      </c>
      <c r="N760" s="4" t="s">
        <v>2114</v>
      </c>
      <c r="O760" s="5">
        <v>2173</v>
      </c>
      <c r="P760" s="6"/>
      <c r="Q760" s="6"/>
      <c r="R760" s="6"/>
      <c r="S760" s="6"/>
      <c r="T760" s="6"/>
      <c r="U760" s="6"/>
      <c r="V760" s="6"/>
      <c r="W760" s="6"/>
      <c r="X760" s="6"/>
      <c r="Y760" s="6"/>
      <c r="Z760" s="6"/>
    </row>
    <row r="761" spans="1:26" ht="15.75" customHeight="1">
      <c r="A761" s="4">
        <v>2011</v>
      </c>
      <c r="B761" s="4">
        <v>2011</v>
      </c>
      <c r="C761" s="4">
        <v>12028659</v>
      </c>
      <c r="D761" s="4">
        <v>8909050559</v>
      </c>
      <c r="E761" s="4" t="s">
        <v>532</v>
      </c>
      <c r="F761" s="4" t="s">
        <v>579</v>
      </c>
      <c r="G761" s="4" t="s">
        <v>49</v>
      </c>
      <c r="H761" s="4" t="s">
        <v>33</v>
      </c>
      <c r="I761" s="4">
        <v>177913</v>
      </c>
      <c r="J761" s="4">
        <v>903709</v>
      </c>
      <c r="K761" s="4" t="s">
        <v>1207</v>
      </c>
      <c r="L761" s="4" t="s">
        <v>1112</v>
      </c>
      <c r="M761" s="4" t="s">
        <v>2113</v>
      </c>
      <c r="N761" s="4" t="s">
        <v>2114</v>
      </c>
      <c r="O761" s="5">
        <v>1687</v>
      </c>
      <c r="P761" s="6"/>
      <c r="Q761" s="6"/>
      <c r="R761" s="6"/>
      <c r="S761" s="6"/>
      <c r="T761" s="6"/>
      <c r="U761" s="6"/>
      <c r="V761" s="6"/>
      <c r="W761" s="6"/>
      <c r="X761" s="6"/>
      <c r="Y761" s="6"/>
      <c r="Z761" s="6"/>
    </row>
    <row r="762" spans="1:26" ht="15.75" customHeight="1">
      <c r="A762" s="4">
        <v>2011</v>
      </c>
      <c r="B762" s="4">
        <v>2011</v>
      </c>
      <c r="C762" s="4">
        <v>12028712</v>
      </c>
      <c r="D762" s="4">
        <v>8909050321</v>
      </c>
      <c r="E762" s="4" t="s">
        <v>525</v>
      </c>
      <c r="F762" s="4" t="s">
        <v>526</v>
      </c>
      <c r="G762" s="4" t="s">
        <v>87</v>
      </c>
      <c r="H762" s="4" t="s">
        <v>33</v>
      </c>
      <c r="I762" s="4">
        <v>178241</v>
      </c>
      <c r="J762" s="4">
        <v>901661</v>
      </c>
      <c r="K762" s="4" t="s">
        <v>1574</v>
      </c>
      <c r="L762" s="4" t="s">
        <v>1140</v>
      </c>
      <c r="M762" s="4" t="s">
        <v>2104</v>
      </c>
      <c r="N762" s="4" t="s">
        <v>2122</v>
      </c>
      <c r="O762" s="5">
        <v>21</v>
      </c>
      <c r="P762" s="6"/>
      <c r="Q762" s="6"/>
      <c r="R762" s="6"/>
      <c r="S762" s="6"/>
      <c r="T762" s="6"/>
      <c r="U762" s="6"/>
      <c r="V762" s="6"/>
      <c r="W762" s="6"/>
      <c r="X762" s="6"/>
      <c r="Y762" s="6"/>
      <c r="Z762" s="6"/>
    </row>
    <row r="763" spans="1:26" ht="15.75" customHeight="1">
      <c r="A763" s="4">
        <v>2011</v>
      </c>
      <c r="B763" s="4">
        <v>2011</v>
      </c>
      <c r="C763" s="4">
        <v>12028516</v>
      </c>
      <c r="D763" s="4">
        <v>8909033103</v>
      </c>
      <c r="E763" s="4" t="s">
        <v>507</v>
      </c>
      <c r="F763" s="4" t="s">
        <v>96</v>
      </c>
      <c r="G763" s="4" t="s">
        <v>87</v>
      </c>
      <c r="H763" s="4" t="s">
        <v>20</v>
      </c>
      <c r="I763" s="4">
        <v>177539</v>
      </c>
      <c r="J763" s="4">
        <v>903601</v>
      </c>
      <c r="K763" s="4" t="s">
        <v>1124</v>
      </c>
      <c r="L763" s="4" t="s">
        <v>1125</v>
      </c>
      <c r="M763" s="4" t="s">
        <v>2104</v>
      </c>
      <c r="N763" s="4" t="s">
        <v>2122</v>
      </c>
      <c r="O763" s="5">
        <v>20</v>
      </c>
      <c r="P763" s="6"/>
      <c r="Q763" s="6"/>
      <c r="R763" s="6"/>
      <c r="S763" s="6"/>
      <c r="T763" s="6"/>
      <c r="U763" s="6"/>
      <c r="V763" s="6"/>
      <c r="W763" s="6"/>
      <c r="X763" s="6"/>
      <c r="Y763" s="6"/>
      <c r="Z763" s="6"/>
    </row>
    <row r="764" spans="1:26" ht="15.75" customHeight="1">
      <c r="A764" s="4">
        <v>2011</v>
      </c>
      <c r="B764" s="4">
        <v>2011</v>
      </c>
      <c r="C764" s="4">
        <v>12028675</v>
      </c>
      <c r="D764" s="4">
        <v>8110122089</v>
      </c>
      <c r="E764" s="4" t="s">
        <v>228</v>
      </c>
      <c r="F764" s="4" t="s">
        <v>246</v>
      </c>
      <c r="G764" s="4" t="s">
        <v>19</v>
      </c>
      <c r="H764" s="4" t="s">
        <v>20</v>
      </c>
      <c r="I764" s="4">
        <v>177961</v>
      </c>
      <c r="J764" s="4">
        <v>902252</v>
      </c>
      <c r="K764" s="4" t="s">
        <v>1323</v>
      </c>
      <c r="L764" s="4" t="s">
        <v>1122</v>
      </c>
      <c r="M764" s="4" t="s">
        <v>2111</v>
      </c>
      <c r="N764" s="4" t="s">
        <v>2108</v>
      </c>
      <c r="O764" s="5">
        <v>1404</v>
      </c>
      <c r="P764" s="6"/>
      <c r="Q764" s="6"/>
      <c r="R764" s="6"/>
      <c r="S764" s="6"/>
      <c r="T764" s="6"/>
      <c r="U764" s="6"/>
      <c r="V764" s="6"/>
      <c r="W764" s="6"/>
      <c r="X764" s="6"/>
      <c r="Y764" s="6"/>
      <c r="Z764" s="6"/>
    </row>
    <row r="765" spans="1:26" ht="15.75" customHeight="1">
      <c r="A765" s="4">
        <v>2011</v>
      </c>
      <c r="B765" s="4">
        <v>2011</v>
      </c>
      <c r="C765" s="4">
        <v>80004079</v>
      </c>
      <c r="D765" s="4">
        <v>8000444029</v>
      </c>
      <c r="E765" s="4" t="s">
        <v>89</v>
      </c>
      <c r="F765" s="4" t="s">
        <v>89</v>
      </c>
      <c r="G765" s="4" t="s">
        <v>19</v>
      </c>
      <c r="H765" s="4" t="s">
        <v>20</v>
      </c>
      <c r="I765" s="4">
        <v>178413</v>
      </c>
      <c r="J765" s="4">
        <v>903628</v>
      </c>
      <c r="K765" s="4" t="s">
        <v>2118</v>
      </c>
      <c r="L765" s="4" t="s">
        <v>1084</v>
      </c>
      <c r="M765" s="4" t="s">
        <v>2113</v>
      </c>
      <c r="N765" s="4" t="s">
        <v>2116</v>
      </c>
      <c r="O765" s="5">
        <v>1800</v>
      </c>
      <c r="P765" s="6"/>
      <c r="Q765" s="6"/>
      <c r="R765" s="6"/>
      <c r="S765" s="6"/>
      <c r="T765" s="6"/>
      <c r="U765" s="6"/>
      <c r="V765" s="6"/>
      <c r="W765" s="6"/>
      <c r="X765" s="6"/>
      <c r="Y765" s="6"/>
      <c r="Z765" s="6"/>
    </row>
    <row r="766" spans="1:26" ht="15.75" customHeight="1">
      <c r="A766" s="4">
        <v>2011</v>
      </c>
      <c r="B766" s="4">
        <v>2011</v>
      </c>
      <c r="C766" s="4">
        <v>12028530</v>
      </c>
      <c r="D766" s="4">
        <v>8909008440</v>
      </c>
      <c r="E766" s="4" t="s">
        <v>431</v>
      </c>
      <c r="F766" s="4" t="s">
        <v>434</v>
      </c>
      <c r="G766" s="4" t="s">
        <v>87</v>
      </c>
      <c r="H766" s="4" t="s">
        <v>33</v>
      </c>
      <c r="I766" s="4">
        <v>177608</v>
      </c>
      <c r="J766" s="4">
        <v>903974</v>
      </c>
      <c r="K766" s="4" t="s">
        <v>2151</v>
      </c>
      <c r="L766" s="4" t="s">
        <v>1369</v>
      </c>
      <c r="M766" s="4" t="s">
        <v>2113</v>
      </c>
      <c r="N766" s="4" t="s">
        <v>2114</v>
      </c>
      <c r="O766" s="5">
        <v>2590</v>
      </c>
      <c r="P766" s="6"/>
      <c r="Q766" s="6"/>
      <c r="R766" s="6"/>
      <c r="S766" s="6"/>
      <c r="T766" s="6"/>
      <c r="U766" s="6"/>
      <c r="V766" s="6"/>
      <c r="W766" s="6"/>
      <c r="X766" s="6"/>
      <c r="Y766" s="6"/>
      <c r="Z766" s="6"/>
    </row>
    <row r="767" spans="1:26" ht="15.75" customHeight="1">
      <c r="A767" s="4">
        <v>2011</v>
      </c>
      <c r="B767" s="4">
        <v>2011</v>
      </c>
      <c r="C767" s="4">
        <v>12028634</v>
      </c>
      <c r="D767" s="4">
        <v>8909050559</v>
      </c>
      <c r="E767" s="4" t="s">
        <v>532</v>
      </c>
      <c r="F767" s="4" t="s">
        <v>535</v>
      </c>
      <c r="G767" s="4" t="s">
        <v>49</v>
      </c>
      <c r="H767" s="4" t="s">
        <v>33</v>
      </c>
      <c r="I767" s="4">
        <v>177800</v>
      </c>
      <c r="J767" s="4">
        <v>903859</v>
      </c>
      <c r="K767" s="4" t="s">
        <v>1113</v>
      </c>
      <c r="L767" s="4" t="s">
        <v>1114</v>
      </c>
      <c r="M767" s="4" t="s">
        <v>2111</v>
      </c>
      <c r="N767" s="4" t="s">
        <v>2108</v>
      </c>
      <c r="O767" s="5">
        <v>1687</v>
      </c>
      <c r="P767" s="6"/>
      <c r="Q767" s="6"/>
      <c r="R767" s="6"/>
      <c r="S767" s="6"/>
      <c r="T767" s="6"/>
      <c r="U767" s="6"/>
      <c r="V767" s="6"/>
      <c r="W767" s="6"/>
      <c r="X767" s="6"/>
      <c r="Y767" s="6"/>
      <c r="Z767" s="6"/>
    </row>
    <row r="768" spans="1:26" ht="15.75" customHeight="1">
      <c r="A768" s="4">
        <v>2011</v>
      </c>
      <c r="B768" s="4">
        <v>2011</v>
      </c>
      <c r="C768" s="4">
        <v>80004100</v>
      </c>
      <c r="D768" s="4">
        <v>70091195</v>
      </c>
      <c r="E768" s="4" t="s">
        <v>52</v>
      </c>
      <c r="F768" s="4" t="s">
        <v>52</v>
      </c>
      <c r="G768" s="4" t="s">
        <v>19</v>
      </c>
      <c r="H768" s="4" t="s">
        <v>20</v>
      </c>
      <c r="I768" s="4">
        <v>178100</v>
      </c>
      <c r="J768" s="4">
        <v>903630</v>
      </c>
      <c r="K768" s="4" t="s">
        <v>1090</v>
      </c>
      <c r="L768" s="4" t="s">
        <v>1089</v>
      </c>
      <c r="M768" s="4" t="s">
        <v>2113</v>
      </c>
      <c r="N768" s="4" t="s">
        <v>2116</v>
      </c>
      <c r="O768" s="5">
        <v>0</v>
      </c>
      <c r="P768" s="6"/>
      <c r="Q768" s="6"/>
      <c r="R768" s="6"/>
      <c r="S768" s="6"/>
      <c r="T768" s="6"/>
      <c r="U768" s="6"/>
      <c r="V768" s="6"/>
      <c r="W768" s="6"/>
      <c r="X768" s="6"/>
      <c r="Y768" s="6"/>
      <c r="Z768" s="6"/>
    </row>
    <row r="769" spans="1:26" ht="15.75" customHeight="1">
      <c r="A769" s="4">
        <v>2011</v>
      </c>
      <c r="B769" s="4">
        <v>2011</v>
      </c>
      <c r="C769" s="4">
        <v>12028550</v>
      </c>
      <c r="D769" s="4">
        <v>8110420643</v>
      </c>
      <c r="E769" s="4" t="s">
        <v>301</v>
      </c>
      <c r="F769" s="4" t="s">
        <v>304</v>
      </c>
      <c r="G769" s="4" t="s">
        <v>19</v>
      </c>
      <c r="H769" s="4" t="s">
        <v>33</v>
      </c>
      <c r="I769" s="4">
        <v>177655</v>
      </c>
      <c r="J769" s="4">
        <v>903629</v>
      </c>
      <c r="K769" s="4" t="s">
        <v>1085</v>
      </c>
      <c r="L769" s="4" t="s">
        <v>1084</v>
      </c>
      <c r="M769" s="4" t="s">
        <v>2113</v>
      </c>
      <c r="N769" s="4" t="s">
        <v>2116</v>
      </c>
      <c r="O769" s="5">
        <v>1940</v>
      </c>
      <c r="P769" s="6"/>
      <c r="Q769" s="6"/>
      <c r="R769" s="6"/>
      <c r="S769" s="6"/>
      <c r="T769" s="6"/>
      <c r="U769" s="6"/>
      <c r="V769" s="6"/>
      <c r="W769" s="6"/>
      <c r="X769" s="6"/>
      <c r="Y769" s="6"/>
      <c r="Z769" s="6"/>
    </row>
    <row r="770" spans="1:26" ht="15.75" customHeight="1">
      <c r="A770" s="4">
        <v>2011</v>
      </c>
      <c r="B770" s="4">
        <v>2011</v>
      </c>
      <c r="C770" s="4">
        <v>12028646</v>
      </c>
      <c r="D770" s="4">
        <v>8909050559</v>
      </c>
      <c r="E770" s="4" t="s">
        <v>532</v>
      </c>
      <c r="F770" s="4" t="s">
        <v>556</v>
      </c>
      <c r="G770" s="4" t="s">
        <v>49</v>
      </c>
      <c r="H770" s="4" t="s">
        <v>33</v>
      </c>
      <c r="I770" s="4">
        <v>177799</v>
      </c>
      <c r="J770" s="4">
        <v>903682</v>
      </c>
      <c r="K770" s="4" t="s">
        <v>1189</v>
      </c>
      <c r="L770" s="4" t="s">
        <v>1188</v>
      </c>
      <c r="M770" s="4" t="s">
        <v>2113</v>
      </c>
      <c r="N770" s="4" t="s">
        <v>2114</v>
      </c>
      <c r="O770" s="5">
        <v>1669</v>
      </c>
      <c r="P770" s="6"/>
      <c r="Q770" s="6"/>
      <c r="R770" s="6"/>
      <c r="S770" s="6"/>
      <c r="T770" s="6"/>
      <c r="U770" s="6"/>
      <c r="V770" s="6"/>
      <c r="W770" s="6"/>
      <c r="X770" s="6"/>
      <c r="Y770" s="6"/>
      <c r="Z770" s="6"/>
    </row>
    <row r="771" spans="1:26" ht="15.75" customHeight="1">
      <c r="A771" s="4">
        <v>2011</v>
      </c>
      <c r="B771" s="4">
        <v>2011</v>
      </c>
      <c r="C771" s="4">
        <v>80003971</v>
      </c>
      <c r="D771" s="4">
        <v>8909002670</v>
      </c>
      <c r="E771" s="4" t="s">
        <v>412</v>
      </c>
      <c r="F771" s="4" t="s">
        <v>412</v>
      </c>
      <c r="G771" s="4" t="s">
        <v>82</v>
      </c>
      <c r="H771" s="4" t="s">
        <v>20</v>
      </c>
      <c r="I771" s="4">
        <v>178200</v>
      </c>
      <c r="J771" s="4">
        <v>903395</v>
      </c>
      <c r="K771" s="4" t="s">
        <v>2165</v>
      </c>
      <c r="L771" s="4" t="s">
        <v>2055</v>
      </c>
      <c r="M771" s="4" t="s">
        <v>2111</v>
      </c>
      <c r="N771" s="4" t="s">
        <v>2108</v>
      </c>
      <c r="O771" s="5">
        <v>2850</v>
      </c>
      <c r="P771" s="6"/>
      <c r="Q771" s="6"/>
      <c r="R771" s="6"/>
      <c r="S771" s="6"/>
      <c r="T771" s="6"/>
      <c r="U771" s="6"/>
      <c r="V771" s="6"/>
      <c r="W771" s="6"/>
      <c r="X771" s="6"/>
      <c r="Y771" s="6"/>
      <c r="Z771" s="6"/>
    </row>
    <row r="772" spans="1:26" ht="15.75" customHeight="1">
      <c r="A772" s="4">
        <v>2011</v>
      </c>
      <c r="B772" s="4">
        <v>2011</v>
      </c>
      <c r="C772" s="4">
        <v>80004043</v>
      </c>
      <c r="D772" s="4">
        <v>8909013895</v>
      </c>
      <c r="E772" s="4" t="s">
        <v>480</v>
      </c>
      <c r="F772" s="4" t="s">
        <v>480</v>
      </c>
      <c r="G772" s="4" t="s">
        <v>87</v>
      </c>
      <c r="H772" s="4" t="s">
        <v>20</v>
      </c>
      <c r="I772" s="4">
        <v>178408</v>
      </c>
      <c r="J772" s="4">
        <v>903980</v>
      </c>
      <c r="K772" s="4" t="s">
        <v>2129</v>
      </c>
      <c r="L772" s="4" t="s">
        <v>1125</v>
      </c>
      <c r="M772" s="4" t="s">
        <v>2133</v>
      </c>
      <c r="N772" s="4" t="s">
        <v>2126</v>
      </c>
      <c r="O772" s="5">
        <v>850</v>
      </c>
      <c r="P772" s="6"/>
      <c r="Q772" s="6"/>
      <c r="R772" s="6"/>
      <c r="S772" s="6"/>
      <c r="T772" s="6"/>
      <c r="U772" s="6"/>
      <c r="V772" s="6"/>
      <c r="W772" s="6"/>
      <c r="X772" s="6"/>
      <c r="Y772" s="6"/>
      <c r="Z772" s="6"/>
    </row>
    <row r="773" spans="1:26" ht="15.75" customHeight="1">
      <c r="A773" s="4">
        <v>2011</v>
      </c>
      <c r="B773" s="4">
        <v>2011</v>
      </c>
      <c r="C773" s="4">
        <v>12028613</v>
      </c>
      <c r="D773" s="4">
        <v>8909001482</v>
      </c>
      <c r="E773" s="4" t="s">
        <v>387</v>
      </c>
      <c r="F773" s="4" t="s">
        <v>312</v>
      </c>
      <c r="G773" s="4" t="s">
        <v>87</v>
      </c>
      <c r="H773" s="4" t="s">
        <v>83</v>
      </c>
      <c r="I773" s="4">
        <v>177739</v>
      </c>
      <c r="J773" s="4">
        <v>903640</v>
      </c>
      <c r="K773" s="4" t="s">
        <v>1073</v>
      </c>
      <c r="L773" s="4" t="s">
        <v>1072</v>
      </c>
      <c r="M773" s="4" t="s">
        <v>2113</v>
      </c>
      <c r="N773" s="4" t="s">
        <v>2116</v>
      </c>
      <c r="O773" s="5">
        <v>2296</v>
      </c>
      <c r="P773" s="6"/>
      <c r="Q773" s="6"/>
      <c r="R773" s="6"/>
      <c r="S773" s="6"/>
      <c r="T773" s="6"/>
      <c r="U773" s="6"/>
      <c r="V773" s="6"/>
      <c r="W773" s="6"/>
      <c r="X773" s="6"/>
      <c r="Y773" s="6"/>
      <c r="Z773" s="6"/>
    </row>
    <row r="774" spans="1:26" ht="15.75" customHeight="1">
      <c r="A774" s="4">
        <v>2011</v>
      </c>
      <c r="B774" s="4">
        <v>2011</v>
      </c>
      <c r="C774" s="4">
        <v>80003996</v>
      </c>
      <c r="D774" s="4">
        <v>8002535349</v>
      </c>
      <c r="E774" s="4" t="s">
        <v>194</v>
      </c>
      <c r="F774" s="4" t="s">
        <v>194</v>
      </c>
      <c r="G774" s="4" t="s">
        <v>82</v>
      </c>
      <c r="H774" s="4" t="s">
        <v>33</v>
      </c>
      <c r="I774" s="4">
        <v>178386</v>
      </c>
      <c r="J774" s="4">
        <v>903633</v>
      </c>
      <c r="K774" s="4" t="s">
        <v>2115</v>
      </c>
      <c r="L774" s="4" t="s">
        <v>1080</v>
      </c>
      <c r="M774" s="4" t="s">
        <v>2113</v>
      </c>
      <c r="N774" s="4" t="s">
        <v>2114</v>
      </c>
      <c r="O774" s="5">
        <v>2750</v>
      </c>
      <c r="P774" s="6"/>
      <c r="Q774" s="6"/>
      <c r="R774" s="6"/>
      <c r="S774" s="6"/>
      <c r="T774" s="6"/>
      <c r="U774" s="6"/>
      <c r="V774" s="6"/>
      <c r="W774" s="6"/>
      <c r="X774" s="6"/>
      <c r="Y774" s="6"/>
      <c r="Z774" s="6"/>
    </row>
    <row r="775" spans="1:26" ht="15.75" customHeight="1">
      <c r="A775" s="4">
        <v>2011</v>
      </c>
      <c r="B775" s="4">
        <v>2011</v>
      </c>
      <c r="C775" s="4">
        <v>80003871</v>
      </c>
      <c r="D775" s="4">
        <v>9006161520</v>
      </c>
      <c r="E775" s="4" t="s">
        <v>951</v>
      </c>
      <c r="F775" s="4" t="s">
        <v>951</v>
      </c>
      <c r="G775" s="4" t="s">
        <v>49</v>
      </c>
      <c r="H775" s="4" t="s">
        <v>33</v>
      </c>
      <c r="I775" s="4">
        <v>178137</v>
      </c>
      <c r="J775" s="4">
        <v>903630</v>
      </c>
      <c r="K775" s="4" t="s">
        <v>1090</v>
      </c>
      <c r="L775" s="4" t="s">
        <v>1089</v>
      </c>
      <c r="M775" s="4" t="s">
        <v>2119</v>
      </c>
      <c r="N775" s="4" t="s">
        <v>2119</v>
      </c>
      <c r="O775" s="5">
        <v>962</v>
      </c>
      <c r="P775" s="6"/>
      <c r="Q775" s="6"/>
      <c r="R775" s="6"/>
      <c r="S775" s="6"/>
      <c r="T775" s="6"/>
      <c r="U775" s="6"/>
      <c r="V775" s="6"/>
      <c r="W775" s="6"/>
      <c r="X775" s="6"/>
      <c r="Y775" s="6"/>
      <c r="Z775" s="6"/>
    </row>
    <row r="776" spans="1:26" ht="15.75" customHeight="1">
      <c r="A776" s="4">
        <v>2011</v>
      </c>
      <c r="B776" s="4">
        <v>2011</v>
      </c>
      <c r="C776" s="4">
        <v>12028713</v>
      </c>
      <c r="D776" s="4">
        <v>8909050321</v>
      </c>
      <c r="E776" s="4" t="s">
        <v>525</v>
      </c>
      <c r="F776" s="4" t="s">
        <v>528</v>
      </c>
      <c r="G776" s="4" t="s">
        <v>87</v>
      </c>
      <c r="H776" s="4" t="s">
        <v>33</v>
      </c>
      <c r="I776" s="4">
        <v>178261</v>
      </c>
      <c r="J776" s="4">
        <v>903619</v>
      </c>
      <c r="K776" s="4" t="s">
        <v>1121</v>
      </c>
      <c r="L776" s="4" t="s">
        <v>1122</v>
      </c>
      <c r="M776" s="4" t="s">
        <v>2104</v>
      </c>
      <c r="N776" s="4" t="s">
        <v>2122</v>
      </c>
      <c r="O776" s="5">
        <v>15</v>
      </c>
      <c r="P776" s="6"/>
      <c r="Q776" s="6"/>
      <c r="R776" s="6"/>
      <c r="S776" s="6"/>
      <c r="T776" s="6"/>
      <c r="U776" s="6"/>
      <c r="V776" s="6"/>
      <c r="W776" s="6"/>
      <c r="X776" s="6"/>
      <c r="Y776" s="6"/>
      <c r="Z776" s="6"/>
    </row>
    <row r="777" spans="1:26" ht="15.75" customHeight="1">
      <c r="A777" s="4">
        <v>2011</v>
      </c>
      <c r="B777" s="4">
        <v>2011</v>
      </c>
      <c r="C777" s="4">
        <v>12028678</v>
      </c>
      <c r="D777" s="4">
        <v>8002416021</v>
      </c>
      <c r="E777" s="4" t="s">
        <v>182</v>
      </c>
      <c r="F777" s="4" t="s">
        <v>185</v>
      </c>
      <c r="G777" s="4" t="s">
        <v>19</v>
      </c>
      <c r="H777" s="4" t="s">
        <v>20</v>
      </c>
      <c r="I777" s="4">
        <v>177951</v>
      </c>
      <c r="J777" s="4">
        <v>903630</v>
      </c>
      <c r="K777" s="4" t="s">
        <v>1090</v>
      </c>
      <c r="L777" s="4" t="s">
        <v>1089</v>
      </c>
      <c r="M777" s="4" t="s">
        <v>2119</v>
      </c>
      <c r="N777" s="4" t="s">
        <v>2119</v>
      </c>
      <c r="O777" s="5">
        <v>1600</v>
      </c>
      <c r="P777" s="6"/>
      <c r="Q777" s="6"/>
      <c r="R777" s="6"/>
      <c r="S777" s="6"/>
      <c r="T777" s="6"/>
      <c r="U777" s="6"/>
      <c r="V777" s="6"/>
      <c r="W777" s="6"/>
      <c r="X777" s="6"/>
      <c r="Y777" s="6"/>
      <c r="Z777" s="6"/>
    </row>
    <row r="778" spans="1:26" ht="15.75" customHeight="1">
      <c r="A778" s="4">
        <v>2011</v>
      </c>
      <c r="B778" s="4">
        <v>2011</v>
      </c>
      <c r="C778" s="4">
        <v>12028724</v>
      </c>
      <c r="D778" s="4">
        <v>8000670659</v>
      </c>
      <c r="E778" s="4" t="s">
        <v>111</v>
      </c>
      <c r="F778" s="4" t="s">
        <v>123</v>
      </c>
      <c r="G778" s="4" t="s">
        <v>19</v>
      </c>
      <c r="H778" s="4" t="s">
        <v>20</v>
      </c>
      <c r="I778" s="4">
        <v>178347</v>
      </c>
      <c r="J778" s="4">
        <v>903633</v>
      </c>
      <c r="K778" s="4" t="s">
        <v>2115</v>
      </c>
      <c r="L778" s="4" t="s">
        <v>1080</v>
      </c>
      <c r="M778" s="4" t="s">
        <v>2113</v>
      </c>
      <c r="N778" s="4" t="s">
        <v>2116</v>
      </c>
      <c r="O778" s="5">
        <v>2240</v>
      </c>
      <c r="P778" s="6"/>
      <c r="Q778" s="6"/>
      <c r="R778" s="6"/>
      <c r="S778" s="6"/>
      <c r="T778" s="6"/>
      <c r="U778" s="6"/>
      <c r="V778" s="6"/>
      <c r="W778" s="6"/>
      <c r="X778" s="6"/>
      <c r="Y778" s="6"/>
      <c r="Z778" s="6"/>
    </row>
    <row r="779" spans="1:26" ht="15.75" customHeight="1">
      <c r="A779" s="4">
        <v>2011</v>
      </c>
      <c r="B779" s="4">
        <v>2011</v>
      </c>
      <c r="C779" s="4">
        <v>12028655</v>
      </c>
      <c r="D779" s="4">
        <v>8909050559</v>
      </c>
      <c r="E779" s="4" t="s">
        <v>532</v>
      </c>
      <c r="F779" s="4" t="s">
        <v>572</v>
      </c>
      <c r="G779" s="4" t="s">
        <v>49</v>
      </c>
      <c r="H779" s="4" t="s">
        <v>33</v>
      </c>
      <c r="I779" s="4">
        <v>177847</v>
      </c>
      <c r="J779" s="4">
        <v>903682</v>
      </c>
      <c r="K779" s="4" t="s">
        <v>1189</v>
      </c>
      <c r="L779" s="4" t="s">
        <v>1188</v>
      </c>
      <c r="M779" s="4" t="s">
        <v>2113</v>
      </c>
      <c r="N779" s="4" t="s">
        <v>2114</v>
      </c>
      <c r="O779" s="5">
        <v>1669</v>
      </c>
      <c r="P779" s="6"/>
      <c r="Q779" s="6"/>
      <c r="R779" s="6"/>
      <c r="S779" s="6"/>
      <c r="T779" s="6"/>
      <c r="U779" s="6"/>
      <c r="V779" s="6"/>
      <c r="W779" s="6"/>
      <c r="X779" s="6"/>
      <c r="Y779" s="6"/>
      <c r="Z779" s="6"/>
    </row>
    <row r="780" spans="1:26" ht="15.75" customHeight="1">
      <c r="A780" s="4">
        <v>2011</v>
      </c>
      <c r="B780" s="4">
        <v>2011</v>
      </c>
      <c r="C780" s="4">
        <v>12028691</v>
      </c>
      <c r="D780" s="4">
        <v>8909003077</v>
      </c>
      <c r="E780" s="4" t="s">
        <v>417</v>
      </c>
      <c r="F780" s="4" t="s">
        <v>420</v>
      </c>
      <c r="G780" s="4" t="s">
        <v>87</v>
      </c>
      <c r="H780" s="4" t="s">
        <v>20</v>
      </c>
      <c r="I780" s="4">
        <v>178092</v>
      </c>
      <c r="J780" s="4">
        <v>901661</v>
      </c>
      <c r="K780" s="4" t="s">
        <v>1574</v>
      </c>
      <c r="L780" s="4" t="s">
        <v>1140</v>
      </c>
      <c r="M780" s="4" t="s">
        <v>2104</v>
      </c>
      <c r="N780" s="4" t="s">
        <v>2122</v>
      </c>
      <c r="O780" s="5">
        <v>100</v>
      </c>
      <c r="P780" s="6"/>
      <c r="Q780" s="6"/>
      <c r="R780" s="6"/>
      <c r="S780" s="6"/>
      <c r="T780" s="6"/>
      <c r="U780" s="6"/>
      <c r="V780" s="6"/>
      <c r="W780" s="6"/>
      <c r="X780" s="6"/>
      <c r="Y780" s="6"/>
      <c r="Z780" s="6"/>
    </row>
    <row r="781" spans="1:26" ht="15.75" customHeight="1">
      <c r="A781" s="4">
        <v>2011</v>
      </c>
      <c r="B781" s="4">
        <v>2011</v>
      </c>
      <c r="C781" s="4">
        <v>12028511</v>
      </c>
      <c r="D781" s="4">
        <v>9003885588</v>
      </c>
      <c r="E781" s="4" t="s">
        <v>874</v>
      </c>
      <c r="F781" s="4" t="s">
        <v>875</v>
      </c>
      <c r="G781" s="4" t="s">
        <v>19</v>
      </c>
      <c r="H781" s="4" t="s">
        <v>20</v>
      </c>
      <c r="I781" s="4">
        <v>177510</v>
      </c>
      <c r="J781" s="4">
        <v>903689</v>
      </c>
      <c r="K781" s="4" t="s">
        <v>1372</v>
      </c>
      <c r="L781" s="4" t="s">
        <v>1373</v>
      </c>
      <c r="M781" s="4" t="s">
        <v>2113</v>
      </c>
      <c r="N781" s="4" t="s">
        <v>2114</v>
      </c>
      <c r="O781" s="5">
        <v>2050</v>
      </c>
      <c r="P781" s="6"/>
      <c r="Q781" s="6"/>
      <c r="R781" s="6"/>
      <c r="S781" s="6"/>
      <c r="T781" s="6"/>
      <c r="U781" s="6"/>
      <c r="V781" s="6"/>
      <c r="W781" s="6"/>
      <c r="X781" s="6"/>
      <c r="Y781" s="6"/>
      <c r="Z781" s="6"/>
    </row>
    <row r="782" spans="1:26" ht="15.75" customHeight="1">
      <c r="A782" s="4">
        <v>2011</v>
      </c>
      <c r="B782" s="4">
        <v>2011</v>
      </c>
      <c r="C782" s="4">
        <v>12028520</v>
      </c>
      <c r="D782" s="4">
        <v>9006161520</v>
      </c>
      <c r="E782" s="4" t="s">
        <v>951</v>
      </c>
      <c r="F782" s="4" t="s">
        <v>954</v>
      </c>
      <c r="G782" s="4" t="s">
        <v>49</v>
      </c>
      <c r="H782" s="4" t="s">
        <v>33</v>
      </c>
      <c r="I782" s="4">
        <v>177577</v>
      </c>
      <c r="J782" s="4">
        <v>903630</v>
      </c>
      <c r="K782" s="4" t="s">
        <v>1090</v>
      </c>
      <c r="L782" s="4" t="s">
        <v>1089</v>
      </c>
      <c r="M782" s="4" t="s">
        <v>2113</v>
      </c>
      <c r="N782" s="4" t="s">
        <v>2116</v>
      </c>
      <c r="O782" s="5">
        <v>1921</v>
      </c>
      <c r="P782" s="6"/>
      <c r="Q782" s="6"/>
      <c r="R782" s="6"/>
      <c r="S782" s="6"/>
      <c r="T782" s="6"/>
      <c r="U782" s="6"/>
      <c r="V782" s="6"/>
      <c r="W782" s="6"/>
      <c r="X782" s="6"/>
      <c r="Y782" s="6"/>
      <c r="Z782" s="6"/>
    </row>
    <row r="783" spans="1:26" ht="15.75" customHeight="1">
      <c r="A783" s="4">
        <v>2011</v>
      </c>
      <c r="B783" s="4">
        <v>2011</v>
      </c>
      <c r="C783" s="4">
        <v>80004093</v>
      </c>
      <c r="D783" s="4">
        <v>8001703875</v>
      </c>
      <c r="E783" s="4" t="s">
        <v>162</v>
      </c>
      <c r="F783" s="4" t="s">
        <v>162</v>
      </c>
      <c r="G783" s="4" t="s">
        <v>19</v>
      </c>
      <c r="H783" s="4" t="s">
        <v>20</v>
      </c>
      <c r="I783" s="4">
        <v>178393</v>
      </c>
      <c r="J783" s="4">
        <v>903633</v>
      </c>
      <c r="K783" s="4" t="s">
        <v>2115</v>
      </c>
      <c r="L783" s="4" t="s">
        <v>1080</v>
      </c>
      <c r="M783" s="4" t="s">
        <v>2113</v>
      </c>
      <c r="N783" s="4" t="s">
        <v>2116</v>
      </c>
      <c r="O783" s="5">
        <v>2790</v>
      </c>
      <c r="P783" s="6"/>
      <c r="Q783" s="6"/>
      <c r="R783" s="6"/>
      <c r="S783" s="6"/>
      <c r="T783" s="6"/>
      <c r="U783" s="6"/>
      <c r="V783" s="6"/>
      <c r="W783" s="6"/>
      <c r="X783" s="6"/>
      <c r="Y783" s="6"/>
      <c r="Z783" s="6"/>
    </row>
    <row r="784" spans="1:26" ht="15.75" customHeight="1">
      <c r="A784" s="4">
        <v>2011</v>
      </c>
      <c r="B784" s="4">
        <v>2011</v>
      </c>
      <c r="C784" s="4">
        <v>80004071</v>
      </c>
      <c r="D784" s="4">
        <v>9004218956</v>
      </c>
      <c r="E784" s="4" t="s">
        <v>893</v>
      </c>
      <c r="F784" s="4" t="s">
        <v>893</v>
      </c>
      <c r="G784" s="4" t="s">
        <v>19</v>
      </c>
      <c r="H784" s="4" t="s">
        <v>20</v>
      </c>
      <c r="I784" s="4">
        <v>177987</v>
      </c>
      <c r="J784" s="4">
        <v>903503</v>
      </c>
      <c r="K784" s="4" t="s">
        <v>1197</v>
      </c>
      <c r="L784" s="4" t="s">
        <v>1198</v>
      </c>
      <c r="M784" s="4" t="s">
        <v>2113</v>
      </c>
      <c r="N784" s="4" t="s">
        <v>2114</v>
      </c>
      <c r="O784" s="5">
        <v>2200</v>
      </c>
      <c r="P784" s="6"/>
      <c r="Q784" s="6"/>
      <c r="R784" s="6"/>
      <c r="S784" s="6"/>
      <c r="T784" s="6"/>
      <c r="U784" s="6"/>
      <c r="V784" s="6"/>
      <c r="W784" s="6"/>
      <c r="X784" s="6"/>
      <c r="Y784" s="6"/>
      <c r="Z784" s="6"/>
    </row>
    <row r="785" spans="1:26" ht="15.75" customHeight="1">
      <c r="A785" s="4">
        <v>2011</v>
      </c>
      <c r="B785" s="4">
        <v>2011</v>
      </c>
      <c r="C785" s="4">
        <v>12028640</v>
      </c>
      <c r="D785" s="4">
        <v>8909050559</v>
      </c>
      <c r="E785" s="4" t="s">
        <v>532</v>
      </c>
      <c r="F785" s="4" t="s">
        <v>546</v>
      </c>
      <c r="G785" s="4" t="s">
        <v>49</v>
      </c>
      <c r="H785" s="4" t="s">
        <v>20</v>
      </c>
      <c r="I785" s="4">
        <v>177831</v>
      </c>
      <c r="J785" s="4">
        <v>903629</v>
      </c>
      <c r="K785" s="4" t="s">
        <v>1085</v>
      </c>
      <c r="L785" s="4" t="s">
        <v>1084</v>
      </c>
      <c r="M785" s="4" t="s">
        <v>2113</v>
      </c>
      <c r="N785" s="4" t="s">
        <v>2116</v>
      </c>
      <c r="O785" s="5">
        <v>1669</v>
      </c>
      <c r="P785" s="6"/>
      <c r="Q785" s="6"/>
      <c r="R785" s="6"/>
      <c r="S785" s="6"/>
      <c r="T785" s="6"/>
      <c r="U785" s="6"/>
      <c r="V785" s="6"/>
      <c r="W785" s="6"/>
      <c r="X785" s="6"/>
      <c r="Y785" s="6"/>
      <c r="Z785" s="6"/>
    </row>
    <row r="786" spans="1:26" ht="15.75" customHeight="1">
      <c r="A786" s="4">
        <v>2011</v>
      </c>
      <c r="B786" s="4">
        <v>2011</v>
      </c>
      <c r="C786" s="4">
        <v>80004033</v>
      </c>
      <c r="D786" s="4">
        <v>8909034362</v>
      </c>
      <c r="E786" s="4" t="s">
        <v>514</v>
      </c>
      <c r="F786" s="4" t="s">
        <v>514</v>
      </c>
      <c r="G786" s="4" t="s">
        <v>87</v>
      </c>
      <c r="H786" s="4" t="s">
        <v>83</v>
      </c>
      <c r="I786" s="4">
        <v>178174</v>
      </c>
      <c r="J786" s="4">
        <v>903978</v>
      </c>
      <c r="K786" s="4" t="s">
        <v>1144</v>
      </c>
      <c r="L786" s="4" t="s">
        <v>1114</v>
      </c>
      <c r="M786" s="4" t="s">
        <v>2113</v>
      </c>
      <c r="N786" s="4" t="s">
        <v>2114</v>
      </c>
      <c r="O786" s="5">
        <v>2317</v>
      </c>
      <c r="P786" s="6"/>
      <c r="Q786" s="6"/>
      <c r="R786" s="6"/>
      <c r="S786" s="6"/>
      <c r="T786" s="6"/>
      <c r="U786" s="6"/>
      <c r="V786" s="6"/>
      <c r="W786" s="6"/>
      <c r="X786" s="6"/>
      <c r="Y786" s="6"/>
      <c r="Z786" s="6"/>
    </row>
    <row r="787" spans="1:26" ht="15.75" customHeight="1">
      <c r="A787" s="4">
        <v>2011</v>
      </c>
      <c r="B787" s="4"/>
      <c r="C787" s="4">
        <v>12028589</v>
      </c>
      <c r="D787" s="4">
        <v>8110223477</v>
      </c>
      <c r="E787" s="4" t="s">
        <v>267</v>
      </c>
      <c r="F787" s="4" t="s">
        <v>2154</v>
      </c>
      <c r="G787" s="4" t="s">
        <v>49</v>
      </c>
      <c r="H787" s="4" t="s">
        <v>20</v>
      </c>
      <c r="I787" s="4">
        <v>177696</v>
      </c>
      <c r="J787" s="4">
        <v>903849</v>
      </c>
      <c r="K787" s="4" t="s">
        <v>1332</v>
      </c>
      <c r="L787" s="4" t="s">
        <v>1251</v>
      </c>
      <c r="M787" s="4" t="s">
        <v>2111</v>
      </c>
      <c r="N787" s="4" t="s">
        <v>2108</v>
      </c>
      <c r="O787" s="5">
        <v>2120</v>
      </c>
      <c r="P787" s="6"/>
      <c r="Q787" s="6"/>
      <c r="R787" s="6"/>
      <c r="S787" s="6"/>
      <c r="T787" s="6"/>
      <c r="U787" s="6"/>
      <c r="V787" s="6"/>
      <c r="W787" s="6"/>
      <c r="X787" s="6"/>
      <c r="Y787" s="6"/>
      <c r="Z787" s="6"/>
    </row>
    <row r="788" spans="1:26" ht="15.75" customHeight="1">
      <c r="A788" s="4">
        <v>2011</v>
      </c>
      <c r="B788" s="4">
        <v>2011</v>
      </c>
      <c r="C788" s="4">
        <v>80003976</v>
      </c>
      <c r="D788" s="4">
        <v>8909225497</v>
      </c>
      <c r="E788" s="4" t="s">
        <v>658</v>
      </c>
      <c r="F788" s="4" t="s">
        <v>658</v>
      </c>
      <c r="G788" s="4" t="s">
        <v>82</v>
      </c>
      <c r="H788" s="4" t="s">
        <v>83</v>
      </c>
      <c r="I788" s="4">
        <v>178292</v>
      </c>
      <c r="J788" s="4">
        <v>903619</v>
      </c>
      <c r="K788" s="4" t="s">
        <v>1121</v>
      </c>
      <c r="L788" s="4" t="s">
        <v>1122</v>
      </c>
      <c r="M788" s="4" t="s">
        <v>2104</v>
      </c>
      <c r="N788" s="4" t="s">
        <v>2122</v>
      </c>
      <c r="O788" s="5">
        <v>50</v>
      </c>
      <c r="P788" s="6"/>
      <c r="Q788" s="6"/>
      <c r="R788" s="6"/>
      <c r="S788" s="6"/>
      <c r="T788" s="6"/>
      <c r="U788" s="6"/>
      <c r="V788" s="6"/>
      <c r="W788" s="6"/>
      <c r="X788" s="6"/>
      <c r="Y788" s="6"/>
      <c r="Z788" s="6"/>
    </row>
    <row r="789" spans="1:26" ht="15.75" customHeight="1">
      <c r="A789" s="4">
        <v>2011</v>
      </c>
      <c r="B789" s="4">
        <v>2011</v>
      </c>
      <c r="C789" s="4">
        <v>80004017</v>
      </c>
      <c r="D789" s="4">
        <v>8909172951</v>
      </c>
      <c r="E789" s="4" t="s">
        <v>644</v>
      </c>
      <c r="F789" s="4" t="s">
        <v>644</v>
      </c>
      <c r="G789" s="4" t="s">
        <v>87</v>
      </c>
      <c r="H789" s="4" t="s">
        <v>20</v>
      </c>
      <c r="I789" s="4">
        <v>177715</v>
      </c>
      <c r="J789" s="4">
        <v>903844</v>
      </c>
      <c r="K789" s="4" t="s">
        <v>2131</v>
      </c>
      <c r="L789" s="4" t="s">
        <v>1125</v>
      </c>
      <c r="M789" s="4" t="s">
        <v>2111</v>
      </c>
      <c r="N789" s="4" t="s">
        <v>2108</v>
      </c>
      <c r="O789" s="5">
        <v>1853</v>
      </c>
      <c r="P789" s="6"/>
      <c r="Q789" s="6"/>
      <c r="R789" s="6"/>
      <c r="S789" s="6"/>
      <c r="T789" s="6"/>
      <c r="U789" s="6"/>
      <c r="V789" s="6"/>
      <c r="W789" s="6"/>
      <c r="X789" s="6"/>
      <c r="Y789" s="6"/>
      <c r="Z789" s="6"/>
    </row>
    <row r="790" spans="1:26" ht="15.75" customHeight="1">
      <c r="A790" s="4">
        <v>2011</v>
      </c>
      <c r="B790" s="4">
        <v>2011</v>
      </c>
      <c r="C790" s="4">
        <v>12028526</v>
      </c>
      <c r="D790" s="4">
        <v>9000419147</v>
      </c>
      <c r="E790" s="4" t="s">
        <v>763</v>
      </c>
      <c r="F790" s="4" t="s">
        <v>768</v>
      </c>
      <c r="G790" s="4" t="s">
        <v>87</v>
      </c>
      <c r="H790" s="4" t="s">
        <v>20</v>
      </c>
      <c r="I790" s="4">
        <v>177599</v>
      </c>
      <c r="J790" s="4">
        <v>901661</v>
      </c>
      <c r="K790" s="4" t="s">
        <v>1574</v>
      </c>
      <c r="L790" s="4" t="s">
        <v>1140</v>
      </c>
      <c r="M790" s="4" t="s">
        <v>2104</v>
      </c>
      <c r="N790" s="4" t="s">
        <v>2122</v>
      </c>
      <c r="O790" s="5">
        <v>220</v>
      </c>
      <c r="P790" s="6"/>
      <c r="Q790" s="6"/>
      <c r="R790" s="6"/>
      <c r="S790" s="6"/>
      <c r="T790" s="6"/>
      <c r="U790" s="6"/>
      <c r="V790" s="6"/>
      <c r="W790" s="6"/>
      <c r="X790" s="6"/>
      <c r="Y790" s="6"/>
      <c r="Z790" s="6"/>
    </row>
    <row r="791" spans="1:26" ht="15.75" customHeight="1">
      <c r="A791" s="4">
        <v>2011</v>
      </c>
      <c r="B791" s="4">
        <v>2011</v>
      </c>
      <c r="C791" s="4">
        <v>80004095</v>
      </c>
      <c r="D791" s="4">
        <v>15432123</v>
      </c>
      <c r="E791" s="4" t="s">
        <v>27</v>
      </c>
      <c r="F791" s="4" t="s">
        <v>27</v>
      </c>
      <c r="G791" s="4" t="s">
        <v>19</v>
      </c>
      <c r="H791" s="4" t="s">
        <v>20</v>
      </c>
      <c r="I791" s="4">
        <v>178467</v>
      </c>
      <c r="J791" s="4">
        <v>903640</v>
      </c>
      <c r="K791" s="4" t="s">
        <v>1073</v>
      </c>
      <c r="L791" s="4" t="s">
        <v>1072</v>
      </c>
      <c r="M791" s="4" t="s">
        <v>2113</v>
      </c>
      <c r="N791" s="4" t="s">
        <v>2116</v>
      </c>
      <c r="O791" s="5">
        <v>0</v>
      </c>
      <c r="P791" s="6"/>
      <c r="Q791" s="6"/>
      <c r="R791" s="6"/>
      <c r="S791" s="6"/>
      <c r="T791" s="6"/>
      <c r="U791" s="6"/>
      <c r="V791" s="6"/>
      <c r="W791" s="6"/>
      <c r="X791" s="6"/>
      <c r="Y791" s="6"/>
      <c r="Z791" s="6"/>
    </row>
    <row r="792" spans="1:26" ht="15.75" customHeight="1">
      <c r="A792" s="4">
        <v>2011</v>
      </c>
      <c r="B792" s="4">
        <v>2011</v>
      </c>
      <c r="C792" s="4">
        <v>80004073</v>
      </c>
      <c r="D792" s="4">
        <v>9002613539</v>
      </c>
      <c r="E792" s="4" t="s">
        <v>825</v>
      </c>
      <c r="F792" s="4" t="s">
        <v>825</v>
      </c>
      <c r="G792" s="4" t="s">
        <v>19</v>
      </c>
      <c r="H792" s="4" t="s">
        <v>20</v>
      </c>
      <c r="I792" s="4">
        <v>178054</v>
      </c>
      <c r="J792" s="4">
        <v>903993</v>
      </c>
      <c r="K792" s="4" t="s">
        <v>2138</v>
      </c>
      <c r="L792" s="4" t="s">
        <v>1112</v>
      </c>
      <c r="M792" s="4" t="s">
        <v>2111</v>
      </c>
      <c r="N792" s="4" t="s">
        <v>2108</v>
      </c>
      <c r="O792" s="5">
        <v>1580</v>
      </c>
      <c r="P792" s="6"/>
      <c r="Q792" s="6"/>
      <c r="R792" s="6"/>
      <c r="S792" s="6"/>
      <c r="T792" s="6"/>
      <c r="U792" s="6"/>
      <c r="V792" s="6"/>
      <c r="W792" s="6"/>
      <c r="X792" s="6"/>
      <c r="Y792" s="6"/>
      <c r="Z792" s="6"/>
    </row>
    <row r="793" spans="1:26" ht="15.75" customHeight="1">
      <c r="A793" s="4">
        <v>2011</v>
      </c>
      <c r="B793" s="4">
        <v>2011</v>
      </c>
      <c r="C793" s="4">
        <v>12028547</v>
      </c>
      <c r="D793" s="4">
        <v>8110071446</v>
      </c>
      <c r="E793" s="4" t="s">
        <v>205</v>
      </c>
      <c r="F793" s="4" t="s">
        <v>219</v>
      </c>
      <c r="G793" s="4" t="s">
        <v>19</v>
      </c>
      <c r="H793" s="4" t="s">
        <v>20</v>
      </c>
      <c r="I793" s="4">
        <v>177636</v>
      </c>
      <c r="J793" s="4">
        <v>903633</v>
      </c>
      <c r="K793" s="4" t="s">
        <v>2115</v>
      </c>
      <c r="L793" s="4" t="s">
        <v>1080</v>
      </c>
      <c r="M793" s="4" t="s">
        <v>2113</v>
      </c>
      <c r="N793" s="4" t="s">
        <v>2116</v>
      </c>
      <c r="O793" s="5">
        <v>1459</v>
      </c>
      <c r="P793" s="6"/>
      <c r="Q793" s="6"/>
      <c r="R793" s="6"/>
      <c r="S793" s="6"/>
      <c r="T793" s="6"/>
      <c r="U793" s="6"/>
      <c r="V793" s="6"/>
      <c r="W793" s="6"/>
      <c r="X793" s="6"/>
      <c r="Y793" s="6"/>
      <c r="Z793" s="6"/>
    </row>
    <row r="794" spans="1:26" ht="15.75" customHeight="1">
      <c r="A794" s="4">
        <v>2011</v>
      </c>
      <c r="B794" s="4">
        <v>2011</v>
      </c>
      <c r="C794" s="4">
        <v>12028644</v>
      </c>
      <c r="D794" s="4">
        <v>8909050559</v>
      </c>
      <c r="E794" s="4" t="s">
        <v>532</v>
      </c>
      <c r="F794" s="4" t="s">
        <v>554</v>
      </c>
      <c r="G794" s="4" t="s">
        <v>49</v>
      </c>
      <c r="H794" s="4" t="s">
        <v>33</v>
      </c>
      <c r="I794" s="4">
        <v>178494</v>
      </c>
      <c r="J794" s="4">
        <v>903619</v>
      </c>
      <c r="K794" s="4" t="s">
        <v>1121</v>
      </c>
      <c r="L794" s="4" t="s">
        <v>1122</v>
      </c>
      <c r="M794" s="4" t="s">
        <v>2111</v>
      </c>
      <c r="N794" s="4" t="s">
        <v>2108</v>
      </c>
      <c r="O794" s="5">
        <v>1544</v>
      </c>
      <c r="P794" s="6"/>
      <c r="Q794" s="6"/>
      <c r="R794" s="6"/>
      <c r="S794" s="6"/>
      <c r="T794" s="6"/>
      <c r="U794" s="6"/>
      <c r="V794" s="6"/>
      <c r="W794" s="6"/>
      <c r="X794" s="6"/>
      <c r="Y794" s="6"/>
      <c r="Z794" s="6"/>
    </row>
    <row r="795" spans="1:26" ht="15.75" customHeight="1">
      <c r="A795" s="4">
        <v>2011</v>
      </c>
      <c r="B795" s="4">
        <v>2011</v>
      </c>
      <c r="C795" s="4">
        <v>80004040</v>
      </c>
      <c r="D795" s="4">
        <v>8909145153</v>
      </c>
      <c r="E795" s="4" t="s">
        <v>640</v>
      </c>
      <c r="F795" s="4" t="s">
        <v>640</v>
      </c>
      <c r="G795" s="4" t="s">
        <v>87</v>
      </c>
      <c r="H795" s="4" t="s">
        <v>33</v>
      </c>
      <c r="I795" s="4">
        <v>178384</v>
      </c>
      <c r="J795" s="4">
        <v>903824</v>
      </c>
      <c r="K795" s="4" t="s">
        <v>2120</v>
      </c>
      <c r="L795" s="4" t="s">
        <v>1128</v>
      </c>
      <c r="M795" s="4" t="s">
        <v>2104</v>
      </c>
      <c r="N795" s="4" t="s">
        <v>2122</v>
      </c>
      <c r="O795" s="5">
        <v>150</v>
      </c>
      <c r="P795" s="6"/>
      <c r="Q795" s="6"/>
      <c r="R795" s="6"/>
      <c r="S795" s="6"/>
      <c r="T795" s="6"/>
      <c r="U795" s="6"/>
      <c r="V795" s="6"/>
      <c r="W795" s="6"/>
      <c r="X795" s="6"/>
      <c r="Y795" s="6"/>
      <c r="Z795" s="6"/>
    </row>
    <row r="796" spans="1:26" ht="15.75" customHeight="1">
      <c r="A796" s="4">
        <v>2011</v>
      </c>
      <c r="B796" s="4">
        <v>2011</v>
      </c>
      <c r="C796" s="4">
        <v>12028613</v>
      </c>
      <c r="D796" s="4">
        <v>8909001482</v>
      </c>
      <c r="E796" s="4" t="s">
        <v>387</v>
      </c>
      <c r="F796" s="4" t="s">
        <v>312</v>
      </c>
      <c r="G796" s="4" t="s">
        <v>87</v>
      </c>
      <c r="H796" s="4" t="s">
        <v>83</v>
      </c>
      <c r="I796" s="4">
        <v>177728</v>
      </c>
      <c r="J796" s="4">
        <v>901661</v>
      </c>
      <c r="K796" s="4" t="s">
        <v>1574</v>
      </c>
      <c r="L796" s="4" t="s">
        <v>1140</v>
      </c>
      <c r="M796" s="4" t="s">
        <v>2104</v>
      </c>
      <c r="N796" s="4" t="s">
        <v>2122</v>
      </c>
      <c r="O796" s="5">
        <v>70</v>
      </c>
      <c r="P796" s="6"/>
      <c r="Q796" s="6"/>
      <c r="R796" s="6"/>
      <c r="S796" s="6"/>
      <c r="T796" s="6"/>
      <c r="U796" s="6"/>
      <c r="V796" s="6"/>
      <c r="W796" s="6"/>
      <c r="X796" s="6"/>
      <c r="Y796" s="6"/>
      <c r="Z796" s="6"/>
    </row>
    <row r="797" spans="1:26" ht="15.75" customHeight="1">
      <c r="A797" s="4">
        <v>2011</v>
      </c>
      <c r="B797" s="4">
        <v>2011</v>
      </c>
      <c r="C797" s="4">
        <v>80003993</v>
      </c>
      <c r="D797" s="4">
        <v>8909069041</v>
      </c>
      <c r="E797" s="4" t="s">
        <v>623</v>
      </c>
      <c r="F797" s="4" t="s">
        <v>623</v>
      </c>
      <c r="G797" s="4" t="s">
        <v>82</v>
      </c>
      <c r="H797" s="4" t="s">
        <v>20</v>
      </c>
      <c r="I797" s="4">
        <v>178373</v>
      </c>
      <c r="J797" s="4">
        <v>903517</v>
      </c>
      <c r="K797" s="4" t="s">
        <v>1314</v>
      </c>
      <c r="L797" s="4" t="s">
        <v>1200</v>
      </c>
      <c r="M797" s="4" t="s">
        <v>2113</v>
      </c>
      <c r="N797" s="4" t="s">
        <v>2114</v>
      </c>
      <c r="O797" s="5">
        <v>2294</v>
      </c>
      <c r="P797" s="6"/>
      <c r="Q797" s="6"/>
      <c r="R797" s="6"/>
      <c r="S797" s="6"/>
      <c r="T797" s="6"/>
      <c r="U797" s="6"/>
      <c r="V797" s="6"/>
      <c r="W797" s="6"/>
      <c r="X797" s="6"/>
      <c r="Y797" s="6"/>
      <c r="Z797" s="6"/>
    </row>
    <row r="798" spans="1:26" ht="15.75" customHeight="1">
      <c r="A798" s="4">
        <v>2011</v>
      </c>
      <c r="B798" s="4">
        <v>2011</v>
      </c>
      <c r="C798" s="4">
        <v>12028713</v>
      </c>
      <c r="D798" s="4">
        <v>8909050321</v>
      </c>
      <c r="E798" s="4" t="s">
        <v>525</v>
      </c>
      <c r="F798" s="4" t="s">
        <v>528</v>
      </c>
      <c r="G798" s="4" t="s">
        <v>87</v>
      </c>
      <c r="H798" s="4" t="s">
        <v>33</v>
      </c>
      <c r="I798" s="4">
        <v>178007</v>
      </c>
      <c r="J798" s="4">
        <v>903824</v>
      </c>
      <c r="K798" s="4" t="s">
        <v>2120</v>
      </c>
      <c r="L798" s="4" t="s">
        <v>1128</v>
      </c>
      <c r="M798" s="4" t="s">
        <v>2109</v>
      </c>
      <c r="N798" s="4" t="s">
        <v>2149</v>
      </c>
      <c r="O798" s="5">
        <v>735</v>
      </c>
      <c r="P798" s="6"/>
      <c r="Q798" s="6"/>
      <c r="R798" s="6"/>
      <c r="S798" s="6"/>
      <c r="T798" s="6"/>
      <c r="U798" s="6"/>
      <c r="V798" s="6"/>
      <c r="W798" s="6"/>
      <c r="X798" s="6"/>
      <c r="Y798" s="6"/>
      <c r="Z798" s="6"/>
    </row>
    <row r="799" spans="1:26" ht="15.75" customHeight="1">
      <c r="A799" s="4">
        <v>2011</v>
      </c>
      <c r="B799" s="4">
        <v>2011</v>
      </c>
      <c r="C799" s="4">
        <v>12028677</v>
      </c>
      <c r="D799" s="4">
        <v>8002416021</v>
      </c>
      <c r="E799" s="4" t="s">
        <v>182</v>
      </c>
      <c r="F799" s="4" t="s">
        <v>183</v>
      </c>
      <c r="G799" s="4" t="s">
        <v>19</v>
      </c>
      <c r="H799" s="4" t="s">
        <v>20</v>
      </c>
      <c r="I799" s="4">
        <v>177917</v>
      </c>
      <c r="J799" s="4">
        <v>903990</v>
      </c>
      <c r="K799" s="4" t="s">
        <v>2124</v>
      </c>
      <c r="L799" s="4" t="s">
        <v>1140</v>
      </c>
      <c r="M799" s="4" t="s">
        <v>2113</v>
      </c>
      <c r="N799" s="4" t="s">
        <v>2116</v>
      </c>
      <c r="O799" s="5">
        <v>1960</v>
      </c>
      <c r="P799" s="6"/>
      <c r="Q799" s="6"/>
      <c r="R799" s="6"/>
      <c r="S799" s="6"/>
      <c r="T799" s="6"/>
      <c r="U799" s="6"/>
      <c r="V799" s="6"/>
      <c r="W799" s="6"/>
      <c r="X799" s="6"/>
      <c r="Y799" s="6"/>
      <c r="Z799" s="6"/>
    </row>
    <row r="800" spans="1:26" ht="15.75" customHeight="1">
      <c r="A800" s="4">
        <v>2011</v>
      </c>
      <c r="B800" s="4">
        <v>2011</v>
      </c>
      <c r="C800" s="4">
        <v>12028720</v>
      </c>
      <c r="D800" s="4">
        <v>8000670659</v>
      </c>
      <c r="E800" s="4" t="s">
        <v>111</v>
      </c>
      <c r="F800" s="4" t="s">
        <v>114</v>
      </c>
      <c r="G800" s="4" t="s">
        <v>19</v>
      </c>
      <c r="H800" s="4" t="s">
        <v>20</v>
      </c>
      <c r="I800" s="4">
        <v>178529</v>
      </c>
      <c r="J800" s="4">
        <v>903640</v>
      </c>
      <c r="K800" s="4" t="s">
        <v>1073</v>
      </c>
      <c r="L800" s="4" t="s">
        <v>1072</v>
      </c>
      <c r="M800" s="4" t="s">
        <v>2113</v>
      </c>
      <c r="N800" s="4" t="s">
        <v>2116</v>
      </c>
      <c r="O800" s="5">
        <v>2240</v>
      </c>
      <c r="P800" s="6"/>
      <c r="Q800" s="6"/>
      <c r="R800" s="6"/>
      <c r="S800" s="6"/>
      <c r="T800" s="6"/>
      <c r="U800" s="6"/>
      <c r="V800" s="6"/>
      <c r="W800" s="6"/>
      <c r="X800" s="6"/>
      <c r="Y800" s="6"/>
      <c r="Z800" s="6"/>
    </row>
    <row r="801" spans="1:26" ht="15.75" customHeight="1">
      <c r="A801" s="4">
        <v>2011</v>
      </c>
      <c r="B801" s="4">
        <v>2011</v>
      </c>
      <c r="C801" s="4">
        <v>12028653</v>
      </c>
      <c r="D801" s="4">
        <v>8909050559</v>
      </c>
      <c r="E801" s="4" t="s">
        <v>532</v>
      </c>
      <c r="F801" s="4" t="s">
        <v>568</v>
      </c>
      <c r="G801" s="4" t="s">
        <v>49</v>
      </c>
      <c r="H801" s="4" t="s">
        <v>33</v>
      </c>
      <c r="I801" s="4">
        <v>178497</v>
      </c>
      <c r="J801" s="4">
        <v>903640</v>
      </c>
      <c r="K801" s="4" t="s">
        <v>1073</v>
      </c>
      <c r="L801" s="4" t="s">
        <v>1072</v>
      </c>
      <c r="M801" s="4" t="s">
        <v>2113</v>
      </c>
      <c r="N801" s="4" t="s">
        <v>2116</v>
      </c>
      <c r="O801" s="5">
        <v>1687</v>
      </c>
      <c r="P801" s="6"/>
      <c r="Q801" s="6"/>
      <c r="R801" s="6"/>
      <c r="S801" s="6"/>
      <c r="T801" s="6"/>
      <c r="U801" s="6"/>
      <c r="V801" s="6"/>
      <c r="W801" s="6"/>
      <c r="X801" s="6"/>
      <c r="Y801" s="6"/>
      <c r="Z801" s="6"/>
    </row>
    <row r="802" spans="1:26" ht="15.75" customHeight="1">
      <c r="A802" s="4">
        <v>2011</v>
      </c>
      <c r="B802" s="4">
        <v>2011</v>
      </c>
      <c r="C802" s="4">
        <v>12028690</v>
      </c>
      <c r="D802" s="4">
        <v>8909003077</v>
      </c>
      <c r="E802" s="4" t="s">
        <v>417</v>
      </c>
      <c r="F802" s="4" t="s">
        <v>418</v>
      </c>
      <c r="G802" s="4" t="s">
        <v>87</v>
      </c>
      <c r="H802" s="4" t="s">
        <v>20</v>
      </c>
      <c r="I802" s="4">
        <v>178083</v>
      </c>
      <c r="J802" s="4">
        <v>903980</v>
      </c>
      <c r="K802" s="4" t="s">
        <v>2129</v>
      </c>
      <c r="L802" s="4" t="s">
        <v>1125</v>
      </c>
      <c r="M802" s="4" t="s">
        <v>2104</v>
      </c>
      <c r="N802" s="4" t="s">
        <v>2122</v>
      </c>
      <c r="O802" s="5">
        <v>300</v>
      </c>
      <c r="P802" s="6"/>
      <c r="Q802" s="6"/>
      <c r="R802" s="6"/>
      <c r="S802" s="6"/>
      <c r="T802" s="6"/>
      <c r="U802" s="6"/>
      <c r="V802" s="6"/>
      <c r="W802" s="6"/>
      <c r="X802" s="6"/>
      <c r="Y802" s="6"/>
      <c r="Z802" s="6"/>
    </row>
    <row r="803" spans="1:26" ht="15.75" customHeight="1">
      <c r="A803" s="4">
        <v>2011</v>
      </c>
      <c r="B803" s="4">
        <v>2011</v>
      </c>
      <c r="C803" s="4">
        <v>12028519</v>
      </c>
      <c r="D803" s="4">
        <v>9006161520</v>
      </c>
      <c r="E803" s="4" t="s">
        <v>951</v>
      </c>
      <c r="F803" s="4" t="s">
        <v>952</v>
      </c>
      <c r="G803" s="4" t="s">
        <v>49</v>
      </c>
      <c r="H803" s="4" t="s">
        <v>33</v>
      </c>
      <c r="I803" s="4">
        <v>177569</v>
      </c>
      <c r="J803" s="4">
        <v>900586</v>
      </c>
      <c r="K803" s="4" t="s">
        <v>1077</v>
      </c>
      <c r="L803" s="4" t="s">
        <v>1072</v>
      </c>
      <c r="M803" s="4" t="s">
        <v>2113</v>
      </c>
      <c r="N803" s="4" t="s">
        <v>2116</v>
      </c>
      <c r="O803" s="5">
        <v>1921</v>
      </c>
      <c r="P803" s="6"/>
      <c r="Q803" s="6"/>
      <c r="R803" s="6"/>
      <c r="S803" s="6"/>
      <c r="T803" s="6"/>
      <c r="U803" s="6"/>
      <c r="V803" s="6"/>
      <c r="W803" s="6"/>
      <c r="X803" s="6"/>
      <c r="Y803" s="6"/>
      <c r="Z803" s="6"/>
    </row>
    <row r="804" spans="1:26" ht="15.75" customHeight="1">
      <c r="A804" s="4">
        <v>2011</v>
      </c>
      <c r="B804" s="4">
        <v>2011</v>
      </c>
      <c r="C804" s="4">
        <v>80004067</v>
      </c>
      <c r="D804" s="4">
        <v>9012408107</v>
      </c>
      <c r="E804" s="4" t="s">
        <v>1025</v>
      </c>
      <c r="F804" s="4" t="s">
        <v>1025</v>
      </c>
      <c r="G804" s="4" t="s">
        <v>19</v>
      </c>
      <c r="H804" s="4" t="s">
        <v>20</v>
      </c>
      <c r="I804" s="4">
        <v>177790</v>
      </c>
      <c r="J804" s="4">
        <v>903969</v>
      </c>
      <c r="K804" s="4" t="s">
        <v>2166</v>
      </c>
      <c r="L804" s="4" t="s">
        <v>1110</v>
      </c>
      <c r="M804" s="4" t="s">
        <v>2113</v>
      </c>
      <c r="N804" s="4" t="s">
        <v>2114</v>
      </c>
      <c r="O804" s="5">
        <v>2324</v>
      </c>
      <c r="P804" s="6"/>
      <c r="Q804" s="6"/>
      <c r="R804" s="6"/>
      <c r="S804" s="6"/>
      <c r="T804" s="6"/>
      <c r="U804" s="6"/>
      <c r="V804" s="6"/>
      <c r="W804" s="6"/>
      <c r="X804" s="6"/>
      <c r="Y804" s="6"/>
      <c r="Z804" s="6"/>
    </row>
    <row r="805" spans="1:26" ht="15.75" customHeight="1">
      <c r="A805" s="4">
        <v>2011</v>
      </c>
      <c r="B805" s="4">
        <v>2011</v>
      </c>
      <c r="C805" s="4">
        <v>12028639</v>
      </c>
      <c r="D805" s="4">
        <v>8909050559</v>
      </c>
      <c r="E805" s="4" t="s">
        <v>532</v>
      </c>
      <c r="F805" s="4" t="s">
        <v>544</v>
      </c>
      <c r="G805" s="4" t="s">
        <v>49</v>
      </c>
      <c r="H805" s="4" t="s">
        <v>33</v>
      </c>
      <c r="I805" s="4">
        <v>177823</v>
      </c>
      <c r="J805" s="4">
        <v>903517</v>
      </c>
      <c r="K805" s="4" t="s">
        <v>1314</v>
      </c>
      <c r="L805" s="4" t="s">
        <v>1200</v>
      </c>
      <c r="M805" s="4" t="s">
        <v>2113</v>
      </c>
      <c r="N805" s="4" t="s">
        <v>2114</v>
      </c>
      <c r="O805" s="5">
        <v>1687</v>
      </c>
      <c r="P805" s="6"/>
      <c r="Q805" s="6"/>
      <c r="R805" s="6"/>
      <c r="S805" s="6"/>
      <c r="T805" s="6"/>
      <c r="U805" s="6"/>
      <c r="V805" s="6"/>
      <c r="W805" s="6"/>
      <c r="X805" s="6"/>
      <c r="Y805" s="6"/>
      <c r="Z805" s="6"/>
    </row>
    <row r="806" spans="1:26" ht="15.75" customHeight="1">
      <c r="A806" s="4">
        <v>2011</v>
      </c>
      <c r="B806" s="4">
        <v>2011</v>
      </c>
      <c r="C806" s="4">
        <v>80004077</v>
      </c>
      <c r="D806" s="4">
        <v>8909018262</v>
      </c>
      <c r="E806" s="4" t="s">
        <v>488</v>
      </c>
      <c r="F806" s="4" t="s">
        <v>488</v>
      </c>
      <c r="G806" s="4" t="s">
        <v>19</v>
      </c>
      <c r="H806" s="4" t="s">
        <v>20</v>
      </c>
      <c r="I806" s="4">
        <v>178110</v>
      </c>
      <c r="J806" s="4">
        <v>903601</v>
      </c>
      <c r="K806" s="4" t="s">
        <v>1124</v>
      </c>
      <c r="L806" s="4" t="s">
        <v>1125</v>
      </c>
      <c r="M806" s="4" t="s">
        <v>2104</v>
      </c>
      <c r="N806" s="4" t="s">
        <v>2122</v>
      </c>
      <c r="O806" s="5">
        <v>50</v>
      </c>
      <c r="P806" s="6"/>
      <c r="Q806" s="6"/>
      <c r="R806" s="6"/>
      <c r="S806" s="6"/>
      <c r="T806" s="6"/>
      <c r="U806" s="6"/>
      <c r="V806" s="6"/>
      <c r="W806" s="6"/>
      <c r="X806" s="6"/>
      <c r="Y806" s="6"/>
      <c r="Z806" s="6"/>
    </row>
    <row r="807" spans="1:26" ht="15.75" customHeight="1">
      <c r="A807" s="4">
        <v>2011</v>
      </c>
      <c r="B807" s="4">
        <v>2011</v>
      </c>
      <c r="C807" s="4">
        <v>80003974</v>
      </c>
      <c r="D807" s="4">
        <v>8909413760</v>
      </c>
      <c r="E807" s="4" t="s">
        <v>733</v>
      </c>
      <c r="F807" s="4" t="s">
        <v>733</v>
      </c>
      <c r="G807" s="4" t="s">
        <v>82</v>
      </c>
      <c r="H807" s="4" t="s">
        <v>20</v>
      </c>
      <c r="I807" s="4">
        <v>178239</v>
      </c>
      <c r="J807" s="4">
        <v>903659</v>
      </c>
      <c r="K807" s="4" t="s">
        <v>1660</v>
      </c>
      <c r="L807" s="4" t="s">
        <v>1239</v>
      </c>
      <c r="M807" s="4" t="s">
        <v>2111</v>
      </c>
      <c r="N807" s="4" t="s">
        <v>2108</v>
      </c>
      <c r="O807" s="5">
        <v>2600</v>
      </c>
      <c r="P807" s="6"/>
      <c r="Q807" s="6"/>
      <c r="R807" s="6"/>
      <c r="S807" s="6"/>
      <c r="T807" s="6"/>
      <c r="U807" s="6"/>
      <c r="V807" s="6"/>
      <c r="W807" s="6"/>
      <c r="X807" s="6"/>
      <c r="Y807" s="6"/>
      <c r="Z807" s="6"/>
    </row>
    <row r="808" spans="1:26" ht="15.75" customHeight="1">
      <c r="A808" s="4">
        <v>2011</v>
      </c>
      <c r="B808" s="4">
        <v>2011</v>
      </c>
      <c r="C808" s="4">
        <v>80004054</v>
      </c>
      <c r="D808" s="4">
        <v>9002368502</v>
      </c>
      <c r="E808" s="4" t="s">
        <v>819</v>
      </c>
      <c r="F808" s="4" t="s">
        <v>819</v>
      </c>
      <c r="G808" s="4" t="s">
        <v>19</v>
      </c>
      <c r="H808" s="4" t="s">
        <v>20</v>
      </c>
      <c r="I808" s="4">
        <v>177665</v>
      </c>
      <c r="J808" s="4">
        <v>900712</v>
      </c>
      <c r="K808" s="4" t="s">
        <v>1097</v>
      </c>
      <c r="L808" s="4" t="s">
        <v>1098</v>
      </c>
      <c r="M808" s="4" t="s">
        <v>2113</v>
      </c>
      <c r="N808" s="4" t="s">
        <v>2116</v>
      </c>
      <c r="O808" s="5">
        <v>1800</v>
      </c>
      <c r="P808" s="6"/>
      <c r="Q808" s="6"/>
      <c r="R808" s="6"/>
      <c r="S808" s="6"/>
      <c r="T808" s="6"/>
      <c r="U808" s="6"/>
      <c r="V808" s="6"/>
      <c r="W808" s="6"/>
      <c r="X808" s="6"/>
      <c r="Y808" s="6"/>
      <c r="Z808" s="6"/>
    </row>
    <row r="809" spans="1:26" ht="15.75" customHeight="1">
      <c r="A809" s="4">
        <v>2011</v>
      </c>
      <c r="B809" s="4">
        <v>2011</v>
      </c>
      <c r="C809" s="4">
        <v>80003905</v>
      </c>
      <c r="D809" s="4">
        <v>9003217586</v>
      </c>
      <c r="E809" s="4" t="s">
        <v>836</v>
      </c>
      <c r="F809" s="4" t="s">
        <v>836</v>
      </c>
      <c r="G809" s="4" t="s">
        <v>82</v>
      </c>
      <c r="H809" s="4" t="s">
        <v>20</v>
      </c>
      <c r="I809" s="4">
        <v>177629</v>
      </c>
      <c r="J809" s="4">
        <v>903629</v>
      </c>
      <c r="K809" s="4" t="s">
        <v>1085</v>
      </c>
      <c r="L809" s="4" t="s">
        <v>1084</v>
      </c>
      <c r="M809" s="4" t="s">
        <v>2113</v>
      </c>
      <c r="N809" s="4" t="s">
        <v>2116</v>
      </c>
      <c r="O809" s="5">
        <v>3600</v>
      </c>
      <c r="P809" s="6"/>
      <c r="Q809" s="6"/>
      <c r="R809" s="6"/>
      <c r="S809" s="6"/>
      <c r="T809" s="6"/>
      <c r="U809" s="6"/>
      <c r="V809" s="6"/>
      <c r="W809" s="6"/>
      <c r="X809" s="6"/>
      <c r="Y809" s="6"/>
      <c r="Z809" s="6"/>
    </row>
    <row r="810" spans="1:26" ht="15.75" customHeight="1">
      <c r="A810" s="4">
        <v>2011</v>
      </c>
      <c r="B810" s="4">
        <v>2011</v>
      </c>
      <c r="C810" s="4">
        <v>12028715</v>
      </c>
      <c r="D810" s="4">
        <v>8909225497</v>
      </c>
      <c r="E810" s="4" t="s">
        <v>658</v>
      </c>
      <c r="F810" s="4" t="s">
        <v>659</v>
      </c>
      <c r="G810" s="4" t="s">
        <v>82</v>
      </c>
      <c r="H810" s="4" t="s">
        <v>33</v>
      </c>
      <c r="I810" s="4">
        <v>178298</v>
      </c>
      <c r="J810" s="4">
        <v>903630</v>
      </c>
      <c r="K810" s="4" t="s">
        <v>1090</v>
      </c>
      <c r="L810" s="4" t="s">
        <v>1089</v>
      </c>
      <c r="M810" s="4" t="s">
        <v>2113</v>
      </c>
      <c r="N810" s="4" t="s">
        <v>2116</v>
      </c>
      <c r="O810" s="5">
        <v>2564</v>
      </c>
      <c r="P810" s="6"/>
      <c r="Q810" s="6"/>
      <c r="R810" s="6"/>
      <c r="S810" s="6"/>
      <c r="T810" s="6"/>
      <c r="U810" s="6"/>
      <c r="V810" s="6"/>
      <c r="W810" s="6"/>
      <c r="X810" s="6"/>
      <c r="Y810" s="6"/>
      <c r="Z810" s="6"/>
    </row>
    <row r="811" spans="1:26" ht="15.75" customHeight="1">
      <c r="A811" s="4">
        <v>2011</v>
      </c>
      <c r="B811" s="4">
        <v>2011</v>
      </c>
      <c r="C811" s="4">
        <v>12028682</v>
      </c>
      <c r="D811" s="4">
        <v>9002613539</v>
      </c>
      <c r="E811" s="4" t="s">
        <v>825</v>
      </c>
      <c r="F811" s="4" t="s">
        <v>312</v>
      </c>
      <c r="G811" s="4" t="s">
        <v>19</v>
      </c>
      <c r="H811" s="4" t="s">
        <v>20</v>
      </c>
      <c r="I811" s="4">
        <v>177970</v>
      </c>
      <c r="J811" s="4">
        <v>903630</v>
      </c>
      <c r="K811" s="4" t="s">
        <v>1090</v>
      </c>
      <c r="L811" s="4" t="s">
        <v>1089</v>
      </c>
      <c r="M811" s="4" t="s">
        <v>2113</v>
      </c>
      <c r="N811" s="4" t="s">
        <v>2116</v>
      </c>
      <c r="O811" s="5">
        <v>1850</v>
      </c>
      <c r="P811" s="6"/>
      <c r="Q811" s="6"/>
      <c r="R811" s="6"/>
      <c r="S811" s="6"/>
      <c r="T811" s="6"/>
      <c r="U811" s="6"/>
      <c r="V811" s="6"/>
      <c r="W811" s="6"/>
      <c r="X811" s="6"/>
      <c r="Y811" s="6"/>
      <c r="Z811" s="6"/>
    </row>
    <row r="812" spans="1:26" ht="15.75" customHeight="1">
      <c r="A812" s="4">
        <v>2011</v>
      </c>
      <c r="B812" s="4">
        <v>2011</v>
      </c>
      <c r="C812" s="4">
        <v>12028740</v>
      </c>
      <c r="D812" s="4">
        <v>8909029226</v>
      </c>
      <c r="E812" s="4" t="s">
        <v>495</v>
      </c>
      <c r="F812" s="4" t="s">
        <v>496</v>
      </c>
      <c r="G812" s="4" t="s">
        <v>19</v>
      </c>
      <c r="H812" s="4" t="s">
        <v>20</v>
      </c>
      <c r="I812" s="4">
        <v>178434</v>
      </c>
      <c r="J812" s="4">
        <v>903978</v>
      </c>
      <c r="K812" s="4" t="s">
        <v>1144</v>
      </c>
      <c r="L812" s="4" t="s">
        <v>1114</v>
      </c>
      <c r="M812" s="4" t="s">
        <v>2113</v>
      </c>
      <c r="N812" s="4" t="s">
        <v>2114</v>
      </c>
      <c r="O812" s="5">
        <v>2173</v>
      </c>
      <c r="P812" s="6"/>
      <c r="Q812" s="6"/>
      <c r="R812" s="6"/>
      <c r="S812" s="6"/>
      <c r="T812" s="6"/>
      <c r="U812" s="6"/>
      <c r="V812" s="6"/>
      <c r="W812" s="6"/>
      <c r="X812" s="6"/>
      <c r="Y812" s="6"/>
      <c r="Z812" s="6"/>
    </row>
    <row r="813" spans="1:26" ht="15.75" customHeight="1">
      <c r="A813" s="4">
        <v>2011</v>
      </c>
      <c r="B813" s="4">
        <v>2011</v>
      </c>
      <c r="C813" s="4">
        <v>12028657</v>
      </c>
      <c r="D813" s="4">
        <v>8909050559</v>
      </c>
      <c r="E813" s="4" t="s">
        <v>532</v>
      </c>
      <c r="F813" s="4" t="s">
        <v>576</v>
      </c>
      <c r="G813" s="4" t="s">
        <v>49</v>
      </c>
      <c r="H813" s="4" t="s">
        <v>33</v>
      </c>
      <c r="I813" s="4">
        <v>177906</v>
      </c>
      <c r="J813" s="4">
        <v>902766</v>
      </c>
      <c r="K813" s="4" t="s">
        <v>1106</v>
      </c>
      <c r="L813" s="4" t="s">
        <v>1104</v>
      </c>
      <c r="M813" s="4" t="s">
        <v>2109</v>
      </c>
      <c r="N813" s="4" t="s">
        <v>2110</v>
      </c>
      <c r="O813" s="5">
        <v>1687</v>
      </c>
      <c r="P813" s="6"/>
      <c r="Q813" s="6"/>
      <c r="R813" s="6"/>
      <c r="S813" s="6"/>
      <c r="T813" s="6"/>
      <c r="U813" s="6"/>
      <c r="V813" s="6"/>
      <c r="W813" s="6"/>
      <c r="X813" s="6"/>
      <c r="Y813" s="6"/>
      <c r="Z813" s="6"/>
    </row>
    <row r="814" spans="1:26" ht="15.75" customHeight="1">
      <c r="A814" s="4">
        <v>2011</v>
      </c>
      <c r="B814" s="4">
        <v>2011</v>
      </c>
      <c r="C814" s="4">
        <v>12028515</v>
      </c>
      <c r="D814" s="4">
        <v>8909033103</v>
      </c>
      <c r="E814" s="4" t="s">
        <v>507</v>
      </c>
      <c r="F814" s="4" t="s">
        <v>508</v>
      </c>
      <c r="G814" s="4" t="s">
        <v>87</v>
      </c>
      <c r="H814" s="4" t="s">
        <v>20</v>
      </c>
      <c r="I814" s="4">
        <v>177531</v>
      </c>
      <c r="J814" s="4">
        <v>903517</v>
      </c>
      <c r="K814" s="4" t="s">
        <v>1314</v>
      </c>
      <c r="L814" s="4" t="s">
        <v>1200</v>
      </c>
      <c r="M814" s="4" t="s">
        <v>2113</v>
      </c>
      <c r="N814" s="4" t="s">
        <v>2114</v>
      </c>
      <c r="O814" s="5">
        <v>1440</v>
      </c>
      <c r="P814" s="6"/>
      <c r="Q814" s="6"/>
      <c r="R814" s="6"/>
      <c r="S814" s="6"/>
      <c r="T814" s="6"/>
      <c r="U814" s="6"/>
      <c r="V814" s="6"/>
      <c r="W814" s="6"/>
      <c r="X814" s="6"/>
      <c r="Y814" s="6"/>
      <c r="Z814" s="6"/>
    </row>
    <row r="815" spans="1:26" ht="15.75" customHeight="1">
      <c r="A815" s="4">
        <v>2011</v>
      </c>
      <c r="B815" s="4">
        <v>2011</v>
      </c>
      <c r="C815" s="4">
        <v>12028675</v>
      </c>
      <c r="D815" s="4">
        <v>8110122089</v>
      </c>
      <c r="E815" s="4" t="s">
        <v>228</v>
      </c>
      <c r="F815" s="4" t="s">
        <v>246</v>
      </c>
      <c r="G815" s="4" t="s">
        <v>19</v>
      </c>
      <c r="H815" s="4" t="s">
        <v>20</v>
      </c>
      <c r="I815" s="4">
        <v>177889</v>
      </c>
      <c r="J815" s="4">
        <v>903616</v>
      </c>
      <c r="K815" s="4" t="s">
        <v>1276</v>
      </c>
      <c r="L815" s="4" t="s">
        <v>1122</v>
      </c>
      <c r="M815" s="4" t="s">
        <v>2113</v>
      </c>
      <c r="N815" s="4" t="s">
        <v>2114</v>
      </c>
      <c r="O815" s="5">
        <v>1596</v>
      </c>
      <c r="P815" s="6"/>
      <c r="Q815" s="6"/>
      <c r="R815" s="6"/>
      <c r="S815" s="6"/>
      <c r="T815" s="6"/>
      <c r="U815" s="6"/>
      <c r="V815" s="6"/>
      <c r="W815" s="6"/>
      <c r="X815" s="6"/>
      <c r="Y815" s="6"/>
      <c r="Z815" s="6"/>
    </row>
    <row r="816" spans="1:26" ht="15.75" customHeight="1">
      <c r="A816" s="4">
        <v>2011</v>
      </c>
      <c r="B816" s="4">
        <v>2011</v>
      </c>
      <c r="C816" s="4">
        <v>80004079</v>
      </c>
      <c r="D816" s="4">
        <v>8000444029</v>
      </c>
      <c r="E816" s="4" t="s">
        <v>89</v>
      </c>
      <c r="F816" s="4" t="s">
        <v>89</v>
      </c>
      <c r="G816" s="4" t="s">
        <v>19</v>
      </c>
      <c r="H816" s="4" t="s">
        <v>20</v>
      </c>
      <c r="I816" s="4">
        <v>178141</v>
      </c>
      <c r="J816" s="4">
        <v>903995</v>
      </c>
      <c r="K816" s="4" t="s">
        <v>2142</v>
      </c>
      <c r="L816" s="4" t="s">
        <v>1072</v>
      </c>
      <c r="M816" s="4" t="s">
        <v>2119</v>
      </c>
      <c r="N816" s="4" t="s">
        <v>2119</v>
      </c>
      <c r="O816" s="5">
        <v>1290</v>
      </c>
      <c r="P816" s="6"/>
      <c r="Q816" s="6"/>
      <c r="R816" s="6"/>
      <c r="S816" s="6"/>
      <c r="T816" s="6"/>
      <c r="U816" s="6"/>
      <c r="V816" s="6"/>
      <c r="W816" s="6"/>
      <c r="X816" s="6"/>
      <c r="Y816" s="6"/>
      <c r="Z816" s="6"/>
    </row>
    <row r="817" spans="1:26" ht="15.75" customHeight="1">
      <c r="A817" s="4">
        <v>2011</v>
      </c>
      <c r="B817" s="4">
        <v>2011</v>
      </c>
      <c r="C817" s="4">
        <v>12028611</v>
      </c>
      <c r="D817" s="4">
        <v>8110423472</v>
      </c>
      <c r="E817" s="4" t="s">
        <v>307</v>
      </c>
      <c r="F817" s="4" t="s">
        <v>308</v>
      </c>
      <c r="G817" s="4" t="s">
        <v>82</v>
      </c>
      <c r="H817" s="4" t="s">
        <v>20</v>
      </c>
      <c r="I817" s="4">
        <v>177719</v>
      </c>
      <c r="J817" s="4">
        <v>903687</v>
      </c>
      <c r="K817" s="4" t="s">
        <v>1226</v>
      </c>
      <c r="L817" s="4" t="s">
        <v>1120</v>
      </c>
      <c r="M817" s="4" t="s">
        <v>2113</v>
      </c>
      <c r="N817" s="4" t="s">
        <v>2114</v>
      </c>
      <c r="O817" s="5">
        <v>2354</v>
      </c>
      <c r="P817" s="6"/>
      <c r="Q817" s="6"/>
      <c r="R817" s="6"/>
      <c r="S817" s="6"/>
      <c r="T817" s="6"/>
      <c r="U817" s="6"/>
      <c r="V817" s="6"/>
      <c r="W817" s="6"/>
      <c r="X817" s="6"/>
      <c r="Y817" s="6"/>
      <c r="Z817" s="6"/>
    </row>
    <row r="818" spans="1:26" ht="15.75" customHeight="1">
      <c r="A818" s="4">
        <v>2011</v>
      </c>
      <c r="B818" s="4">
        <v>2011</v>
      </c>
      <c r="C818" s="4">
        <v>80004058</v>
      </c>
      <c r="D818" s="4">
        <v>8909118161</v>
      </c>
      <c r="E818" s="4" t="s">
        <v>627</v>
      </c>
      <c r="F818" s="4" t="s">
        <v>627</v>
      </c>
      <c r="G818" s="4" t="s">
        <v>19</v>
      </c>
      <c r="H818" s="4" t="s">
        <v>20</v>
      </c>
      <c r="I818" s="4">
        <v>177685</v>
      </c>
      <c r="J818" s="4">
        <v>900586</v>
      </c>
      <c r="K818" s="4" t="s">
        <v>1077</v>
      </c>
      <c r="L818" s="4" t="s">
        <v>1072</v>
      </c>
      <c r="M818" s="4" t="s">
        <v>2113</v>
      </c>
      <c r="N818" s="4" t="s">
        <v>2116</v>
      </c>
      <c r="O818" s="5">
        <v>1800</v>
      </c>
      <c r="P818" s="6"/>
      <c r="Q818" s="6"/>
      <c r="R818" s="6"/>
      <c r="S818" s="6"/>
      <c r="T818" s="6"/>
      <c r="U818" s="6"/>
      <c r="V818" s="6"/>
      <c r="W818" s="6"/>
      <c r="X818" s="6"/>
      <c r="Y818" s="6"/>
      <c r="Z818" s="6"/>
    </row>
    <row r="819" spans="1:26" ht="15.75" customHeight="1">
      <c r="A819" s="4">
        <v>2011</v>
      </c>
      <c r="B819" s="4">
        <v>2011</v>
      </c>
      <c r="C819" s="4">
        <v>80003959</v>
      </c>
      <c r="D819" s="4">
        <v>8001112574</v>
      </c>
      <c r="E819" s="4" t="s">
        <v>146</v>
      </c>
      <c r="F819" s="4" t="s">
        <v>146</v>
      </c>
      <c r="G819" s="4" t="s">
        <v>82</v>
      </c>
      <c r="H819" s="4" t="s">
        <v>20</v>
      </c>
      <c r="I819" s="4">
        <v>178159</v>
      </c>
      <c r="J819" s="4">
        <v>903985</v>
      </c>
      <c r="K819" s="4" t="s">
        <v>2123</v>
      </c>
      <c r="L819" s="4" t="s">
        <v>1125</v>
      </c>
      <c r="M819" s="4" t="s">
        <v>2111</v>
      </c>
      <c r="N819" s="4" t="s">
        <v>2108</v>
      </c>
      <c r="O819" s="5">
        <v>3000</v>
      </c>
      <c r="P819" s="6"/>
      <c r="Q819" s="6"/>
      <c r="R819" s="6"/>
      <c r="S819" s="6"/>
      <c r="T819" s="6"/>
      <c r="U819" s="6"/>
      <c r="V819" s="6"/>
      <c r="W819" s="6"/>
      <c r="X819" s="6"/>
      <c r="Y819" s="6"/>
      <c r="Z819" s="6"/>
    </row>
    <row r="820" spans="1:26" ht="15.75" customHeight="1">
      <c r="A820" s="4">
        <v>2011</v>
      </c>
      <c r="B820" s="4">
        <v>2011</v>
      </c>
      <c r="C820" s="4">
        <v>12028720</v>
      </c>
      <c r="D820" s="4">
        <v>8000670659</v>
      </c>
      <c r="E820" s="4" t="s">
        <v>111</v>
      </c>
      <c r="F820" s="4" t="s">
        <v>114</v>
      </c>
      <c r="G820" s="4" t="s">
        <v>19</v>
      </c>
      <c r="H820" s="4" t="s">
        <v>20</v>
      </c>
      <c r="I820" s="4">
        <v>178053</v>
      </c>
      <c r="J820" s="4">
        <v>903630</v>
      </c>
      <c r="K820" s="4" t="s">
        <v>1090</v>
      </c>
      <c r="L820" s="4" t="s">
        <v>1089</v>
      </c>
      <c r="M820" s="4" t="s">
        <v>2119</v>
      </c>
      <c r="N820" s="4" t="s">
        <v>2119</v>
      </c>
      <c r="O820" s="5">
        <v>1854</v>
      </c>
      <c r="P820" s="6"/>
      <c r="Q820" s="6"/>
      <c r="R820" s="6"/>
      <c r="S820" s="6"/>
      <c r="T820" s="6"/>
      <c r="U820" s="6"/>
      <c r="V820" s="6"/>
      <c r="W820" s="6"/>
      <c r="X820" s="6"/>
      <c r="Y820" s="6"/>
      <c r="Z820" s="6"/>
    </row>
    <row r="821" spans="1:26" ht="15.75" customHeight="1">
      <c r="A821" s="4">
        <v>2011</v>
      </c>
      <c r="B821" s="4">
        <v>2011</v>
      </c>
      <c r="C821" s="4">
        <v>12028686</v>
      </c>
      <c r="D821" s="4">
        <v>8600137043</v>
      </c>
      <c r="E821" s="4" t="s">
        <v>352</v>
      </c>
      <c r="F821" s="4" t="s">
        <v>353</v>
      </c>
      <c r="G821" s="4" t="s">
        <v>82</v>
      </c>
      <c r="H821" s="4" t="s">
        <v>20</v>
      </c>
      <c r="I821" s="4">
        <v>178063</v>
      </c>
      <c r="J821" s="4">
        <v>903980</v>
      </c>
      <c r="K821" s="4" t="s">
        <v>2129</v>
      </c>
      <c r="L821" s="4" t="s">
        <v>1125</v>
      </c>
      <c r="M821" s="4" t="s">
        <v>2104</v>
      </c>
      <c r="N821" s="4" t="s">
        <v>2122</v>
      </c>
      <c r="O821" s="5">
        <v>300</v>
      </c>
      <c r="P821" s="6"/>
      <c r="Q821" s="6"/>
      <c r="R821" s="6"/>
      <c r="S821" s="6"/>
      <c r="T821" s="6"/>
      <c r="U821" s="6"/>
      <c r="V821" s="6"/>
      <c r="W821" s="6"/>
      <c r="X821" s="6"/>
      <c r="Y821" s="6"/>
      <c r="Z821" s="6"/>
    </row>
    <row r="822" spans="1:26" ht="15.75" customHeight="1">
      <c r="A822" s="4">
        <v>2011</v>
      </c>
      <c r="B822" s="4">
        <v>2011</v>
      </c>
      <c r="C822" s="4">
        <v>12028661</v>
      </c>
      <c r="D822" s="4">
        <v>8909050559</v>
      </c>
      <c r="E822" s="4" t="s">
        <v>532</v>
      </c>
      <c r="F822" s="4" t="s">
        <v>582</v>
      </c>
      <c r="G822" s="4" t="s">
        <v>49</v>
      </c>
      <c r="H822" s="4" t="s">
        <v>33</v>
      </c>
      <c r="I822" s="4">
        <v>177929</v>
      </c>
      <c r="J822" s="4">
        <v>903978</v>
      </c>
      <c r="K822" s="4" t="s">
        <v>1144</v>
      </c>
      <c r="L822" s="4" t="s">
        <v>1114</v>
      </c>
      <c r="M822" s="4" t="s">
        <v>2113</v>
      </c>
      <c r="N822" s="4" t="s">
        <v>2114</v>
      </c>
      <c r="O822" s="5">
        <v>1687</v>
      </c>
      <c r="P822" s="6"/>
      <c r="Q822" s="6"/>
      <c r="R822" s="6"/>
      <c r="S822" s="6"/>
      <c r="T822" s="6"/>
      <c r="U822" s="6"/>
      <c r="V822" s="6"/>
      <c r="W822" s="6"/>
      <c r="X822" s="6"/>
      <c r="Y822" s="6"/>
      <c r="Z822" s="6"/>
    </row>
    <row r="823" spans="1:26" ht="15.75" customHeight="1">
      <c r="A823" s="4">
        <v>2011</v>
      </c>
      <c r="B823" s="4">
        <v>2011</v>
      </c>
      <c r="C823" s="4">
        <v>12028517</v>
      </c>
      <c r="D823" s="4">
        <v>8909033103</v>
      </c>
      <c r="E823" s="4" t="s">
        <v>507</v>
      </c>
      <c r="F823" s="4" t="s">
        <v>511</v>
      </c>
      <c r="G823" s="4" t="s">
        <v>87</v>
      </c>
      <c r="H823" s="4" t="s">
        <v>20</v>
      </c>
      <c r="I823" s="4">
        <v>177550</v>
      </c>
      <c r="J823" s="4">
        <v>903866</v>
      </c>
      <c r="K823" s="4" t="s">
        <v>2157</v>
      </c>
      <c r="L823" s="4" t="s">
        <v>1346</v>
      </c>
      <c r="M823" s="4" t="s">
        <v>2111</v>
      </c>
      <c r="N823" s="4" t="s">
        <v>2108</v>
      </c>
      <c r="O823" s="5">
        <v>983</v>
      </c>
      <c r="P823" s="6"/>
      <c r="Q823" s="6"/>
      <c r="R823" s="6"/>
      <c r="S823" s="6"/>
      <c r="T823" s="6"/>
      <c r="U823" s="6"/>
      <c r="V823" s="6"/>
      <c r="W823" s="6"/>
      <c r="X823" s="6"/>
      <c r="Y823" s="6"/>
      <c r="Z823" s="6"/>
    </row>
    <row r="824" spans="1:26" ht="15.75" customHeight="1">
      <c r="A824" s="4">
        <v>2011</v>
      </c>
      <c r="B824" s="4">
        <v>2011</v>
      </c>
      <c r="C824" s="4">
        <v>80004084</v>
      </c>
      <c r="D824" s="4">
        <v>8909061196</v>
      </c>
      <c r="E824" s="4" t="s">
        <v>619</v>
      </c>
      <c r="F824" s="4" t="s">
        <v>619</v>
      </c>
      <c r="G824" s="4" t="s">
        <v>19</v>
      </c>
      <c r="H824" s="4" t="s">
        <v>20</v>
      </c>
      <c r="I824" s="4">
        <v>178523</v>
      </c>
      <c r="J824" s="4">
        <v>903993</v>
      </c>
      <c r="K824" s="4" t="s">
        <v>2138</v>
      </c>
      <c r="L824" s="4" t="s">
        <v>1112</v>
      </c>
      <c r="M824" s="4" t="s">
        <v>2133</v>
      </c>
      <c r="N824" s="4" t="s">
        <v>2133</v>
      </c>
      <c r="O824" s="5">
        <v>1150</v>
      </c>
      <c r="P824" s="6"/>
      <c r="Q824" s="6"/>
      <c r="R824" s="6"/>
      <c r="S824" s="6"/>
      <c r="T824" s="6"/>
      <c r="U824" s="6"/>
      <c r="V824" s="6"/>
      <c r="W824" s="6"/>
      <c r="X824" s="6"/>
      <c r="Y824" s="6"/>
      <c r="Z824" s="6"/>
    </row>
    <row r="825" spans="1:26" ht="15.75" customHeight="1">
      <c r="A825" s="4">
        <v>2011</v>
      </c>
      <c r="B825" s="4">
        <v>2011</v>
      </c>
      <c r="C825" s="4">
        <v>12028538</v>
      </c>
      <c r="D825" s="4">
        <v>8909056271</v>
      </c>
      <c r="E825" s="4" t="s">
        <v>599</v>
      </c>
      <c r="F825" s="4" t="s">
        <v>602</v>
      </c>
      <c r="G825" s="4" t="s">
        <v>49</v>
      </c>
      <c r="H825" s="4" t="s">
        <v>33</v>
      </c>
      <c r="I825" s="4">
        <v>177625</v>
      </c>
      <c r="J825" s="4">
        <v>902766</v>
      </c>
      <c r="K825" s="4" t="s">
        <v>1106</v>
      </c>
      <c r="L825" s="4" t="s">
        <v>1104</v>
      </c>
      <c r="M825" s="4" t="s">
        <v>2109</v>
      </c>
      <c r="N825" s="4" t="s">
        <v>2110</v>
      </c>
      <c r="O825" s="5">
        <v>2400</v>
      </c>
      <c r="P825" s="6"/>
      <c r="Q825" s="6"/>
      <c r="R825" s="6"/>
      <c r="S825" s="6"/>
      <c r="T825" s="6"/>
      <c r="U825" s="6"/>
      <c r="V825" s="6"/>
      <c r="W825" s="6"/>
      <c r="X825" s="6"/>
      <c r="Y825" s="6"/>
      <c r="Z825" s="6"/>
    </row>
    <row r="826" spans="1:26" ht="15.75" customHeight="1">
      <c r="A826" s="4">
        <v>2011</v>
      </c>
      <c r="B826" s="4">
        <v>2011</v>
      </c>
      <c r="C826" s="4">
        <v>80004064</v>
      </c>
      <c r="D826" s="4">
        <v>8909826081</v>
      </c>
      <c r="E826" s="4" t="s">
        <v>741</v>
      </c>
      <c r="F826" s="4" t="s">
        <v>741</v>
      </c>
      <c r="G826" s="4" t="s">
        <v>19</v>
      </c>
      <c r="H826" s="4" t="s">
        <v>20</v>
      </c>
      <c r="I826" s="4">
        <v>178310</v>
      </c>
      <c r="J826" s="4">
        <v>903630</v>
      </c>
      <c r="K826" s="4" t="s">
        <v>1090</v>
      </c>
      <c r="L826" s="4" t="s">
        <v>1089</v>
      </c>
      <c r="M826" s="4" t="s">
        <v>2113</v>
      </c>
      <c r="N826" s="4" t="s">
        <v>2116</v>
      </c>
      <c r="O826" s="5">
        <v>2000</v>
      </c>
      <c r="P826" s="6"/>
      <c r="Q826" s="6"/>
      <c r="R826" s="6"/>
      <c r="S826" s="6"/>
      <c r="T826" s="6"/>
      <c r="U826" s="6"/>
      <c r="V826" s="6"/>
      <c r="W826" s="6"/>
      <c r="X826" s="6"/>
      <c r="Y826" s="6"/>
      <c r="Z826" s="6"/>
    </row>
    <row r="827" spans="1:26" ht="15.75" customHeight="1">
      <c r="A827" s="4">
        <v>2011</v>
      </c>
      <c r="B827" s="4">
        <v>2011</v>
      </c>
      <c r="C827" s="4">
        <v>12028637</v>
      </c>
      <c r="D827" s="4">
        <v>8909050559</v>
      </c>
      <c r="E827" s="4" t="s">
        <v>532</v>
      </c>
      <c r="F827" s="4" t="s">
        <v>540</v>
      </c>
      <c r="G827" s="4" t="s">
        <v>49</v>
      </c>
      <c r="H827" s="4" t="s">
        <v>33</v>
      </c>
      <c r="I827" s="4">
        <v>177814</v>
      </c>
      <c r="J827" s="4">
        <v>903978</v>
      </c>
      <c r="K827" s="4" t="s">
        <v>1144</v>
      </c>
      <c r="L827" s="4" t="s">
        <v>1114</v>
      </c>
      <c r="M827" s="4" t="s">
        <v>2113</v>
      </c>
      <c r="N827" s="4" t="s">
        <v>2114</v>
      </c>
      <c r="O827" s="5">
        <v>1687</v>
      </c>
      <c r="P827" s="6"/>
      <c r="Q827" s="6"/>
      <c r="R827" s="6"/>
      <c r="S827" s="6"/>
      <c r="T827" s="6"/>
      <c r="U827" s="6"/>
      <c r="V827" s="6"/>
      <c r="W827" s="6"/>
      <c r="X827" s="6"/>
      <c r="Y827" s="6"/>
      <c r="Z827" s="6"/>
    </row>
    <row r="828" spans="1:26" ht="15.75" customHeight="1">
      <c r="A828" s="4">
        <v>2011</v>
      </c>
      <c r="B828" s="4">
        <v>2011</v>
      </c>
      <c r="C828" s="4">
        <v>80004108</v>
      </c>
      <c r="D828" s="4">
        <v>39449892</v>
      </c>
      <c r="E828" s="4" t="s">
        <v>34</v>
      </c>
      <c r="F828" s="4" t="s">
        <v>34</v>
      </c>
      <c r="G828" s="4" t="s">
        <v>19</v>
      </c>
      <c r="H828" s="4" t="s">
        <v>20</v>
      </c>
      <c r="I828" s="4">
        <v>178167</v>
      </c>
      <c r="J828" s="4">
        <v>903630</v>
      </c>
      <c r="K828" s="4" t="s">
        <v>1090</v>
      </c>
      <c r="L828" s="4" t="s">
        <v>1089</v>
      </c>
      <c r="M828" s="4" t="s">
        <v>2113</v>
      </c>
      <c r="N828" s="4" t="s">
        <v>2116</v>
      </c>
      <c r="O828" s="5">
        <v>0</v>
      </c>
      <c r="P828" s="6"/>
      <c r="Q828" s="6"/>
      <c r="R828" s="6"/>
      <c r="S828" s="6"/>
      <c r="T828" s="6"/>
      <c r="U828" s="6"/>
      <c r="V828" s="6"/>
      <c r="W828" s="6"/>
      <c r="X828" s="6"/>
      <c r="Y828" s="6"/>
      <c r="Z828" s="6"/>
    </row>
    <row r="829" spans="1:26" ht="15.75" customHeight="1">
      <c r="A829" s="4">
        <v>2011</v>
      </c>
      <c r="B829" s="4">
        <v>2011</v>
      </c>
      <c r="C829" s="4">
        <v>12028649</v>
      </c>
      <c r="D829" s="4">
        <v>8909050559</v>
      </c>
      <c r="E829" s="4" t="s">
        <v>532</v>
      </c>
      <c r="F829" s="4" t="s">
        <v>562</v>
      </c>
      <c r="G829" s="4" t="s">
        <v>49</v>
      </c>
      <c r="H829" s="4" t="s">
        <v>33</v>
      </c>
      <c r="I829" s="4">
        <v>177860</v>
      </c>
      <c r="J829" s="4">
        <v>900898</v>
      </c>
      <c r="K829" s="4" t="s">
        <v>1317</v>
      </c>
      <c r="L829" s="4" t="s">
        <v>1112</v>
      </c>
      <c r="M829" s="4" t="s">
        <v>2113</v>
      </c>
      <c r="N829" s="4" t="s">
        <v>2114</v>
      </c>
      <c r="O829" s="5">
        <v>1687</v>
      </c>
      <c r="P829" s="6"/>
      <c r="Q829" s="6"/>
      <c r="R829" s="6"/>
      <c r="S829" s="6"/>
      <c r="T829" s="6"/>
      <c r="U829" s="6"/>
      <c r="V829" s="6"/>
      <c r="W829" s="6"/>
      <c r="X829" s="6"/>
      <c r="Y829" s="6"/>
      <c r="Z829" s="6"/>
    </row>
    <row r="830" spans="1:26" ht="15.75" customHeight="1">
      <c r="A830" s="4">
        <v>2011</v>
      </c>
      <c r="B830" s="4">
        <v>2011</v>
      </c>
      <c r="C830" s="4">
        <v>80003971</v>
      </c>
      <c r="D830" s="4">
        <v>8909002670</v>
      </c>
      <c r="E830" s="4" t="s">
        <v>412</v>
      </c>
      <c r="F830" s="4" t="s">
        <v>412</v>
      </c>
      <c r="G830" s="4" t="s">
        <v>82</v>
      </c>
      <c r="H830" s="4" t="s">
        <v>20</v>
      </c>
      <c r="I830" s="4">
        <v>178521</v>
      </c>
      <c r="J830" s="4">
        <v>903639</v>
      </c>
      <c r="K830" s="4" t="s">
        <v>1283</v>
      </c>
      <c r="L830" s="4" t="s">
        <v>1072</v>
      </c>
      <c r="M830" s="4" t="s">
        <v>2113</v>
      </c>
      <c r="N830" s="4" t="s">
        <v>2114</v>
      </c>
      <c r="O830" s="5">
        <v>3000</v>
      </c>
      <c r="P830" s="6"/>
      <c r="Q830" s="6"/>
      <c r="R830" s="6"/>
      <c r="S830" s="6"/>
      <c r="T830" s="6"/>
      <c r="U830" s="6"/>
      <c r="V830" s="6"/>
      <c r="W830" s="6"/>
      <c r="X830" s="6"/>
      <c r="Y830" s="6"/>
      <c r="Z830" s="6"/>
    </row>
    <row r="831" spans="1:26" ht="15.75" customHeight="1">
      <c r="A831" s="4">
        <v>2011</v>
      </c>
      <c r="B831" s="4">
        <v>2011</v>
      </c>
      <c r="C831" s="4">
        <v>80004050</v>
      </c>
      <c r="D831" s="4">
        <v>8110071446</v>
      </c>
      <c r="E831" s="4" t="s">
        <v>205</v>
      </c>
      <c r="F831" s="4" t="s">
        <v>205</v>
      </c>
      <c r="G831" s="4" t="s">
        <v>19</v>
      </c>
      <c r="H831" s="4" t="s">
        <v>20</v>
      </c>
      <c r="I831" s="4">
        <v>177635</v>
      </c>
      <c r="J831" s="4">
        <v>900577</v>
      </c>
      <c r="K831" s="4" t="s">
        <v>1430</v>
      </c>
      <c r="L831" s="4" t="s">
        <v>1431</v>
      </c>
      <c r="M831" s="4" t="s">
        <v>2113</v>
      </c>
      <c r="N831" s="4" t="s">
        <v>2114</v>
      </c>
      <c r="O831" s="5">
        <v>1459</v>
      </c>
      <c r="P831" s="6"/>
      <c r="Q831" s="6"/>
      <c r="R831" s="6"/>
      <c r="S831" s="6"/>
      <c r="T831" s="6"/>
      <c r="U831" s="6"/>
      <c r="V831" s="6"/>
      <c r="W831" s="6"/>
      <c r="X831" s="6"/>
      <c r="Y831" s="6"/>
      <c r="Z831" s="6"/>
    </row>
    <row r="832" spans="1:26" ht="15.75" customHeight="1">
      <c r="A832" s="4">
        <v>2011</v>
      </c>
      <c r="B832" s="4">
        <v>2011</v>
      </c>
      <c r="C832" s="4">
        <v>12028623</v>
      </c>
      <c r="D832" s="4">
        <v>8909058436</v>
      </c>
      <c r="E832" s="4" t="s">
        <v>609</v>
      </c>
      <c r="F832" s="4" t="s">
        <v>612</v>
      </c>
      <c r="G832" s="4" t="s">
        <v>19</v>
      </c>
      <c r="H832" s="4" t="s">
        <v>20</v>
      </c>
      <c r="I832" s="4">
        <v>177489</v>
      </c>
      <c r="J832" s="4">
        <v>903633</v>
      </c>
      <c r="K832" s="4" t="s">
        <v>2115</v>
      </c>
      <c r="L832" s="4" t="s">
        <v>1080</v>
      </c>
      <c r="M832" s="4" t="s">
        <v>2113</v>
      </c>
      <c r="N832" s="4" t="s">
        <v>2116</v>
      </c>
      <c r="O832" s="5">
        <v>1950</v>
      </c>
      <c r="P832" s="6"/>
      <c r="Q832" s="6"/>
      <c r="R832" s="6"/>
      <c r="S832" s="6"/>
      <c r="T832" s="6"/>
      <c r="U832" s="6"/>
      <c r="V832" s="6"/>
      <c r="W832" s="6"/>
      <c r="X832" s="6"/>
      <c r="Y832" s="6"/>
      <c r="Z832" s="6"/>
    </row>
    <row r="833" spans="1:26" ht="15.75" customHeight="1">
      <c r="A833" s="4">
        <v>2011</v>
      </c>
      <c r="B833" s="4">
        <v>2011</v>
      </c>
      <c r="C833" s="4">
        <v>80003832</v>
      </c>
      <c r="D833" s="4">
        <v>8110064098</v>
      </c>
      <c r="E833" s="4" t="s">
        <v>200</v>
      </c>
      <c r="F833" s="4" t="s">
        <v>200</v>
      </c>
      <c r="G833" s="4" t="s">
        <v>49</v>
      </c>
      <c r="H833" s="4" t="s">
        <v>83</v>
      </c>
      <c r="I833" s="4">
        <v>177776</v>
      </c>
      <c r="J833" s="4">
        <v>903824</v>
      </c>
      <c r="K833" s="4" t="s">
        <v>2120</v>
      </c>
      <c r="L833" s="4" t="s">
        <v>1128</v>
      </c>
      <c r="M833" s="4" t="s">
        <v>2104</v>
      </c>
      <c r="N833" s="4" t="s">
        <v>2122</v>
      </c>
      <c r="O833" s="5">
        <v>225</v>
      </c>
      <c r="P833" s="6"/>
      <c r="Q833" s="6"/>
      <c r="R833" s="6"/>
      <c r="S833" s="6"/>
      <c r="T833" s="6"/>
      <c r="U833" s="6"/>
      <c r="V833" s="6"/>
      <c r="W833" s="6"/>
      <c r="X833" s="6"/>
      <c r="Y833" s="6"/>
      <c r="Z833" s="6"/>
    </row>
    <row r="834" spans="1:26" ht="15.75" customHeight="1">
      <c r="A834" s="4">
        <v>2011</v>
      </c>
      <c r="B834" s="4">
        <v>2011</v>
      </c>
      <c r="C834" s="4">
        <v>12028714</v>
      </c>
      <c r="D834" s="4">
        <v>8909050321</v>
      </c>
      <c r="E834" s="4" t="s">
        <v>525</v>
      </c>
      <c r="F834" s="4" t="s">
        <v>312</v>
      </c>
      <c r="G834" s="4" t="s">
        <v>87</v>
      </c>
      <c r="H834" s="4" t="s">
        <v>33</v>
      </c>
      <c r="I834" s="4">
        <v>178278</v>
      </c>
      <c r="J834" s="4">
        <v>903824</v>
      </c>
      <c r="K834" s="4" t="s">
        <v>2120</v>
      </c>
      <c r="L834" s="4" t="s">
        <v>1128</v>
      </c>
      <c r="M834" s="4" t="s">
        <v>2104</v>
      </c>
      <c r="N834" s="4" t="s">
        <v>2122</v>
      </c>
      <c r="O834" s="5">
        <v>30</v>
      </c>
      <c r="P834" s="6"/>
      <c r="Q834" s="6"/>
      <c r="R834" s="6"/>
      <c r="S834" s="6"/>
      <c r="T834" s="6"/>
      <c r="U834" s="6"/>
      <c r="V834" s="6"/>
      <c r="W834" s="6"/>
      <c r="X834" s="6"/>
      <c r="Y834" s="6"/>
      <c r="Z834" s="6"/>
    </row>
    <row r="835" spans="1:26" ht="15.75" customHeight="1">
      <c r="A835" s="4">
        <v>2011</v>
      </c>
      <c r="B835" s="4">
        <v>2011</v>
      </c>
      <c r="C835" s="4">
        <v>12028679</v>
      </c>
      <c r="D835" s="4">
        <v>8002416021</v>
      </c>
      <c r="E835" s="4" t="s">
        <v>182</v>
      </c>
      <c r="F835" s="4" t="s">
        <v>187</v>
      </c>
      <c r="G835" s="4" t="s">
        <v>19</v>
      </c>
      <c r="H835" s="4" t="s">
        <v>20</v>
      </c>
      <c r="I835" s="4">
        <v>178020</v>
      </c>
      <c r="J835" s="4">
        <v>903993</v>
      </c>
      <c r="K835" s="4" t="s">
        <v>2138</v>
      </c>
      <c r="L835" s="4" t="s">
        <v>1112</v>
      </c>
      <c r="M835" s="4" t="s">
        <v>2113</v>
      </c>
      <c r="N835" s="4" t="s">
        <v>2114</v>
      </c>
      <c r="O835" s="5">
        <v>1960</v>
      </c>
      <c r="P835" s="6"/>
      <c r="Q835" s="6"/>
      <c r="R835" s="6"/>
      <c r="S835" s="6"/>
      <c r="T835" s="6"/>
      <c r="U835" s="6"/>
      <c r="V835" s="6"/>
      <c r="W835" s="6"/>
      <c r="X835" s="6"/>
      <c r="Y835" s="6"/>
      <c r="Z835" s="6"/>
    </row>
    <row r="836" spans="1:26" ht="15.75" customHeight="1">
      <c r="A836" s="4">
        <v>2011</v>
      </c>
      <c r="B836" s="4">
        <v>2011</v>
      </c>
      <c r="C836" s="4">
        <v>12028731</v>
      </c>
      <c r="D836" s="4">
        <v>9004422015</v>
      </c>
      <c r="E836" s="4" t="s">
        <v>901</v>
      </c>
      <c r="F836" s="4" t="s">
        <v>906</v>
      </c>
      <c r="G836" s="4" t="s">
        <v>82</v>
      </c>
      <c r="H836" s="4" t="s">
        <v>33</v>
      </c>
      <c r="I836" s="4">
        <v>178361</v>
      </c>
      <c r="J836" s="4">
        <v>903598</v>
      </c>
      <c r="K836" s="4" t="s">
        <v>1815</v>
      </c>
      <c r="L836" s="4" t="s">
        <v>1766</v>
      </c>
      <c r="M836" s="4" t="s">
        <v>2113</v>
      </c>
      <c r="N836" s="4" t="s">
        <v>2114</v>
      </c>
      <c r="O836" s="5">
        <v>2610</v>
      </c>
      <c r="P836" s="6"/>
      <c r="Q836" s="6"/>
      <c r="R836" s="6"/>
      <c r="S836" s="6"/>
      <c r="T836" s="6"/>
      <c r="U836" s="6"/>
      <c r="V836" s="6"/>
      <c r="W836" s="6"/>
      <c r="X836" s="6"/>
      <c r="Y836" s="6"/>
      <c r="Z836" s="6"/>
    </row>
    <row r="837" spans="1:26" ht="15.75" customHeight="1">
      <c r="A837" s="4">
        <v>2011</v>
      </c>
      <c r="B837" s="4">
        <v>2011</v>
      </c>
      <c r="C837" s="4">
        <v>12028657</v>
      </c>
      <c r="D837" s="4">
        <v>8909050559</v>
      </c>
      <c r="E837" s="4" t="s">
        <v>532</v>
      </c>
      <c r="F837" s="4" t="s">
        <v>576</v>
      </c>
      <c r="G837" s="4" t="s">
        <v>49</v>
      </c>
      <c r="H837" s="4" t="s">
        <v>33</v>
      </c>
      <c r="I837" s="4">
        <v>177895</v>
      </c>
      <c r="J837" s="4">
        <v>903709</v>
      </c>
      <c r="K837" s="4" t="s">
        <v>1207</v>
      </c>
      <c r="L837" s="4" t="s">
        <v>1112</v>
      </c>
      <c r="M837" s="4" t="s">
        <v>2113</v>
      </c>
      <c r="N837" s="4" t="s">
        <v>2114</v>
      </c>
      <c r="O837" s="5">
        <v>1687</v>
      </c>
      <c r="P837" s="6"/>
      <c r="Q837" s="6"/>
      <c r="R837" s="6"/>
      <c r="S837" s="6"/>
      <c r="T837" s="6"/>
      <c r="U837" s="6"/>
      <c r="V837" s="6"/>
      <c r="W837" s="6"/>
      <c r="X837" s="6"/>
      <c r="Y837" s="6"/>
      <c r="Z837" s="6"/>
    </row>
    <row r="838" spans="1:26" ht="15.75" customHeight="1">
      <c r="A838" s="4">
        <v>2011</v>
      </c>
      <c r="B838" s="4">
        <v>2011</v>
      </c>
      <c r="C838" s="4">
        <v>12028699</v>
      </c>
      <c r="D838" s="4">
        <v>8909034362</v>
      </c>
      <c r="E838" s="4" t="s">
        <v>514</v>
      </c>
      <c r="F838" s="4" t="s">
        <v>515</v>
      </c>
      <c r="G838" s="4" t="s">
        <v>87</v>
      </c>
      <c r="H838" s="4" t="s">
        <v>83</v>
      </c>
      <c r="I838" s="4">
        <v>178182</v>
      </c>
      <c r="J838" s="4">
        <v>900898</v>
      </c>
      <c r="K838" s="4" t="s">
        <v>1317</v>
      </c>
      <c r="L838" s="4" t="s">
        <v>1112</v>
      </c>
      <c r="M838" s="4" t="s">
        <v>2113</v>
      </c>
      <c r="N838" s="4" t="s">
        <v>2114</v>
      </c>
      <c r="O838" s="5">
        <v>2317</v>
      </c>
      <c r="P838" s="6"/>
      <c r="Q838" s="6"/>
      <c r="R838" s="6"/>
      <c r="S838" s="6"/>
      <c r="T838" s="6"/>
      <c r="U838" s="6"/>
      <c r="V838" s="6"/>
      <c r="W838" s="6"/>
      <c r="X838" s="6"/>
      <c r="Y838" s="6"/>
      <c r="Z838" s="6"/>
    </row>
    <row r="839" spans="1:26" ht="15.75" customHeight="1">
      <c r="A839" s="4">
        <v>2011</v>
      </c>
      <c r="B839" s="4">
        <v>2011</v>
      </c>
      <c r="C839" s="4">
        <v>12028515</v>
      </c>
      <c r="D839" s="4">
        <v>8909033103</v>
      </c>
      <c r="E839" s="4" t="s">
        <v>507</v>
      </c>
      <c r="F839" s="4" t="s">
        <v>508</v>
      </c>
      <c r="G839" s="4" t="s">
        <v>87</v>
      </c>
      <c r="H839" s="4" t="s">
        <v>20</v>
      </c>
      <c r="I839" s="4">
        <v>177521</v>
      </c>
      <c r="J839" s="4">
        <v>903682</v>
      </c>
      <c r="K839" s="4" t="s">
        <v>1189</v>
      </c>
      <c r="L839" s="4" t="s">
        <v>1188</v>
      </c>
      <c r="M839" s="4" t="s">
        <v>2113</v>
      </c>
      <c r="N839" s="4" t="s">
        <v>2114</v>
      </c>
      <c r="O839" s="5">
        <v>1440</v>
      </c>
      <c r="P839" s="6"/>
      <c r="Q839" s="6"/>
      <c r="R839" s="6"/>
      <c r="S839" s="6"/>
      <c r="T839" s="6"/>
      <c r="U839" s="6"/>
      <c r="V839" s="6"/>
      <c r="W839" s="6"/>
      <c r="X839" s="6"/>
      <c r="Y839" s="6"/>
      <c r="Z839" s="6"/>
    </row>
    <row r="840" spans="1:26" ht="15.75" customHeight="1">
      <c r="A840" s="4">
        <v>2011</v>
      </c>
      <c r="B840" s="4">
        <v>2011</v>
      </c>
      <c r="C840" s="4">
        <v>12028674</v>
      </c>
      <c r="D840" s="4">
        <v>8110122089</v>
      </c>
      <c r="E840" s="4" t="s">
        <v>228</v>
      </c>
      <c r="F840" s="4" t="s">
        <v>245</v>
      </c>
      <c r="G840" s="4" t="s">
        <v>19</v>
      </c>
      <c r="H840" s="4" t="s">
        <v>20</v>
      </c>
      <c r="I840" s="4">
        <v>177946</v>
      </c>
      <c r="J840" s="4">
        <v>903824</v>
      </c>
      <c r="K840" s="4" t="s">
        <v>2120</v>
      </c>
      <c r="L840" s="4" t="s">
        <v>1128</v>
      </c>
      <c r="M840" s="4" t="s">
        <v>2113</v>
      </c>
      <c r="N840" s="4" t="s">
        <v>2114</v>
      </c>
      <c r="O840" s="5">
        <v>1596</v>
      </c>
      <c r="P840" s="6"/>
      <c r="Q840" s="6"/>
      <c r="R840" s="6"/>
      <c r="S840" s="6"/>
      <c r="T840" s="6"/>
      <c r="U840" s="6"/>
      <c r="V840" s="6"/>
      <c r="W840" s="6"/>
      <c r="X840" s="6"/>
      <c r="Y840" s="6"/>
      <c r="Z840" s="6"/>
    </row>
    <row r="841" spans="1:26" ht="15.75" customHeight="1">
      <c r="A841" s="4">
        <v>2011</v>
      </c>
      <c r="B841" s="4">
        <v>2011</v>
      </c>
      <c r="C841" s="4">
        <v>12028524</v>
      </c>
      <c r="D841" s="4">
        <v>9000419147</v>
      </c>
      <c r="E841" s="4" t="s">
        <v>763</v>
      </c>
      <c r="F841" s="4" t="s">
        <v>766</v>
      </c>
      <c r="G841" s="4" t="s">
        <v>87</v>
      </c>
      <c r="H841" s="4" t="s">
        <v>20</v>
      </c>
      <c r="I841" s="4">
        <v>177590</v>
      </c>
      <c r="J841" s="4">
        <v>903824</v>
      </c>
      <c r="K841" s="4" t="s">
        <v>2120</v>
      </c>
      <c r="L841" s="4" t="s">
        <v>1128</v>
      </c>
      <c r="M841" s="4" t="s">
        <v>2104</v>
      </c>
      <c r="N841" s="4" t="s">
        <v>2122</v>
      </c>
      <c r="O841" s="5">
        <v>230</v>
      </c>
      <c r="P841" s="6"/>
      <c r="Q841" s="6"/>
      <c r="R841" s="6"/>
      <c r="S841" s="6"/>
      <c r="T841" s="6"/>
      <c r="U841" s="6"/>
      <c r="V841" s="6"/>
      <c r="W841" s="6"/>
      <c r="X841" s="6"/>
      <c r="Y841" s="6"/>
      <c r="Z841" s="6"/>
    </row>
    <row r="842" spans="1:26" ht="15.75" customHeight="1">
      <c r="A842" s="4">
        <v>2011</v>
      </c>
      <c r="B842" s="4">
        <v>2011</v>
      </c>
      <c r="C842" s="4">
        <v>12028627</v>
      </c>
      <c r="D842" s="4">
        <v>8000470313</v>
      </c>
      <c r="E842" s="4" t="s">
        <v>92</v>
      </c>
      <c r="F842" s="4" t="s">
        <v>93</v>
      </c>
      <c r="G842" s="4" t="s">
        <v>87</v>
      </c>
      <c r="H842" s="4" t="s">
        <v>20</v>
      </c>
      <c r="I842" s="4">
        <v>177769</v>
      </c>
      <c r="J842" s="4">
        <v>903682</v>
      </c>
      <c r="K842" s="4" t="s">
        <v>1189</v>
      </c>
      <c r="L842" s="4" t="s">
        <v>1188</v>
      </c>
      <c r="M842" s="4" t="s">
        <v>2113</v>
      </c>
      <c r="N842" s="4" t="s">
        <v>2114</v>
      </c>
      <c r="O842" s="5">
        <v>2351</v>
      </c>
      <c r="P842" s="6"/>
      <c r="Q842" s="6"/>
      <c r="R842" s="6"/>
      <c r="S842" s="6"/>
      <c r="T842" s="6"/>
      <c r="U842" s="6"/>
      <c r="V842" s="6"/>
      <c r="W842" s="6"/>
      <c r="X842" s="6"/>
      <c r="Y842" s="6"/>
      <c r="Z842" s="6"/>
    </row>
    <row r="843" spans="1:26" ht="15.75" customHeight="1">
      <c r="A843" s="4">
        <v>2011</v>
      </c>
      <c r="B843" s="4">
        <v>2011</v>
      </c>
      <c r="C843" s="4">
        <v>80004094</v>
      </c>
      <c r="D843" s="4">
        <v>8909029226</v>
      </c>
      <c r="E843" s="4" t="s">
        <v>495</v>
      </c>
      <c r="F843" s="4" t="s">
        <v>495</v>
      </c>
      <c r="G843" s="4" t="s">
        <v>19</v>
      </c>
      <c r="H843" s="4" t="s">
        <v>20</v>
      </c>
      <c r="I843" s="4">
        <v>178421</v>
      </c>
      <c r="J843" s="4">
        <v>901145</v>
      </c>
      <c r="K843" s="4" t="s">
        <v>1201</v>
      </c>
      <c r="L843" s="4" t="s">
        <v>1200</v>
      </c>
      <c r="M843" s="4" t="s">
        <v>2113</v>
      </c>
      <c r="N843" s="4" t="s">
        <v>2114</v>
      </c>
      <c r="O843" s="5">
        <v>2280</v>
      </c>
      <c r="P843" s="6"/>
      <c r="Q843" s="6"/>
      <c r="R843" s="6"/>
      <c r="S843" s="6"/>
      <c r="T843" s="6"/>
      <c r="U843" s="6"/>
      <c r="V843" s="6"/>
      <c r="W843" s="6"/>
      <c r="X843" s="6"/>
      <c r="Y843" s="6"/>
      <c r="Z843" s="6"/>
    </row>
    <row r="844" spans="1:26" ht="15.75" customHeight="1">
      <c r="A844" s="4">
        <v>2011</v>
      </c>
      <c r="B844" s="4">
        <v>2011</v>
      </c>
      <c r="C844" s="4">
        <v>80004073</v>
      </c>
      <c r="D844" s="4">
        <v>9002613539</v>
      </c>
      <c r="E844" s="4" t="s">
        <v>825</v>
      </c>
      <c r="F844" s="4" t="s">
        <v>825</v>
      </c>
      <c r="G844" s="4" t="s">
        <v>19</v>
      </c>
      <c r="H844" s="4" t="s">
        <v>20</v>
      </c>
      <c r="I844" s="4">
        <v>178043</v>
      </c>
      <c r="J844" s="4">
        <v>901661</v>
      </c>
      <c r="K844" s="4" t="s">
        <v>1574</v>
      </c>
      <c r="L844" s="4" t="s">
        <v>1140</v>
      </c>
      <c r="M844" s="4" t="s">
        <v>2104</v>
      </c>
      <c r="N844" s="4" t="s">
        <v>2122</v>
      </c>
      <c r="O844" s="5">
        <v>0</v>
      </c>
      <c r="P844" s="6"/>
      <c r="Q844" s="6"/>
      <c r="R844" s="6"/>
      <c r="S844" s="6"/>
      <c r="T844" s="6"/>
      <c r="U844" s="6"/>
      <c r="V844" s="6"/>
      <c r="W844" s="6"/>
      <c r="X844" s="6"/>
      <c r="Y844" s="6"/>
      <c r="Z844" s="6"/>
    </row>
    <row r="845" spans="1:26" ht="15.75" customHeight="1">
      <c r="A845" s="4">
        <v>2011</v>
      </c>
      <c r="B845" s="4">
        <v>2011</v>
      </c>
      <c r="C845" s="4">
        <v>12028544</v>
      </c>
      <c r="D845" s="4">
        <v>8110071446</v>
      </c>
      <c r="E845" s="4" t="s">
        <v>205</v>
      </c>
      <c r="F845" s="4" t="s">
        <v>213</v>
      </c>
      <c r="G845" s="4" t="s">
        <v>19</v>
      </c>
      <c r="H845" s="4" t="s">
        <v>20</v>
      </c>
      <c r="I845" s="4">
        <v>177645</v>
      </c>
      <c r="J845" s="4">
        <v>903629</v>
      </c>
      <c r="K845" s="4" t="s">
        <v>1085</v>
      </c>
      <c r="L845" s="4" t="s">
        <v>1084</v>
      </c>
      <c r="M845" s="4" t="s">
        <v>2113</v>
      </c>
      <c r="N845" s="4" t="s">
        <v>2116</v>
      </c>
      <c r="O845" s="5">
        <v>1459</v>
      </c>
      <c r="P845" s="6"/>
      <c r="Q845" s="6"/>
      <c r="R845" s="6"/>
      <c r="S845" s="6"/>
      <c r="T845" s="6"/>
      <c r="U845" s="6"/>
      <c r="V845" s="6"/>
      <c r="W845" s="6"/>
      <c r="X845" s="6"/>
      <c r="Y845" s="6"/>
      <c r="Z845" s="6"/>
    </row>
    <row r="846" spans="1:26" ht="15.75" customHeight="1">
      <c r="A846" s="4">
        <v>2011</v>
      </c>
      <c r="B846" s="4">
        <v>2011</v>
      </c>
      <c r="C846" s="4">
        <v>80004036</v>
      </c>
      <c r="D846" s="4">
        <v>9008390780</v>
      </c>
      <c r="E846" s="4" t="s">
        <v>984</v>
      </c>
      <c r="F846" s="4" t="s">
        <v>984</v>
      </c>
      <c r="G846" s="4" t="s">
        <v>87</v>
      </c>
      <c r="H846" s="4" t="s">
        <v>33</v>
      </c>
      <c r="I846" s="4">
        <v>178222</v>
      </c>
      <c r="J846" s="4">
        <v>903720</v>
      </c>
      <c r="K846" s="4" t="s">
        <v>2136</v>
      </c>
      <c r="L846" s="4" t="s">
        <v>1159</v>
      </c>
      <c r="M846" s="4" t="s">
        <v>2113</v>
      </c>
      <c r="N846" s="4" t="s">
        <v>2114</v>
      </c>
      <c r="O846" s="5">
        <v>1650</v>
      </c>
      <c r="P846" s="6"/>
      <c r="Q846" s="6"/>
      <c r="R846" s="6"/>
      <c r="S846" s="6"/>
      <c r="T846" s="6"/>
      <c r="U846" s="6"/>
      <c r="V846" s="6"/>
      <c r="W846" s="6"/>
      <c r="X846" s="6"/>
      <c r="Y846" s="6"/>
      <c r="Z846" s="6"/>
    </row>
    <row r="847" spans="1:26" ht="15.75" customHeight="1">
      <c r="A847" s="4">
        <v>2011</v>
      </c>
      <c r="B847" s="4">
        <v>2011</v>
      </c>
      <c r="C847" s="4">
        <v>12028719</v>
      </c>
      <c r="D847" s="4">
        <v>8000670659</v>
      </c>
      <c r="E847" s="4" t="s">
        <v>111</v>
      </c>
      <c r="F847" s="4" t="s">
        <v>112</v>
      </c>
      <c r="G847" s="4" t="s">
        <v>19</v>
      </c>
      <c r="H847" s="4" t="s">
        <v>20</v>
      </c>
      <c r="I847" s="4">
        <v>178320</v>
      </c>
      <c r="J847" s="4">
        <v>903629</v>
      </c>
      <c r="K847" s="4" t="s">
        <v>1085</v>
      </c>
      <c r="L847" s="4" t="s">
        <v>1084</v>
      </c>
      <c r="M847" s="4" t="s">
        <v>2113</v>
      </c>
      <c r="N847" s="4" t="s">
        <v>2116</v>
      </c>
      <c r="O847" s="5">
        <v>2240</v>
      </c>
      <c r="P847" s="6"/>
      <c r="Q847" s="6"/>
      <c r="R847" s="6"/>
      <c r="S847" s="6"/>
      <c r="T847" s="6"/>
      <c r="U847" s="6"/>
      <c r="V847" s="6"/>
      <c r="W847" s="6"/>
      <c r="X847" s="6"/>
      <c r="Y847" s="6"/>
      <c r="Z847" s="6"/>
    </row>
    <row r="848" spans="1:26" ht="15.75" customHeight="1">
      <c r="A848" s="4">
        <v>2011</v>
      </c>
      <c r="B848" s="4">
        <v>2011</v>
      </c>
      <c r="C848" s="4">
        <v>12028682</v>
      </c>
      <c r="D848" s="4">
        <v>9002613539</v>
      </c>
      <c r="E848" s="4" t="s">
        <v>825</v>
      </c>
      <c r="F848" s="4" t="s">
        <v>312</v>
      </c>
      <c r="G848" s="4" t="s">
        <v>19</v>
      </c>
      <c r="H848" s="4" t="s">
        <v>20</v>
      </c>
      <c r="I848" s="4">
        <v>178041</v>
      </c>
      <c r="J848" s="4">
        <v>901390</v>
      </c>
      <c r="K848" s="4" t="s">
        <v>2127</v>
      </c>
      <c r="L848" s="4" t="s">
        <v>1112</v>
      </c>
      <c r="M848" s="4" t="s">
        <v>2104</v>
      </c>
      <c r="N848" s="4" t="s">
        <v>2122</v>
      </c>
      <c r="O848" s="5">
        <v>0</v>
      </c>
      <c r="P848" s="6"/>
      <c r="Q848" s="6"/>
      <c r="R848" s="6"/>
      <c r="S848" s="6"/>
      <c r="T848" s="6"/>
      <c r="U848" s="6"/>
      <c r="V848" s="6"/>
      <c r="W848" s="6"/>
      <c r="X848" s="6"/>
      <c r="Y848" s="6"/>
      <c r="Z848" s="6"/>
    </row>
    <row r="849" spans="1:26" ht="15.75" customHeight="1">
      <c r="A849" s="4">
        <v>2011</v>
      </c>
      <c r="B849" s="4">
        <v>2011</v>
      </c>
      <c r="C849" s="4">
        <v>12028660</v>
      </c>
      <c r="D849" s="4">
        <v>8909050559</v>
      </c>
      <c r="E849" s="4" t="s">
        <v>532</v>
      </c>
      <c r="F849" s="4" t="s">
        <v>580</v>
      </c>
      <c r="G849" s="4" t="s">
        <v>49</v>
      </c>
      <c r="H849" s="4" t="s">
        <v>33</v>
      </c>
      <c r="I849" s="4">
        <v>177920</v>
      </c>
      <c r="J849" s="4">
        <v>903770</v>
      </c>
      <c r="K849" s="4" t="s">
        <v>2164</v>
      </c>
      <c r="L849" s="4" t="s">
        <v>1595</v>
      </c>
      <c r="M849" s="4" t="s">
        <v>2111</v>
      </c>
      <c r="N849" s="4" t="s">
        <v>2108</v>
      </c>
      <c r="O849" s="5">
        <v>1687</v>
      </c>
      <c r="P849" s="6"/>
      <c r="Q849" s="6"/>
      <c r="R849" s="6"/>
      <c r="S849" s="6"/>
      <c r="T849" s="6"/>
      <c r="U849" s="6"/>
      <c r="V849" s="6"/>
      <c r="W849" s="6"/>
      <c r="X849" s="6"/>
      <c r="Y849" s="6"/>
      <c r="Z849" s="6"/>
    </row>
    <row r="850" spans="1:26" ht="15.75" customHeight="1">
      <c r="A850" s="4">
        <v>2011</v>
      </c>
      <c r="B850" s="4">
        <v>2011</v>
      </c>
      <c r="C850" s="4">
        <v>12028517</v>
      </c>
      <c r="D850" s="4">
        <v>8909033103</v>
      </c>
      <c r="E850" s="4" t="s">
        <v>507</v>
      </c>
      <c r="F850" s="4" t="s">
        <v>511</v>
      </c>
      <c r="G850" s="4" t="s">
        <v>87</v>
      </c>
      <c r="H850" s="4" t="s">
        <v>20</v>
      </c>
      <c r="I850" s="4">
        <v>177540</v>
      </c>
      <c r="J850" s="4">
        <v>903718</v>
      </c>
      <c r="K850" s="4" t="s">
        <v>1162</v>
      </c>
      <c r="L850" s="4" t="s">
        <v>1159</v>
      </c>
      <c r="M850" s="4" t="s">
        <v>2113</v>
      </c>
      <c r="N850" s="4" t="s">
        <v>2114</v>
      </c>
      <c r="O850" s="5">
        <v>1440</v>
      </c>
      <c r="P850" s="6"/>
      <c r="Q850" s="6"/>
      <c r="R850" s="6"/>
      <c r="S850" s="6"/>
      <c r="T850" s="6"/>
      <c r="U850" s="6"/>
      <c r="V850" s="6"/>
      <c r="W850" s="6"/>
      <c r="X850" s="6"/>
      <c r="Y850" s="6"/>
      <c r="Z850" s="6"/>
    </row>
    <row r="851" spans="1:26" ht="15.75" customHeight="1">
      <c r="A851" s="4">
        <v>2011</v>
      </c>
      <c r="B851" s="4">
        <v>2011</v>
      </c>
      <c r="C851" s="4">
        <v>80004081</v>
      </c>
      <c r="D851" s="4">
        <v>9004077215</v>
      </c>
      <c r="E851" s="4" t="s">
        <v>883</v>
      </c>
      <c r="F851" s="4" t="s">
        <v>883</v>
      </c>
      <c r="G851" s="4" t="s">
        <v>19</v>
      </c>
      <c r="H851" s="4" t="s">
        <v>20</v>
      </c>
      <c r="I851" s="4">
        <v>178156</v>
      </c>
      <c r="J851" s="4">
        <v>903630</v>
      </c>
      <c r="K851" s="4" t="s">
        <v>1090</v>
      </c>
      <c r="L851" s="4" t="s">
        <v>1089</v>
      </c>
      <c r="M851" s="4" t="s">
        <v>2113</v>
      </c>
      <c r="N851" s="4" t="s">
        <v>2116</v>
      </c>
      <c r="O851" s="5">
        <v>2850</v>
      </c>
      <c r="P851" s="6"/>
      <c r="Q851" s="6"/>
      <c r="R851" s="6"/>
      <c r="S851" s="6"/>
      <c r="T851" s="6"/>
      <c r="U851" s="6"/>
      <c r="V851" s="6"/>
      <c r="W851" s="6"/>
      <c r="X851" s="6"/>
      <c r="Y851" s="6"/>
      <c r="Z851" s="6"/>
    </row>
    <row r="852" spans="1:26" ht="15.75" customHeight="1">
      <c r="A852" s="4">
        <v>2011</v>
      </c>
      <c r="B852" s="4">
        <v>2011</v>
      </c>
      <c r="C852" s="4">
        <v>12028532</v>
      </c>
      <c r="D852" s="4">
        <v>8909008440</v>
      </c>
      <c r="E852" s="4" t="s">
        <v>431</v>
      </c>
      <c r="F852" s="4" t="s">
        <v>437</v>
      </c>
      <c r="G852" s="4" t="s">
        <v>87</v>
      </c>
      <c r="H852" s="4" t="s">
        <v>33</v>
      </c>
      <c r="I852" s="4">
        <v>177613</v>
      </c>
      <c r="J852" s="4">
        <v>901145</v>
      </c>
      <c r="K852" s="4" t="s">
        <v>1201</v>
      </c>
      <c r="L852" s="4" t="s">
        <v>1200</v>
      </c>
      <c r="M852" s="4" t="s">
        <v>2113</v>
      </c>
      <c r="N852" s="4" t="s">
        <v>2114</v>
      </c>
      <c r="O852" s="5">
        <v>2851</v>
      </c>
      <c r="P852" s="6"/>
      <c r="Q852" s="6"/>
      <c r="R852" s="6"/>
      <c r="S852" s="6"/>
      <c r="T852" s="6"/>
      <c r="U852" s="6"/>
      <c r="V852" s="6"/>
      <c r="W852" s="6"/>
      <c r="X852" s="6"/>
      <c r="Y852" s="6"/>
      <c r="Z852" s="6"/>
    </row>
    <row r="853" spans="1:26" ht="15.75" customHeight="1">
      <c r="A853" s="4">
        <v>2011</v>
      </c>
      <c r="B853" s="4">
        <v>2011</v>
      </c>
      <c r="C853" s="4">
        <v>12028636</v>
      </c>
      <c r="D853" s="4">
        <v>8909050559</v>
      </c>
      <c r="E853" s="4" t="s">
        <v>532</v>
      </c>
      <c r="F853" s="4" t="s">
        <v>538</v>
      </c>
      <c r="G853" s="4" t="s">
        <v>49</v>
      </c>
      <c r="H853" s="4" t="s">
        <v>33</v>
      </c>
      <c r="I853" s="4">
        <v>177805</v>
      </c>
      <c r="J853" s="4">
        <v>903720</v>
      </c>
      <c r="K853" s="4" t="s">
        <v>2136</v>
      </c>
      <c r="L853" s="4" t="s">
        <v>1159</v>
      </c>
      <c r="M853" s="4" t="s">
        <v>2113</v>
      </c>
      <c r="N853" s="4" t="s">
        <v>2114</v>
      </c>
      <c r="O853" s="5">
        <v>1544</v>
      </c>
      <c r="P853" s="6"/>
      <c r="Q853" s="6"/>
      <c r="R853" s="6"/>
      <c r="S853" s="6"/>
      <c r="T853" s="6"/>
      <c r="U853" s="6"/>
      <c r="V853" s="6"/>
      <c r="W853" s="6"/>
      <c r="X853" s="6"/>
      <c r="Y853" s="6"/>
      <c r="Z853" s="6"/>
    </row>
    <row r="854" spans="1:26" ht="15.75" customHeight="1">
      <c r="A854" s="4">
        <v>2011</v>
      </c>
      <c r="B854" s="4">
        <v>2011</v>
      </c>
      <c r="C854" s="4">
        <v>80004103</v>
      </c>
      <c r="D854" s="4">
        <v>71648746</v>
      </c>
      <c r="E854" s="4" t="s">
        <v>62</v>
      </c>
      <c r="F854" s="4" t="s">
        <v>62</v>
      </c>
      <c r="G854" s="4" t="s">
        <v>19</v>
      </c>
      <c r="H854" s="4" t="s">
        <v>20</v>
      </c>
      <c r="I854" s="4">
        <v>178153</v>
      </c>
      <c r="J854" s="4">
        <v>903630</v>
      </c>
      <c r="K854" s="4" t="s">
        <v>1090</v>
      </c>
      <c r="L854" s="4" t="s">
        <v>1089</v>
      </c>
      <c r="M854" s="4" t="s">
        <v>2113</v>
      </c>
      <c r="N854" s="4" t="s">
        <v>2116</v>
      </c>
      <c r="O854" s="5">
        <v>0</v>
      </c>
      <c r="P854" s="6"/>
      <c r="Q854" s="6"/>
      <c r="R854" s="6"/>
      <c r="S854" s="6"/>
      <c r="T854" s="6"/>
      <c r="U854" s="6"/>
      <c r="V854" s="6"/>
      <c r="W854" s="6"/>
      <c r="X854" s="6"/>
      <c r="Y854" s="6"/>
      <c r="Z854" s="6"/>
    </row>
    <row r="855" spans="1:26" ht="15.75" customHeight="1">
      <c r="A855" s="4">
        <v>2011</v>
      </c>
      <c r="B855" s="4">
        <v>2011</v>
      </c>
      <c r="C855" s="4">
        <v>80004025</v>
      </c>
      <c r="D855" s="4">
        <v>8909034742</v>
      </c>
      <c r="E855" s="4" t="s">
        <v>518</v>
      </c>
      <c r="F855" s="4" t="s">
        <v>518</v>
      </c>
      <c r="G855" s="4" t="s">
        <v>87</v>
      </c>
      <c r="H855" s="4" t="s">
        <v>33</v>
      </c>
      <c r="I855" s="4">
        <v>177934</v>
      </c>
      <c r="J855" s="4">
        <v>903630</v>
      </c>
      <c r="K855" s="4" t="s">
        <v>1090</v>
      </c>
      <c r="L855" s="4" t="s">
        <v>1089</v>
      </c>
      <c r="M855" s="4" t="s">
        <v>2113</v>
      </c>
      <c r="N855" s="4" t="s">
        <v>2116</v>
      </c>
      <c r="O855" s="5">
        <v>0</v>
      </c>
      <c r="P855" s="6"/>
      <c r="Q855" s="6"/>
      <c r="R855" s="6"/>
      <c r="S855" s="6"/>
      <c r="T855" s="6"/>
      <c r="U855" s="6"/>
      <c r="V855" s="6"/>
      <c r="W855" s="6"/>
      <c r="X855" s="6"/>
      <c r="Y855" s="6"/>
      <c r="Z855" s="6"/>
    </row>
    <row r="856" spans="1:26" ht="15.75" customHeight="1">
      <c r="A856" s="4">
        <v>2011</v>
      </c>
      <c r="B856" s="4">
        <v>2011</v>
      </c>
      <c r="C856" s="4">
        <v>12028646</v>
      </c>
      <c r="D856" s="4">
        <v>8909050559</v>
      </c>
      <c r="E856" s="4" t="s">
        <v>532</v>
      </c>
      <c r="F856" s="4" t="s">
        <v>556</v>
      </c>
      <c r="G856" s="4" t="s">
        <v>49</v>
      </c>
      <c r="H856" s="4" t="s">
        <v>33</v>
      </c>
      <c r="I856" s="4">
        <v>177851</v>
      </c>
      <c r="J856" s="4">
        <v>903978</v>
      </c>
      <c r="K856" s="4" t="s">
        <v>1144</v>
      </c>
      <c r="L856" s="4" t="s">
        <v>1114</v>
      </c>
      <c r="M856" s="4" t="s">
        <v>2113</v>
      </c>
      <c r="N856" s="4" t="s">
        <v>2114</v>
      </c>
      <c r="O856" s="5">
        <v>1687</v>
      </c>
      <c r="P856" s="6"/>
      <c r="Q856" s="6"/>
      <c r="R856" s="6"/>
      <c r="S856" s="6"/>
      <c r="T856" s="6"/>
      <c r="U856" s="6"/>
      <c r="V856" s="6"/>
      <c r="W856" s="6"/>
      <c r="X856" s="6"/>
      <c r="Y856" s="6"/>
      <c r="Z856" s="6"/>
    </row>
    <row r="857" spans="1:26" ht="15.75" customHeight="1">
      <c r="A857" s="4">
        <v>2011</v>
      </c>
      <c r="B857" s="4">
        <v>2011</v>
      </c>
      <c r="C857" s="4">
        <v>80003971</v>
      </c>
      <c r="D857" s="4">
        <v>8909002670</v>
      </c>
      <c r="E857" s="4" t="s">
        <v>412</v>
      </c>
      <c r="F857" s="4" t="s">
        <v>412</v>
      </c>
      <c r="G857" s="4" t="s">
        <v>82</v>
      </c>
      <c r="H857" s="4" t="s">
        <v>20</v>
      </c>
      <c r="I857" s="4">
        <v>178205</v>
      </c>
      <c r="J857" s="4">
        <v>903844</v>
      </c>
      <c r="K857" s="4" t="s">
        <v>2131</v>
      </c>
      <c r="L857" s="4" t="s">
        <v>1125</v>
      </c>
      <c r="M857" s="4" t="s">
        <v>2113</v>
      </c>
      <c r="N857" s="4" t="s">
        <v>2114</v>
      </c>
      <c r="O857" s="5">
        <v>3000</v>
      </c>
      <c r="P857" s="6"/>
      <c r="Q857" s="6"/>
      <c r="R857" s="6"/>
      <c r="S857" s="6"/>
      <c r="T857" s="6"/>
      <c r="U857" s="6"/>
      <c r="V857" s="6"/>
      <c r="W857" s="6"/>
      <c r="X857" s="6"/>
      <c r="Y857" s="6"/>
      <c r="Z857" s="6"/>
    </row>
    <row r="858" spans="1:26" ht="15.75" customHeight="1">
      <c r="A858" s="4">
        <v>2011</v>
      </c>
      <c r="B858" s="4">
        <v>2011</v>
      </c>
      <c r="C858" s="4">
        <v>80004045</v>
      </c>
      <c r="D858" s="4">
        <v>8909063977</v>
      </c>
      <c r="E858" s="4" t="s">
        <v>621</v>
      </c>
      <c r="F858" s="4" t="s">
        <v>621</v>
      </c>
      <c r="G858" s="4" t="s">
        <v>87</v>
      </c>
      <c r="H858" s="4" t="s">
        <v>33</v>
      </c>
      <c r="I858" s="4">
        <v>178452</v>
      </c>
      <c r="J858" s="4">
        <v>903980</v>
      </c>
      <c r="K858" s="4" t="s">
        <v>2129</v>
      </c>
      <c r="L858" s="4" t="s">
        <v>1125</v>
      </c>
      <c r="M858" s="4" t="s">
        <v>2104</v>
      </c>
      <c r="N858" s="4" t="s">
        <v>2122</v>
      </c>
      <c r="O858" s="5">
        <v>330</v>
      </c>
      <c r="P858" s="6"/>
      <c r="Q858" s="6"/>
      <c r="R858" s="6"/>
      <c r="S858" s="6"/>
      <c r="T858" s="6"/>
      <c r="U858" s="6"/>
      <c r="V858" s="6"/>
      <c r="W858" s="6"/>
      <c r="X858" s="6"/>
      <c r="Y858" s="6"/>
      <c r="Z858" s="6"/>
    </row>
    <row r="859" spans="1:26" ht="15.75" customHeight="1">
      <c r="A859" s="4">
        <v>2011</v>
      </c>
      <c r="B859" s="4">
        <v>2011</v>
      </c>
      <c r="C859" s="4">
        <v>12028622</v>
      </c>
      <c r="D859" s="4">
        <v>8909058436</v>
      </c>
      <c r="E859" s="4" t="s">
        <v>609</v>
      </c>
      <c r="F859" s="4" t="s">
        <v>610</v>
      </c>
      <c r="G859" s="4" t="s">
        <v>19</v>
      </c>
      <c r="H859" s="4" t="s">
        <v>20</v>
      </c>
      <c r="I859" s="4">
        <v>177570</v>
      </c>
      <c r="J859" s="4">
        <v>903630</v>
      </c>
      <c r="K859" s="4" t="s">
        <v>1090</v>
      </c>
      <c r="L859" s="4" t="s">
        <v>1089</v>
      </c>
      <c r="M859" s="4" t="s">
        <v>2113</v>
      </c>
      <c r="N859" s="4" t="s">
        <v>2116</v>
      </c>
      <c r="O859" s="5">
        <v>1950</v>
      </c>
      <c r="P859" s="6"/>
      <c r="Q859" s="6"/>
      <c r="R859" s="6"/>
      <c r="S859" s="6"/>
      <c r="T859" s="6"/>
      <c r="U859" s="6"/>
      <c r="V859" s="6"/>
      <c r="W859" s="6"/>
      <c r="X859" s="6"/>
      <c r="Y859" s="6"/>
      <c r="Z859" s="6"/>
    </row>
    <row r="860" spans="1:26" ht="15.75" customHeight="1">
      <c r="A860" s="4">
        <v>2011</v>
      </c>
      <c r="B860" s="4">
        <v>2011</v>
      </c>
      <c r="C860" s="4">
        <v>80004000</v>
      </c>
      <c r="D860" s="4">
        <v>8600166404</v>
      </c>
      <c r="E860" s="4" t="s">
        <v>360</v>
      </c>
      <c r="F860" s="4" t="s">
        <v>360</v>
      </c>
      <c r="G860" s="4" t="s">
        <v>82</v>
      </c>
      <c r="H860" s="4" t="s">
        <v>20</v>
      </c>
      <c r="I860" s="4">
        <v>178391</v>
      </c>
      <c r="J860" s="4">
        <v>903981</v>
      </c>
      <c r="K860" s="4" t="s">
        <v>2147</v>
      </c>
      <c r="L860" s="4" t="s">
        <v>1125</v>
      </c>
      <c r="M860" s="4" t="s">
        <v>2113</v>
      </c>
      <c r="N860" s="4" t="s">
        <v>2114</v>
      </c>
      <c r="O860" s="5">
        <v>2800</v>
      </c>
      <c r="P860" s="6"/>
      <c r="Q860" s="6"/>
      <c r="R860" s="6"/>
      <c r="S860" s="6"/>
      <c r="T860" s="6"/>
      <c r="U860" s="6"/>
      <c r="V860" s="6"/>
      <c r="W860" s="6"/>
      <c r="X860" s="6"/>
      <c r="Y860" s="6"/>
      <c r="Z860" s="6"/>
    </row>
    <row r="861" spans="1:26" ht="15.75" customHeight="1">
      <c r="A861" s="4">
        <v>2011</v>
      </c>
      <c r="B861" s="4">
        <v>2011</v>
      </c>
      <c r="C861" s="4">
        <v>80003892</v>
      </c>
      <c r="D861" s="4">
        <v>9000391184</v>
      </c>
      <c r="E861" s="4" t="s">
        <v>761</v>
      </c>
      <c r="F861" s="4" t="s">
        <v>761</v>
      </c>
      <c r="G861" s="4" t="s">
        <v>82</v>
      </c>
      <c r="H861" s="4" t="s">
        <v>20</v>
      </c>
      <c r="I861" s="4">
        <v>177496</v>
      </c>
      <c r="J861" s="4">
        <v>903866</v>
      </c>
      <c r="K861" s="4" t="s">
        <v>2157</v>
      </c>
      <c r="L861" s="4" t="s">
        <v>1346</v>
      </c>
      <c r="M861" s="4" t="s">
        <v>2111</v>
      </c>
      <c r="N861" s="4" t="s">
        <v>2108</v>
      </c>
      <c r="O861" s="5">
        <v>3460</v>
      </c>
      <c r="P861" s="6"/>
      <c r="Q861" s="6"/>
      <c r="R861" s="6"/>
      <c r="S861" s="6"/>
      <c r="T861" s="6"/>
      <c r="U861" s="6"/>
      <c r="V861" s="6"/>
      <c r="W861" s="6"/>
      <c r="X861" s="6"/>
      <c r="Y861" s="6"/>
      <c r="Z861" s="6"/>
    </row>
    <row r="862" spans="1:26" ht="15.75" customHeight="1">
      <c r="A862" s="4">
        <v>2011</v>
      </c>
      <c r="B862" s="4">
        <v>2011</v>
      </c>
      <c r="C862" s="4">
        <v>12028713</v>
      </c>
      <c r="D862" s="4">
        <v>8909050321</v>
      </c>
      <c r="E862" s="4" t="s">
        <v>525</v>
      </c>
      <c r="F862" s="4" t="s">
        <v>528</v>
      </c>
      <c r="G862" s="4" t="s">
        <v>87</v>
      </c>
      <c r="H862" s="4" t="s">
        <v>33</v>
      </c>
      <c r="I862" s="4">
        <v>178267</v>
      </c>
      <c r="J862" s="4">
        <v>903591</v>
      </c>
      <c r="K862" s="4" t="s">
        <v>1390</v>
      </c>
      <c r="L862" s="4" t="s">
        <v>1114</v>
      </c>
      <c r="M862" s="4" t="s">
        <v>2113</v>
      </c>
      <c r="N862" s="4" t="s">
        <v>2114</v>
      </c>
      <c r="O862" s="5">
        <v>1800</v>
      </c>
      <c r="P862" s="6"/>
      <c r="Q862" s="6"/>
      <c r="R862" s="6"/>
      <c r="S862" s="6"/>
      <c r="T862" s="6"/>
      <c r="U862" s="6"/>
      <c r="V862" s="6"/>
      <c r="W862" s="6"/>
      <c r="X862" s="6"/>
      <c r="Y862" s="6"/>
      <c r="Z862" s="6"/>
    </row>
    <row r="863" spans="1:26" ht="15.75" customHeight="1">
      <c r="A863" s="4">
        <v>2011</v>
      </c>
      <c r="B863" s="4">
        <v>2011</v>
      </c>
      <c r="C863" s="4">
        <v>12028678</v>
      </c>
      <c r="D863" s="4">
        <v>8002416021</v>
      </c>
      <c r="E863" s="4" t="s">
        <v>182</v>
      </c>
      <c r="F863" s="4" t="s">
        <v>185</v>
      </c>
      <c r="G863" s="4" t="s">
        <v>19</v>
      </c>
      <c r="H863" s="4" t="s">
        <v>20</v>
      </c>
      <c r="I863" s="4">
        <v>178505</v>
      </c>
      <c r="J863" s="4">
        <v>903640</v>
      </c>
      <c r="K863" s="4" t="s">
        <v>1073</v>
      </c>
      <c r="L863" s="4" t="s">
        <v>1072</v>
      </c>
      <c r="M863" s="4" t="s">
        <v>2113</v>
      </c>
      <c r="N863" s="4" t="s">
        <v>2116</v>
      </c>
      <c r="O863" s="5">
        <v>1960</v>
      </c>
      <c r="P863" s="6"/>
      <c r="Q863" s="6"/>
      <c r="R863" s="6"/>
      <c r="S863" s="6"/>
      <c r="T863" s="6"/>
      <c r="U863" s="6"/>
      <c r="V863" s="6"/>
      <c r="W863" s="6"/>
      <c r="X863" s="6"/>
      <c r="Y863" s="6"/>
      <c r="Z863" s="6"/>
    </row>
    <row r="864" spans="1:26" ht="15.75" customHeight="1">
      <c r="A864" s="4">
        <v>2011</v>
      </c>
      <c r="B864" s="4">
        <v>2011</v>
      </c>
      <c r="C864" s="4">
        <v>12028727</v>
      </c>
      <c r="D864" s="4">
        <v>8000670659</v>
      </c>
      <c r="E864" s="4" t="s">
        <v>111</v>
      </c>
      <c r="F864" s="4" t="s">
        <v>129</v>
      </c>
      <c r="G864" s="4" t="s">
        <v>19</v>
      </c>
      <c r="H864" s="4" t="s">
        <v>20</v>
      </c>
      <c r="I864" s="4">
        <v>178327</v>
      </c>
      <c r="J864" s="4">
        <v>903633</v>
      </c>
      <c r="K864" s="4" t="s">
        <v>2115</v>
      </c>
      <c r="L864" s="4" t="s">
        <v>1080</v>
      </c>
      <c r="M864" s="4" t="s">
        <v>2113</v>
      </c>
      <c r="N864" s="4" t="s">
        <v>2116</v>
      </c>
      <c r="O864" s="5">
        <v>2240</v>
      </c>
      <c r="P864" s="6"/>
      <c r="Q864" s="6"/>
      <c r="R864" s="6"/>
      <c r="S864" s="6"/>
      <c r="T864" s="6"/>
      <c r="U864" s="6"/>
      <c r="V864" s="6"/>
      <c r="W864" s="6"/>
      <c r="X864" s="6"/>
      <c r="Y864" s="6"/>
      <c r="Z864" s="6"/>
    </row>
    <row r="865" spans="1:26" ht="15.75" customHeight="1">
      <c r="A865" s="4">
        <v>2011</v>
      </c>
      <c r="B865" s="4">
        <v>2011</v>
      </c>
      <c r="C865" s="4">
        <v>12028655</v>
      </c>
      <c r="D865" s="4">
        <v>8909050559</v>
      </c>
      <c r="E865" s="4" t="s">
        <v>532</v>
      </c>
      <c r="F865" s="4" t="s">
        <v>572</v>
      </c>
      <c r="G865" s="4" t="s">
        <v>49</v>
      </c>
      <c r="H865" s="4" t="s">
        <v>33</v>
      </c>
      <c r="I865" s="4">
        <v>177884</v>
      </c>
      <c r="J865" s="4">
        <v>903866</v>
      </c>
      <c r="K865" s="4" t="s">
        <v>2157</v>
      </c>
      <c r="L865" s="4" t="s">
        <v>1346</v>
      </c>
      <c r="M865" s="4" t="s">
        <v>2111</v>
      </c>
      <c r="N865" s="4" t="s">
        <v>2108</v>
      </c>
      <c r="O865" s="5">
        <v>1669</v>
      </c>
      <c r="P865" s="6"/>
      <c r="Q865" s="6"/>
      <c r="R865" s="6"/>
      <c r="S865" s="6"/>
      <c r="T865" s="6"/>
      <c r="U865" s="6"/>
      <c r="V865" s="6"/>
      <c r="W865" s="6"/>
      <c r="X865" s="6"/>
      <c r="Y865" s="6"/>
      <c r="Z865" s="6"/>
    </row>
    <row r="866" spans="1:26" ht="15.75" customHeight="1">
      <c r="A866" s="4">
        <v>2011</v>
      </c>
      <c r="B866" s="4">
        <v>2011</v>
      </c>
      <c r="C866" s="4">
        <v>12028691</v>
      </c>
      <c r="D866" s="4">
        <v>8909003077</v>
      </c>
      <c r="E866" s="4" t="s">
        <v>417</v>
      </c>
      <c r="F866" s="4" t="s">
        <v>420</v>
      </c>
      <c r="G866" s="4" t="s">
        <v>87</v>
      </c>
      <c r="H866" s="4" t="s">
        <v>20</v>
      </c>
      <c r="I866" s="4">
        <v>178097</v>
      </c>
      <c r="J866" s="4">
        <v>903605</v>
      </c>
      <c r="K866" s="4" t="s">
        <v>1327</v>
      </c>
      <c r="L866" s="4" t="s">
        <v>1125</v>
      </c>
      <c r="M866" s="4" t="s">
        <v>2113</v>
      </c>
      <c r="N866" s="4" t="s">
        <v>2114</v>
      </c>
      <c r="O866" s="5">
        <v>1566</v>
      </c>
      <c r="P866" s="6"/>
      <c r="Q866" s="6"/>
      <c r="R866" s="6"/>
      <c r="S866" s="6"/>
      <c r="T866" s="6"/>
      <c r="U866" s="6"/>
      <c r="V866" s="6"/>
      <c r="W866" s="6"/>
      <c r="X866" s="6"/>
      <c r="Y866" s="6"/>
      <c r="Z866" s="6"/>
    </row>
    <row r="867" spans="1:26" ht="15.75" customHeight="1">
      <c r="A867" s="4">
        <v>2011</v>
      </c>
      <c r="B867" s="4">
        <v>2011</v>
      </c>
      <c r="C867" s="4">
        <v>12028512</v>
      </c>
      <c r="D867" s="4">
        <v>9003885588</v>
      </c>
      <c r="E867" s="4" t="s">
        <v>874</v>
      </c>
      <c r="F867" s="4" t="s">
        <v>877</v>
      </c>
      <c r="G867" s="4" t="s">
        <v>19</v>
      </c>
      <c r="H867" s="4" t="s">
        <v>20</v>
      </c>
      <c r="I867" s="4">
        <v>177515</v>
      </c>
      <c r="J867" s="4">
        <v>903689</v>
      </c>
      <c r="K867" s="4" t="s">
        <v>1372</v>
      </c>
      <c r="L867" s="4" t="s">
        <v>1373</v>
      </c>
      <c r="M867" s="4" t="s">
        <v>2113</v>
      </c>
      <c r="N867" s="4" t="s">
        <v>2114</v>
      </c>
      <c r="O867" s="5">
        <v>2050</v>
      </c>
      <c r="P867" s="6"/>
      <c r="Q867" s="6"/>
      <c r="R867" s="6"/>
      <c r="S867" s="6"/>
      <c r="T867" s="6"/>
      <c r="U867" s="6"/>
      <c r="V867" s="6"/>
      <c r="W867" s="6"/>
      <c r="X867" s="6"/>
      <c r="Y867" s="6"/>
      <c r="Z867" s="6"/>
    </row>
    <row r="868" spans="1:26" ht="15.75" customHeight="1">
      <c r="A868" s="4">
        <v>2011</v>
      </c>
      <c r="B868" s="4">
        <v>2011</v>
      </c>
      <c r="C868" s="4">
        <v>12028521</v>
      </c>
      <c r="D868" s="4">
        <v>9006161520</v>
      </c>
      <c r="E868" s="4" t="s">
        <v>951</v>
      </c>
      <c r="F868" s="4" t="s">
        <v>956</v>
      </c>
      <c r="G868" s="4" t="s">
        <v>49</v>
      </c>
      <c r="H868" s="4" t="s">
        <v>33</v>
      </c>
      <c r="I868" s="4">
        <v>177582</v>
      </c>
      <c r="J868" s="4">
        <v>903630</v>
      </c>
      <c r="K868" s="4" t="s">
        <v>1090</v>
      </c>
      <c r="L868" s="4" t="s">
        <v>1089</v>
      </c>
      <c r="M868" s="4" t="s">
        <v>2119</v>
      </c>
      <c r="N868" s="4" t="s">
        <v>2119</v>
      </c>
      <c r="O868" s="5">
        <v>962</v>
      </c>
      <c r="P868" s="6"/>
      <c r="Q868" s="6"/>
      <c r="R868" s="6"/>
      <c r="S868" s="6"/>
      <c r="T868" s="6"/>
      <c r="U868" s="6"/>
      <c r="V868" s="6"/>
      <c r="W868" s="6"/>
      <c r="X868" s="6"/>
      <c r="Y868" s="6"/>
      <c r="Z868" s="6"/>
    </row>
    <row r="869" spans="1:26" ht="15.75" customHeight="1">
      <c r="A869" s="4">
        <v>2011</v>
      </c>
      <c r="B869" s="4">
        <v>2011</v>
      </c>
      <c r="C869" s="4">
        <v>12028625</v>
      </c>
      <c r="D869" s="4">
        <v>8909009431</v>
      </c>
      <c r="E869" s="4" t="s">
        <v>440</v>
      </c>
      <c r="F869" s="4" t="s">
        <v>471</v>
      </c>
      <c r="G869" s="4" t="s">
        <v>87</v>
      </c>
      <c r="H869" s="4" t="s">
        <v>20</v>
      </c>
      <c r="I869" s="4">
        <v>177749</v>
      </c>
      <c r="J869" s="4">
        <v>901105</v>
      </c>
      <c r="K869" s="4" t="s">
        <v>1135</v>
      </c>
      <c r="L869" s="4" t="s">
        <v>1125</v>
      </c>
      <c r="M869" s="4" t="s">
        <v>2111</v>
      </c>
      <c r="N869" s="4" t="s">
        <v>2108</v>
      </c>
      <c r="O869" s="5">
        <v>2528</v>
      </c>
      <c r="P869" s="6"/>
      <c r="Q869" s="6"/>
      <c r="R869" s="6"/>
      <c r="S869" s="6"/>
      <c r="T869" s="6"/>
      <c r="U869" s="6"/>
      <c r="V869" s="6"/>
      <c r="W869" s="6"/>
      <c r="X869" s="6"/>
      <c r="Y869" s="6"/>
      <c r="Z869" s="6"/>
    </row>
    <row r="870" spans="1:26" ht="15.75" customHeight="1">
      <c r="A870" s="4">
        <v>2011</v>
      </c>
      <c r="B870" s="4">
        <v>2011</v>
      </c>
      <c r="C870" s="4">
        <v>80004094</v>
      </c>
      <c r="D870" s="4">
        <v>8909029226</v>
      </c>
      <c r="E870" s="4" t="s">
        <v>495</v>
      </c>
      <c r="F870" s="4" t="s">
        <v>495</v>
      </c>
      <c r="G870" s="4" t="s">
        <v>19</v>
      </c>
      <c r="H870" s="4" t="s">
        <v>20</v>
      </c>
      <c r="I870" s="4">
        <v>178410</v>
      </c>
      <c r="J870" s="4">
        <v>903824</v>
      </c>
      <c r="K870" s="4" t="s">
        <v>2120</v>
      </c>
      <c r="L870" s="4" t="s">
        <v>1128</v>
      </c>
      <c r="M870" s="4" t="s">
        <v>2104</v>
      </c>
      <c r="N870" s="4" t="s">
        <v>2122</v>
      </c>
      <c r="O870" s="5">
        <v>200</v>
      </c>
      <c r="P870" s="6"/>
      <c r="Q870" s="6"/>
      <c r="R870" s="6"/>
      <c r="S870" s="6"/>
      <c r="T870" s="6"/>
      <c r="U870" s="6"/>
      <c r="V870" s="6"/>
      <c r="W870" s="6"/>
      <c r="X870" s="6"/>
      <c r="Y870" s="6"/>
      <c r="Z870" s="6"/>
    </row>
    <row r="871" spans="1:26" ht="15.75" customHeight="1">
      <c r="A871" s="4">
        <v>2011</v>
      </c>
      <c r="B871" s="4">
        <v>2011</v>
      </c>
      <c r="C871" s="4">
        <v>80004071</v>
      </c>
      <c r="D871" s="4">
        <v>9004218956</v>
      </c>
      <c r="E871" s="4" t="s">
        <v>893</v>
      </c>
      <c r="F871" s="4" t="s">
        <v>893</v>
      </c>
      <c r="G871" s="4" t="s">
        <v>19</v>
      </c>
      <c r="H871" s="4" t="s">
        <v>20</v>
      </c>
      <c r="I871" s="4">
        <v>177995</v>
      </c>
      <c r="J871" s="4">
        <v>903714</v>
      </c>
      <c r="K871" s="4" t="s">
        <v>1301</v>
      </c>
      <c r="L871" s="4" t="s">
        <v>1112</v>
      </c>
      <c r="M871" s="4" t="s">
        <v>2113</v>
      </c>
      <c r="N871" s="4" t="s">
        <v>2116</v>
      </c>
      <c r="O871" s="5">
        <v>2200</v>
      </c>
      <c r="P871" s="6"/>
      <c r="Q871" s="6"/>
      <c r="R871" s="6"/>
      <c r="S871" s="6"/>
      <c r="T871" s="6"/>
      <c r="U871" s="6"/>
      <c r="V871" s="6"/>
      <c r="W871" s="6"/>
      <c r="X871" s="6"/>
      <c r="Y871" s="6"/>
      <c r="Z871" s="6"/>
    </row>
    <row r="872" spans="1:26" ht="15.75" customHeight="1">
      <c r="A872" s="4">
        <v>2011</v>
      </c>
      <c r="B872" s="4">
        <v>2011</v>
      </c>
      <c r="C872" s="4">
        <v>12028542</v>
      </c>
      <c r="D872" s="4">
        <v>8110071446</v>
      </c>
      <c r="E872" s="4" t="s">
        <v>205</v>
      </c>
      <c r="F872" s="4" t="s">
        <v>210</v>
      </c>
      <c r="G872" s="4" t="s">
        <v>19</v>
      </c>
      <c r="H872" s="4" t="s">
        <v>20</v>
      </c>
      <c r="I872" s="4">
        <v>177639</v>
      </c>
      <c r="J872" s="4">
        <v>903633</v>
      </c>
      <c r="K872" s="4" t="s">
        <v>2115</v>
      </c>
      <c r="L872" s="4" t="s">
        <v>1080</v>
      </c>
      <c r="M872" s="4" t="s">
        <v>2113</v>
      </c>
      <c r="N872" s="4" t="s">
        <v>2116</v>
      </c>
      <c r="O872" s="5">
        <v>1459</v>
      </c>
      <c r="P872" s="6"/>
      <c r="Q872" s="6"/>
      <c r="R872" s="6"/>
      <c r="S872" s="6"/>
      <c r="T872" s="6"/>
      <c r="U872" s="6"/>
      <c r="V872" s="6"/>
      <c r="W872" s="6"/>
      <c r="X872" s="6"/>
      <c r="Y872" s="6"/>
      <c r="Z872" s="6"/>
    </row>
    <row r="873" spans="1:26" ht="15.75" customHeight="1">
      <c r="A873" s="4">
        <v>2011</v>
      </c>
      <c r="B873" s="4">
        <v>2011</v>
      </c>
      <c r="C873" s="4">
        <v>80004033</v>
      </c>
      <c r="D873" s="4">
        <v>8909034362</v>
      </c>
      <c r="E873" s="4" t="s">
        <v>514</v>
      </c>
      <c r="F873" s="4" t="s">
        <v>514</v>
      </c>
      <c r="G873" s="4" t="s">
        <v>87</v>
      </c>
      <c r="H873" s="4" t="s">
        <v>83</v>
      </c>
      <c r="I873" s="4">
        <v>178179</v>
      </c>
      <c r="J873" s="4">
        <v>903980</v>
      </c>
      <c r="K873" s="4" t="s">
        <v>2129</v>
      </c>
      <c r="L873" s="4" t="s">
        <v>1125</v>
      </c>
      <c r="M873" s="4" t="s">
        <v>2104</v>
      </c>
      <c r="N873" s="4" t="s">
        <v>2122</v>
      </c>
      <c r="O873" s="5">
        <v>370</v>
      </c>
      <c r="P873" s="6"/>
      <c r="Q873" s="6"/>
      <c r="R873" s="6"/>
      <c r="S873" s="6"/>
      <c r="T873" s="6"/>
      <c r="U873" s="6"/>
      <c r="V873" s="6"/>
      <c r="W873" s="6"/>
      <c r="X873" s="6"/>
      <c r="Y873" s="6"/>
      <c r="Z873" s="6"/>
    </row>
    <row r="874" spans="1:26" ht="15.75" customHeight="1">
      <c r="A874" s="4">
        <v>2011</v>
      </c>
      <c r="B874" s="4"/>
      <c r="C874" s="4">
        <v>12028590</v>
      </c>
      <c r="D874" s="4">
        <v>8110223477</v>
      </c>
      <c r="E874" s="4" t="s">
        <v>267</v>
      </c>
      <c r="F874" s="4" t="s">
        <v>2156</v>
      </c>
      <c r="G874" s="4" t="s">
        <v>49</v>
      </c>
      <c r="H874" s="4" t="s">
        <v>20</v>
      </c>
      <c r="I874" s="4">
        <v>178483</v>
      </c>
      <c r="J874" s="4">
        <v>903640</v>
      </c>
      <c r="K874" s="4" t="s">
        <v>1073</v>
      </c>
      <c r="L874" s="4" t="s">
        <v>1072</v>
      </c>
      <c r="M874" s="4" t="s">
        <v>2113</v>
      </c>
      <c r="N874" s="4" t="s">
        <v>2116</v>
      </c>
      <c r="O874" s="5">
        <v>2470</v>
      </c>
      <c r="P874" s="6"/>
      <c r="Q874" s="6"/>
      <c r="R874" s="6"/>
      <c r="S874" s="6"/>
      <c r="T874" s="6"/>
      <c r="U874" s="6"/>
      <c r="V874" s="6"/>
      <c r="W874" s="6"/>
      <c r="X874" s="6"/>
      <c r="Y874" s="6"/>
      <c r="Z874" s="6"/>
    </row>
    <row r="875" spans="1:26" ht="15.75" customHeight="1">
      <c r="A875" s="4">
        <v>2011</v>
      </c>
      <c r="B875" s="4">
        <v>2011</v>
      </c>
      <c r="C875" s="4">
        <v>80003979</v>
      </c>
      <c r="D875" s="4">
        <v>8909001619</v>
      </c>
      <c r="E875" s="4" t="s">
        <v>405</v>
      </c>
      <c r="F875" s="4" t="s">
        <v>405</v>
      </c>
      <c r="G875" s="4" t="s">
        <v>82</v>
      </c>
      <c r="H875" s="4" t="s">
        <v>20</v>
      </c>
      <c r="I875" s="4">
        <v>178308</v>
      </c>
      <c r="J875" s="4">
        <v>903709</v>
      </c>
      <c r="K875" s="4" t="s">
        <v>1207</v>
      </c>
      <c r="L875" s="4" t="s">
        <v>1112</v>
      </c>
      <c r="M875" s="4" t="s">
        <v>2113</v>
      </c>
      <c r="N875" s="4" t="s">
        <v>2114</v>
      </c>
      <c r="O875" s="5">
        <v>2115</v>
      </c>
      <c r="P875" s="6"/>
      <c r="Q875" s="6"/>
      <c r="R875" s="6"/>
      <c r="S875" s="6"/>
      <c r="T875" s="6"/>
      <c r="U875" s="6"/>
      <c r="V875" s="6"/>
      <c r="W875" s="6"/>
      <c r="X875" s="6"/>
      <c r="Y875" s="6"/>
      <c r="Z875" s="6"/>
    </row>
    <row r="876" spans="1:26" ht="15.75" customHeight="1">
      <c r="A876" s="4">
        <v>2011</v>
      </c>
      <c r="B876" s="4">
        <v>2011</v>
      </c>
      <c r="C876" s="4">
        <v>80004057</v>
      </c>
      <c r="D876" s="4">
        <v>8909387748</v>
      </c>
      <c r="E876" s="4" t="s">
        <v>726</v>
      </c>
      <c r="F876" s="4" t="s">
        <v>726</v>
      </c>
      <c r="G876" s="4" t="s">
        <v>19</v>
      </c>
      <c r="H876" s="4" t="s">
        <v>20</v>
      </c>
      <c r="I876" s="4">
        <v>177670</v>
      </c>
      <c r="J876" s="4">
        <v>903630</v>
      </c>
      <c r="K876" s="4" t="s">
        <v>1090</v>
      </c>
      <c r="L876" s="4" t="s">
        <v>1089</v>
      </c>
      <c r="M876" s="4" t="s">
        <v>2119</v>
      </c>
      <c r="N876" s="4" t="s">
        <v>2119</v>
      </c>
      <c r="O876" s="5">
        <v>1290</v>
      </c>
      <c r="P876" s="6"/>
      <c r="Q876" s="6"/>
      <c r="R876" s="6"/>
      <c r="S876" s="6"/>
      <c r="T876" s="6"/>
      <c r="U876" s="6"/>
      <c r="V876" s="6"/>
      <c r="W876" s="6"/>
      <c r="X876" s="6"/>
      <c r="Y876" s="6"/>
      <c r="Z876" s="6"/>
    </row>
    <row r="877" spans="1:26" ht="15.75" customHeight="1">
      <c r="A877" s="4">
        <v>2011</v>
      </c>
      <c r="B877" s="4">
        <v>2011</v>
      </c>
      <c r="C877" s="4">
        <v>80003946</v>
      </c>
      <c r="D877" s="4">
        <v>8110388819</v>
      </c>
      <c r="E877" s="4" t="s">
        <v>297</v>
      </c>
      <c r="F877" s="4" t="s">
        <v>297</v>
      </c>
      <c r="G877" s="4" t="s">
        <v>82</v>
      </c>
      <c r="H877" s="4" t="s">
        <v>20</v>
      </c>
      <c r="I877" s="4">
        <v>178256</v>
      </c>
      <c r="J877" s="4">
        <v>903640</v>
      </c>
      <c r="K877" s="4" t="s">
        <v>1073</v>
      </c>
      <c r="L877" s="4" t="s">
        <v>1072</v>
      </c>
      <c r="M877" s="4" t="s">
        <v>2113</v>
      </c>
      <c r="N877" s="4" t="s">
        <v>2114</v>
      </c>
      <c r="O877" s="5">
        <v>2710</v>
      </c>
      <c r="P877" s="6"/>
      <c r="Q877" s="6"/>
      <c r="R877" s="6"/>
      <c r="S877" s="6"/>
      <c r="T877" s="6"/>
      <c r="U877" s="6"/>
      <c r="V877" s="6"/>
      <c r="W877" s="6"/>
      <c r="X877" s="6"/>
      <c r="Y877" s="6"/>
      <c r="Z877" s="6"/>
    </row>
    <row r="878" spans="1:26" ht="15.75" customHeight="1">
      <c r="A878" s="4">
        <v>2011</v>
      </c>
      <c r="B878" s="4">
        <v>2011</v>
      </c>
      <c r="C878" s="4">
        <v>12028741</v>
      </c>
      <c r="D878" s="4">
        <v>8909029226</v>
      </c>
      <c r="E878" s="4" t="s">
        <v>495</v>
      </c>
      <c r="F878" s="4" t="s">
        <v>498</v>
      </c>
      <c r="G878" s="4" t="s">
        <v>19</v>
      </c>
      <c r="H878" s="4" t="s">
        <v>20</v>
      </c>
      <c r="I878" s="4">
        <v>178437</v>
      </c>
      <c r="J878" s="4">
        <v>900586</v>
      </c>
      <c r="K878" s="4" t="s">
        <v>1077</v>
      </c>
      <c r="L878" s="4" t="s">
        <v>1072</v>
      </c>
      <c r="M878" s="4" t="s">
        <v>2113</v>
      </c>
      <c r="N878" s="4" t="s">
        <v>2116</v>
      </c>
      <c r="O878" s="5">
        <v>2280</v>
      </c>
      <c r="P878" s="6"/>
      <c r="Q878" s="6"/>
      <c r="R878" s="6"/>
      <c r="S878" s="6"/>
      <c r="T878" s="6"/>
      <c r="U878" s="6"/>
      <c r="V878" s="6"/>
      <c r="W878" s="6"/>
      <c r="X878" s="6"/>
      <c r="Y878" s="6"/>
      <c r="Z878" s="6"/>
    </row>
    <row r="879" spans="1:26" ht="15.75" customHeight="1">
      <c r="A879" s="4">
        <v>2011</v>
      </c>
      <c r="B879" s="4">
        <v>2011</v>
      </c>
      <c r="C879" s="4">
        <v>12028658</v>
      </c>
      <c r="D879" s="4">
        <v>8909050559</v>
      </c>
      <c r="E879" s="4" t="s">
        <v>532</v>
      </c>
      <c r="F879" s="4" t="s">
        <v>578</v>
      </c>
      <c r="G879" s="4" t="s">
        <v>49</v>
      </c>
      <c r="H879" s="4" t="s">
        <v>33</v>
      </c>
      <c r="I879" s="4">
        <v>177911</v>
      </c>
      <c r="J879" s="4">
        <v>903978</v>
      </c>
      <c r="K879" s="4" t="s">
        <v>1144</v>
      </c>
      <c r="L879" s="4" t="s">
        <v>1114</v>
      </c>
      <c r="M879" s="4" t="s">
        <v>2113</v>
      </c>
      <c r="N879" s="4" t="s">
        <v>2114</v>
      </c>
      <c r="O879" s="5">
        <v>1687</v>
      </c>
      <c r="P879" s="6"/>
      <c r="Q879" s="6"/>
      <c r="R879" s="6"/>
      <c r="S879" s="6"/>
      <c r="T879" s="6"/>
      <c r="U879" s="6"/>
      <c r="V879" s="6"/>
      <c r="W879" s="6"/>
      <c r="X879" s="6"/>
      <c r="Y879" s="6"/>
      <c r="Z879" s="6"/>
    </row>
    <row r="880" spans="1:26" ht="15.75" customHeight="1">
      <c r="A880" s="4">
        <v>2011</v>
      </c>
      <c r="B880" s="4">
        <v>2011</v>
      </c>
      <c r="C880" s="4">
        <v>12028709</v>
      </c>
      <c r="D880" s="4">
        <v>8300249743</v>
      </c>
      <c r="E880" s="4" t="s">
        <v>327</v>
      </c>
      <c r="F880" s="4" t="s">
        <v>328</v>
      </c>
      <c r="G880" s="4" t="s">
        <v>87</v>
      </c>
      <c r="H880" s="4" t="s">
        <v>33</v>
      </c>
      <c r="I880" s="4">
        <v>178198</v>
      </c>
      <c r="J880" s="4">
        <v>903709</v>
      </c>
      <c r="K880" s="4" t="s">
        <v>1207</v>
      </c>
      <c r="L880" s="4" t="s">
        <v>1112</v>
      </c>
      <c r="M880" s="4" t="s">
        <v>2113</v>
      </c>
      <c r="N880" s="4" t="s">
        <v>2114</v>
      </c>
      <c r="O880" s="5">
        <v>2204</v>
      </c>
      <c r="P880" s="6"/>
      <c r="Q880" s="6"/>
      <c r="R880" s="6"/>
      <c r="S880" s="6"/>
      <c r="T880" s="6"/>
      <c r="U880" s="6"/>
      <c r="V880" s="6"/>
      <c r="W880" s="6"/>
      <c r="X880" s="6"/>
      <c r="Y880" s="6"/>
      <c r="Z880" s="6"/>
    </row>
    <row r="881" spans="1:26" ht="15.75" customHeight="1">
      <c r="A881" s="4">
        <v>2011</v>
      </c>
      <c r="B881" s="4">
        <v>2011</v>
      </c>
      <c r="C881" s="4">
        <v>12028516</v>
      </c>
      <c r="D881" s="4">
        <v>8909033103</v>
      </c>
      <c r="E881" s="4" t="s">
        <v>507</v>
      </c>
      <c r="F881" s="4" t="s">
        <v>96</v>
      </c>
      <c r="G881" s="4" t="s">
        <v>87</v>
      </c>
      <c r="H881" s="4" t="s">
        <v>20</v>
      </c>
      <c r="I881" s="4">
        <v>177535</v>
      </c>
      <c r="J881" s="4">
        <v>900417</v>
      </c>
      <c r="K881" s="4" t="s">
        <v>1295</v>
      </c>
      <c r="L881" s="4" t="s">
        <v>1122</v>
      </c>
      <c r="M881" s="4" t="s">
        <v>2133</v>
      </c>
      <c r="N881" s="4" t="s">
        <v>2133</v>
      </c>
      <c r="O881" s="5">
        <v>93</v>
      </c>
      <c r="P881" s="6"/>
      <c r="Q881" s="6"/>
      <c r="R881" s="6"/>
      <c r="S881" s="6"/>
      <c r="T881" s="6"/>
      <c r="U881" s="6"/>
      <c r="V881" s="6"/>
      <c r="W881" s="6"/>
      <c r="X881" s="6"/>
      <c r="Y881" s="6"/>
      <c r="Z881" s="6"/>
    </row>
    <row r="882" spans="1:26" ht="15.75" customHeight="1">
      <c r="A882" s="4">
        <v>2011</v>
      </c>
      <c r="B882" s="4">
        <v>2011</v>
      </c>
      <c r="C882" s="4">
        <v>12028675</v>
      </c>
      <c r="D882" s="4">
        <v>8110122089</v>
      </c>
      <c r="E882" s="4" t="s">
        <v>228</v>
      </c>
      <c r="F882" s="4" t="s">
        <v>246</v>
      </c>
      <c r="G882" s="4" t="s">
        <v>19</v>
      </c>
      <c r="H882" s="4" t="s">
        <v>20</v>
      </c>
      <c r="I882" s="4">
        <v>177955</v>
      </c>
      <c r="J882" s="4">
        <v>903718</v>
      </c>
      <c r="K882" s="4" t="s">
        <v>1162</v>
      </c>
      <c r="L882" s="4" t="s">
        <v>1159</v>
      </c>
      <c r="M882" s="4" t="s">
        <v>2113</v>
      </c>
      <c r="N882" s="4" t="s">
        <v>2114</v>
      </c>
      <c r="O882" s="5">
        <v>1596</v>
      </c>
      <c r="P882" s="6"/>
      <c r="Q882" s="6"/>
      <c r="R882" s="6"/>
      <c r="S882" s="6"/>
      <c r="T882" s="6"/>
      <c r="U882" s="6"/>
      <c r="V882" s="6"/>
      <c r="W882" s="6"/>
      <c r="X882" s="6"/>
      <c r="Y882" s="6"/>
      <c r="Z882" s="6"/>
    </row>
    <row r="883" spans="1:26" ht="15.75" customHeight="1">
      <c r="A883" s="4">
        <v>2011</v>
      </c>
      <c r="B883" s="4">
        <v>2011</v>
      </c>
      <c r="C883" s="4">
        <v>80004079</v>
      </c>
      <c r="D883" s="4">
        <v>8000444029</v>
      </c>
      <c r="E883" s="4" t="s">
        <v>89</v>
      </c>
      <c r="F883" s="4" t="s">
        <v>89</v>
      </c>
      <c r="G883" s="4" t="s">
        <v>19</v>
      </c>
      <c r="H883" s="4" t="s">
        <v>20</v>
      </c>
      <c r="I883" s="4">
        <v>178145</v>
      </c>
      <c r="J883" s="4">
        <v>903619</v>
      </c>
      <c r="K883" s="4" t="s">
        <v>1121</v>
      </c>
      <c r="L883" s="4" t="s">
        <v>1122</v>
      </c>
      <c r="M883" s="4" t="s">
        <v>2113</v>
      </c>
      <c r="N883" s="4" t="s">
        <v>2114</v>
      </c>
      <c r="O883" s="5">
        <v>1800</v>
      </c>
      <c r="P883" s="6"/>
      <c r="Q883" s="6"/>
      <c r="R883" s="6"/>
      <c r="S883" s="6"/>
      <c r="T883" s="6"/>
      <c r="U883" s="6"/>
      <c r="V883" s="6"/>
      <c r="W883" s="6"/>
      <c r="X883" s="6"/>
      <c r="Y883" s="6"/>
      <c r="Z883" s="6"/>
    </row>
    <row r="884" spans="1:26" ht="15.75" customHeight="1">
      <c r="A884" s="4">
        <v>2011</v>
      </c>
      <c r="B884" s="4">
        <v>2011</v>
      </c>
      <c r="C884" s="4">
        <v>12028528</v>
      </c>
      <c r="D884" s="4">
        <v>9006232012</v>
      </c>
      <c r="E884" s="4" t="s">
        <v>961</v>
      </c>
      <c r="F884" s="4" t="s">
        <v>312</v>
      </c>
      <c r="G884" s="4" t="s">
        <v>87</v>
      </c>
      <c r="H884" s="4" t="s">
        <v>33</v>
      </c>
      <c r="I884" s="4">
        <v>177604</v>
      </c>
      <c r="J884" s="4">
        <v>903720</v>
      </c>
      <c r="K884" s="4" t="s">
        <v>2136</v>
      </c>
      <c r="L884" s="4" t="s">
        <v>1159</v>
      </c>
      <c r="M884" s="4" t="s">
        <v>2113</v>
      </c>
      <c r="N884" s="4" t="s">
        <v>2114</v>
      </c>
      <c r="O884" s="5">
        <v>1481</v>
      </c>
      <c r="P884" s="6"/>
      <c r="Q884" s="6"/>
      <c r="R884" s="6"/>
      <c r="S884" s="6"/>
      <c r="T884" s="6"/>
      <c r="U884" s="6"/>
      <c r="V884" s="6"/>
      <c r="W884" s="6"/>
      <c r="X884" s="6"/>
      <c r="Y884" s="6"/>
      <c r="Z884" s="6"/>
    </row>
    <row r="885" spans="1:26" ht="15.75" customHeight="1">
      <c r="A885" s="4">
        <v>2011</v>
      </c>
      <c r="B885" s="4">
        <v>2011</v>
      </c>
      <c r="C885" s="4">
        <v>80004058</v>
      </c>
      <c r="D885" s="4">
        <v>8909118161</v>
      </c>
      <c r="E885" s="4" t="s">
        <v>627</v>
      </c>
      <c r="F885" s="4" t="s">
        <v>627</v>
      </c>
      <c r="G885" s="4" t="s">
        <v>19</v>
      </c>
      <c r="H885" s="4" t="s">
        <v>20</v>
      </c>
      <c r="I885" s="4">
        <v>178275</v>
      </c>
      <c r="J885" s="4">
        <v>903630</v>
      </c>
      <c r="K885" s="4" t="s">
        <v>1090</v>
      </c>
      <c r="L885" s="4" t="s">
        <v>1089</v>
      </c>
      <c r="M885" s="4" t="s">
        <v>2113</v>
      </c>
      <c r="N885" s="4" t="s">
        <v>2116</v>
      </c>
      <c r="O885" s="5">
        <v>1800</v>
      </c>
      <c r="P885" s="6"/>
      <c r="Q885" s="6"/>
      <c r="R885" s="6"/>
      <c r="S885" s="6"/>
      <c r="T885" s="6"/>
      <c r="U885" s="6"/>
      <c r="V885" s="6"/>
      <c r="W885" s="6"/>
      <c r="X885" s="6"/>
      <c r="Y885" s="6"/>
      <c r="Z885" s="6"/>
    </row>
    <row r="886" spans="1:26" ht="15.75" customHeight="1">
      <c r="A886" s="4">
        <v>2011</v>
      </c>
      <c r="B886" s="4">
        <v>2011</v>
      </c>
      <c r="C886" s="4">
        <v>12028634</v>
      </c>
      <c r="D886" s="4">
        <v>8909050559</v>
      </c>
      <c r="E886" s="4" t="s">
        <v>532</v>
      </c>
      <c r="F886" s="4" t="s">
        <v>535</v>
      </c>
      <c r="G886" s="4" t="s">
        <v>49</v>
      </c>
      <c r="H886" s="4" t="s">
        <v>33</v>
      </c>
      <c r="I886" s="4">
        <v>177664</v>
      </c>
      <c r="J886" s="4">
        <v>903630</v>
      </c>
      <c r="K886" s="4" t="s">
        <v>1090</v>
      </c>
      <c r="L886" s="4" t="s">
        <v>1089</v>
      </c>
      <c r="M886" s="4" t="s">
        <v>2119</v>
      </c>
      <c r="N886" s="4" t="s">
        <v>2119</v>
      </c>
      <c r="O886" s="5">
        <v>1075</v>
      </c>
      <c r="P886" s="6"/>
      <c r="Q886" s="6"/>
      <c r="R886" s="6"/>
      <c r="S886" s="6"/>
      <c r="T886" s="6"/>
      <c r="U886" s="6"/>
      <c r="V886" s="6"/>
      <c r="W886" s="6"/>
      <c r="X886" s="6"/>
      <c r="Y886" s="6"/>
      <c r="Z886" s="6"/>
    </row>
    <row r="887" spans="1:26" ht="15.75" customHeight="1">
      <c r="A887" s="4">
        <v>2011</v>
      </c>
      <c r="B887" s="4">
        <v>2011</v>
      </c>
      <c r="C887" s="4">
        <v>80004098</v>
      </c>
      <c r="D887" s="4">
        <v>19336927</v>
      </c>
      <c r="E887" s="4" t="s">
        <v>29</v>
      </c>
      <c r="F887" s="4" t="s">
        <v>29</v>
      </c>
      <c r="G887" s="4" t="s">
        <v>19</v>
      </c>
      <c r="H887" s="4" t="s">
        <v>20</v>
      </c>
      <c r="I887" s="4">
        <v>177977</v>
      </c>
      <c r="J887" s="4">
        <v>903630</v>
      </c>
      <c r="K887" s="4" t="s">
        <v>1090</v>
      </c>
      <c r="L887" s="4" t="s">
        <v>1089</v>
      </c>
      <c r="M887" s="4" t="s">
        <v>2113</v>
      </c>
      <c r="N887" s="4" t="s">
        <v>2116</v>
      </c>
      <c r="O887" s="5">
        <v>0</v>
      </c>
      <c r="P887" s="6"/>
      <c r="Q887" s="6"/>
      <c r="R887" s="6"/>
      <c r="S887" s="6"/>
      <c r="T887" s="6"/>
      <c r="U887" s="6"/>
      <c r="V887" s="6"/>
      <c r="W887" s="6"/>
      <c r="X887" s="6"/>
      <c r="Y887" s="6"/>
      <c r="Z887" s="6"/>
    </row>
    <row r="888" spans="1:26" ht="15.75" customHeight="1">
      <c r="A888" s="4">
        <v>2011</v>
      </c>
      <c r="B888" s="4">
        <v>2011</v>
      </c>
      <c r="C888" s="4">
        <v>12028549</v>
      </c>
      <c r="D888" s="4">
        <v>8110420643</v>
      </c>
      <c r="E888" s="4" t="s">
        <v>301</v>
      </c>
      <c r="F888" s="4" t="s">
        <v>302</v>
      </c>
      <c r="G888" s="4" t="s">
        <v>19</v>
      </c>
      <c r="H888" s="4" t="s">
        <v>20</v>
      </c>
      <c r="I888" s="4">
        <v>177652</v>
      </c>
      <c r="J888" s="4">
        <v>903629</v>
      </c>
      <c r="K888" s="4" t="s">
        <v>1085</v>
      </c>
      <c r="L888" s="4" t="s">
        <v>1084</v>
      </c>
      <c r="M888" s="4" t="s">
        <v>2113</v>
      </c>
      <c r="N888" s="4" t="s">
        <v>2116</v>
      </c>
      <c r="O888" s="5">
        <v>1940</v>
      </c>
      <c r="P888" s="6"/>
      <c r="Q888" s="6"/>
      <c r="R888" s="6"/>
      <c r="S888" s="6"/>
      <c r="T888" s="6"/>
      <c r="U888" s="6"/>
      <c r="V888" s="6"/>
      <c r="W888" s="6"/>
      <c r="X888" s="6"/>
      <c r="Y888" s="6"/>
      <c r="Z888" s="6"/>
    </row>
    <row r="889" spans="1:26" ht="15.75" customHeight="1">
      <c r="A889" s="4">
        <v>2011</v>
      </c>
      <c r="B889" s="4">
        <v>2011</v>
      </c>
      <c r="C889" s="4">
        <v>12028645</v>
      </c>
      <c r="D889" s="4">
        <v>8909050559</v>
      </c>
      <c r="E889" s="4" t="s">
        <v>532</v>
      </c>
      <c r="F889" s="4" t="s">
        <v>555</v>
      </c>
      <c r="G889" s="4" t="s">
        <v>49</v>
      </c>
      <c r="H889" s="4" t="s">
        <v>33</v>
      </c>
      <c r="I889" s="4">
        <v>177844</v>
      </c>
      <c r="J889" s="4">
        <v>903682</v>
      </c>
      <c r="K889" s="4" t="s">
        <v>1189</v>
      </c>
      <c r="L889" s="4" t="s">
        <v>1188</v>
      </c>
      <c r="M889" s="4" t="s">
        <v>2113</v>
      </c>
      <c r="N889" s="4" t="s">
        <v>2114</v>
      </c>
      <c r="O889" s="5">
        <v>1669</v>
      </c>
      <c r="P889" s="6"/>
      <c r="Q889" s="6"/>
      <c r="R889" s="6"/>
      <c r="S889" s="6"/>
      <c r="T889" s="6"/>
      <c r="U889" s="6"/>
      <c r="V889" s="6"/>
      <c r="W889" s="6"/>
      <c r="X889" s="6"/>
      <c r="Y889" s="6"/>
      <c r="Z889" s="6"/>
    </row>
    <row r="890" spans="1:26" ht="15.75" customHeight="1">
      <c r="A890" s="4">
        <v>2011</v>
      </c>
      <c r="B890" s="4">
        <v>2011</v>
      </c>
      <c r="C890" s="4">
        <v>80003969</v>
      </c>
      <c r="D890" s="4">
        <v>8110148499</v>
      </c>
      <c r="E890" s="4" t="s">
        <v>255</v>
      </c>
      <c r="F890" s="4" t="s">
        <v>255</v>
      </c>
      <c r="G890" s="4" t="s">
        <v>82</v>
      </c>
      <c r="H890" s="4" t="s">
        <v>20</v>
      </c>
      <c r="I890" s="4">
        <v>178192</v>
      </c>
      <c r="J890" s="4">
        <v>903710</v>
      </c>
      <c r="K890" s="4" t="s">
        <v>1412</v>
      </c>
      <c r="L890" s="4" t="s">
        <v>1112</v>
      </c>
      <c r="M890" s="4" t="s">
        <v>2113</v>
      </c>
      <c r="N890" s="4" t="s">
        <v>2114</v>
      </c>
      <c r="O890" s="5">
        <v>3200</v>
      </c>
      <c r="P890" s="6"/>
      <c r="Q890" s="6"/>
      <c r="R890" s="6"/>
      <c r="S890" s="6"/>
      <c r="T890" s="6"/>
      <c r="U890" s="6"/>
      <c r="V890" s="6"/>
      <c r="W890" s="6"/>
      <c r="X890" s="6"/>
      <c r="Y890" s="6"/>
      <c r="Z890" s="6"/>
    </row>
    <row r="891" spans="1:26" ht="15.75" customHeight="1">
      <c r="A891" s="4">
        <v>2011</v>
      </c>
      <c r="B891" s="4">
        <v>2011</v>
      </c>
      <c r="C891" s="4">
        <v>80004043</v>
      </c>
      <c r="D891" s="4">
        <v>8909013895</v>
      </c>
      <c r="E891" s="4" t="s">
        <v>480</v>
      </c>
      <c r="F891" s="4" t="s">
        <v>480</v>
      </c>
      <c r="G891" s="4" t="s">
        <v>87</v>
      </c>
      <c r="H891" s="4" t="s">
        <v>20</v>
      </c>
      <c r="I891" s="4">
        <v>178404</v>
      </c>
      <c r="J891" s="4">
        <v>903992</v>
      </c>
      <c r="K891" s="4" t="s">
        <v>1182</v>
      </c>
      <c r="L891" s="4" t="s">
        <v>1125</v>
      </c>
      <c r="M891" s="4" t="s">
        <v>2113</v>
      </c>
      <c r="N891" s="4" t="s">
        <v>2114</v>
      </c>
      <c r="O891" s="5">
        <v>2700</v>
      </c>
      <c r="P891" s="6"/>
      <c r="Q891" s="6"/>
      <c r="R891" s="6"/>
      <c r="S891" s="6"/>
      <c r="T891" s="6"/>
      <c r="U891" s="6"/>
      <c r="V891" s="6"/>
      <c r="W891" s="6"/>
      <c r="X891" s="6"/>
      <c r="Y891" s="6"/>
      <c r="Z891" s="6"/>
    </row>
    <row r="892" spans="1:26" ht="15.75" customHeight="1">
      <c r="A892" s="4">
        <v>2011</v>
      </c>
      <c r="B892" s="4">
        <v>2011</v>
      </c>
      <c r="C892" s="4">
        <v>12028613</v>
      </c>
      <c r="D892" s="4">
        <v>8909001482</v>
      </c>
      <c r="E892" s="4" t="s">
        <v>387</v>
      </c>
      <c r="F892" s="4" t="s">
        <v>312</v>
      </c>
      <c r="G892" s="4" t="s">
        <v>87</v>
      </c>
      <c r="H892" s="4" t="s">
        <v>83</v>
      </c>
      <c r="I892" s="4">
        <v>177734</v>
      </c>
      <c r="J892" s="4">
        <v>903640</v>
      </c>
      <c r="K892" s="4" t="s">
        <v>1073</v>
      </c>
      <c r="L892" s="4" t="s">
        <v>1072</v>
      </c>
      <c r="M892" s="4" t="s">
        <v>2104</v>
      </c>
      <c r="N892" s="4" t="s">
        <v>2104</v>
      </c>
      <c r="O892" s="5">
        <v>0</v>
      </c>
      <c r="P892" s="6"/>
      <c r="Q892" s="6"/>
      <c r="R892" s="6"/>
      <c r="S892" s="6"/>
      <c r="T892" s="6"/>
      <c r="U892" s="6"/>
      <c r="V892" s="6"/>
      <c r="W892" s="6"/>
      <c r="X892" s="6"/>
      <c r="Y892" s="6"/>
      <c r="Z892" s="6"/>
    </row>
    <row r="893" spans="1:26" ht="15.75" customHeight="1">
      <c r="A893" s="4">
        <v>2011</v>
      </c>
      <c r="B893" s="4">
        <v>2011</v>
      </c>
      <c r="C893" s="4">
        <v>12028743</v>
      </c>
      <c r="D893" s="4">
        <v>8909029226</v>
      </c>
      <c r="E893" s="4" t="s">
        <v>495</v>
      </c>
      <c r="F893" s="4" t="s">
        <v>500</v>
      </c>
      <c r="G893" s="4" t="s">
        <v>19</v>
      </c>
      <c r="H893" s="4" t="s">
        <v>20</v>
      </c>
      <c r="I893" s="4">
        <v>178426</v>
      </c>
      <c r="J893" s="4">
        <v>903629</v>
      </c>
      <c r="K893" s="4" t="s">
        <v>1085</v>
      </c>
      <c r="L893" s="4" t="s">
        <v>1084</v>
      </c>
      <c r="M893" s="4" t="s">
        <v>2113</v>
      </c>
      <c r="N893" s="4" t="s">
        <v>2116</v>
      </c>
      <c r="O893" s="5">
        <v>2280</v>
      </c>
      <c r="P893" s="6"/>
      <c r="Q893" s="6"/>
      <c r="R893" s="6"/>
      <c r="S893" s="6"/>
      <c r="T893" s="6"/>
      <c r="U893" s="6"/>
      <c r="V893" s="6"/>
      <c r="W893" s="6"/>
      <c r="X893" s="6"/>
      <c r="Y893" s="6"/>
      <c r="Z893" s="6"/>
    </row>
    <row r="894" spans="1:26" ht="15.75" customHeight="1">
      <c r="A894" s="4">
        <v>2011</v>
      </c>
      <c r="B894" s="4">
        <v>2011</v>
      </c>
      <c r="C894" s="4">
        <v>80003995</v>
      </c>
      <c r="D894" s="4">
        <v>8110448141</v>
      </c>
      <c r="E894" s="4" t="s">
        <v>311</v>
      </c>
      <c r="F894" s="4" t="s">
        <v>311</v>
      </c>
      <c r="G894" s="4" t="s">
        <v>82</v>
      </c>
      <c r="H894" s="4" t="s">
        <v>20</v>
      </c>
      <c r="I894" s="4">
        <v>178378</v>
      </c>
      <c r="J894" s="4">
        <v>903630</v>
      </c>
      <c r="K894" s="4" t="s">
        <v>1090</v>
      </c>
      <c r="L894" s="4" t="s">
        <v>1089</v>
      </c>
      <c r="M894" s="4" t="s">
        <v>2113</v>
      </c>
      <c r="N894" s="4" t="s">
        <v>2116</v>
      </c>
      <c r="O894" s="5">
        <v>0</v>
      </c>
      <c r="P894" s="6"/>
      <c r="Q894" s="6"/>
      <c r="R894" s="6"/>
      <c r="S894" s="6"/>
      <c r="T894" s="6"/>
      <c r="U894" s="6"/>
      <c r="V894" s="6"/>
      <c r="W894" s="6"/>
      <c r="X894" s="6"/>
      <c r="Y894" s="6"/>
      <c r="Z894" s="6"/>
    </row>
    <row r="895" spans="1:26" ht="15.75" customHeight="1">
      <c r="A895" s="4">
        <v>2011</v>
      </c>
      <c r="B895" s="4">
        <v>2011</v>
      </c>
      <c r="C895" s="4">
        <v>80003871</v>
      </c>
      <c r="D895" s="4">
        <v>9006161520</v>
      </c>
      <c r="E895" s="4" t="s">
        <v>951</v>
      </c>
      <c r="F895" s="4" t="s">
        <v>951</v>
      </c>
      <c r="G895" s="4" t="s">
        <v>49</v>
      </c>
      <c r="H895" s="4" t="s">
        <v>33</v>
      </c>
      <c r="I895" s="4">
        <v>177562</v>
      </c>
      <c r="J895" s="4">
        <v>903634</v>
      </c>
      <c r="K895" s="4" t="s">
        <v>1175</v>
      </c>
      <c r="L895" s="4" t="s">
        <v>1174</v>
      </c>
      <c r="M895" s="4" t="s">
        <v>2113</v>
      </c>
      <c r="N895" s="4" t="s">
        <v>2116</v>
      </c>
      <c r="O895" s="5">
        <v>2074</v>
      </c>
      <c r="P895" s="6"/>
      <c r="Q895" s="6"/>
      <c r="R895" s="6"/>
      <c r="S895" s="6"/>
      <c r="T895" s="6"/>
      <c r="U895" s="6"/>
      <c r="V895" s="6"/>
      <c r="W895" s="6"/>
      <c r="X895" s="6"/>
      <c r="Y895" s="6"/>
      <c r="Z895" s="6"/>
    </row>
    <row r="896" spans="1:26" ht="15.75" customHeight="1">
      <c r="A896" s="4">
        <v>2011</v>
      </c>
      <c r="B896" s="4">
        <v>2011</v>
      </c>
      <c r="C896" s="4">
        <v>12028713</v>
      </c>
      <c r="D896" s="4">
        <v>8909050321</v>
      </c>
      <c r="E896" s="4" t="s">
        <v>525</v>
      </c>
      <c r="F896" s="4" t="s">
        <v>528</v>
      </c>
      <c r="G896" s="4" t="s">
        <v>87</v>
      </c>
      <c r="H896" s="4" t="s">
        <v>33</v>
      </c>
      <c r="I896" s="4">
        <v>178257</v>
      </c>
      <c r="J896" s="4">
        <v>903980</v>
      </c>
      <c r="K896" s="4" t="s">
        <v>2129</v>
      </c>
      <c r="L896" s="4" t="s">
        <v>1125</v>
      </c>
      <c r="M896" s="4" t="s">
        <v>2104</v>
      </c>
      <c r="N896" s="4" t="s">
        <v>2122</v>
      </c>
      <c r="O896" s="5">
        <v>50</v>
      </c>
      <c r="P896" s="6"/>
      <c r="Q896" s="6"/>
      <c r="R896" s="6"/>
      <c r="S896" s="6"/>
      <c r="T896" s="6"/>
      <c r="U896" s="6"/>
      <c r="V896" s="6"/>
      <c r="W896" s="6"/>
      <c r="X896" s="6"/>
      <c r="Y896" s="6"/>
      <c r="Z896" s="6"/>
    </row>
    <row r="897" spans="1:26" ht="15.75" customHeight="1">
      <c r="A897" s="4">
        <v>2011</v>
      </c>
      <c r="B897" s="4">
        <v>2011</v>
      </c>
      <c r="C897" s="4">
        <v>12028677</v>
      </c>
      <c r="D897" s="4">
        <v>8002416021</v>
      </c>
      <c r="E897" s="4" t="s">
        <v>182</v>
      </c>
      <c r="F897" s="4" t="s">
        <v>183</v>
      </c>
      <c r="G897" s="4" t="s">
        <v>19</v>
      </c>
      <c r="H897" s="4" t="s">
        <v>20</v>
      </c>
      <c r="I897" s="4">
        <v>178003</v>
      </c>
      <c r="J897" s="4">
        <v>903992</v>
      </c>
      <c r="K897" s="4" t="s">
        <v>1182</v>
      </c>
      <c r="L897" s="4" t="s">
        <v>1125</v>
      </c>
      <c r="M897" s="4" t="s">
        <v>2113</v>
      </c>
      <c r="N897" s="4" t="s">
        <v>2114</v>
      </c>
      <c r="O897" s="5">
        <v>1960</v>
      </c>
      <c r="P897" s="6"/>
      <c r="Q897" s="6"/>
      <c r="R897" s="6"/>
      <c r="S897" s="6"/>
      <c r="T897" s="6"/>
      <c r="U897" s="6"/>
      <c r="V897" s="6"/>
      <c r="W897" s="6"/>
      <c r="X897" s="6"/>
      <c r="Y897" s="6"/>
      <c r="Z897" s="6"/>
    </row>
    <row r="898" spans="1:26" ht="15.75" customHeight="1">
      <c r="A898" s="4">
        <v>2011</v>
      </c>
      <c r="B898" s="4">
        <v>2011</v>
      </c>
      <c r="C898" s="4">
        <v>12028723</v>
      </c>
      <c r="D898" s="4">
        <v>8000670659</v>
      </c>
      <c r="E898" s="4" t="s">
        <v>111</v>
      </c>
      <c r="F898" s="4" t="s">
        <v>121</v>
      </c>
      <c r="G898" s="4" t="s">
        <v>19</v>
      </c>
      <c r="H898" s="4" t="s">
        <v>20</v>
      </c>
      <c r="I898" s="4">
        <v>178344</v>
      </c>
      <c r="J898" s="4">
        <v>903630</v>
      </c>
      <c r="K898" s="4" t="s">
        <v>1090</v>
      </c>
      <c r="L898" s="4" t="s">
        <v>1089</v>
      </c>
      <c r="M898" s="4" t="s">
        <v>2119</v>
      </c>
      <c r="N898" s="4" t="s">
        <v>2119</v>
      </c>
      <c r="O898" s="5">
        <v>1854</v>
      </c>
      <c r="P898" s="6"/>
      <c r="Q898" s="6"/>
      <c r="R898" s="6"/>
      <c r="S898" s="6"/>
      <c r="T898" s="6"/>
      <c r="U898" s="6"/>
      <c r="V898" s="6"/>
      <c r="W898" s="6"/>
      <c r="X898" s="6"/>
      <c r="Y898" s="6"/>
      <c r="Z898" s="6"/>
    </row>
    <row r="899" spans="1:26" ht="15.75" customHeight="1">
      <c r="A899" s="4">
        <v>2011</v>
      </c>
      <c r="B899" s="4">
        <v>2011</v>
      </c>
      <c r="C899" s="4">
        <v>12028654</v>
      </c>
      <c r="D899" s="4">
        <v>8909050559</v>
      </c>
      <c r="E899" s="4" t="s">
        <v>532</v>
      </c>
      <c r="F899" s="4" t="s">
        <v>570</v>
      </c>
      <c r="G899" s="4" t="s">
        <v>49</v>
      </c>
      <c r="H899" s="4" t="s">
        <v>33</v>
      </c>
      <c r="I899" s="4">
        <v>177877</v>
      </c>
      <c r="J899" s="4">
        <v>903682</v>
      </c>
      <c r="K899" s="4" t="s">
        <v>1189</v>
      </c>
      <c r="L899" s="4" t="s">
        <v>1188</v>
      </c>
      <c r="M899" s="4" t="s">
        <v>2113</v>
      </c>
      <c r="N899" s="4" t="s">
        <v>2114</v>
      </c>
      <c r="O899" s="5">
        <v>1669</v>
      </c>
      <c r="P899" s="6"/>
      <c r="Q899" s="6"/>
      <c r="R899" s="6"/>
      <c r="S899" s="6"/>
      <c r="T899" s="6"/>
      <c r="U899" s="6"/>
      <c r="V899" s="6"/>
      <c r="W899" s="6"/>
      <c r="X899" s="6"/>
      <c r="Y899" s="6"/>
      <c r="Z899" s="6"/>
    </row>
    <row r="900" spans="1:26" ht="15.75" customHeight="1">
      <c r="A900" s="4">
        <v>2011</v>
      </c>
      <c r="B900" s="4">
        <v>2011</v>
      </c>
      <c r="C900" s="4">
        <v>12028690</v>
      </c>
      <c r="D900" s="4">
        <v>8909003077</v>
      </c>
      <c r="E900" s="4" t="s">
        <v>417</v>
      </c>
      <c r="F900" s="4" t="s">
        <v>418</v>
      </c>
      <c r="G900" s="4" t="s">
        <v>87</v>
      </c>
      <c r="H900" s="4" t="s">
        <v>20</v>
      </c>
      <c r="I900" s="4">
        <v>178088</v>
      </c>
      <c r="J900" s="4">
        <v>903688</v>
      </c>
      <c r="K900" s="4" t="s">
        <v>1558</v>
      </c>
      <c r="L900" s="4" t="s">
        <v>1110</v>
      </c>
      <c r="M900" s="4" t="s">
        <v>2113</v>
      </c>
      <c r="N900" s="4" t="s">
        <v>2114</v>
      </c>
      <c r="O900" s="5">
        <v>1754</v>
      </c>
      <c r="P900" s="6"/>
      <c r="Q900" s="6"/>
      <c r="R900" s="6"/>
      <c r="S900" s="6"/>
      <c r="T900" s="6"/>
      <c r="U900" s="6"/>
      <c r="V900" s="6"/>
      <c r="W900" s="6"/>
      <c r="X900" s="6"/>
      <c r="Y900" s="6"/>
      <c r="Z900" s="6"/>
    </row>
    <row r="901" spans="1:26" ht="15.75" customHeight="1">
      <c r="A901" s="4">
        <v>2011</v>
      </c>
      <c r="B901" s="4">
        <v>2011</v>
      </c>
      <c r="C901" s="4">
        <v>12028510</v>
      </c>
      <c r="D901" s="4">
        <v>9003293991</v>
      </c>
      <c r="E901" s="4" t="s">
        <v>847</v>
      </c>
      <c r="F901" s="4" t="s">
        <v>630</v>
      </c>
      <c r="G901" s="4" t="s">
        <v>49</v>
      </c>
      <c r="H901" s="4" t="s">
        <v>33</v>
      </c>
      <c r="I901" s="4">
        <v>177503</v>
      </c>
      <c r="J901" s="4">
        <v>902766</v>
      </c>
      <c r="K901" s="4" t="s">
        <v>1106</v>
      </c>
      <c r="L901" s="4" t="s">
        <v>1104</v>
      </c>
      <c r="M901" s="4" t="s">
        <v>2109</v>
      </c>
      <c r="N901" s="4" t="s">
        <v>2110</v>
      </c>
      <c r="O901" s="5">
        <v>2320</v>
      </c>
      <c r="P901" s="6"/>
      <c r="Q901" s="6"/>
      <c r="R901" s="6"/>
      <c r="S901" s="6"/>
      <c r="T901" s="6"/>
      <c r="U901" s="6"/>
      <c r="V901" s="6"/>
      <c r="W901" s="6"/>
      <c r="X901" s="6"/>
      <c r="Y901" s="6"/>
      <c r="Z901" s="6"/>
    </row>
    <row r="902" spans="1:26" ht="15.75" customHeight="1">
      <c r="A902" s="4">
        <v>2011</v>
      </c>
      <c r="B902" s="4">
        <v>2011</v>
      </c>
      <c r="C902" s="4">
        <v>12028520</v>
      </c>
      <c r="D902" s="4">
        <v>9006161520</v>
      </c>
      <c r="E902" s="4" t="s">
        <v>951</v>
      </c>
      <c r="F902" s="4" t="s">
        <v>954</v>
      </c>
      <c r="G902" s="4" t="s">
        <v>49</v>
      </c>
      <c r="H902" s="4" t="s">
        <v>33</v>
      </c>
      <c r="I902" s="4">
        <v>177558</v>
      </c>
      <c r="J902" s="4">
        <v>903630</v>
      </c>
      <c r="K902" s="4" t="s">
        <v>1090</v>
      </c>
      <c r="L902" s="4" t="s">
        <v>1089</v>
      </c>
      <c r="M902" s="4" t="s">
        <v>2119</v>
      </c>
      <c r="N902" s="4" t="s">
        <v>2119</v>
      </c>
      <c r="O902" s="5">
        <v>962</v>
      </c>
      <c r="P902" s="6"/>
      <c r="Q902" s="6"/>
      <c r="R902" s="6"/>
      <c r="S902" s="6"/>
      <c r="T902" s="6"/>
      <c r="U902" s="6"/>
      <c r="V902" s="6"/>
      <c r="W902" s="6"/>
      <c r="X902" s="6"/>
      <c r="Y902" s="6"/>
      <c r="Z902" s="6"/>
    </row>
    <row r="903" spans="1:26" ht="15.75" customHeight="1">
      <c r="A903" s="4">
        <v>2011</v>
      </c>
      <c r="B903" s="4">
        <v>2011</v>
      </c>
      <c r="C903" s="4">
        <v>80004089</v>
      </c>
      <c r="D903" s="4">
        <v>9008703081</v>
      </c>
      <c r="E903" s="4" t="s">
        <v>988</v>
      </c>
      <c r="F903" s="4" t="s">
        <v>988</v>
      </c>
      <c r="G903" s="4" t="s">
        <v>19</v>
      </c>
      <c r="H903" s="4" t="s">
        <v>20</v>
      </c>
      <c r="I903" s="4">
        <v>178369</v>
      </c>
      <c r="J903" s="4">
        <v>903633</v>
      </c>
      <c r="K903" s="4" t="s">
        <v>2115</v>
      </c>
      <c r="L903" s="4" t="s">
        <v>1080</v>
      </c>
      <c r="M903" s="4" t="s">
        <v>2113</v>
      </c>
      <c r="N903" s="4" t="s">
        <v>2116</v>
      </c>
      <c r="O903" s="5">
        <v>0</v>
      </c>
      <c r="P903" s="6"/>
      <c r="Q903" s="6"/>
      <c r="R903" s="6"/>
      <c r="S903" s="6"/>
      <c r="T903" s="6"/>
      <c r="U903" s="6"/>
      <c r="V903" s="6"/>
      <c r="W903" s="6"/>
      <c r="X903" s="6"/>
      <c r="Y903" s="6"/>
      <c r="Z903" s="6"/>
    </row>
    <row r="904" spans="1:26" ht="15.75" customHeight="1">
      <c r="A904" s="4">
        <v>2011</v>
      </c>
      <c r="B904" s="4">
        <v>2011</v>
      </c>
      <c r="C904" s="4">
        <v>80004071</v>
      </c>
      <c r="D904" s="4">
        <v>9004218956</v>
      </c>
      <c r="E904" s="4" t="s">
        <v>893</v>
      </c>
      <c r="F904" s="4" t="s">
        <v>893</v>
      </c>
      <c r="G904" s="4" t="s">
        <v>19</v>
      </c>
      <c r="H904" s="4" t="s">
        <v>20</v>
      </c>
      <c r="I904" s="4">
        <v>177983</v>
      </c>
      <c r="J904" s="4">
        <v>903980</v>
      </c>
      <c r="K904" s="4" t="s">
        <v>2129</v>
      </c>
      <c r="L904" s="4" t="s">
        <v>1125</v>
      </c>
      <c r="M904" s="4" t="s">
        <v>2104</v>
      </c>
      <c r="N904" s="4" t="s">
        <v>2122</v>
      </c>
      <c r="O904" s="5">
        <v>300</v>
      </c>
      <c r="P904" s="6"/>
      <c r="Q904" s="6"/>
      <c r="R904" s="6"/>
      <c r="S904" s="6"/>
      <c r="T904" s="6"/>
      <c r="U904" s="6"/>
      <c r="V904" s="6"/>
      <c r="W904" s="6"/>
      <c r="X904" s="6"/>
      <c r="Y904" s="6"/>
      <c r="Z904" s="6"/>
    </row>
    <row r="905" spans="1:26" ht="15.75" customHeight="1">
      <c r="A905" s="4">
        <v>2011</v>
      </c>
      <c r="B905" s="4">
        <v>2011</v>
      </c>
      <c r="C905" s="4">
        <v>12028640</v>
      </c>
      <c r="D905" s="4">
        <v>8909050559</v>
      </c>
      <c r="E905" s="4" t="s">
        <v>532</v>
      </c>
      <c r="F905" s="4" t="s">
        <v>546</v>
      </c>
      <c r="G905" s="4" t="s">
        <v>49</v>
      </c>
      <c r="H905" s="4" t="s">
        <v>20</v>
      </c>
      <c r="I905" s="4">
        <v>177686</v>
      </c>
      <c r="J905" s="4">
        <v>903630</v>
      </c>
      <c r="K905" s="4" t="s">
        <v>1090</v>
      </c>
      <c r="L905" s="4" t="s">
        <v>1089</v>
      </c>
      <c r="M905" s="4" t="s">
        <v>2113</v>
      </c>
      <c r="N905" s="4" t="s">
        <v>2116</v>
      </c>
      <c r="O905" s="5">
        <v>1669</v>
      </c>
      <c r="P905" s="6"/>
      <c r="Q905" s="6"/>
      <c r="R905" s="6"/>
      <c r="S905" s="6"/>
      <c r="T905" s="6"/>
      <c r="U905" s="6"/>
      <c r="V905" s="6"/>
      <c r="W905" s="6"/>
      <c r="X905" s="6"/>
      <c r="Y905" s="6"/>
      <c r="Z905" s="6"/>
    </row>
    <row r="906" spans="1:26" ht="15.75" customHeight="1">
      <c r="A906" s="4">
        <v>2011</v>
      </c>
      <c r="B906" s="4">
        <v>2011</v>
      </c>
      <c r="C906" s="4">
        <v>80004028</v>
      </c>
      <c r="D906" s="4">
        <v>8909174657</v>
      </c>
      <c r="E906" s="4" t="s">
        <v>646</v>
      </c>
      <c r="F906" s="4" t="s">
        <v>646</v>
      </c>
      <c r="G906" s="4" t="s">
        <v>87</v>
      </c>
      <c r="H906" s="4" t="s">
        <v>33</v>
      </c>
      <c r="I906" s="4">
        <v>178078</v>
      </c>
      <c r="J906" s="4">
        <v>903499</v>
      </c>
      <c r="K906" s="4" t="s">
        <v>1603</v>
      </c>
      <c r="L906" s="4" t="s">
        <v>1198</v>
      </c>
      <c r="M906" s="4" t="s">
        <v>2111</v>
      </c>
      <c r="N906" s="4" t="s">
        <v>2108</v>
      </c>
      <c r="O906" s="5">
        <v>3077</v>
      </c>
      <c r="P906" s="6"/>
      <c r="Q906" s="6"/>
      <c r="R906" s="6"/>
      <c r="S906" s="6"/>
      <c r="T906" s="6"/>
      <c r="U906" s="6"/>
      <c r="V906" s="6"/>
      <c r="W906" s="6"/>
      <c r="X906" s="6"/>
      <c r="Y906" s="6"/>
      <c r="Z906" s="6"/>
    </row>
    <row r="907" spans="1:26" ht="15.75" customHeight="1">
      <c r="A907" s="4">
        <v>2011</v>
      </c>
      <c r="B907" s="4">
        <v>2011</v>
      </c>
      <c r="C907" s="4">
        <v>80004077</v>
      </c>
      <c r="D907" s="4">
        <v>8909018262</v>
      </c>
      <c r="E907" s="4" t="s">
        <v>488</v>
      </c>
      <c r="F907" s="4" t="s">
        <v>488</v>
      </c>
      <c r="G907" s="4" t="s">
        <v>19</v>
      </c>
      <c r="H907" s="4" t="s">
        <v>20</v>
      </c>
      <c r="I907" s="4">
        <v>178116</v>
      </c>
      <c r="J907" s="4">
        <v>901390</v>
      </c>
      <c r="K907" s="4" t="s">
        <v>2127</v>
      </c>
      <c r="L907" s="4" t="s">
        <v>1112</v>
      </c>
      <c r="M907" s="4" t="s">
        <v>2104</v>
      </c>
      <c r="N907" s="4" t="s">
        <v>2122</v>
      </c>
      <c r="O907" s="5">
        <v>60</v>
      </c>
      <c r="P907" s="6"/>
      <c r="Q907" s="6"/>
      <c r="R907" s="6"/>
      <c r="S907" s="6"/>
      <c r="T907" s="6"/>
      <c r="U907" s="6"/>
      <c r="V907" s="6"/>
      <c r="W907" s="6"/>
      <c r="X907" s="6"/>
      <c r="Y907" s="6"/>
      <c r="Z907" s="6"/>
    </row>
    <row r="908" spans="1:26" ht="15.75" customHeight="1">
      <c r="A908" s="4">
        <v>2011</v>
      </c>
      <c r="B908" s="4">
        <v>2011</v>
      </c>
      <c r="C908" s="4">
        <v>12028587</v>
      </c>
      <c r="D908" s="4">
        <v>8909118161</v>
      </c>
      <c r="E908" s="4" t="s">
        <v>627</v>
      </c>
      <c r="F908" s="4" t="s">
        <v>632</v>
      </c>
      <c r="G908" s="4" t="s">
        <v>19</v>
      </c>
      <c r="H908" s="4" t="s">
        <v>20</v>
      </c>
      <c r="I908" s="4">
        <v>177693</v>
      </c>
      <c r="J908" s="4">
        <v>903630</v>
      </c>
      <c r="K908" s="4" t="s">
        <v>1090</v>
      </c>
      <c r="L908" s="4" t="s">
        <v>1089</v>
      </c>
      <c r="M908" s="4" t="s">
        <v>2119</v>
      </c>
      <c r="N908" s="4" t="s">
        <v>2119</v>
      </c>
      <c r="O908" s="5">
        <v>1290</v>
      </c>
      <c r="P908" s="6"/>
      <c r="Q908" s="6"/>
      <c r="R908" s="6"/>
      <c r="S908" s="6"/>
      <c r="T908" s="6"/>
      <c r="U908" s="6"/>
      <c r="V908" s="6"/>
      <c r="W908" s="6"/>
      <c r="X908" s="6"/>
      <c r="Y908" s="6"/>
      <c r="Z908" s="6"/>
    </row>
    <row r="909" spans="1:26" ht="15.75" customHeight="1">
      <c r="A909" s="4">
        <v>2011</v>
      </c>
      <c r="B909" s="4">
        <v>2011</v>
      </c>
      <c r="C909" s="4">
        <v>80003976</v>
      </c>
      <c r="D909" s="4">
        <v>8909225497</v>
      </c>
      <c r="E909" s="4" t="s">
        <v>658</v>
      </c>
      <c r="F909" s="4" t="s">
        <v>658</v>
      </c>
      <c r="G909" s="4" t="s">
        <v>82</v>
      </c>
      <c r="H909" s="4" t="s">
        <v>83</v>
      </c>
      <c r="I909" s="4">
        <v>178288</v>
      </c>
      <c r="J909" s="4">
        <v>903630</v>
      </c>
      <c r="K909" s="4" t="s">
        <v>1090</v>
      </c>
      <c r="L909" s="4" t="s">
        <v>1089</v>
      </c>
      <c r="M909" s="4" t="s">
        <v>2113</v>
      </c>
      <c r="N909" s="4" t="s">
        <v>2116</v>
      </c>
      <c r="O909" s="5">
        <v>2564</v>
      </c>
      <c r="P909" s="6"/>
      <c r="Q909" s="6"/>
      <c r="R909" s="6"/>
      <c r="S909" s="6"/>
      <c r="T909" s="6"/>
      <c r="U909" s="6"/>
      <c r="V909" s="6"/>
      <c r="W909" s="6"/>
      <c r="X909" s="6"/>
      <c r="Y909" s="6"/>
      <c r="Z909" s="6"/>
    </row>
    <row r="910" spans="1:26" ht="15.75" customHeight="1">
      <c r="A910" s="4">
        <v>2011</v>
      </c>
      <c r="B910" s="4">
        <v>2011</v>
      </c>
      <c r="C910" s="4">
        <v>80004017</v>
      </c>
      <c r="D910" s="4">
        <v>8909172951</v>
      </c>
      <c r="E910" s="4" t="s">
        <v>644</v>
      </c>
      <c r="F910" s="4" t="s">
        <v>644</v>
      </c>
      <c r="G910" s="4" t="s">
        <v>87</v>
      </c>
      <c r="H910" s="4" t="s">
        <v>20</v>
      </c>
      <c r="I910" s="4">
        <v>177711</v>
      </c>
      <c r="J910" s="4">
        <v>901661</v>
      </c>
      <c r="K910" s="4" t="s">
        <v>1574</v>
      </c>
      <c r="L910" s="4" t="s">
        <v>1140</v>
      </c>
      <c r="M910" s="4" t="s">
        <v>2104</v>
      </c>
      <c r="N910" s="4" t="s">
        <v>2122</v>
      </c>
      <c r="O910" s="5">
        <v>150</v>
      </c>
      <c r="P910" s="6"/>
      <c r="Q910" s="6"/>
      <c r="R910" s="6"/>
      <c r="S910" s="6"/>
      <c r="T910" s="6"/>
      <c r="U910" s="6"/>
      <c r="V910" s="6"/>
      <c r="W910" s="6"/>
      <c r="X910" s="6"/>
      <c r="Y910" s="6"/>
      <c r="Z910" s="6"/>
    </row>
    <row r="911" spans="1:26" ht="15.75" customHeight="1">
      <c r="A911" s="4">
        <v>2011</v>
      </c>
      <c r="B911" s="4">
        <v>2011</v>
      </c>
      <c r="C911" s="4">
        <v>80003912</v>
      </c>
      <c r="D911" s="4">
        <v>9000514772</v>
      </c>
      <c r="E911" s="4" t="s">
        <v>775</v>
      </c>
      <c r="F911" s="4" t="s">
        <v>775</v>
      </c>
      <c r="G911" s="4" t="s">
        <v>82</v>
      </c>
      <c r="H911" s="4" t="s">
        <v>20</v>
      </c>
      <c r="I911" s="4">
        <v>177721</v>
      </c>
      <c r="J911" s="4">
        <v>900898</v>
      </c>
      <c r="K911" s="4" t="s">
        <v>1317</v>
      </c>
      <c r="L911" s="4" t="s">
        <v>1112</v>
      </c>
      <c r="M911" s="4" t="s">
        <v>2113</v>
      </c>
      <c r="N911" s="4" t="s">
        <v>2114</v>
      </c>
      <c r="O911" s="5">
        <v>2560</v>
      </c>
      <c r="P911" s="6"/>
      <c r="Q911" s="6"/>
      <c r="R911" s="6"/>
      <c r="S911" s="6"/>
      <c r="T911" s="6"/>
      <c r="U911" s="6"/>
      <c r="V911" s="6"/>
      <c r="W911" s="6"/>
      <c r="X911" s="6"/>
      <c r="Y911" s="6"/>
      <c r="Z911" s="6"/>
    </row>
    <row r="912" spans="1:26" ht="15.75" customHeight="1">
      <c r="A912" s="4">
        <v>2011</v>
      </c>
      <c r="B912" s="4">
        <v>2011</v>
      </c>
      <c r="C912" s="4">
        <v>12028716</v>
      </c>
      <c r="D912" s="4">
        <v>8909225497</v>
      </c>
      <c r="E912" s="4" t="s">
        <v>658</v>
      </c>
      <c r="F912" s="4" t="s">
        <v>480</v>
      </c>
      <c r="G912" s="4" t="s">
        <v>82</v>
      </c>
      <c r="H912" s="4" t="s">
        <v>33</v>
      </c>
      <c r="I912" s="4">
        <v>178303</v>
      </c>
      <c r="J912" s="4">
        <v>903633</v>
      </c>
      <c r="K912" s="4" t="s">
        <v>2115</v>
      </c>
      <c r="L912" s="4" t="s">
        <v>1080</v>
      </c>
      <c r="M912" s="4" t="s">
        <v>2113</v>
      </c>
      <c r="N912" s="4" t="s">
        <v>2114</v>
      </c>
      <c r="O912" s="5">
        <v>2596</v>
      </c>
      <c r="P912" s="6"/>
      <c r="Q912" s="6"/>
      <c r="R912" s="6"/>
      <c r="S912" s="6"/>
      <c r="T912" s="6"/>
      <c r="U912" s="6"/>
      <c r="V912" s="6"/>
      <c r="W912" s="6"/>
      <c r="X912" s="6"/>
      <c r="Y912" s="6"/>
      <c r="Z912" s="6"/>
    </row>
    <row r="913" spans="1:26" ht="15.75" customHeight="1">
      <c r="A913" s="4">
        <v>2011</v>
      </c>
      <c r="B913" s="4">
        <v>2011</v>
      </c>
      <c r="C913" s="4">
        <v>12028682</v>
      </c>
      <c r="D913" s="4">
        <v>9002613539</v>
      </c>
      <c r="E913" s="4" t="s">
        <v>825</v>
      </c>
      <c r="F913" s="4" t="s">
        <v>312</v>
      </c>
      <c r="G913" s="4" t="s">
        <v>19</v>
      </c>
      <c r="H913" s="4" t="s">
        <v>20</v>
      </c>
      <c r="I913" s="4">
        <v>178032</v>
      </c>
      <c r="J913" s="4">
        <v>903640</v>
      </c>
      <c r="K913" s="4" t="s">
        <v>1073</v>
      </c>
      <c r="L913" s="4" t="s">
        <v>1072</v>
      </c>
      <c r="M913" s="4" t="s">
        <v>2113</v>
      </c>
      <c r="N913" s="4" t="s">
        <v>2116</v>
      </c>
      <c r="O913" s="5">
        <v>1850</v>
      </c>
      <c r="P913" s="6"/>
      <c r="Q913" s="6"/>
      <c r="R913" s="6"/>
      <c r="S913" s="6"/>
      <c r="T913" s="6"/>
      <c r="U913" s="6"/>
      <c r="V913" s="6"/>
      <c r="W913" s="6"/>
      <c r="X913" s="6"/>
      <c r="Y913" s="6"/>
      <c r="Z913" s="6"/>
    </row>
    <row r="914" spans="1:26" ht="15.75" customHeight="1">
      <c r="A914" s="4">
        <v>2011</v>
      </c>
      <c r="B914" s="4">
        <v>2011</v>
      </c>
      <c r="C914" s="4">
        <v>80004073</v>
      </c>
      <c r="D914" s="4">
        <v>9002613539</v>
      </c>
      <c r="E914" s="4" t="s">
        <v>825</v>
      </c>
      <c r="F914" s="4" t="s">
        <v>825</v>
      </c>
      <c r="G914" s="4" t="s">
        <v>19</v>
      </c>
      <c r="H914" s="4" t="s">
        <v>20</v>
      </c>
      <c r="I914" s="4">
        <v>178048</v>
      </c>
      <c r="J914" s="4">
        <v>903633</v>
      </c>
      <c r="K914" s="4" t="s">
        <v>2115</v>
      </c>
      <c r="L914" s="4" t="s">
        <v>1080</v>
      </c>
      <c r="M914" s="4" t="s">
        <v>2113</v>
      </c>
      <c r="N914" s="4" t="s">
        <v>2116</v>
      </c>
      <c r="O914" s="5">
        <v>1850</v>
      </c>
      <c r="P914" s="6"/>
      <c r="Q914" s="6"/>
      <c r="R914" s="6"/>
      <c r="S914" s="6"/>
      <c r="T914" s="6"/>
      <c r="U914" s="6"/>
      <c r="V914" s="6"/>
      <c r="W914" s="6"/>
      <c r="X914" s="6"/>
      <c r="Y914" s="6"/>
      <c r="Z914" s="6"/>
    </row>
    <row r="915" spans="1:26" ht="15.75" customHeight="1">
      <c r="A915" s="4">
        <v>2011</v>
      </c>
      <c r="B915" s="4">
        <v>2011</v>
      </c>
      <c r="C915" s="4">
        <v>12028545</v>
      </c>
      <c r="D915" s="4">
        <v>8110071446</v>
      </c>
      <c r="E915" s="4" t="s">
        <v>205</v>
      </c>
      <c r="F915" s="4" t="s">
        <v>215</v>
      </c>
      <c r="G915" s="4" t="s">
        <v>19</v>
      </c>
      <c r="H915" s="4" t="s">
        <v>20</v>
      </c>
      <c r="I915" s="4">
        <v>177649</v>
      </c>
      <c r="J915" s="4">
        <v>903630</v>
      </c>
      <c r="K915" s="4" t="s">
        <v>1090</v>
      </c>
      <c r="L915" s="4" t="s">
        <v>1089</v>
      </c>
      <c r="M915" s="4" t="s">
        <v>2119</v>
      </c>
      <c r="N915" s="4" t="s">
        <v>2119</v>
      </c>
      <c r="O915" s="5">
        <v>1126</v>
      </c>
      <c r="P915" s="6"/>
      <c r="Q915" s="6"/>
      <c r="R915" s="6"/>
      <c r="S915" s="6"/>
      <c r="T915" s="6"/>
      <c r="U915" s="6"/>
      <c r="V915" s="6"/>
      <c r="W915" s="6"/>
      <c r="X915" s="6"/>
      <c r="Y915" s="6"/>
      <c r="Z915" s="6"/>
    </row>
    <row r="916" spans="1:26" ht="15.75" customHeight="1">
      <c r="A916" s="4">
        <v>2011</v>
      </c>
      <c r="B916" s="4">
        <v>2011</v>
      </c>
      <c r="C916" s="4">
        <v>12028644</v>
      </c>
      <c r="D916" s="4">
        <v>8909050559</v>
      </c>
      <c r="E916" s="4" t="s">
        <v>532</v>
      </c>
      <c r="F916" s="4" t="s">
        <v>554</v>
      </c>
      <c r="G916" s="4" t="s">
        <v>49</v>
      </c>
      <c r="H916" s="4" t="s">
        <v>33</v>
      </c>
      <c r="I916" s="4">
        <v>177836</v>
      </c>
      <c r="J916" s="4">
        <v>903517</v>
      </c>
      <c r="K916" s="4" t="s">
        <v>1314</v>
      </c>
      <c r="L916" s="4" t="s">
        <v>1200</v>
      </c>
      <c r="M916" s="4" t="s">
        <v>2113</v>
      </c>
      <c r="N916" s="4" t="s">
        <v>2114</v>
      </c>
      <c r="O916" s="5">
        <v>1687</v>
      </c>
      <c r="P916" s="6"/>
      <c r="Q916" s="6"/>
      <c r="R916" s="6"/>
      <c r="S916" s="6"/>
      <c r="T916" s="6"/>
      <c r="U916" s="6"/>
      <c r="V916" s="6"/>
      <c r="W916" s="6"/>
      <c r="X916" s="6"/>
      <c r="Y916" s="6"/>
      <c r="Z916" s="6"/>
    </row>
    <row r="917" spans="1:26" ht="15.75" customHeight="1">
      <c r="A917" s="4">
        <v>2011</v>
      </c>
      <c r="B917" s="4">
        <v>2011</v>
      </c>
      <c r="C917" s="4">
        <v>80004039</v>
      </c>
      <c r="D917" s="4">
        <v>8002192903</v>
      </c>
      <c r="E917" s="4" t="s">
        <v>178</v>
      </c>
      <c r="F917" s="4" t="s">
        <v>178</v>
      </c>
      <c r="G917" s="4" t="s">
        <v>87</v>
      </c>
      <c r="H917" s="4" t="s">
        <v>20</v>
      </c>
      <c r="I917" s="4">
        <v>178366</v>
      </c>
      <c r="J917" s="4">
        <v>903710</v>
      </c>
      <c r="K917" s="4" t="s">
        <v>1412</v>
      </c>
      <c r="L917" s="4" t="s">
        <v>1112</v>
      </c>
      <c r="M917" s="4" t="s">
        <v>2113</v>
      </c>
      <c r="N917" s="4" t="s">
        <v>2114</v>
      </c>
      <c r="O917" s="5">
        <v>2328</v>
      </c>
      <c r="P917" s="6"/>
      <c r="Q917" s="6"/>
      <c r="R917" s="6"/>
      <c r="S917" s="6"/>
      <c r="T917" s="6"/>
      <c r="U917" s="6"/>
      <c r="V917" s="6"/>
      <c r="W917" s="6"/>
      <c r="X917" s="6"/>
      <c r="Y917" s="6"/>
      <c r="Z917" s="6"/>
    </row>
    <row r="918" spans="1:26" ht="15.75" customHeight="1">
      <c r="A918" s="4">
        <v>2011</v>
      </c>
      <c r="B918" s="4">
        <v>2011</v>
      </c>
      <c r="C918" s="4">
        <v>12028613</v>
      </c>
      <c r="D918" s="4">
        <v>8909001482</v>
      </c>
      <c r="E918" s="4" t="s">
        <v>387</v>
      </c>
      <c r="F918" s="4" t="s">
        <v>312</v>
      </c>
      <c r="G918" s="4" t="s">
        <v>87</v>
      </c>
      <c r="H918" s="4" t="s">
        <v>83</v>
      </c>
      <c r="I918" s="4">
        <v>177724</v>
      </c>
      <c r="J918" s="4">
        <v>901661</v>
      </c>
      <c r="K918" s="4" t="s">
        <v>1574</v>
      </c>
      <c r="L918" s="4" t="s">
        <v>1140</v>
      </c>
      <c r="M918" s="4" t="s">
        <v>2113</v>
      </c>
      <c r="N918" s="4" t="s">
        <v>2114</v>
      </c>
      <c r="O918" s="5">
        <v>2383</v>
      </c>
      <c r="P918" s="6"/>
      <c r="Q918" s="6"/>
      <c r="R918" s="6"/>
      <c r="S918" s="6"/>
      <c r="T918" s="6"/>
      <c r="U918" s="6"/>
      <c r="V918" s="6"/>
      <c r="W918" s="6"/>
      <c r="X918" s="6"/>
      <c r="Y918" s="6"/>
      <c r="Z918" s="6"/>
    </row>
    <row r="919" spans="1:26" ht="15.75" customHeight="1">
      <c r="A919" s="4">
        <v>2011</v>
      </c>
      <c r="B919" s="4">
        <v>2011</v>
      </c>
      <c r="C919" s="4">
        <v>80003985</v>
      </c>
      <c r="D919" s="4">
        <v>9004422015</v>
      </c>
      <c r="E919" s="4" t="s">
        <v>901</v>
      </c>
      <c r="F919" s="4" t="s">
        <v>901</v>
      </c>
      <c r="G919" s="4" t="s">
        <v>82</v>
      </c>
      <c r="H919" s="4" t="s">
        <v>33</v>
      </c>
      <c r="I919" s="4">
        <v>178357</v>
      </c>
      <c r="J919" s="4">
        <v>901713</v>
      </c>
      <c r="K919" s="4" t="s">
        <v>1415</v>
      </c>
      <c r="L919" s="4" t="s">
        <v>1125</v>
      </c>
      <c r="M919" s="4" t="s">
        <v>2111</v>
      </c>
      <c r="N919" s="4" t="s">
        <v>2108</v>
      </c>
      <c r="O919" s="5">
        <v>3950</v>
      </c>
      <c r="P919" s="6"/>
      <c r="Q919" s="6"/>
      <c r="R919" s="6"/>
      <c r="S919" s="6"/>
      <c r="T919" s="6"/>
      <c r="U919" s="6"/>
      <c r="V919" s="6"/>
      <c r="W919" s="6"/>
      <c r="X919" s="6"/>
      <c r="Y919" s="6"/>
      <c r="Z919" s="6"/>
    </row>
    <row r="920" spans="1:26" ht="15.75" customHeight="1">
      <c r="A920" s="4">
        <v>2011</v>
      </c>
      <c r="B920" s="4">
        <v>2011</v>
      </c>
      <c r="C920" s="4">
        <v>12028712</v>
      </c>
      <c r="D920" s="4">
        <v>8909050321</v>
      </c>
      <c r="E920" s="4" t="s">
        <v>525</v>
      </c>
      <c r="F920" s="4" t="s">
        <v>526</v>
      </c>
      <c r="G920" s="4" t="s">
        <v>87</v>
      </c>
      <c r="H920" s="4" t="s">
        <v>33</v>
      </c>
      <c r="I920" s="4">
        <v>178251</v>
      </c>
      <c r="J920" s="4">
        <v>903709</v>
      </c>
      <c r="K920" s="4" t="s">
        <v>1207</v>
      </c>
      <c r="L920" s="4" t="s">
        <v>1112</v>
      </c>
      <c r="M920" s="4" t="s">
        <v>2113</v>
      </c>
      <c r="N920" s="4" t="s">
        <v>2114</v>
      </c>
      <c r="O920" s="5">
        <v>1935</v>
      </c>
      <c r="P920" s="6"/>
      <c r="Q920" s="6"/>
      <c r="R920" s="6"/>
      <c r="S920" s="6"/>
      <c r="T920" s="6"/>
      <c r="U920" s="6"/>
      <c r="V920" s="6"/>
      <c r="W920" s="6"/>
      <c r="X920" s="6"/>
      <c r="Y920" s="6"/>
      <c r="Z920" s="6"/>
    </row>
    <row r="921" spans="1:26" ht="15.75" customHeight="1">
      <c r="A921" s="4">
        <v>2011</v>
      </c>
      <c r="B921" s="4">
        <v>2011</v>
      </c>
      <c r="C921" s="4">
        <v>12028675</v>
      </c>
      <c r="D921" s="4">
        <v>8110122089</v>
      </c>
      <c r="E921" s="4" t="s">
        <v>228</v>
      </c>
      <c r="F921" s="4" t="s">
        <v>246</v>
      </c>
      <c r="G921" s="4" t="s">
        <v>19</v>
      </c>
      <c r="H921" s="4" t="s">
        <v>20</v>
      </c>
      <c r="I921" s="4">
        <v>177973</v>
      </c>
      <c r="J921" s="4">
        <v>902766</v>
      </c>
      <c r="K921" s="4" t="s">
        <v>1106</v>
      </c>
      <c r="L921" s="4" t="s">
        <v>1104</v>
      </c>
      <c r="M921" s="4" t="s">
        <v>2109</v>
      </c>
      <c r="N921" s="4" t="s">
        <v>2110</v>
      </c>
      <c r="O921" s="5">
        <v>1600</v>
      </c>
      <c r="P921" s="6"/>
      <c r="Q921" s="6"/>
      <c r="R921" s="6"/>
      <c r="S921" s="6"/>
      <c r="T921" s="6"/>
      <c r="U921" s="6"/>
      <c r="V921" s="6"/>
      <c r="W921" s="6"/>
      <c r="X921" s="6"/>
      <c r="Y921" s="6"/>
      <c r="Z921" s="6"/>
    </row>
    <row r="922" spans="1:26" ht="15.75" customHeight="1">
      <c r="A922" s="4">
        <v>2011</v>
      </c>
      <c r="B922" s="4">
        <v>2011</v>
      </c>
      <c r="C922" s="4">
        <v>12028720</v>
      </c>
      <c r="D922" s="4">
        <v>8000670659</v>
      </c>
      <c r="E922" s="4" t="s">
        <v>111</v>
      </c>
      <c r="F922" s="4" t="s">
        <v>114</v>
      </c>
      <c r="G922" s="4" t="s">
        <v>19</v>
      </c>
      <c r="H922" s="4" t="s">
        <v>20</v>
      </c>
      <c r="I922" s="4">
        <v>178332</v>
      </c>
      <c r="J922" s="4">
        <v>903995</v>
      </c>
      <c r="K922" s="4" t="s">
        <v>2142</v>
      </c>
      <c r="L922" s="4" t="s">
        <v>1072</v>
      </c>
      <c r="M922" s="4" t="s">
        <v>2119</v>
      </c>
      <c r="N922" s="4" t="s">
        <v>2119</v>
      </c>
      <c r="O922" s="5">
        <v>1930</v>
      </c>
      <c r="P922" s="6"/>
      <c r="Q922" s="6"/>
      <c r="R922" s="6"/>
      <c r="S922" s="6"/>
      <c r="T922" s="6"/>
      <c r="U922" s="6"/>
      <c r="V922" s="6"/>
      <c r="W922" s="6"/>
      <c r="X922" s="6"/>
      <c r="Y922" s="6"/>
      <c r="Z922" s="6"/>
    </row>
    <row r="923" spans="1:26" ht="15.75" customHeight="1">
      <c r="A923" s="4">
        <v>2011</v>
      </c>
      <c r="B923" s="4">
        <v>2011</v>
      </c>
      <c r="C923" s="4">
        <v>12028653</v>
      </c>
      <c r="D923" s="4">
        <v>8909050559</v>
      </c>
      <c r="E923" s="4" t="s">
        <v>532</v>
      </c>
      <c r="F923" s="4" t="s">
        <v>568</v>
      </c>
      <c r="G923" s="4" t="s">
        <v>49</v>
      </c>
      <c r="H923" s="4" t="s">
        <v>33</v>
      </c>
      <c r="I923" s="4">
        <v>177827</v>
      </c>
      <c r="J923" s="4">
        <v>901558</v>
      </c>
      <c r="K923" s="4" t="s">
        <v>1303</v>
      </c>
      <c r="L923" s="4" t="s">
        <v>1125</v>
      </c>
      <c r="M923" s="4" t="s">
        <v>2109</v>
      </c>
      <c r="N923" s="4" t="s">
        <v>2110</v>
      </c>
      <c r="O923" s="5">
        <v>1669</v>
      </c>
      <c r="P923" s="6"/>
      <c r="Q923" s="6"/>
      <c r="R923" s="6"/>
      <c r="S923" s="6"/>
      <c r="T923" s="6"/>
      <c r="U923" s="6"/>
      <c r="V923" s="6"/>
      <c r="W923" s="6"/>
      <c r="X923" s="6"/>
      <c r="Y923" s="6"/>
      <c r="Z923" s="6"/>
    </row>
    <row r="924" spans="1:26" ht="15.75" customHeight="1">
      <c r="A924" s="4">
        <v>2011</v>
      </c>
      <c r="B924" s="4">
        <v>2011</v>
      </c>
      <c r="C924" s="4">
        <v>12028689</v>
      </c>
      <c r="D924" s="4">
        <v>9000844079</v>
      </c>
      <c r="E924" s="4" t="s">
        <v>783</v>
      </c>
      <c r="F924" s="4" t="s">
        <v>786</v>
      </c>
      <c r="G924" s="4" t="s">
        <v>82</v>
      </c>
      <c r="H924" s="4" t="s">
        <v>33</v>
      </c>
      <c r="I924" s="4">
        <v>178076</v>
      </c>
      <c r="J924" s="4">
        <v>902766</v>
      </c>
      <c r="K924" s="4" t="s">
        <v>1106</v>
      </c>
      <c r="L924" s="4" t="s">
        <v>1104</v>
      </c>
      <c r="M924" s="4" t="s">
        <v>2109</v>
      </c>
      <c r="N924" s="4" t="s">
        <v>2110</v>
      </c>
      <c r="O924" s="5">
        <v>3380</v>
      </c>
      <c r="P924" s="6"/>
      <c r="Q924" s="6"/>
      <c r="R924" s="6"/>
      <c r="S924" s="6"/>
      <c r="T924" s="6"/>
      <c r="U924" s="6"/>
      <c r="V924" s="6"/>
      <c r="W924" s="6"/>
      <c r="X924" s="6"/>
      <c r="Y924" s="6"/>
      <c r="Z924" s="6"/>
    </row>
    <row r="925" spans="1:26" ht="15.75" customHeight="1">
      <c r="A925" s="4">
        <v>2011</v>
      </c>
      <c r="B925" s="4">
        <v>2011</v>
      </c>
      <c r="C925" s="4">
        <v>12028519</v>
      </c>
      <c r="D925" s="4">
        <v>9006161520</v>
      </c>
      <c r="E925" s="4" t="s">
        <v>951</v>
      </c>
      <c r="F925" s="4" t="s">
        <v>952</v>
      </c>
      <c r="G925" s="4" t="s">
        <v>49</v>
      </c>
      <c r="H925" s="4" t="s">
        <v>33</v>
      </c>
      <c r="I925" s="4">
        <v>177553</v>
      </c>
      <c r="J925" s="4">
        <v>903630</v>
      </c>
      <c r="K925" s="4" t="s">
        <v>1090</v>
      </c>
      <c r="L925" s="4" t="s">
        <v>1089</v>
      </c>
      <c r="M925" s="4" t="s">
        <v>2119</v>
      </c>
      <c r="N925" s="4" t="s">
        <v>2119</v>
      </c>
      <c r="O925" s="5">
        <v>962</v>
      </c>
      <c r="P925" s="6"/>
      <c r="Q925" s="6"/>
      <c r="R925" s="6"/>
      <c r="S925" s="6"/>
      <c r="T925" s="6"/>
      <c r="U925" s="6"/>
      <c r="V925" s="6"/>
      <c r="W925" s="6"/>
      <c r="X925" s="6"/>
      <c r="Y925" s="6"/>
      <c r="Z925" s="6"/>
    </row>
    <row r="926" spans="1:26" ht="15.75" customHeight="1">
      <c r="A926" s="4">
        <v>2011</v>
      </c>
      <c r="B926" s="4">
        <v>2011</v>
      </c>
      <c r="C926" s="4">
        <v>80004067</v>
      </c>
      <c r="D926" s="4">
        <v>9012408107</v>
      </c>
      <c r="E926" s="4" t="s">
        <v>1025</v>
      </c>
      <c r="F926" s="4" t="s">
        <v>1025</v>
      </c>
      <c r="G926" s="4" t="s">
        <v>19</v>
      </c>
      <c r="H926" s="4" t="s">
        <v>20</v>
      </c>
      <c r="I926" s="4">
        <v>177786</v>
      </c>
      <c r="J926" s="4">
        <v>903629</v>
      </c>
      <c r="K926" s="4" t="s">
        <v>1085</v>
      </c>
      <c r="L926" s="4" t="s">
        <v>1084</v>
      </c>
      <c r="M926" s="4" t="s">
        <v>2113</v>
      </c>
      <c r="N926" s="4" t="s">
        <v>2116</v>
      </c>
      <c r="O926" s="5">
        <v>3079</v>
      </c>
      <c r="P926" s="6"/>
      <c r="Q926" s="6"/>
      <c r="R926" s="6"/>
      <c r="S926" s="6"/>
      <c r="T926" s="6"/>
      <c r="U926" s="6"/>
      <c r="V926" s="6"/>
      <c r="W926" s="6"/>
      <c r="X926" s="6"/>
      <c r="Y926" s="6"/>
      <c r="Z926" s="6"/>
    </row>
    <row r="927" spans="1:26" ht="15.75" customHeight="1">
      <c r="A927" s="4">
        <v>2011</v>
      </c>
      <c r="B927" s="4">
        <v>2011</v>
      </c>
      <c r="C927" s="4">
        <v>12028638</v>
      </c>
      <c r="D927" s="4">
        <v>8909050559</v>
      </c>
      <c r="E927" s="4" t="s">
        <v>532</v>
      </c>
      <c r="F927" s="4" t="s">
        <v>542</v>
      </c>
      <c r="G927" s="4" t="s">
        <v>49</v>
      </c>
      <c r="H927" s="4" t="s">
        <v>33</v>
      </c>
      <c r="I927" s="4">
        <v>177819</v>
      </c>
      <c r="J927" s="4">
        <v>903593</v>
      </c>
      <c r="K927" s="4" t="s">
        <v>1218</v>
      </c>
      <c r="L927" s="4" t="s">
        <v>1125</v>
      </c>
      <c r="M927" s="4" t="s">
        <v>2111</v>
      </c>
      <c r="N927" s="4" t="s">
        <v>2108</v>
      </c>
      <c r="O927" s="5">
        <v>1687</v>
      </c>
      <c r="P927" s="6"/>
      <c r="Q927" s="6"/>
      <c r="R927" s="6"/>
      <c r="S927" s="6"/>
      <c r="T927" s="6"/>
      <c r="U927" s="6"/>
      <c r="V927" s="6"/>
      <c r="W927" s="6"/>
      <c r="X927" s="6"/>
      <c r="Y927" s="6"/>
      <c r="Z927" s="6"/>
    </row>
    <row r="928" spans="1:26" ht="15.75" customHeight="1">
      <c r="A928" s="4">
        <v>2011</v>
      </c>
      <c r="B928" s="4">
        <v>2011</v>
      </c>
      <c r="C928" s="4">
        <v>80004110</v>
      </c>
      <c r="D928" s="4">
        <v>70088202</v>
      </c>
      <c r="E928" s="4" t="s">
        <v>50</v>
      </c>
      <c r="F928" s="4" t="s">
        <v>50</v>
      </c>
      <c r="G928" s="4" t="s">
        <v>19</v>
      </c>
      <c r="H928" s="4" t="s">
        <v>20</v>
      </c>
      <c r="I928" s="4">
        <v>178171</v>
      </c>
      <c r="J928" s="4">
        <v>903633</v>
      </c>
      <c r="K928" s="4" t="s">
        <v>2115</v>
      </c>
      <c r="L928" s="4" t="s">
        <v>1080</v>
      </c>
      <c r="M928" s="4" t="s">
        <v>2113</v>
      </c>
      <c r="N928" s="4" t="s">
        <v>2116</v>
      </c>
      <c r="O928" s="5">
        <v>0</v>
      </c>
      <c r="P928" s="6"/>
      <c r="Q928" s="6"/>
      <c r="R928" s="6"/>
      <c r="S928" s="6"/>
      <c r="T928" s="6"/>
      <c r="U928" s="6"/>
      <c r="V928" s="6"/>
      <c r="W928" s="6"/>
      <c r="X928" s="6"/>
      <c r="Y928" s="6"/>
      <c r="Z928" s="6"/>
    </row>
    <row r="929" spans="1:26" ht="15.75" customHeight="1">
      <c r="A929" s="4">
        <v>2011</v>
      </c>
      <c r="B929" s="4">
        <v>2011</v>
      </c>
      <c r="C929" s="4">
        <v>80004077</v>
      </c>
      <c r="D929" s="4">
        <v>8909018262</v>
      </c>
      <c r="E929" s="4" t="s">
        <v>488</v>
      </c>
      <c r="F929" s="4" t="s">
        <v>488</v>
      </c>
      <c r="G929" s="4" t="s">
        <v>19</v>
      </c>
      <c r="H929" s="4" t="s">
        <v>20</v>
      </c>
      <c r="I929" s="4">
        <v>178106</v>
      </c>
      <c r="J929" s="4">
        <v>903629</v>
      </c>
      <c r="K929" s="4" t="s">
        <v>1085</v>
      </c>
      <c r="L929" s="4" t="s">
        <v>1084</v>
      </c>
      <c r="M929" s="4" t="s">
        <v>2113</v>
      </c>
      <c r="N929" s="4" t="s">
        <v>2116</v>
      </c>
      <c r="O929" s="5">
        <v>1800</v>
      </c>
      <c r="P929" s="6"/>
      <c r="Q929" s="6"/>
      <c r="R929" s="6"/>
      <c r="S929" s="6"/>
      <c r="T929" s="6"/>
      <c r="U929" s="6"/>
      <c r="V929" s="6"/>
      <c r="W929" s="6"/>
      <c r="X929" s="6"/>
      <c r="Y929" s="6"/>
      <c r="Z929" s="6"/>
    </row>
    <row r="930" spans="1:26" ht="15.75" customHeight="1">
      <c r="A930" s="4">
        <v>2011</v>
      </c>
      <c r="B930" s="4">
        <v>2011</v>
      </c>
      <c r="C930" s="4">
        <v>12028650</v>
      </c>
      <c r="D930" s="4">
        <v>8909050559</v>
      </c>
      <c r="E930" s="4" t="s">
        <v>532</v>
      </c>
      <c r="F930" s="4" t="s">
        <v>564</v>
      </c>
      <c r="G930" s="4" t="s">
        <v>49</v>
      </c>
      <c r="H930" s="4" t="s">
        <v>33</v>
      </c>
      <c r="I930" s="4">
        <v>177888</v>
      </c>
      <c r="J930" s="4">
        <v>903517</v>
      </c>
      <c r="K930" s="4" t="s">
        <v>1314</v>
      </c>
      <c r="L930" s="4" t="s">
        <v>1200</v>
      </c>
      <c r="M930" s="4" t="s">
        <v>2113</v>
      </c>
      <c r="N930" s="4" t="s">
        <v>2114</v>
      </c>
      <c r="O930" s="5">
        <v>1687</v>
      </c>
      <c r="P930" s="6"/>
      <c r="Q930" s="6"/>
      <c r="R930" s="6"/>
      <c r="S930" s="6"/>
      <c r="T930" s="6"/>
      <c r="U930" s="6"/>
      <c r="V930" s="6"/>
      <c r="W930" s="6"/>
      <c r="X930" s="6"/>
      <c r="Y930" s="6"/>
      <c r="Z930" s="6"/>
    </row>
    <row r="931" spans="1:26" ht="15.75" customHeight="1">
      <c r="A931" s="4">
        <v>2011</v>
      </c>
      <c r="B931" s="4">
        <v>2011</v>
      </c>
      <c r="C931" s="4">
        <v>80003974</v>
      </c>
      <c r="D931" s="4">
        <v>8909413760</v>
      </c>
      <c r="E931" s="4" t="s">
        <v>733</v>
      </c>
      <c r="F931" s="4" t="s">
        <v>733</v>
      </c>
      <c r="G931" s="4" t="s">
        <v>82</v>
      </c>
      <c r="H931" s="4" t="s">
        <v>20</v>
      </c>
      <c r="I931" s="4">
        <v>178235</v>
      </c>
      <c r="J931" s="4">
        <v>901558</v>
      </c>
      <c r="K931" s="4" t="s">
        <v>1303</v>
      </c>
      <c r="L931" s="4" t="s">
        <v>1125</v>
      </c>
      <c r="M931" s="4" t="s">
        <v>2109</v>
      </c>
      <c r="N931" s="4" t="s">
        <v>2110</v>
      </c>
      <c r="O931" s="5">
        <v>2200</v>
      </c>
      <c r="P931" s="6"/>
      <c r="Q931" s="6"/>
      <c r="R931" s="6"/>
      <c r="S931" s="6"/>
      <c r="T931" s="6"/>
      <c r="U931" s="6"/>
      <c r="V931" s="6"/>
      <c r="W931" s="6"/>
      <c r="X931" s="6"/>
      <c r="Y931" s="6"/>
      <c r="Z931" s="6"/>
    </row>
    <row r="932" spans="1:26" ht="15.75" customHeight="1">
      <c r="A932" s="4">
        <v>2011</v>
      </c>
      <c r="B932" s="4">
        <v>2011</v>
      </c>
      <c r="C932" s="4">
        <v>80004052</v>
      </c>
      <c r="D932" s="4">
        <v>8909237165</v>
      </c>
      <c r="E932" s="4" t="s">
        <v>663</v>
      </c>
      <c r="F932" s="4" t="s">
        <v>663</v>
      </c>
      <c r="G932" s="4" t="s">
        <v>19</v>
      </c>
      <c r="H932" s="4" t="s">
        <v>20</v>
      </c>
      <c r="I932" s="4">
        <v>178476</v>
      </c>
      <c r="J932" s="4">
        <v>903640</v>
      </c>
      <c r="K932" s="4" t="s">
        <v>1073</v>
      </c>
      <c r="L932" s="4" t="s">
        <v>1072</v>
      </c>
      <c r="M932" s="4" t="s">
        <v>2113</v>
      </c>
      <c r="N932" s="4" t="s">
        <v>2116</v>
      </c>
      <c r="O932" s="5">
        <v>2760</v>
      </c>
      <c r="P932" s="6"/>
      <c r="Q932" s="6"/>
      <c r="R932" s="6"/>
      <c r="S932" s="6"/>
      <c r="T932" s="6"/>
      <c r="U932" s="6"/>
      <c r="V932" s="6"/>
      <c r="W932" s="6"/>
      <c r="X932" s="6"/>
      <c r="Y932" s="6"/>
      <c r="Z932" s="6"/>
    </row>
    <row r="933" spans="1:26" ht="15.75" customHeight="1">
      <c r="A933" s="4">
        <v>2011</v>
      </c>
      <c r="B933" s="4">
        <v>2011</v>
      </c>
      <c r="C933" s="4">
        <v>12028623</v>
      </c>
      <c r="D933" s="4">
        <v>8909058436</v>
      </c>
      <c r="E933" s="4" t="s">
        <v>609</v>
      </c>
      <c r="F933" s="4" t="s">
        <v>612</v>
      </c>
      <c r="G933" s="4" t="s">
        <v>19</v>
      </c>
      <c r="H933" s="4" t="s">
        <v>20</v>
      </c>
      <c r="I933" s="4">
        <v>177576</v>
      </c>
      <c r="J933" s="4">
        <v>903630</v>
      </c>
      <c r="K933" s="4" t="s">
        <v>1090</v>
      </c>
      <c r="L933" s="4" t="s">
        <v>1089</v>
      </c>
      <c r="M933" s="4" t="s">
        <v>2119</v>
      </c>
      <c r="N933" s="4" t="s">
        <v>2119</v>
      </c>
      <c r="O933" s="5">
        <v>1700</v>
      </c>
      <c r="P933" s="6"/>
      <c r="Q933" s="6"/>
      <c r="R933" s="6"/>
      <c r="S933" s="6"/>
      <c r="T933" s="6"/>
      <c r="U933" s="6"/>
      <c r="V933" s="6"/>
      <c r="W933" s="6"/>
      <c r="X933" s="6"/>
      <c r="Y933" s="6"/>
      <c r="Z933" s="6"/>
    </row>
    <row r="934" spans="1:26" ht="15.75" customHeight="1">
      <c r="A934" s="4">
        <v>2011</v>
      </c>
      <c r="B934" s="4">
        <v>2011</v>
      </c>
      <c r="C934" s="4">
        <v>80004002</v>
      </c>
      <c r="D934" s="4">
        <v>8909032531</v>
      </c>
      <c r="E934" s="4" t="s">
        <v>505</v>
      </c>
      <c r="F934" s="4" t="s">
        <v>505</v>
      </c>
      <c r="G934" s="4" t="s">
        <v>82</v>
      </c>
      <c r="H934" s="4" t="s">
        <v>20</v>
      </c>
      <c r="I934" s="4">
        <v>178398</v>
      </c>
      <c r="J934" s="4">
        <v>903980</v>
      </c>
      <c r="K934" s="4" t="s">
        <v>2129</v>
      </c>
      <c r="L934" s="4" t="s">
        <v>1125</v>
      </c>
      <c r="M934" s="4" t="s">
        <v>2104</v>
      </c>
      <c r="N934" s="4" t="s">
        <v>2122</v>
      </c>
      <c r="O934" s="5">
        <v>350</v>
      </c>
      <c r="P934" s="6"/>
      <c r="Q934" s="6"/>
      <c r="R934" s="6"/>
      <c r="S934" s="6"/>
      <c r="T934" s="6"/>
      <c r="U934" s="6"/>
      <c r="V934" s="6"/>
      <c r="W934" s="6"/>
      <c r="X934" s="6"/>
      <c r="Y934" s="6"/>
      <c r="Z934" s="6"/>
    </row>
    <row r="935" spans="1:26" ht="15.75" customHeight="1">
      <c r="A935" s="4">
        <v>2011</v>
      </c>
      <c r="B935" s="4">
        <v>2011</v>
      </c>
      <c r="C935" s="4">
        <v>80003903</v>
      </c>
      <c r="D935" s="4">
        <v>8001980201</v>
      </c>
      <c r="E935" s="4" t="s">
        <v>168</v>
      </c>
      <c r="F935" s="4" t="s">
        <v>168</v>
      </c>
      <c r="G935" s="4" t="s">
        <v>82</v>
      </c>
      <c r="H935" s="4" t="s">
        <v>20</v>
      </c>
      <c r="I935" s="4">
        <v>177622</v>
      </c>
      <c r="J935" s="4">
        <v>903633</v>
      </c>
      <c r="K935" s="4" t="s">
        <v>2115</v>
      </c>
      <c r="L935" s="4" t="s">
        <v>1080</v>
      </c>
      <c r="M935" s="4" t="s">
        <v>2113</v>
      </c>
      <c r="N935" s="4" t="s">
        <v>2114</v>
      </c>
      <c r="O935" s="5">
        <v>3800</v>
      </c>
      <c r="P935" s="6"/>
      <c r="Q935" s="6"/>
      <c r="R935" s="6"/>
      <c r="S935" s="6"/>
      <c r="T935" s="6"/>
      <c r="U935" s="6"/>
      <c r="V935" s="6"/>
      <c r="W935" s="6"/>
      <c r="X935" s="6"/>
      <c r="Y935" s="6"/>
      <c r="Z935" s="6"/>
    </row>
    <row r="936" spans="1:26" ht="15.75" customHeight="1">
      <c r="A936" s="4">
        <v>2011</v>
      </c>
      <c r="B936" s="4">
        <v>2011</v>
      </c>
      <c r="C936" s="4">
        <v>12028714</v>
      </c>
      <c r="D936" s="4">
        <v>8909050321</v>
      </c>
      <c r="E936" s="4" t="s">
        <v>525</v>
      </c>
      <c r="F936" s="4" t="s">
        <v>312</v>
      </c>
      <c r="G936" s="4" t="s">
        <v>87</v>
      </c>
      <c r="H936" s="4" t="s">
        <v>33</v>
      </c>
      <c r="I936" s="4">
        <v>178283</v>
      </c>
      <c r="J936" s="4">
        <v>903737</v>
      </c>
      <c r="K936" s="4" t="s">
        <v>1288</v>
      </c>
      <c r="L936" s="4" t="s">
        <v>1102</v>
      </c>
      <c r="M936" s="4" t="s">
        <v>2113</v>
      </c>
      <c r="N936" s="4" t="s">
        <v>2114</v>
      </c>
      <c r="O936" s="5">
        <v>1935</v>
      </c>
      <c r="P936" s="6"/>
      <c r="Q936" s="6"/>
      <c r="R936" s="6"/>
      <c r="S936" s="6"/>
      <c r="T936" s="6"/>
      <c r="U936" s="6"/>
      <c r="V936" s="6"/>
      <c r="W936" s="6"/>
      <c r="X936" s="6"/>
      <c r="Y936" s="6"/>
      <c r="Z936" s="6"/>
    </row>
    <row r="937" spans="1:26" ht="15.75" customHeight="1">
      <c r="A937" s="4">
        <v>2011</v>
      </c>
      <c r="B937" s="4">
        <v>2011</v>
      </c>
      <c r="C937" s="4">
        <v>12028680</v>
      </c>
      <c r="D937" s="4">
        <v>8002416021</v>
      </c>
      <c r="E937" s="4" t="s">
        <v>182</v>
      </c>
      <c r="F937" s="4" t="s">
        <v>189</v>
      </c>
      <c r="G937" s="4" t="s">
        <v>19</v>
      </c>
      <c r="H937" s="4" t="s">
        <v>20</v>
      </c>
      <c r="I937" s="4">
        <v>178503</v>
      </c>
      <c r="J937" s="4">
        <v>903640</v>
      </c>
      <c r="K937" s="4" t="s">
        <v>1073</v>
      </c>
      <c r="L937" s="4" t="s">
        <v>1072</v>
      </c>
      <c r="M937" s="4" t="s">
        <v>2113</v>
      </c>
      <c r="N937" s="4" t="s">
        <v>2116</v>
      </c>
      <c r="O937" s="5">
        <v>1960</v>
      </c>
      <c r="P937" s="6"/>
      <c r="Q937" s="6"/>
      <c r="R937" s="6"/>
      <c r="S937" s="6"/>
      <c r="T937" s="6"/>
      <c r="U937" s="6"/>
      <c r="V937" s="6"/>
      <c r="W937" s="6"/>
      <c r="X937" s="6"/>
      <c r="Y937" s="6"/>
      <c r="Z937" s="6"/>
    </row>
    <row r="938" spans="1:26" ht="15.75" customHeight="1">
      <c r="A938" s="4">
        <v>2011</v>
      </c>
      <c r="B938" s="4">
        <v>2011</v>
      </c>
      <c r="C938" s="4">
        <v>12028740</v>
      </c>
      <c r="D938" s="4">
        <v>8909029226</v>
      </c>
      <c r="E938" s="4" t="s">
        <v>495</v>
      </c>
      <c r="F938" s="4" t="s">
        <v>496</v>
      </c>
      <c r="G938" s="4" t="s">
        <v>19</v>
      </c>
      <c r="H938" s="4" t="s">
        <v>20</v>
      </c>
      <c r="I938" s="4">
        <v>178430</v>
      </c>
      <c r="J938" s="4">
        <v>903629</v>
      </c>
      <c r="K938" s="4" t="s">
        <v>1085</v>
      </c>
      <c r="L938" s="4" t="s">
        <v>1084</v>
      </c>
      <c r="M938" s="4" t="s">
        <v>2113</v>
      </c>
      <c r="N938" s="4" t="s">
        <v>2116</v>
      </c>
      <c r="O938" s="5">
        <v>2280</v>
      </c>
      <c r="P938" s="6"/>
      <c r="Q938" s="6"/>
      <c r="R938" s="6"/>
      <c r="S938" s="6"/>
      <c r="T938" s="6"/>
      <c r="U938" s="6"/>
      <c r="V938" s="6"/>
      <c r="W938" s="6"/>
      <c r="X938" s="6"/>
      <c r="Y938" s="6"/>
      <c r="Z938" s="6"/>
    </row>
    <row r="939" spans="1:26" ht="15.75" customHeight="1">
      <c r="A939" s="4">
        <v>2011</v>
      </c>
      <c r="B939" s="4">
        <v>2011</v>
      </c>
      <c r="C939" s="4">
        <v>12028657</v>
      </c>
      <c r="D939" s="4">
        <v>8909050559</v>
      </c>
      <c r="E939" s="4" t="s">
        <v>532</v>
      </c>
      <c r="F939" s="4" t="s">
        <v>576</v>
      </c>
      <c r="G939" s="4" t="s">
        <v>49</v>
      </c>
      <c r="H939" s="4" t="s">
        <v>33</v>
      </c>
      <c r="I939" s="4">
        <v>177901</v>
      </c>
      <c r="J939" s="4">
        <v>903517</v>
      </c>
      <c r="K939" s="4" t="s">
        <v>1314</v>
      </c>
      <c r="L939" s="4" t="s">
        <v>1200</v>
      </c>
      <c r="M939" s="4" t="s">
        <v>2113</v>
      </c>
      <c r="N939" s="4" t="s">
        <v>2114</v>
      </c>
      <c r="O939" s="5">
        <v>1687</v>
      </c>
      <c r="P939" s="6"/>
      <c r="Q939" s="6"/>
      <c r="R939" s="6"/>
      <c r="S939" s="6"/>
      <c r="T939" s="6"/>
      <c r="U939" s="6"/>
      <c r="V939" s="6"/>
      <c r="W939" s="6"/>
      <c r="X939" s="6"/>
      <c r="Y939" s="6"/>
      <c r="Z939" s="6"/>
    </row>
    <row r="940" spans="1:26" ht="15.75" customHeight="1">
      <c r="A940" s="4">
        <v>2011</v>
      </c>
      <c r="B940" s="4">
        <v>2011</v>
      </c>
      <c r="C940" s="4">
        <v>12028699</v>
      </c>
      <c r="D940" s="4">
        <v>8909034362</v>
      </c>
      <c r="E940" s="4" t="s">
        <v>514</v>
      </c>
      <c r="F940" s="4" t="s">
        <v>515</v>
      </c>
      <c r="G940" s="4" t="s">
        <v>87</v>
      </c>
      <c r="H940" s="4" t="s">
        <v>83</v>
      </c>
      <c r="I940" s="4">
        <v>178187</v>
      </c>
      <c r="J940" s="4">
        <v>903980</v>
      </c>
      <c r="K940" s="4" t="s">
        <v>2129</v>
      </c>
      <c r="L940" s="4" t="s">
        <v>1125</v>
      </c>
      <c r="M940" s="4" t="s">
        <v>2104</v>
      </c>
      <c r="N940" s="4" t="s">
        <v>2122</v>
      </c>
      <c r="O940" s="5">
        <v>370</v>
      </c>
      <c r="P940" s="6"/>
      <c r="Q940" s="6"/>
      <c r="R940" s="6"/>
      <c r="S940" s="6"/>
      <c r="T940" s="6"/>
      <c r="U940" s="6"/>
      <c r="V940" s="6"/>
      <c r="W940" s="6"/>
      <c r="X940" s="6"/>
      <c r="Y940" s="6"/>
      <c r="Z940" s="6"/>
    </row>
    <row r="941" spans="1:26" ht="15.75" customHeight="1">
      <c r="A941" s="4">
        <v>2011</v>
      </c>
      <c r="B941" s="4">
        <v>2011</v>
      </c>
      <c r="C941" s="4">
        <v>12028515</v>
      </c>
      <c r="D941" s="4">
        <v>8909033103</v>
      </c>
      <c r="E941" s="4" t="s">
        <v>507</v>
      </c>
      <c r="F941" s="4" t="s">
        <v>508</v>
      </c>
      <c r="G941" s="4" t="s">
        <v>87</v>
      </c>
      <c r="H941" s="4" t="s">
        <v>20</v>
      </c>
      <c r="I941" s="4">
        <v>177526</v>
      </c>
      <c r="J941" s="4">
        <v>903978</v>
      </c>
      <c r="K941" s="4" t="s">
        <v>1144</v>
      </c>
      <c r="L941" s="4" t="s">
        <v>1114</v>
      </c>
      <c r="M941" s="4" t="s">
        <v>2104</v>
      </c>
      <c r="N941" s="4" t="s">
        <v>2122</v>
      </c>
      <c r="O941" s="5">
        <v>500</v>
      </c>
      <c r="P941" s="6"/>
      <c r="Q941" s="6"/>
      <c r="R941" s="6"/>
      <c r="S941" s="6"/>
      <c r="T941" s="6"/>
      <c r="U941" s="6"/>
      <c r="V941" s="6"/>
      <c r="W941" s="6"/>
      <c r="X941" s="6"/>
      <c r="Y941" s="6"/>
      <c r="Z941" s="6"/>
    </row>
    <row r="942" spans="1:26" ht="15.75" customHeight="1">
      <c r="A942" s="4">
        <v>2011</v>
      </c>
      <c r="B942" s="4">
        <v>2011</v>
      </c>
      <c r="C942" s="4">
        <v>12028675</v>
      </c>
      <c r="D942" s="4">
        <v>8110122089</v>
      </c>
      <c r="E942" s="4" t="s">
        <v>228</v>
      </c>
      <c r="F942" s="4" t="s">
        <v>246</v>
      </c>
      <c r="G942" s="4" t="s">
        <v>19</v>
      </c>
      <c r="H942" s="4" t="s">
        <v>20</v>
      </c>
      <c r="I942" s="4">
        <v>177876</v>
      </c>
      <c r="J942" s="4">
        <v>903633</v>
      </c>
      <c r="K942" s="4" t="s">
        <v>2115</v>
      </c>
      <c r="L942" s="4" t="s">
        <v>1080</v>
      </c>
      <c r="M942" s="4" t="s">
        <v>2113</v>
      </c>
      <c r="N942" s="4" t="s">
        <v>2114</v>
      </c>
      <c r="O942" s="5">
        <v>1596</v>
      </c>
      <c r="P942" s="6"/>
      <c r="Q942" s="6"/>
      <c r="R942" s="6"/>
      <c r="S942" s="6"/>
      <c r="T942" s="6"/>
      <c r="U942" s="6"/>
      <c r="V942" s="6"/>
      <c r="W942" s="6"/>
      <c r="X942" s="6"/>
      <c r="Y942" s="6"/>
      <c r="Z942" s="6"/>
    </row>
    <row r="943" spans="1:26" ht="15.75" customHeight="1">
      <c r="A943" s="4">
        <v>2011</v>
      </c>
      <c r="B943" s="4">
        <v>2011</v>
      </c>
      <c r="C943" s="4">
        <v>12028525</v>
      </c>
      <c r="D943" s="4">
        <v>9000419147</v>
      </c>
      <c r="E943" s="4" t="s">
        <v>763</v>
      </c>
      <c r="F943" s="4" t="s">
        <v>328</v>
      </c>
      <c r="G943" s="4" t="s">
        <v>87</v>
      </c>
      <c r="H943" s="4" t="s">
        <v>33</v>
      </c>
      <c r="I943" s="4">
        <v>177595</v>
      </c>
      <c r="J943" s="4">
        <v>903630</v>
      </c>
      <c r="K943" s="4" t="s">
        <v>1090</v>
      </c>
      <c r="L943" s="4" t="s">
        <v>1089</v>
      </c>
      <c r="M943" s="4" t="s">
        <v>2113</v>
      </c>
      <c r="N943" s="4" t="s">
        <v>2116</v>
      </c>
      <c r="O943" s="5">
        <v>2322</v>
      </c>
      <c r="P943" s="6"/>
      <c r="Q943" s="6"/>
      <c r="R943" s="6"/>
      <c r="S943" s="6"/>
      <c r="T943" s="6"/>
      <c r="U943" s="6"/>
      <c r="V943" s="6"/>
      <c r="W943" s="6"/>
      <c r="X943" s="6"/>
      <c r="Y943" s="6"/>
      <c r="Z943" s="6"/>
    </row>
    <row r="944" spans="1:26" ht="15.75" customHeight="1">
      <c r="A944" s="4">
        <v>2011</v>
      </c>
      <c r="B944" s="4">
        <v>2011</v>
      </c>
      <c r="C944" s="4">
        <v>12028630</v>
      </c>
      <c r="D944" s="4">
        <v>8903029887</v>
      </c>
      <c r="E944" s="4" t="s">
        <v>372</v>
      </c>
      <c r="F944" s="4" t="s">
        <v>373</v>
      </c>
      <c r="G944" s="4" t="s">
        <v>49</v>
      </c>
      <c r="H944" s="4" t="s">
        <v>20</v>
      </c>
      <c r="I944" s="4">
        <v>177774</v>
      </c>
      <c r="J944" s="4">
        <v>903685</v>
      </c>
      <c r="K944" s="4" t="s">
        <v>1392</v>
      </c>
      <c r="L944" s="4" t="s">
        <v>1369</v>
      </c>
      <c r="M944" s="4" t="s">
        <v>2133</v>
      </c>
      <c r="N944" s="4" t="s">
        <v>2126</v>
      </c>
      <c r="O944" s="5">
        <v>1700</v>
      </c>
      <c r="P944" s="6"/>
      <c r="Q944" s="6"/>
      <c r="R944" s="6"/>
      <c r="S944" s="6"/>
      <c r="T944" s="6"/>
      <c r="U944" s="6"/>
      <c r="V944" s="6"/>
      <c r="W944" s="6"/>
      <c r="X944" s="6"/>
      <c r="Y944" s="6"/>
      <c r="Z944" s="6"/>
    </row>
    <row r="945" spans="1:26" ht="15.75" customHeight="1">
      <c r="A945" s="4">
        <v>2011</v>
      </c>
      <c r="B945" s="4">
        <v>2011</v>
      </c>
      <c r="C945" s="4">
        <v>80004094</v>
      </c>
      <c r="D945" s="4">
        <v>8909029226</v>
      </c>
      <c r="E945" s="4" t="s">
        <v>495</v>
      </c>
      <c r="F945" s="4" t="s">
        <v>495</v>
      </c>
      <c r="G945" s="4" t="s">
        <v>19</v>
      </c>
      <c r="H945" s="4" t="s">
        <v>20</v>
      </c>
      <c r="I945" s="4">
        <v>178513</v>
      </c>
      <c r="J945" s="4">
        <v>903630</v>
      </c>
      <c r="K945" s="4" t="s">
        <v>1090</v>
      </c>
      <c r="L945" s="4" t="s">
        <v>1089</v>
      </c>
      <c r="M945" s="4" t="s">
        <v>2113</v>
      </c>
      <c r="N945" s="4" t="s">
        <v>2116</v>
      </c>
      <c r="O945" s="5">
        <v>2280</v>
      </c>
      <c r="P945" s="6"/>
      <c r="Q945" s="6"/>
      <c r="R945" s="6"/>
      <c r="S945" s="6"/>
      <c r="T945" s="6"/>
      <c r="U945" s="6"/>
      <c r="V945" s="6"/>
      <c r="W945" s="6"/>
      <c r="X945" s="6"/>
      <c r="Y945" s="6"/>
      <c r="Z945" s="6"/>
    </row>
    <row r="946" spans="1:26" ht="15.75" customHeight="1">
      <c r="A946" s="4">
        <v>2011</v>
      </c>
      <c r="B946" s="4">
        <v>2011</v>
      </c>
      <c r="C946" s="4">
        <v>80003952</v>
      </c>
      <c r="D946" s="4">
        <v>9003595181</v>
      </c>
      <c r="E946" s="4" t="s">
        <v>860</v>
      </c>
      <c r="F946" s="4" t="s">
        <v>860</v>
      </c>
      <c r="G946" s="4" t="s">
        <v>82</v>
      </c>
      <c r="H946" s="4" t="s">
        <v>33</v>
      </c>
      <c r="I946" s="4">
        <v>178126</v>
      </c>
      <c r="J946" s="4">
        <v>903793</v>
      </c>
      <c r="K946" s="4" t="s">
        <v>1488</v>
      </c>
      <c r="L946" s="4" t="s">
        <v>1469</v>
      </c>
      <c r="M946" s="4" t="s">
        <v>2111</v>
      </c>
      <c r="N946" s="4" t="s">
        <v>2108</v>
      </c>
      <c r="O946" s="5">
        <v>2400</v>
      </c>
      <c r="P946" s="6"/>
      <c r="Q946" s="6"/>
      <c r="R946" s="6"/>
      <c r="S946" s="6"/>
      <c r="T946" s="6"/>
      <c r="U946" s="6"/>
      <c r="V946" s="6"/>
      <c r="W946" s="6"/>
      <c r="X946" s="6"/>
      <c r="Y946" s="6"/>
      <c r="Z946" s="6"/>
    </row>
    <row r="947" spans="1:26" ht="15.75" customHeight="1">
      <c r="A947" s="4">
        <v>2011</v>
      </c>
      <c r="B947" s="4">
        <v>2011</v>
      </c>
      <c r="C947" s="4">
        <v>12028719</v>
      </c>
      <c r="D947" s="4">
        <v>8000670659</v>
      </c>
      <c r="E947" s="4" t="s">
        <v>111</v>
      </c>
      <c r="F947" s="4" t="s">
        <v>112</v>
      </c>
      <c r="G947" s="4" t="s">
        <v>19</v>
      </c>
      <c r="H947" s="4" t="s">
        <v>20</v>
      </c>
      <c r="I947" s="4">
        <v>178527</v>
      </c>
      <c r="J947" s="4">
        <v>903640</v>
      </c>
      <c r="K947" s="4" t="s">
        <v>1073</v>
      </c>
      <c r="L947" s="4" t="s">
        <v>1072</v>
      </c>
      <c r="M947" s="4" t="s">
        <v>2113</v>
      </c>
      <c r="N947" s="4" t="s">
        <v>2116</v>
      </c>
      <c r="O947" s="5">
        <v>2240</v>
      </c>
      <c r="P947" s="6"/>
      <c r="Q947" s="6"/>
      <c r="R947" s="6"/>
      <c r="S947" s="6"/>
      <c r="T947" s="6"/>
      <c r="U947" s="6"/>
      <c r="V947" s="6"/>
      <c r="W947" s="6"/>
      <c r="X947" s="6"/>
      <c r="Y947" s="6"/>
      <c r="Z947" s="6"/>
    </row>
    <row r="948" spans="1:26" ht="15.75" customHeight="1">
      <c r="A948" s="4">
        <v>2011</v>
      </c>
      <c r="B948" s="4">
        <v>2011</v>
      </c>
      <c r="C948" s="4">
        <v>12028686</v>
      </c>
      <c r="D948" s="4">
        <v>8600137043</v>
      </c>
      <c r="E948" s="4" t="s">
        <v>352</v>
      </c>
      <c r="F948" s="4" t="s">
        <v>353</v>
      </c>
      <c r="G948" s="4" t="s">
        <v>82</v>
      </c>
      <c r="H948" s="4" t="s">
        <v>20</v>
      </c>
      <c r="I948" s="4">
        <v>178059</v>
      </c>
      <c r="J948" s="4">
        <v>903714</v>
      </c>
      <c r="K948" s="4" t="s">
        <v>1301</v>
      </c>
      <c r="L948" s="4" t="s">
        <v>1112</v>
      </c>
      <c r="M948" s="4" t="s">
        <v>2111</v>
      </c>
      <c r="N948" s="4" t="s">
        <v>2108</v>
      </c>
      <c r="O948" s="5">
        <v>2780</v>
      </c>
      <c r="P948" s="6"/>
      <c r="Q948" s="6"/>
      <c r="R948" s="6"/>
      <c r="S948" s="6"/>
      <c r="T948" s="6"/>
      <c r="U948" s="6"/>
      <c r="V948" s="6"/>
      <c r="W948" s="6"/>
      <c r="X948" s="6"/>
      <c r="Y948" s="6"/>
      <c r="Z948" s="6"/>
    </row>
    <row r="949" spans="1:26" ht="15.75" customHeight="1">
      <c r="A949" s="4">
        <v>2011</v>
      </c>
      <c r="B949" s="4">
        <v>2011</v>
      </c>
      <c r="C949" s="4">
        <v>12028661</v>
      </c>
      <c r="D949" s="4">
        <v>8909050559</v>
      </c>
      <c r="E949" s="4" t="s">
        <v>532</v>
      </c>
      <c r="F949" s="4" t="s">
        <v>582</v>
      </c>
      <c r="G949" s="4" t="s">
        <v>49</v>
      </c>
      <c r="H949" s="4" t="s">
        <v>33</v>
      </c>
      <c r="I949" s="4">
        <v>177923</v>
      </c>
      <c r="J949" s="4">
        <v>901661</v>
      </c>
      <c r="K949" s="4" t="s">
        <v>1574</v>
      </c>
      <c r="L949" s="4" t="s">
        <v>1140</v>
      </c>
      <c r="M949" s="4" t="s">
        <v>2111</v>
      </c>
      <c r="N949" s="4" t="s">
        <v>2108</v>
      </c>
      <c r="O949" s="5">
        <v>1544</v>
      </c>
      <c r="P949" s="6"/>
      <c r="Q949" s="6"/>
      <c r="R949" s="6"/>
      <c r="S949" s="6"/>
      <c r="T949" s="6"/>
      <c r="U949" s="6"/>
      <c r="V949" s="6"/>
      <c r="W949" s="6"/>
      <c r="X949" s="6"/>
      <c r="Y949" s="6"/>
      <c r="Z949" s="6"/>
    </row>
    <row r="950" spans="1:26" ht="15.75" customHeight="1">
      <c r="A950" s="4">
        <v>2011</v>
      </c>
      <c r="B950" s="4">
        <v>2011</v>
      </c>
      <c r="C950" s="4">
        <v>12028517</v>
      </c>
      <c r="D950" s="4">
        <v>8909033103</v>
      </c>
      <c r="E950" s="4" t="s">
        <v>507</v>
      </c>
      <c r="F950" s="4" t="s">
        <v>511</v>
      </c>
      <c r="G950" s="4" t="s">
        <v>87</v>
      </c>
      <c r="H950" s="4" t="s">
        <v>20</v>
      </c>
      <c r="I950" s="4">
        <v>177546</v>
      </c>
      <c r="J950" s="4">
        <v>903824</v>
      </c>
      <c r="K950" s="4" t="s">
        <v>2120</v>
      </c>
      <c r="L950" s="4" t="s">
        <v>1128</v>
      </c>
      <c r="M950" s="4" t="s">
        <v>2104</v>
      </c>
      <c r="N950" s="4" t="s">
        <v>2122</v>
      </c>
      <c r="O950" s="5">
        <v>250</v>
      </c>
      <c r="P950" s="6"/>
      <c r="Q950" s="6"/>
      <c r="R950" s="6"/>
      <c r="S950" s="6"/>
      <c r="T950" s="6"/>
      <c r="U950" s="6"/>
      <c r="V950" s="6"/>
      <c r="W950" s="6"/>
      <c r="X950" s="6"/>
      <c r="Y950" s="6"/>
      <c r="Z950" s="6"/>
    </row>
    <row r="951" spans="1:26" ht="15.75" customHeight="1">
      <c r="A951" s="4">
        <v>2011</v>
      </c>
      <c r="B951" s="4">
        <v>2011</v>
      </c>
      <c r="C951" s="4">
        <v>80004084</v>
      </c>
      <c r="D951" s="4">
        <v>8909061196</v>
      </c>
      <c r="E951" s="4" t="s">
        <v>619</v>
      </c>
      <c r="F951" s="4" t="s">
        <v>619</v>
      </c>
      <c r="G951" s="4" t="s">
        <v>19</v>
      </c>
      <c r="H951" s="4" t="s">
        <v>20</v>
      </c>
      <c r="I951" s="4">
        <v>178214</v>
      </c>
      <c r="J951" s="4">
        <v>901597</v>
      </c>
      <c r="K951" s="4" t="s">
        <v>1261</v>
      </c>
      <c r="L951" s="4" t="s">
        <v>1140</v>
      </c>
      <c r="M951" s="4" t="s">
        <v>2111</v>
      </c>
      <c r="N951" s="4" t="s">
        <v>2108</v>
      </c>
      <c r="O951" s="5">
        <v>2368</v>
      </c>
      <c r="P951" s="6"/>
      <c r="Q951" s="6"/>
      <c r="R951" s="6"/>
      <c r="S951" s="6"/>
      <c r="T951" s="6"/>
      <c r="U951" s="6"/>
      <c r="V951" s="6"/>
      <c r="W951" s="6"/>
      <c r="X951" s="6"/>
      <c r="Y951" s="6"/>
      <c r="Z951" s="6"/>
    </row>
    <row r="952" spans="1:26" ht="15.75" customHeight="1">
      <c r="A952" s="4">
        <v>2011</v>
      </c>
      <c r="B952" s="4">
        <v>2011</v>
      </c>
      <c r="C952" s="4">
        <v>12028535</v>
      </c>
      <c r="D952" s="4">
        <v>8909050803</v>
      </c>
      <c r="E952" s="4" t="s">
        <v>585</v>
      </c>
      <c r="F952" s="4" t="s">
        <v>586</v>
      </c>
      <c r="G952" s="4" t="s">
        <v>82</v>
      </c>
      <c r="H952" s="4" t="s">
        <v>20</v>
      </c>
      <c r="I952" s="4">
        <v>177619</v>
      </c>
      <c r="J952" s="4">
        <v>901390</v>
      </c>
      <c r="K952" s="4" t="s">
        <v>2127</v>
      </c>
      <c r="L952" s="4" t="s">
        <v>1112</v>
      </c>
      <c r="M952" s="4" t="s">
        <v>2104</v>
      </c>
      <c r="N952" s="4" t="s">
        <v>2122</v>
      </c>
      <c r="O952" s="5">
        <v>30</v>
      </c>
      <c r="P952" s="6"/>
      <c r="Q952" s="6"/>
      <c r="R952" s="6"/>
      <c r="S952" s="6"/>
      <c r="T952" s="6"/>
      <c r="U952" s="6"/>
      <c r="V952" s="6"/>
      <c r="W952" s="6"/>
      <c r="X952" s="6"/>
      <c r="Y952" s="6"/>
      <c r="Z952" s="6"/>
    </row>
    <row r="953" spans="1:26" ht="15.75" customHeight="1">
      <c r="A953" s="4">
        <v>2011</v>
      </c>
      <c r="B953" s="4">
        <v>2011</v>
      </c>
      <c r="C953" s="4">
        <v>80004064</v>
      </c>
      <c r="D953" s="4">
        <v>8909826081</v>
      </c>
      <c r="E953" s="4" t="s">
        <v>741</v>
      </c>
      <c r="F953" s="4" t="s">
        <v>741</v>
      </c>
      <c r="G953" s="4" t="s">
        <v>19</v>
      </c>
      <c r="H953" s="4" t="s">
        <v>20</v>
      </c>
      <c r="I953" s="4">
        <v>177761</v>
      </c>
      <c r="J953" s="4">
        <v>900967</v>
      </c>
      <c r="K953" s="4" t="s">
        <v>1129</v>
      </c>
      <c r="L953" s="4" t="s">
        <v>1130</v>
      </c>
      <c r="M953" s="4" t="s">
        <v>2113</v>
      </c>
      <c r="N953" s="4" t="s">
        <v>2114</v>
      </c>
      <c r="O953" s="5">
        <v>2400</v>
      </c>
      <c r="P953" s="6"/>
      <c r="Q953" s="6"/>
      <c r="R953" s="6"/>
      <c r="S953" s="6"/>
      <c r="T953" s="6"/>
      <c r="U953" s="6"/>
      <c r="V953" s="6"/>
      <c r="W953" s="6"/>
      <c r="X953" s="6"/>
      <c r="Y953" s="6"/>
      <c r="Z953" s="6"/>
    </row>
    <row r="954" spans="1:26" ht="15.75" customHeight="1">
      <c r="A954" s="4">
        <v>2011</v>
      </c>
      <c r="B954" s="4">
        <v>2011</v>
      </c>
      <c r="C954" s="4">
        <v>12028637</v>
      </c>
      <c r="D954" s="4">
        <v>8909050559</v>
      </c>
      <c r="E954" s="4" t="s">
        <v>532</v>
      </c>
      <c r="F954" s="4" t="s">
        <v>540</v>
      </c>
      <c r="G954" s="4" t="s">
        <v>49</v>
      </c>
      <c r="H954" s="4" t="s">
        <v>33</v>
      </c>
      <c r="I954" s="4">
        <v>177808</v>
      </c>
      <c r="J954" s="4">
        <v>903762</v>
      </c>
      <c r="K954" s="4" t="s">
        <v>1599</v>
      </c>
      <c r="L954" s="4" t="s">
        <v>1600</v>
      </c>
      <c r="M954" s="4" t="s">
        <v>2111</v>
      </c>
      <c r="N954" s="4" t="s">
        <v>2108</v>
      </c>
      <c r="O954" s="5">
        <v>1817</v>
      </c>
      <c r="P954" s="6"/>
      <c r="Q954" s="6"/>
      <c r="R954" s="6"/>
      <c r="S954" s="6"/>
      <c r="T954" s="6"/>
      <c r="U954" s="6"/>
      <c r="V954" s="6"/>
      <c r="W954" s="6"/>
      <c r="X954" s="6"/>
      <c r="Y954" s="6"/>
      <c r="Z954" s="6"/>
    </row>
    <row r="955" spans="1:26" ht="15.75" customHeight="1">
      <c r="A955" s="4">
        <v>2011</v>
      </c>
      <c r="B955" s="4">
        <v>2011</v>
      </c>
      <c r="C955" s="4">
        <v>80004106</v>
      </c>
      <c r="D955" s="4">
        <v>15422938</v>
      </c>
      <c r="E955" s="4" t="s">
        <v>25</v>
      </c>
      <c r="F955" s="4" t="s">
        <v>25</v>
      </c>
      <c r="G955" s="4" t="s">
        <v>19</v>
      </c>
      <c r="H955" s="4" t="s">
        <v>20</v>
      </c>
      <c r="I955" s="4">
        <v>178164</v>
      </c>
      <c r="J955" s="4">
        <v>903633</v>
      </c>
      <c r="K955" s="4" t="s">
        <v>2115</v>
      </c>
      <c r="L955" s="4" t="s">
        <v>1080</v>
      </c>
      <c r="M955" s="4" t="s">
        <v>2113</v>
      </c>
      <c r="N955" s="4" t="s">
        <v>2116</v>
      </c>
      <c r="O955" s="5">
        <v>2850</v>
      </c>
      <c r="P955" s="6"/>
      <c r="Q955" s="6"/>
      <c r="R955" s="6"/>
      <c r="S955" s="6"/>
      <c r="T955" s="6"/>
      <c r="U955" s="6"/>
      <c r="V955" s="6"/>
      <c r="W955" s="6"/>
      <c r="X955" s="6"/>
      <c r="Y955" s="6"/>
      <c r="Z955" s="6"/>
    </row>
    <row r="956" spans="1:26" ht="15.75" customHeight="1">
      <c r="A956" s="4">
        <v>2011</v>
      </c>
      <c r="B956" s="4">
        <v>2011</v>
      </c>
      <c r="C956" s="4">
        <v>80004027</v>
      </c>
      <c r="D956" s="4">
        <v>9007101640</v>
      </c>
      <c r="E956" s="4" t="s">
        <v>976</v>
      </c>
      <c r="F956" s="4" t="s">
        <v>976</v>
      </c>
      <c r="G956" s="4" t="s">
        <v>87</v>
      </c>
      <c r="H956" s="4" t="s">
        <v>20</v>
      </c>
      <c r="I956" s="4">
        <v>178071</v>
      </c>
      <c r="J956" s="4">
        <v>903630</v>
      </c>
      <c r="K956" s="4" t="s">
        <v>1090</v>
      </c>
      <c r="L956" s="4" t="s">
        <v>1089</v>
      </c>
      <c r="M956" s="4" t="s">
        <v>2113</v>
      </c>
      <c r="N956" s="4" t="s">
        <v>2116</v>
      </c>
      <c r="O956" s="5">
        <v>3724</v>
      </c>
      <c r="P956" s="6"/>
      <c r="Q956" s="6"/>
      <c r="R956" s="6"/>
      <c r="S956" s="6"/>
      <c r="T956" s="6"/>
      <c r="U956" s="6"/>
      <c r="V956" s="6"/>
      <c r="W956" s="6"/>
      <c r="X956" s="6"/>
      <c r="Y956" s="6"/>
      <c r="Z956" s="6"/>
    </row>
    <row r="957" spans="1:26" ht="15.75" customHeight="1">
      <c r="A957" s="4">
        <v>2011</v>
      </c>
      <c r="B957" s="4">
        <v>2011</v>
      </c>
      <c r="C957" s="4">
        <v>12028648</v>
      </c>
      <c r="D957" s="4">
        <v>8909050559</v>
      </c>
      <c r="E957" s="4" t="s">
        <v>532</v>
      </c>
      <c r="F957" s="4" t="s">
        <v>560</v>
      </c>
      <c r="G957" s="4" t="s">
        <v>49</v>
      </c>
      <c r="H957" s="4" t="s">
        <v>33</v>
      </c>
      <c r="I957" s="4">
        <v>177856</v>
      </c>
      <c r="J957" s="4">
        <v>900898</v>
      </c>
      <c r="K957" s="4" t="s">
        <v>1317</v>
      </c>
      <c r="L957" s="4" t="s">
        <v>1112</v>
      </c>
      <c r="M957" s="4" t="s">
        <v>2113</v>
      </c>
      <c r="N957" s="4" t="s">
        <v>2114</v>
      </c>
      <c r="O957" s="5">
        <v>1687</v>
      </c>
      <c r="P957" s="6"/>
      <c r="Q957" s="6"/>
      <c r="R957" s="6"/>
      <c r="S957" s="6"/>
      <c r="T957" s="6"/>
      <c r="U957" s="6"/>
      <c r="V957" s="6"/>
      <c r="W957" s="6"/>
      <c r="X957" s="6"/>
      <c r="Y957" s="6"/>
      <c r="Z957" s="6"/>
    </row>
    <row r="958" spans="1:26" ht="15.75" customHeight="1">
      <c r="A958" s="4">
        <v>2011</v>
      </c>
      <c r="B958" s="4">
        <v>2011</v>
      </c>
      <c r="C958" s="4">
        <v>80003971</v>
      </c>
      <c r="D958" s="4">
        <v>8909002670</v>
      </c>
      <c r="E958" s="4" t="s">
        <v>412</v>
      </c>
      <c r="F958" s="4" t="s">
        <v>412</v>
      </c>
      <c r="G958" s="4" t="s">
        <v>82</v>
      </c>
      <c r="H958" s="4" t="s">
        <v>20</v>
      </c>
      <c r="I958" s="4">
        <v>178211</v>
      </c>
      <c r="J958" s="4">
        <v>903720</v>
      </c>
      <c r="K958" s="4" t="s">
        <v>2136</v>
      </c>
      <c r="L958" s="4" t="s">
        <v>1159</v>
      </c>
      <c r="M958" s="4" t="s">
        <v>2113</v>
      </c>
      <c r="N958" s="4" t="s">
        <v>2114</v>
      </c>
      <c r="O958" s="5">
        <v>3000</v>
      </c>
      <c r="P958" s="6"/>
      <c r="Q958" s="6"/>
      <c r="R958" s="6"/>
      <c r="S958" s="6"/>
      <c r="T958" s="6"/>
      <c r="U958" s="6"/>
      <c r="V958" s="6"/>
      <c r="W958" s="6"/>
      <c r="X958" s="6"/>
      <c r="Y958" s="6"/>
      <c r="Z958" s="6"/>
    </row>
    <row r="959" spans="1:26" ht="15.75" customHeight="1">
      <c r="A959" s="4">
        <v>2011</v>
      </c>
      <c r="B959" s="4">
        <v>2011</v>
      </c>
      <c r="C959" s="4">
        <v>80004048</v>
      </c>
      <c r="D959" s="4">
        <v>9003885588</v>
      </c>
      <c r="E959" s="4" t="s">
        <v>874</v>
      </c>
      <c r="F959" s="4" t="s">
        <v>874</v>
      </c>
      <c r="G959" s="4" t="s">
        <v>19</v>
      </c>
      <c r="H959" s="4" t="s">
        <v>20</v>
      </c>
      <c r="I959" s="4">
        <v>177506</v>
      </c>
      <c r="J959" s="4">
        <v>903981</v>
      </c>
      <c r="K959" s="4" t="s">
        <v>2147</v>
      </c>
      <c r="L959" s="4" t="s">
        <v>1125</v>
      </c>
      <c r="M959" s="4" t="s">
        <v>2113</v>
      </c>
      <c r="N959" s="4" t="s">
        <v>2114</v>
      </c>
      <c r="O959" s="5">
        <v>2050</v>
      </c>
      <c r="P959" s="6"/>
      <c r="Q959" s="6"/>
      <c r="R959" s="6"/>
      <c r="S959" s="6"/>
      <c r="T959" s="6"/>
      <c r="U959" s="6"/>
      <c r="V959" s="6"/>
      <c r="W959" s="6"/>
      <c r="X959" s="6"/>
      <c r="Y959" s="6"/>
      <c r="Z959" s="6"/>
    </row>
    <row r="960" spans="1:26" ht="15.75" customHeight="1">
      <c r="A960" s="4">
        <v>2011</v>
      </c>
      <c r="B960" s="4">
        <v>2011</v>
      </c>
      <c r="C960" s="4">
        <v>12028622</v>
      </c>
      <c r="D960" s="4">
        <v>8909058436</v>
      </c>
      <c r="E960" s="4" t="s">
        <v>609</v>
      </c>
      <c r="F960" s="4" t="s">
        <v>610</v>
      </c>
      <c r="G960" s="4" t="s">
        <v>19</v>
      </c>
      <c r="H960" s="4" t="s">
        <v>20</v>
      </c>
      <c r="I960" s="4">
        <v>177681</v>
      </c>
      <c r="J960" s="4">
        <v>903981</v>
      </c>
      <c r="K960" s="4" t="s">
        <v>2147</v>
      </c>
      <c r="L960" s="4" t="s">
        <v>1125</v>
      </c>
      <c r="M960" s="4" t="s">
        <v>2113</v>
      </c>
      <c r="N960" s="4" t="s">
        <v>2114</v>
      </c>
      <c r="O960" s="5">
        <v>1950</v>
      </c>
      <c r="P960" s="6"/>
      <c r="Q960" s="6"/>
      <c r="R960" s="6"/>
      <c r="S960" s="6"/>
      <c r="T960" s="6"/>
      <c r="U960" s="6"/>
      <c r="V960" s="6"/>
      <c r="W960" s="6"/>
      <c r="X960" s="6"/>
      <c r="Y960" s="6"/>
      <c r="Z960" s="6"/>
    </row>
    <row r="961" spans="1:26" ht="15.75" customHeight="1">
      <c r="A961" s="4">
        <v>2011</v>
      </c>
      <c r="B961" s="4">
        <v>2011</v>
      </c>
      <c r="C961" s="4">
        <v>80003892</v>
      </c>
      <c r="D961" s="4">
        <v>9000391184</v>
      </c>
      <c r="E961" s="4" t="s">
        <v>761</v>
      </c>
      <c r="F961" s="4" t="s">
        <v>761</v>
      </c>
      <c r="G961" s="4" t="s">
        <v>82</v>
      </c>
      <c r="H961" s="4" t="s">
        <v>20</v>
      </c>
      <c r="I961" s="4">
        <v>178243</v>
      </c>
      <c r="J961" s="4">
        <v>903630</v>
      </c>
      <c r="K961" s="4" t="s">
        <v>1090</v>
      </c>
      <c r="L961" s="4" t="s">
        <v>1089</v>
      </c>
      <c r="M961" s="4" t="s">
        <v>2113</v>
      </c>
      <c r="N961" s="4" t="s">
        <v>2116</v>
      </c>
      <c r="O961" s="5">
        <v>3510</v>
      </c>
      <c r="P961" s="6"/>
      <c r="Q961" s="6"/>
      <c r="R961" s="6"/>
      <c r="S961" s="6"/>
      <c r="T961" s="6"/>
      <c r="U961" s="6"/>
      <c r="V961" s="6"/>
      <c r="W961" s="6"/>
      <c r="X961" s="6"/>
      <c r="Y961" s="6"/>
      <c r="Z961" s="6"/>
    </row>
    <row r="962" spans="1:26" ht="15.75" customHeight="1">
      <c r="A962" s="4">
        <v>2011</v>
      </c>
      <c r="B962" s="4">
        <v>2011</v>
      </c>
      <c r="C962" s="4">
        <v>12028714</v>
      </c>
      <c r="D962" s="4">
        <v>8909050321</v>
      </c>
      <c r="E962" s="4" t="s">
        <v>525</v>
      </c>
      <c r="F962" s="4" t="s">
        <v>312</v>
      </c>
      <c r="G962" s="4" t="s">
        <v>87</v>
      </c>
      <c r="H962" s="4" t="s">
        <v>33</v>
      </c>
      <c r="I962" s="4">
        <v>178273</v>
      </c>
      <c r="J962" s="4">
        <v>901661</v>
      </c>
      <c r="K962" s="4" t="s">
        <v>1574</v>
      </c>
      <c r="L962" s="4" t="s">
        <v>1140</v>
      </c>
      <c r="M962" s="4" t="s">
        <v>2104</v>
      </c>
      <c r="N962" s="4" t="s">
        <v>2122</v>
      </c>
      <c r="O962" s="5">
        <v>21</v>
      </c>
      <c r="P962" s="6"/>
      <c r="Q962" s="6"/>
      <c r="R962" s="6"/>
      <c r="S962" s="6"/>
      <c r="T962" s="6"/>
      <c r="U962" s="6"/>
      <c r="V962" s="6"/>
      <c r="W962" s="6"/>
      <c r="X962" s="6"/>
      <c r="Y962" s="6"/>
      <c r="Z962" s="6"/>
    </row>
    <row r="963" spans="1:26" ht="15.75" customHeight="1">
      <c r="A963" s="4">
        <v>2011</v>
      </c>
      <c r="B963" s="4">
        <v>2011</v>
      </c>
      <c r="C963" s="4">
        <v>12028679</v>
      </c>
      <c r="D963" s="4">
        <v>8002416021</v>
      </c>
      <c r="E963" s="4" t="s">
        <v>182</v>
      </c>
      <c r="F963" s="4" t="s">
        <v>187</v>
      </c>
      <c r="G963" s="4" t="s">
        <v>19</v>
      </c>
      <c r="H963" s="4" t="s">
        <v>20</v>
      </c>
      <c r="I963" s="4">
        <v>178015</v>
      </c>
      <c r="J963" s="4">
        <v>900586</v>
      </c>
      <c r="K963" s="4" t="s">
        <v>1077</v>
      </c>
      <c r="L963" s="4" t="s">
        <v>1072</v>
      </c>
      <c r="M963" s="4" t="s">
        <v>2113</v>
      </c>
      <c r="N963" s="4" t="s">
        <v>2116</v>
      </c>
      <c r="O963" s="5">
        <v>1960</v>
      </c>
      <c r="P963" s="6"/>
      <c r="Q963" s="6"/>
      <c r="R963" s="6"/>
      <c r="S963" s="6"/>
      <c r="T963" s="6"/>
      <c r="U963" s="6"/>
      <c r="V963" s="6"/>
      <c r="W963" s="6"/>
      <c r="X963" s="6"/>
      <c r="Y963" s="6"/>
      <c r="Z963" s="6"/>
    </row>
    <row r="964" spans="1:26" ht="15.75" customHeight="1">
      <c r="A964" s="4">
        <v>2011</v>
      </c>
      <c r="B964" s="4">
        <v>2011</v>
      </c>
      <c r="C964" s="4">
        <v>12028728</v>
      </c>
      <c r="D964" s="4">
        <v>8000670659</v>
      </c>
      <c r="E964" s="4" t="s">
        <v>111</v>
      </c>
      <c r="F964" s="4" t="s">
        <v>131</v>
      </c>
      <c r="G964" s="4" t="s">
        <v>19</v>
      </c>
      <c r="H964" s="4" t="s">
        <v>20</v>
      </c>
      <c r="I964" s="4">
        <v>178530</v>
      </c>
      <c r="J964" s="4">
        <v>903640</v>
      </c>
      <c r="K964" s="4" t="s">
        <v>1073</v>
      </c>
      <c r="L964" s="4" t="s">
        <v>1072</v>
      </c>
      <c r="M964" s="4" t="s">
        <v>2113</v>
      </c>
      <c r="N964" s="4" t="s">
        <v>2116</v>
      </c>
      <c r="O964" s="5">
        <v>2240</v>
      </c>
      <c r="P964" s="6"/>
      <c r="Q964" s="6"/>
      <c r="R964" s="6"/>
      <c r="S964" s="6"/>
      <c r="T964" s="6"/>
      <c r="U964" s="6"/>
      <c r="V964" s="6"/>
      <c r="W964" s="6"/>
      <c r="X964" s="6"/>
      <c r="Y964" s="6"/>
      <c r="Z964" s="6"/>
    </row>
    <row r="965" spans="1:26" ht="15.75" customHeight="1">
      <c r="A965" s="4">
        <v>2011</v>
      </c>
      <c r="B965" s="4">
        <v>2011</v>
      </c>
      <c r="C965" s="4">
        <v>12028656</v>
      </c>
      <c r="D965" s="4">
        <v>8909050559</v>
      </c>
      <c r="E965" s="4" t="s">
        <v>532</v>
      </c>
      <c r="F965" s="4" t="s">
        <v>574</v>
      </c>
      <c r="G965" s="4" t="s">
        <v>49</v>
      </c>
      <c r="H965" s="4" t="s">
        <v>33</v>
      </c>
      <c r="I965" s="4">
        <v>177894</v>
      </c>
      <c r="J965" s="4">
        <v>903709</v>
      </c>
      <c r="K965" s="4" t="s">
        <v>1207</v>
      </c>
      <c r="L965" s="4" t="s">
        <v>1112</v>
      </c>
      <c r="M965" s="4" t="s">
        <v>2113</v>
      </c>
      <c r="N965" s="4" t="s">
        <v>2114</v>
      </c>
      <c r="O965" s="5">
        <v>1687</v>
      </c>
      <c r="P965" s="6"/>
      <c r="Q965" s="6"/>
      <c r="R965" s="6"/>
      <c r="S965" s="6"/>
      <c r="T965" s="6"/>
      <c r="U965" s="6"/>
      <c r="V965" s="6"/>
      <c r="W965" s="6"/>
      <c r="X965" s="6"/>
      <c r="Y965" s="6"/>
      <c r="Z965" s="6"/>
    </row>
    <row r="966" spans="1:26" ht="15.75" customHeight="1">
      <c r="A966" s="4">
        <v>2011</v>
      </c>
      <c r="B966" s="4">
        <v>2011</v>
      </c>
      <c r="C966" s="4">
        <v>12028696</v>
      </c>
      <c r="D966" s="4">
        <v>9003827136</v>
      </c>
      <c r="E966" s="4" t="s">
        <v>868</v>
      </c>
      <c r="F966" s="4" t="s">
        <v>869</v>
      </c>
      <c r="G966" s="4" t="s">
        <v>19</v>
      </c>
      <c r="H966" s="4" t="s">
        <v>20</v>
      </c>
      <c r="I966" s="4">
        <v>178149</v>
      </c>
      <c r="J966" s="4">
        <v>903633</v>
      </c>
      <c r="K966" s="4" t="s">
        <v>2115</v>
      </c>
      <c r="L966" s="4" t="s">
        <v>1080</v>
      </c>
      <c r="M966" s="4" t="s">
        <v>2113</v>
      </c>
      <c r="N966" s="4" t="s">
        <v>2116</v>
      </c>
      <c r="O966" s="5">
        <v>3700</v>
      </c>
      <c r="P966" s="6"/>
      <c r="Q966" s="6"/>
      <c r="R966" s="6"/>
      <c r="S966" s="6"/>
      <c r="T966" s="6"/>
      <c r="U966" s="6"/>
      <c r="V966" s="6"/>
      <c r="W966" s="6"/>
      <c r="X966" s="6"/>
      <c r="Y966" s="6"/>
      <c r="Z966" s="6"/>
    </row>
    <row r="967" spans="1:26" ht="15.75" customHeight="1">
      <c r="A967" s="4">
        <v>2011</v>
      </c>
      <c r="B967" s="4">
        <v>2011</v>
      </c>
      <c r="C967" s="4">
        <v>12028515</v>
      </c>
      <c r="D967" s="4">
        <v>8909033103</v>
      </c>
      <c r="E967" s="4" t="s">
        <v>507</v>
      </c>
      <c r="F967" s="4" t="s">
        <v>508</v>
      </c>
      <c r="G967" s="4" t="s">
        <v>87</v>
      </c>
      <c r="H967" s="4" t="s">
        <v>20</v>
      </c>
      <c r="I967" s="4">
        <v>177490</v>
      </c>
      <c r="J967" s="4">
        <v>903980</v>
      </c>
      <c r="K967" s="4" t="s">
        <v>2129</v>
      </c>
      <c r="L967" s="4" t="s">
        <v>1125</v>
      </c>
      <c r="M967" s="4" t="s">
        <v>2133</v>
      </c>
      <c r="N967" s="4" t="s">
        <v>2133</v>
      </c>
      <c r="O967" s="5">
        <v>977</v>
      </c>
      <c r="P967" s="6"/>
      <c r="Q967" s="6"/>
      <c r="R967" s="6"/>
      <c r="S967" s="6"/>
      <c r="T967" s="6"/>
      <c r="U967" s="6"/>
      <c r="V967" s="6"/>
      <c r="W967" s="6"/>
      <c r="X967" s="6"/>
      <c r="Y967" s="6"/>
      <c r="Z967" s="6"/>
    </row>
    <row r="968" spans="1:26" ht="15.75" customHeight="1">
      <c r="A968" s="4">
        <v>2011</v>
      </c>
      <c r="B968" s="4">
        <v>2011</v>
      </c>
      <c r="C968" s="4">
        <v>12028674</v>
      </c>
      <c r="D968" s="4">
        <v>8110122089</v>
      </c>
      <c r="E968" s="4" t="s">
        <v>228</v>
      </c>
      <c r="F968" s="4" t="s">
        <v>245</v>
      </c>
      <c r="G968" s="4" t="s">
        <v>19</v>
      </c>
      <c r="H968" s="4" t="s">
        <v>20</v>
      </c>
      <c r="I968" s="4">
        <v>177942</v>
      </c>
      <c r="J968" s="4">
        <v>903629</v>
      </c>
      <c r="K968" s="4" t="s">
        <v>1085</v>
      </c>
      <c r="L968" s="4" t="s">
        <v>1084</v>
      </c>
      <c r="M968" s="4" t="s">
        <v>2113</v>
      </c>
      <c r="N968" s="4" t="s">
        <v>2116</v>
      </c>
      <c r="O968" s="5">
        <v>1680</v>
      </c>
      <c r="P968" s="6"/>
      <c r="Q968" s="6"/>
      <c r="R968" s="6"/>
      <c r="S968" s="6"/>
      <c r="T968" s="6"/>
      <c r="U968" s="6"/>
      <c r="V968" s="6"/>
      <c r="W968" s="6"/>
      <c r="X968" s="6"/>
      <c r="Y968" s="6"/>
      <c r="Z968" s="6"/>
    </row>
    <row r="969" spans="1:26" ht="15.75" customHeight="1">
      <c r="A969" s="4">
        <v>2011</v>
      </c>
      <c r="B969" s="4">
        <v>2011</v>
      </c>
      <c r="C969" s="4">
        <v>12028523</v>
      </c>
      <c r="D969" s="4">
        <v>9000419147</v>
      </c>
      <c r="E969" s="4" t="s">
        <v>763</v>
      </c>
      <c r="F969" s="4" t="s">
        <v>764</v>
      </c>
      <c r="G969" s="4" t="s">
        <v>87</v>
      </c>
      <c r="H969" s="4" t="s">
        <v>20</v>
      </c>
      <c r="I969" s="4">
        <v>177586</v>
      </c>
      <c r="J969" s="4">
        <v>903980</v>
      </c>
      <c r="K969" s="4" t="s">
        <v>2129</v>
      </c>
      <c r="L969" s="4" t="s">
        <v>1125</v>
      </c>
      <c r="M969" s="4" t="s">
        <v>2104</v>
      </c>
      <c r="N969" s="4" t="s">
        <v>2122</v>
      </c>
      <c r="O969" s="5">
        <v>350</v>
      </c>
      <c r="P969" s="6"/>
      <c r="Q969" s="6"/>
      <c r="R969" s="6"/>
      <c r="S969" s="6"/>
      <c r="T969" s="6"/>
      <c r="U969" s="6"/>
      <c r="V969" s="6"/>
      <c r="W969" s="6"/>
      <c r="X969" s="6"/>
      <c r="Y969" s="6"/>
      <c r="Z969" s="6"/>
    </row>
    <row r="970" spans="1:26" ht="15.75" customHeight="1">
      <c r="A970" s="4">
        <v>2011</v>
      </c>
      <c r="B970" s="4">
        <v>2011</v>
      </c>
      <c r="C970" s="4">
        <v>12028626</v>
      </c>
      <c r="D970" s="4">
        <v>8909009431</v>
      </c>
      <c r="E970" s="4" t="s">
        <v>440</v>
      </c>
      <c r="F970" s="4" t="s">
        <v>473</v>
      </c>
      <c r="G970" s="4" t="s">
        <v>87</v>
      </c>
      <c r="H970" s="4" t="s">
        <v>20</v>
      </c>
      <c r="I970" s="4">
        <v>177754</v>
      </c>
      <c r="J970" s="4">
        <v>903601</v>
      </c>
      <c r="K970" s="4" t="s">
        <v>1124</v>
      </c>
      <c r="L970" s="4" t="s">
        <v>1125</v>
      </c>
      <c r="M970" s="4" t="s">
        <v>2104</v>
      </c>
      <c r="N970" s="4" t="s">
        <v>2122</v>
      </c>
      <c r="O970" s="5">
        <v>50</v>
      </c>
      <c r="P970" s="6"/>
      <c r="Q970" s="6"/>
      <c r="R970" s="6"/>
      <c r="S970" s="6"/>
      <c r="T970" s="6"/>
      <c r="U970" s="6"/>
      <c r="V970" s="6"/>
      <c r="W970" s="6"/>
      <c r="X970" s="6"/>
      <c r="Y970" s="6"/>
      <c r="Z970" s="6"/>
    </row>
    <row r="971" spans="1:26" ht="15.75" customHeight="1">
      <c r="A971" s="4">
        <v>2011</v>
      </c>
      <c r="B971" s="4">
        <v>2011</v>
      </c>
      <c r="C971" s="4">
        <v>80004094</v>
      </c>
      <c r="D971" s="4">
        <v>8909029226</v>
      </c>
      <c r="E971" s="4" t="s">
        <v>495</v>
      </c>
      <c r="F971" s="4" t="s">
        <v>495</v>
      </c>
      <c r="G971" s="4" t="s">
        <v>19</v>
      </c>
      <c r="H971" s="4" t="s">
        <v>20</v>
      </c>
      <c r="I971" s="4">
        <v>178416</v>
      </c>
      <c r="J971" s="4">
        <v>903503</v>
      </c>
      <c r="K971" s="4" t="s">
        <v>1197</v>
      </c>
      <c r="L971" s="4" t="s">
        <v>1198</v>
      </c>
      <c r="M971" s="4" t="s">
        <v>2113</v>
      </c>
      <c r="N971" s="4" t="s">
        <v>2114</v>
      </c>
      <c r="O971" s="5">
        <v>2280</v>
      </c>
      <c r="P971" s="6"/>
      <c r="Q971" s="6"/>
      <c r="R971" s="6"/>
      <c r="S971" s="6"/>
      <c r="T971" s="6"/>
      <c r="U971" s="6"/>
      <c r="V971" s="6"/>
      <c r="W971" s="6"/>
      <c r="X971" s="6"/>
      <c r="Y971" s="6"/>
      <c r="Z971" s="6"/>
    </row>
    <row r="972" spans="1:26" ht="15.75" customHeight="1">
      <c r="A972" s="4">
        <v>2011</v>
      </c>
      <c r="B972" s="4">
        <v>2011</v>
      </c>
      <c r="C972" s="4">
        <v>80004071</v>
      </c>
      <c r="D972" s="4">
        <v>9004218956</v>
      </c>
      <c r="E972" s="4" t="s">
        <v>893</v>
      </c>
      <c r="F972" s="4" t="s">
        <v>893</v>
      </c>
      <c r="G972" s="4" t="s">
        <v>19</v>
      </c>
      <c r="H972" s="4" t="s">
        <v>20</v>
      </c>
      <c r="I972" s="4">
        <v>178334</v>
      </c>
      <c r="J972" s="4">
        <v>903990</v>
      </c>
      <c r="K972" s="4" t="s">
        <v>2124</v>
      </c>
      <c r="L972" s="4" t="s">
        <v>1140</v>
      </c>
      <c r="M972" s="4" t="s">
        <v>2113</v>
      </c>
      <c r="N972" s="4" t="s">
        <v>2116</v>
      </c>
      <c r="O972" s="5">
        <v>2200</v>
      </c>
      <c r="P972" s="6"/>
      <c r="Q972" s="6"/>
      <c r="R972" s="6"/>
      <c r="S972" s="6"/>
      <c r="T972" s="6"/>
      <c r="U972" s="6"/>
      <c r="V972" s="6"/>
      <c r="W972" s="6"/>
      <c r="X972" s="6"/>
      <c r="Y972" s="6"/>
      <c r="Z972" s="6"/>
    </row>
    <row r="973" spans="1:26" ht="15.75" customHeight="1">
      <c r="A973" s="4">
        <v>2011</v>
      </c>
      <c r="B973" s="4">
        <v>2011</v>
      </c>
      <c r="C973" s="4">
        <v>12028543</v>
      </c>
      <c r="D973" s="4">
        <v>8110071446</v>
      </c>
      <c r="E973" s="4" t="s">
        <v>205</v>
      </c>
      <c r="F973" s="4" t="s">
        <v>131</v>
      </c>
      <c r="G973" s="4" t="s">
        <v>19</v>
      </c>
      <c r="H973" s="4" t="s">
        <v>20</v>
      </c>
      <c r="I973" s="4">
        <v>177642</v>
      </c>
      <c r="J973" s="4">
        <v>903629</v>
      </c>
      <c r="K973" s="4" t="s">
        <v>1085</v>
      </c>
      <c r="L973" s="4" t="s">
        <v>1084</v>
      </c>
      <c r="M973" s="4" t="s">
        <v>2113</v>
      </c>
      <c r="N973" s="4" t="s">
        <v>2116</v>
      </c>
      <c r="O973" s="5">
        <v>1459</v>
      </c>
      <c r="P973" s="6"/>
      <c r="Q973" s="6"/>
      <c r="R973" s="6"/>
      <c r="S973" s="6"/>
      <c r="T973" s="6"/>
      <c r="U973" s="6"/>
      <c r="V973" s="6"/>
      <c r="W973" s="6"/>
      <c r="X973" s="6"/>
      <c r="Y973" s="6"/>
      <c r="Z973" s="6"/>
    </row>
    <row r="974" spans="1:26" ht="15.75" customHeight="1">
      <c r="A974" s="4">
        <v>2011</v>
      </c>
      <c r="B974" s="4">
        <v>2011</v>
      </c>
      <c r="C974" s="4">
        <v>80004036</v>
      </c>
      <c r="D974" s="4">
        <v>9008390780</v>
      </c>
      <c r="E974" s="4" t="s">
        <v>984</v>
      </c>
      <c r="F974" s="4" t="s">
        <v>984</v>
      </c>
      <c r="G974" s="4" t="s">
        <v>87</v>
      </c>
      <c r="H974" s="4" t="s">
        <v>33</v>
      </c>
      <c r="I974" s="4">
        <v>178218</v>
      </c>
      <c r="J974" s="4">
        <v>903588</v>
      </c>
      <c r="K974" s="4" t="s">
        <v>1388</v>
      </c>
      <c r="L974" s="4" t="s">
        <v>1389</v>
      </c>
      <c r="M974" s="4" t="s">
        <v>2113</v>
      </c>
      <c r="N974" s="4" t="s">
        <v>2114</v>
      </c>
      <c r="O974" s="5">
        <v>1750</v>
      </c>
      <c r="P974" s="6"/>
      <c r="Q974" s="6"/>
      <c r="R974" s="6"/>
      <c r="S974" s="6"/>
      <c r="T974" s="6"/>
      <c r="U974" s="6"/>
      <c r="V974" s="6"/>
      <c r="W974" s="6"/>
      <c r="X974" s="6"/>
      <c r="Y974" s="6"/>
      <c r="Z974" s="6"/>
    </row>
    <row r="975" spans="1:26" ht="15.75" customHeight="1">
      <c r="A975" s="4">
        <v>2011</v>
      </c>
      <c r="B975" s="4">
        <v>2011</v>
      </c>
      <c r="C975" s="4">
        <v>80004078</v>
      </c>
      <c r="D975" s="4">
        <v>8001071792</v>
      </c>
      <c r="E975" s="4" t="s">
        <v>144</v>
      </c>
      <c r="F975" s="4" t="s">
        <v>144</v>
      </c>
      <c r="G975" s="4" t="s">
        <v>19</v>
      </c>
      <c r="H975" s="4" t="s">
        <v>20</v>
      </c>
      <c r="I975" s="4">
        <v>178136</v>
      </c>
      <c r="J975" s="4">
        <v>903630</v>
      </c>
      <c r="K975" s="4" t="s">
        <v>1090</v>
      </c>
      <c r="L975" s="4" t="s">
        <v>1089</v>
      </c>
      <c r="M975" s="4" t="s">
        <v>2119</v>
      </c>
      <c r="N975" s="4" t="s">
        <v>2119</v>
      </c>
      <c r="O975" s="5">
        <v>2320</v>
      </c>
      <c r="P975" s="6"/>
      <c r="Q975" s="6"/>
      <c r="R975" s="6"/>
      <c r="S975" s="6"/>
      <c r="T975" s="6"/>
      <c r="U975" s="6"/>
      <c r="V975" s="6"/>
      <c r="W975" s="6"/>
      <c r="X975" s="6"/>
      <c r="Y975" s="6"/>
      <c r="Z975" s="6"/>
    </row>
    <row r="976" spans="1:26" ht="15.75" customHeight="1">
      <c r="A976" s="4">
        <v>2011</v>
      </c>
      <c r="B976" s="4">
        <v>2011</v>
      </c>
      <c r="C976" s="4">
        <v>12028605</v>
      </c>
      <c r="D976" s="4">
        <v>8909009431</v>
      </c>
      <c r="E976" s="4" t="s">
        <v>440</v>
      </c>
      <c r="F976" s="4" t="s">
        <v>465</v>
      </c>
      <c r="G976" s="4" t="s">
        <v>87</v>
      </c>
      <c r="H976" s="4" t="s">
        <v>20</v>
      </c>
      <c r="I976" s="4">
        <v>177704</v>
      </c>
      <c r="J976" s="4">
        <v>900770</v>
      </c>
      <c r="K976" s="4" t="s">
        <v>1359</v>
      </c>
      <c r="L976" s="4" t="s">
        <v>1198</v>
      </c>
      <c r="M976" s="4" t="s">
        <v>2113</v>
      </c>
      <c r="N976" s="4" t="s">
        <v>2114</v>
      </c>
      <c r="O976" s="5">
        <v>2361</v>
      </c>
      <c r="P976" s="6"/>
      <c r="Q976" s="6"/>
      <c r="R976" s="6"/>
      <c r="S976" s="6"/>
      <c r="T976" s="6"/>
      <c r="U976" s="6"/>
      <c r="V976" s="6"/>
      <c r="W976" s="6"/>
      <c r="X976" s="6"/>
      <c r="Y976" s="6"/>
      <c r="Z976" s="6"/>
    </row>
    <row r="977" spans="1:26" ht="15.75" customHeight="1">
      <c r="A977" s="4">
        <v>2011</v>
      </c>
      <c r="B977" s="4">
        <v>2011</v>
      </c>
      <c r="C977" s="4">
        <v>80003980</v>
      </c>
      <c r="D977" s="4">
        <v>8600049224</v>
      </c>
      <c r="E977" s="4" t="s">
        <v>348</v>
      </c>
      <c r="F977" s="4" t="s">
        <v>348</v>
      </c>
      <c r="G977" s="4" t="s">
        <v>82</v>
      </c>
      <c r="H977" s="4" t="s">
        <v>33</v>
      </c>
      <c r="I977" s="4">
        <v>178317</v>
      </c>
      <c r="J977" s="4">
        <v>903685</v>
      </c>
      <c r="K977" s="4" t="s">
        <v>1392</v>
      </c>
      <c r="L977" s="4" t="s">
        <v>1369</v>
      </c>
      <c r="M977" s="4" t="s">
        <v>2113</v>
      </c>
      <c r="N977" s="4" t="s">
        <v>2114</v>
      </c>
      <c r="O977" s="5">
        <v>2225</v>
      </c>
      <c r="P977" s="6"/>
      <c r="Q977" s="6"/>
      <c r="R977" s="6"/>
      <c r="S977" s="6"/>
      <c r="T977" s="6"/>
      <c r="U977" s="6"/>
      <c r="V977" s="6"/>
      <c r="W977" s="6"/>
      <c r="X977" s="6"/>
      <c r="Y977" s="6"/>
      <c r="Z977" s="6"/>
    </row>
    <row r="978" spans="1:26" ht="15.75" customHeight="1">
      <c r="A978" s="4">
        <v>2011</v>
      </c>
      <c r="B978" s="4">
        <v>2011</v>
      </c>
      <c r="C978" s="4">
        <v>80004057</v>
      </c>
      <c r="D978" s="4">
        <v>8909387748</v>
      </c>
      <c r="E978" s="4" t="s">
        <v>726</v>
      </c>
      <c r="F978" s="4" t="s">
        <v>726</v>
      </c>
      <c r="G978" s="4" t="s">
        <v>19</v>
      </c>
      <c r="H978" s="4" t="s">
        <v>20</v>
      </c>
      <c r="I978" s="4">
        <v>177675</v>
      </c>
      <c r="J978" s="4">
        <v>903992</v>
      </c>
      <c r="K978" s="4" t="s">
        <v>1182</v>
      </c>
      <c r="L978" s="4" t="s">
        <v>1125</v>
      </c>
      <c r="M978" s="4" t="s">
        <v>2113</v>
      </c>
      <c r="N978" s="4" t="s">
        <v>2114</v>
      </c>
      <c r="O978" s="5">
        <v>1800</v>
      </c>
      <c r="P978" s="6"/>
      <c r="Q978" s="6"/>
      <c r="R978" s="6"/>
      <c r="S978" s="6"/>
      <c r="T978" s="6"/>
      <c r="U978" s="6"/>
      <c r="V978" s="6"/>
      <c r="W978" s="6"/>
      <c r="X978" s="6"/>
      <c r="Y978" s="6"/>
      <c r="Z978" s="6"/>
    </row>
    <row r="979" spans="1:26" ht="15.75" customHeight="1">
      <c r="A979" s="4">
        <v>2011</v>
      </c>
      <c r="B979" s="4">
        <v>2011</v>
      </c>
      <c r="C979" s="4">
        <v>12028718</v>
      </c>
      <c r="D979" s="4">
        <v>8909001619</v>
      </c>
      <c r="E979" s="4" t="s">
        <v>405</v>
      </c>
      <c r="F979" s="4" t="s">
        <v>312</v>
      </c>
      <c r="G979" s="4" t="s">
        <v>82</v>
      </c>
      <c r="H979" s="4" t="s">
        <v>20</v>
      </c>
      <c r="I979" s="4">
        <v>178311</v>
      </c>
      <c r="J979" s="4">
        <v>903633</v>
      </c>
      <c r="K979" s="4" t="s">
        <v>2115</v>
      </c>
      <c r="L979" s="4" t="s">
        <v>1080</v>
      </c>
      <c r="M979" s="4" t="s">
        <v>2113</v>
      </c>
      <c r="N979" s="4" t="s">
        <v>2114</v>
      </c>
      <c r="O979" s="5">
        <v>2115</v>
      </c>
      <c r="P979" s="6"/>
      <c r="Q979" s="6"/>
      <c r="R979" s="6"/>
      <c r="S979" s="6"/>
      <c r="T979" s="6"/>
      <c r="U979" s="6"/>
      <c r="V979" s="6"/>
      <c r="W979" s="6"/>
      <c r="X979" s="6"/>
      <c r="Y979" s="6"/>
      <c r="Z979" s="6"/>
    </row>
    <row r="980" spans="1:26" ht="15.75" customHeight="1">
      <c r="A980" s="4">
        <v>2011</v>
      </c>
      <c r="B980" s="4">
        <v>2011</v>
      </c>
      <c r="C980" s="4">
        <v>12028682</v>
      </c>
      <c r="D980" s="4">
        <v>9002613539</v>
      </c>
      <c r="E980" s="4" t="s">
        <v>825</v>
      </c>
      <c r="F980" s="4" t="s">
        <v>312</v>
      </c>
      <c r="G980" s="4" t="s">
        <v>19</v>
      </c>
      <c r="H980" s="4" t="s">
        <v>20</v>
      </c>
      <c r="I980" s="4">
        <v>178037</v>
      </c>
      <c r="J980" s="4">
        <v>901661</v>
      </c>
      <c r="K980" s="4" t="s">
        <v>1574</v>
      </c>
      <c r="L980" s="4" t="s">
        <v>1140</v>
      </c>
      <c r="M980" s="4" t="s">
        <v>2104</v>
      </c>
      <c r="N980" s="4" t="s">
        <v>2122</v>
      </c>
      <c r="O980" s="5">
        <v>0</v>
      </c>
      <c r="P980" s="6"/>
      <c r="Q980" s="6"/>
      <c r="R980" s="6"/>
      <c r="S980" s="6"/>
      <c r="T980" s="6"/>
      <c r="U980" s="6"/>
      <c r="V980" s="6"/>
      <c r="W980" s="6"/>
      <c r="X980" s="6"/>
      <c r="Y980" s="6"/>
      <c r="Z980" s="6"/>
    </row>
    <row r="981" spans="1:26" ht="15.75" customHeight="1">
      <c r="A981" s="4">
        <v>2011</v>
      </c>
      <c r="B981" s="4">
        <v>2011</v>
      </c>
      <c r="C981" s="4">
        <v>12028742</v>
      </c>
      <c r="D981" s="4">
        <v>8909029226</v>
      </c>
      <c r="E981" s="4" t="s">
        <v>495</v>
      </c>
      <c r="F981" s="4" t="s">
        <v>499</v>
      </c>
      <c r="G981" s="4" t="s">
        <v>19</v>
      </c>
      <c r="H981" s="4" t="s">
        <v>20</v>
      </c>
      <c r="I981" s="4">
        <v>178444</v>
      </c>
      <c r="J981" s="4">
        <v>903629</v>
      </c>
      <c r="K981" s="4" t="s">
        <v>1085</v>
      </c>
      <c r="L981" s="4" t="s">
        <v>1084</v>
      </c>
      <c r="M981" s="4" t="s">
        <v>2113</v>
      </c>
      <c r="N981" s="4" t="s">
        <v>2116</v>
      </c>
      <c r="O981" s="5">
        <v>2280</v>
      </c>
      <c r="P981" s="6"/>
      <c r="Q981" s="6"/>
      <c r="R981" s="6"/>
      <c r="S981" s="6"/>
      <c r="T981" s="6"/>
      <c r="U981" s="6"/>
      <c r="V981" s="6"/>
      <c r="W981" s="6"/>
      <c r="X981" s="6"/>
      <c r="Y981" s="6"/>
      <c r="Z981" s="6"/>
    </row>
    <row r="982" spans="1:26" ht="15.75" customHeight="1">
      <c r="A982" s="4">
        <v>2011</v>
      </c>
      <c r="B982" s="4">
        <v>2011</v>
      </c>
      <c r="C982" s="4">
        <v>12028659</v>
      </c>
      <c r="D982" s="4">
        <v>8909050559</v>
      </c>
      <c r="E982" s="4" t="s">
        <v>532</v>
      </c>
      <c r="F982" s="4" t="s">
        <v>579</v>
      </c>
      <c r="G982" s="4" t="s">
        <v>49</v>
      </c>
      <c r="H982" s="4" t="s">
        <v>33</v>
      </c>
      <c r="I982" s="4">
        <v>177915</v>
      </c>
      <c r="J982" s="4">
        <v>903696</v>
      </c>
      <c r="K982" s="4" t="s">
        <v>2158</v>
      </c>
      <c r="L982" s="4" t="s">
        <v>1964</v>
      </c>
      <c r="M982" s="4" t="s">
        <v>2113</v>
      </c>
      <c r="N982" s="4" t="s">
        <v>2114</v>
      </c>
      <c r="O982" s="5">
        <v>1365</v>
      </c>
      <c r="P982" s="6"/>
      <c r="Q982" s="6"/>
      <c r="R982" s="6"/>
      <c r="S982" s="6"/>
      <c r="T982" s="6"/>
      <c r="U982" s="6"/>
      <c r="V982" s="6"/>
      <c r="W982" s="6"/>
      <c r="X982" s="6"/>
      <c r="Y982" s="6"/>
      <c r="Z982" s="6"/>
    </row>
    <row r="983" spans="1:26" ht="15.75" customHeight="1">
      <c r="A983" s="4">
        <v>2011</v>
      </c>
      <c r="B983" s="4">
        <v>2011</v>
      </c>
      <c r="C983" s="4">
        <v>12028712</v>
      </c>
      <c r="D983" s="4">
        <v>8909050321</v>
      </c>
      <c r="E983" s="4" t="s">
        <v>525</v>
      </c>
      <c r="F983" s="4" t="s">
        <v>526</v>
      </c>
      <c r="G983" s="4" t="s">
        <v>87</v>
      </c>
      <c r="H983" s="4" t="s">
        <v>33</v>
      </c>
      <c r="I983" s="4">
        <v>178242</v>
      </c>
      <c r="J983" s="4">
        <v>903824</v>
      </c>
      <c r="K983" s="4" t="s">
        <v>2120</v>
      </c>
      <c r="L983" s="4" t="s">
        <v>1128</v>
      </c>
      <c r="M983" s="4" t="s">
        <v>2137</v>
      </c>
      <c r="N983" s="4" t="s">
        <v>2150</v>
      </c>
      <c r="O983" s="5">
        <v>390</v>
      </c>
      <c r="P983" s="6"/>
      <c r="Q983" s="6"/>
      <c r="R983" s="6"/>
      <c r="S983" s="6"/>
      <c r="T983" s="6"/>
      <c r="U983" s="6"/>
      <c r="V983" s="6"/>
      <c r="W983" s="6"/>
      <c r="X983" s="6"/>
      <c r="Y983" s="6"/>
      <c r="Z983" s="6"/>
    </row>
    <row r="984" spans="1:26" ht="15.75" customHeight="1">
      <c r="A984" s="4">
        <v>2011</v>
      </c>
      <c r="B984" s="4">
        <v>2011</v>
      </c>
      <c r="C984" s="4">
        <v>12028516</v>
      </c>
      <c r="D984" s="4">
        <v>8909033103</v>
      </c>
      <c r="E984" s="4" t="s">
        <v>507</v>
      </c>
      <c r="F984" s="4" t="s">
        <v>96</v>
      </c>
      <c r="G984" s="4" t="s">
        <v>87</v>
      </c>
      <c r="H984" s="4" t="s">
        <v>20</v>
      </c>
      <c r="I984" s="4">
        <v>178460</v>
      </c>
      <c r="J984" s="4">
        <v>903980</v>
      </c>
      <c r="K984" s="4" t="s">
        <v>2129</v>
      </c>
      <c r="L984" s="4" t="s">
        <v>1125</v>
      </c>
      <c r="M984" s="4" t="s">
        <v>2133</v>
      </c>
      <c r="N984" s="4" t="s">
        <v>2133</v>
      </c>
      <c r="O984" s="5">
        <v>977</v>
      </c>
      <c r="P984" s="6"/>
      <c r="Q984" s="6"/>
      <c r="R984" s="6"/>
      <c r="S984" s="6"/>
      <c r="T984" s="6"/>
      <c r="U984" s="6"/>
      <c r="V984" s="6"/>
      <c r="W984" s="6"/>
      <c r="X984" s="6"/>
      <c r="Y984" s="6"/>
      <c r="Z984" s="6"/>
    </row>
    <row r="985" spans="1:26" ht="15.75" customHeight="1">
      <c r="A985" s="4">
        <v>2011</v>
      </c>
      <c r="B985" s="4">
        <v>2011</v>
      </c>
      <c r="C985" s="4">
        <v>12028675</v>
      </c>
      <c r="D985" s="4">
        <v>8110122089</v>
      </c>
      <c r="E985" s="4" t="s">
        <v>228</v>
      </c>
      <c r="F985" s="4" t="s">
        <v>246</v>
      </c>
      <c r="G985" s="4" t="s">
        <v>19</v>
      </c>
      <c r="H985" s="4" t="s">
        <v>20</v>
      </c>
      <c r="I985" s="4">
        <v>177962</v>
      </c>
      <c r="J985" s="4">
        <v>903503</v>
      </c>
      <c r="K985" s="4" t="s">
        <v>1197</v>
      </c>
      <c r="L985" s="4" t="s">
        <v>1198</v>
      </c>
      <c r="M985" s="4" t="s">
        <v>2113</v>
      </c>
      <c r="N985" s="4" t="s">
        <v>2116</v>
      </c>
      <c r="O985" s="5">
        <v>1680</v>
      </c>
      <c r="P985" s="6"/>
      <c r="Q985" s="6"/>
      <c r="R985" s="6"/>
      <c r="S985" s="6"/>
      <c r="T985" s="6"/>
      <c r="U985" s="6"/>
      <c r="V985" s="6"/>
      <c r="W985" s="6"/>
      <c r="X985" s="6"/>
      <c r="Y985" s="6"/>
      <c r="Z985" s="6"/>
    </row>
    <row r="986" spans="1:26" ht="15.75" customHeight="1">
      <c r="A986" s="4">
        <v>2011</v>
      </c>
      <c r="B986" s="4">
        <v>2011</v>
      </c>
      <c r="C986" s="4">
        <v>80004079</v>
      </c>
      <c r="D986" s="4">
        <v>8000444029</v>
      </c>
      <c r="E986" s="4" t="s">
        <v>89</v>
      </c>
      <c r="F986" s="4" t="s">
        <v>89</v>
      </c>
      <c r="G986" s="4" t="s">
        <v>19</v>
      </c>
      <c r="H986" s="4" t="s">
        <v>20</v>
      </c>
      <c r="I986" s="4">
        <v>178417</v>
      </c>
      <c r="J986" s="4">
        <v>903629</v>
      </c>
      <c r="K986" s="4" t="s">
        <v>1085</v>
      </c>
      <c r="L986" s="4" t="s">
        <v>1084</v>
      </c>
      <c r="M986" s="4" t="s">
        <v>2113</v>
      </c>
      <c r="N986" s="4" t="s">
        <v>2116</v>
      </c>
      <c r="O986" s="5">
        <v>1800</v>
      </c>
      <c r="P986" s="6"/>
      <c r="Q986" s="6"/>
      <c r="R986" s="6"/>
      <c r="S986" s="6"/>
      <c r="T986" s="6"/>
      <c r="U986" s="6"/>
      <c r="V986" s="6"/>
      <c r="W986" s="6"/>
      <c r="X986" s="6"/>
      <c r="Y986" s="6"/>
      <c r="Z986" s="6"/>
    </row>
    <row r="987" spans="1:26" ht="15.75" customHeight="1">
      <c r="A987" s="4">
        <v>2011</v>
      </c>
      <c r="B987" s="4">
        <v>2011</v>
      </c>
      <c r="C987" s="4">
        <v>12028530</v>
      </c>
      <c r="D987" s="4">
        <v>8909008440</v>
      </c>
      <c r="E987" s="4" t="s">
        <v>431</v>
      </c>
      <c r="F987" s="4" t="s">
        <v>434</v>
      </c>
      <c r="G987" s="4" t="s">
        <v>87</v>
      </c>
      <c r="H987" s="4" t="s">
        <v>33</v>
      </c>
      <c r="I987" s="4">
        <v>177609</v>
      </c>
      <c r="J987" s="4">
        <v>903687</v>
      </c>
      <c r="K987" s="4" t="s">
        <v>1226</v>
      </c>
      <c r="L987" s="4" t="s">
        <v>1120</v>
      </c>
      <c r="M987" s="4" t="s">
        <v>2113</v>
      </c>
      <c r="N987" s="4" t="s">
        <v>2114</v>
      </c>
      <c r="O987" s="5">
        <v>2590</v>
      </c>
      <c r="P987" s="6"/>
      <c r="Q987" s="6"/>
      <c r="R987" s="6"/>
      <c r="S987" s="6"/>
      <c r="T987" s="6"/>
      <c r="U987" s="6"/>
      <c r="V987" s="6"/>
      <c r="W987" s="6"/>
      <c r="X987" s="6"/>
      <c r="Y987" s="6"/>
      <c r="Z987" s="6"/>
    </row>
    <row r="988" spans="1:26" ht="15.75" customHeight="1">
      <c r="A988" s="4">
        <v>2011</v>
      </c>
      <c r="B988" s="4">
        <v>2011</v>
      </c>
      <c r="C988" s="4">
        <v>12028634</v>
      </c>
      <c r="D988" s="4">
        <v>8909050559</v>
      </c>
      <c r="E988" s="4" t="s">
        <v>532</v>
      </c>
      <c r="F988" s="4" t="s">
        <v>535</v>
      </c>
      <c r="G988" s="4" t="s">
        <v>49</v>
      </c>
      <c r="H988" s="4" t="s">
        <v>33</v>
      </c>
      <c r="I988" s="4">
        <v>177801</v>
      </c>
      <c r="J988" s="4">
        <v>903978</v>
      </c>
      <c r="K988" s="4" t="s">
        <v>1144</v>
      </c>
      <c r="L988" s="4" t="s">
        <v>1114</v>
      </c>
      <c r="M988" s="4" t="s">
        <v>2113</v>
      </c>
      <c r="N988" s="4" t="s">
        <v>2114</v>
      </c>
      <c r="O988" s="5">
        <v>1687</v>
      </c>
      <c r="P988" s="6"/>
      <c r="Q988" s="6"/>
      <c r="R988" s="6"/>
      <c r="S988" s="6"/>
      <c r="T988" s="6"/>
      <c r="U988" s="6"/>
      <c r="V988" s="6"/>
      <c r="W988" s="6"/>
      <c r="X988" s="6"/>
      <c r="Y988" s="6"/>
      <c r="Z988" s="6"/>
    </row>
    <row r="989" spans="1:26" ht="15.75" customHeight="1">
      <c r="A989" s="4">
        <v>2011</v>
      </c>
      <c r="B989" s="4">
        <v>2011</v>
      </c>
      <c r="C989" s="4">
        <v>80004100</v>
      </c>
      <c r="D989" s="4">
        <v>70091195</v>
      </c>
      <c r="E989" s="4" t="s">
        <v>52</v>
      </c>
      <c r="F989" s="4" t="s">
        <v>52</v>
      </c>
      <c r="G989" s="4" t="s">
        <v>19</v>
      </c>
      <c r="H989" s="4" t="s">
        <v>20</v>
      </c>
      <c r="I989" s="4">
        <v>178101</v>
      </c>
      <c r="J989" s="4">
        <v>903633</v>
      </c>
      <c r="K989" s="4" t="s">
        <v>2115</v>
      </c>
      <c r="L989" s="4" t="s">
        <v>1080</v>
      </c>
      <c r="M989" s="4" t="s">
        <v>2113</v>
      </c>
      <c r="N989" s="4" t="s">
        <v>2116</v>
      </c>
      <c r="O989" s="5">
        <v>0</v>
      </c>
      <c r="P989" s="6"/>
      <c r="Q989" s="6"/>
      <c r="R989" s="6"/>
      <c r="S989" s="6"/>
      <c r="T989" s="6"/>
      <c r="U989" s="6"/>
      <c r="V989" s="6"/>
      <c r="W989" s="6"/>
      <c r="X989" s="6"/>
      <c r="Y989" s="6"/>
      <c r="Z989" s="6"/>
    </row>
    <row r="990" spans="1:26" ht="15.75" customHeight="1">
      <c r="A990" s="4">
        <v>2011</v>
      </c>
      <c r="B990" s="4">
        <v>2011</v>
      </c>
      <c r="C990" s="4">
        <v>12028550</v>
      </c>
      <c r="D990" s="4">
        <v>8110420643</v>
      </c>
      <c r="E990" s="4" t="s">
        <v>301</v>
      </c>
      <c r="F990" s="4" t="s">
        <v>304</v>
      </c>
      <c r="G990" s="4" t="s">
        <v>19</v>
      </c>
      <c r="H990" s="4" t="s">
        <v>33</v>
      </c>
      <c r="I990" s="4">
        <v>177656</v>
      </c>
      <c r="J990" s="4">
        <v>903633</v>
      </c>
      <c r="K990" s="4" t="s">
        <v>2115</v>
      </c>
      <c r="L990" s="4" t="s">
        <v>1080</v>
      </c>
      <c r="M990" s="4" t="s">
        <v>2113</v>
      </c>
      <c r="N990" s="4" t="s">
        <v>2116</v>
      </c>
      <c r="O990" s="5">
        <v>1940</v>
      </c>
      <c r="P990" s="6"/>
      <c r="Q990" s="6"/>
      <c r="R990" s="6"/>
      <c r="S990" s="6"/>
      <c r="T990" s="6"/>
      <c r="U990" s="6"/>
      <c r="V990" s="6"/>
      <c r="W990" s="6"/>
      <c r="X990" s="6"/>
      <c r="Y990" s="6"/>
      <c r="Z990" s="6"/>
    </row>
    <row r="991" spans="1:26" ht="15.75" customHeight="1">
      <c r="A991" s="4">
        <v>2011</v>
      </c>
      <c r="B991" s="4">
        <v>2011</v>
      </c>
      <c r="C991" s="4">
        <v>12028646</v>
      </c>
      <c r="D991" s="4">
        <v>8909050559</v>
      </c>
      <c r="E991" s="4" t="s">
        <v>532</v>
      </c>
      <c r="F991" s="4" t="s">
        <v>556</v>
      </c>
      <c r="G991" s="4" t="s">
        <v>49</v>
      </c>
      <c r="H991" s="4" t="s">
        <v>33</v>
      </c>
      <c r="I991" s="4">
        <v>177846</v>
      </c>
      <c r="J991" s="4">
        <v>903492</v>
      </c>
      <c r="K991" s="4" t="s">
        <v>1503</v>
      </c>
      <c r="L991" s="4" t="s">
        <v>1128</v>
      </c>
      <c r="M991" s="4" t="s">
        <v>2113</v>
      </c>
      <c r="N991" s="4" t="s">
        <v>2114</v>
      </c>
      <c r="O991" s="5">
        <v>1544</v>
      </c>
      <c r="P991" s="6"/>
      <c r="Q991" s="6"/>
      <c r="R991" s="6"/>
      <c r="S991" s="6"/>
      <c r="T991" s="6"/>
      <c r="U991" s="6"/>
      <c r="V991" s="6"/>
      <c r="W991" s="6"/>
      <c r="X991" s="6"/>
      <c r="Y991" s="6"/>
      <c r="Z991" s="6"/>
    </row>
    <row r="992" spans="1:26" ht="15.75" customHeight="1">
      <c r="A992" s="4">
        <v>2011</v>
      </c>
      <c r="B992" s="4">
        <v>2011</v>
      </c>
      <c r="C992" s="4">
        <v>80003971</v>
      </c>
      <c r="D992" s="4">
        <v>8909002670</v>
      </c>
      <c r="E992" s="4" t="s">
        <v>412</v>
      </c>
      <c r="F992" s="4" t="s">
        <v>412</v>
      </c>
      <c r="G992" s="4" t="s">
        <v>82</v>
      </c>
      <c r="H992" s="4" t="s">
        <v>20</v>
      </c>
      <c r="I992" s="4">
        <v>178201</v>
      </c>
      <c r="J992" s="4">
        <v>903887</v>
      </c>
      <c r="K992" s="4" t="s">
        <v>2161</v>
      </c>
      <c r="L992" s="4" t="s">
        <v>1102</v>
      </c>
      <c r="M992" s="4" t="s">
        <v>2113</v>
      </c>
      <c r="N992" s="4" t="s">
        <v>2114</v>
      </c>
      <c r="O992" s="5">
        <v>3000</v>
      </c>
      <c r="P992" s="6"/>
      <c r="Q992" s="6"/>
      <c r="R992" s="6"/>
      <c r="S992" s="6"/>
      <c r="T992" s="6"/>
      <c r="U992" s="6"/>
      <c r="V992" s="6"/>
      <c r="W992" s="6"/>
      <c r="X992" s="6"/>
      <c r="Y992" s="6"/>
      <c r="Z992" s="6"/>
    </row>
    <row r="993" spans="1:26" ht="15.75" customHeight="1">
      <c r="A993" s="4">
        <v>2011</v>
      </c>
      <c r="B993" s="4">
        <v>2011</v>
      </c>
      <c r="C993" s="4">
        <v>12028613</v>
      </c>
      <c r="D993" s="4">
        <v>8909001482</v>
      </c>
      <c r="E993" s="4" t="s">
        <v>387</v>
      </c>
      <c r="F993" s="4" t="s">
        <v>312</v>
      </c>
      <c r="G993" s="4" t="s">
        <v>87</v>
      </c>
      <c r="H993" s="4" t="s">
        <v>83</v>
      </c>
      <c r="I993" s="4">
        <v>177740</v>
      </c>
      <c r="J993" s="4">
        <v>903736</v>
      </c>
      <c r="K993" s="4" t="s">
        <v>1376</v>
      </c>
      <c r="L993" s="4" t="s">
        <v>1102</v>
      </c>
      <c r="M993" s="4" t="s">
        <v>2113</v>
      </c>
      <c r="N993" s="4" t="s">
        <v>2114</v>
      </c>
      <c r="O993" s="5">
        <v>2383</v>
      </c>
      <c r="P993" s="6"/>
      <c r="Q993" s="6"/>
      <c r="R993" s="6"/>
      <c r="S993" s="6"/>
      <c r="T993" s="6"/>
      <c r="U993" s="6"/>
      <c r="V993" s="6"/>
      <c r="W993" s="6"/>
      <c r="X993" s="6"/>
      <c r="Y993" s="6"/>
      <c r="Z993" s="6"/>
    </row>
    <row r="994" spans="1:26" ht="15.75" customHeight="1">
      <c r="A994" s="4">
        <v>2011</v>
      </c>
      <c r="B994" s="4">
        <v>2011</v>
      </c>
      <c r="C994" s="4">
        <v>80003996</v>
      </c>
      <c r="D994" s="4">
        <v>8002535349</v>
      </c>
      <c r="E994" s="4" t="s">
        <v>194</v>
      </c>
      <c r="F994" s="4" t="s">
        <v>194</v>
      </c>
      <c r="G994" s="4" t="s">
        <v>82</v>
      </c>
      <c r="H994" s="4" t="s">
        <v>33</v>
      </c>
      <c r="I994" s="4">
        <v>178387</v>
      </c>
      <c r="J994" s="4">
        <v>903980</v>
      </c>
      <c r="K994" s="4" t="s">
        <v>2129</v>
      </c>
      <c r="L994" s="4" t="s">
        <v>1125</v>
      </c>
      <c r="M994" s="4" t="s">
        <v>2133</v>
      </c>
      <c r="N994" s="4" t="s">
        <v>2126</v>
      </c>
      <c r="O994" s="5">
        <v>880</v>
      </c>
      <c r="P994" s="6"/>
      <c r="Q994" s="6"/>
      <c r="R994" s="6"/>
      <c r="S994" s="6"/>
      <c r="T994" s="6"/>
      <c r="U994" s="6"/>
      <c r="V994" s="6"/>
      <c r="W994" s="6"/>
      <c r="X994" s="6"/>
      <c r="Y994" s="6"/>
      <c r="Z994" s="6"/>
    </row>
    <row r="995" spans="1:26" ht="15.75" customHeight="1">
      <c r="A995" s="4">
        <v>2011</v>
      </c>
      <c r="B995" s="4">
        <v>2011</v>
      </c>
      <c r="C995" s="4">
        <v>80003871</v>
      </c>
      <c r="D995" s="4">
        <v>9006161520</v>
      </c>
      <c r="E995" s="4" t="s">
        <v>951</v>
      </c>
      <c r="F995" s="4" t="s">
        <v>951</v>
      </c>
      <c r="G995" s="4" t="s">
        <v>49</v>
      </c>
      <c r="H995" s="4" t="s">
        <v>33</v>
      </c>
      <c r="I995" s="4">
        <v>178139</v>
      </c>
      <c r="J995" s="4">
        <v>903633</v>
      </c>
      <c r="K995" s="4" t="s">
        <v>2115</v>
      </c>
      <c r="L995" s="4" t="s">
        <v>1080</v>
      </c>
      <c r="M995" s="4" t="s">
        <v>2113</v>
      </c>
      <c r="N995" s="4" t="s">
        <v>2116</v>
      </c>
      <c r="O995" s="5">
        <v>1921</v>
      </c>
      <c r="P995" s="6"/>
      <c r="Q995" s="6"/>
      <c r="R995" s="6"/>
      <c r="S995" s="6"/>
      <c r="T995" s="6"/>
      <c r="U995" s="6"/>
      <c r="V995" s="6"/>
      <c r="W995" s="6"/>
      <c r="X995" s="6"/>
      <c r="Y995" s="6"/>
      <c r="Z995" s="6"/>
    </row>
    <row r="996" spans="1:26" ht="15.75" customHeight="1">
      <c r="A996" s="4">
        <v>2011</v>
      </c>
      <c r="B996" s="4">
        <v>2011</v>
      </c>
      <c r="C996" s="4">
        <v>12028713</v>
      </c>
      <c r="D996" s="4">
        <v>8909050321</v>
      </c>
      <c r="E996" s="4" t="s">
        <v>525</v>
      </c>
      <c r="F996" s="4" t="s">
        <v>528</v>
      </c>
      <c r="G996" s="4" t="s">
        <v>87</v>
      </c>
      <c r="H996" s="4" t="s">
        <v>33</v>
      </c>
      <c r="I996" s="4">
        <v>178262</v>
      </c>
      <c r="J996" s="4">
        <v>903633</v>
      </c>
      <c r="K996" s="4" t="s">
        <v>2115</v>
      </c>
      <c r="L996" s="4" t="s">
        <v>1080</v>
      </c>
      <c r="M996" s="4" t="s">
        <v>2113</v>
      </c>
      <c r="N996" s="4" t="s">
        <v>2114</v>
      </c>
      <c r="O996" s="5">
        <v>1935</v>
      </c>
      <c r="P996" s="6"/>
      <c r="Q996" s="6"/>
      <c r="R996" s="6"/>
      <c r="S996" s="6"/>
      <c r="T996" s="6"/>
      <c r="U996" s="6"/>
      <c r="V996" s="6"/>
      <c r="W996" s="6"/>
      <c r="X996" s="6"/>
      <c r="Y996" s="6"/>
      <c r="Z996" s="6"/>
    </row>
    <row r="997" spans="1:26" ht="15.75" customHeight="1">
      <c r="A997" s="4">
        <v>2011</v>
      </c>
      <c r="B997" s="4">
        <v>2011</v>
      </c>
      <c r="C997" s="4">
        <v>12028678</v>
      </c>
      <c r="D997" s="4">
        <v>8002416021</v>
      </c>
      <c r="E997" s="4" t="s">
        <v>182</v>
      </c>
      <c r="F997" s="4" t="s">
        <v>185</v>
      </c>
      <c r="G997" s="4" t="s">
        <v>19</v>
      </c>
      <c r="H997" s="4" t="s">
        <v>20</v>
      </c>
      <c r="I997" s="4">
        <v>178009</v>
      </c>
      <c r="J997" s="4">
        <v>900586</v>
      </c>
      <c r="K997" s="4" t="s">
        <v>1077</v>
      </c>
      <c r="L997" s="4" t="s">
        <v>1072</v>
      </c>
      <c r="M997" s="4" t="s">
        <v>2113</v>
      </c>
      <c r="N997" s="4" t="s">
        <v>2116</v>
      </c>
      <c r="O997" s="5">
        <v>1960</v>
      </c>
      <c r="P997" s="6"/>
      <c r="Q997" s="6"/>
      <c r="R997" s="6"/>
      <c r="S997" s="6"/>
      <c r="T997" s="6"/>
      <c r="U997" s="6"/>
      <c r="V997" s="6"/>
      <c r="W997" s="6"/>
      <c r="X997" s="6"/>
      <c r="Y997" s="6"/>
      <c r="Z997" s="6"/>
    </row>
    <row r="998" spans="1:26" ht="15.75" customHeight="1">
      <c r="A998" s="4">
        <v>2011</v>
      </c>
      <c r="B998" s="4">
        <v>2011</v>
      </c>
      <c r="C998" s="4">
        <v>12028725</v>
      </c>
      <c r="D998" s="4">
        <v>8000670659</v>
      </c>
      <c r="E998" s="4" t="s">
        <v>111</v>
      </c>
      <c r="F998" s="4" t="s">
        <v>125</v>
      </c>
      <c r="G998" s="4" t="s">
        <v>19</v>
      </c>
      <c r="H998" s="4" t="s">
        <v>20</v>
      </c>
      <c r="I998" s="4">
        <v>178351</v>
      </c>
      <c r="J998" s="4">
        <v>903630</v>
      </c>
      <c r="K998" s="4" t="s">
        <v>1090</v>
      </c>
      <c r="L998" s="4" t="s">
        <v>1089</v>
      </c>
      <c r="M998" s="4" t="s">
        <v>2119</v>
      </c>
      <c r="N998" s="4" t="s">
        <v>2119</v>
      </c>
      <c r="O998" s="5">
        <v>1854</v>
      </c>
      <c r="P998" s="6"/>
      <c r="Q998" s="6"/>
      <c r="R998" s="6"/>
      <c r="S998" s="6"/>
      <c r="T998" s="6"/>
      <c r="U998" s="6"/>
      <c r="V998" s="6"/>
      <c r="W998" s="6"/>
      <c r="X998" s="6"/>
      <c r="Y998" s="6"/>
      <c r="Z998" s="6"/>
    </row>
    <row r="999" spans="1:26" ht="15.75" customHeight="1">
      <c r="A999" s="4">
        <v>2011</v>
      </c>
      <c r="B999" s="4">
        <v>2011</v>
      </c>
      <c r="C999" s="4">
        <v>12028655</v>
      </c>
      <c r="D999" s="4">
        <v>8909050559</v>
      </c>
      <c r="E999" s="4" t="s">
        <v>532</v>
      </c>
      <c r="F999" s="4" t="s">
        <v>572</v>
      </c>
      <c r="G999" s="4" t="s">
        <v>49</v>
      </c>
      <c r="H999" s="4" t="s">
        <v>33</v>
      </c>
      <c r="I999" s="4">
        <v>177879</v>
      </c>
      <c r="J999" s="4">
        <v>903709</v>
      </c>
      <c r="K999" s="4" t="s">
        <v>1207</v>
      </c>
      <c r="L999" s="4" t="s">
        <v>1112</v>
      </c>
      <c r="M999" s="4" t="s">
        <v>2113</v>
      </c>
      <c r="N999" s="4" t="s">
        <v>2114</v>
      </c>
      <c r="O999" s="5">
        <v>1687</v>
      </c>
      <c r="P999" s="6"/>
      <c r="Q999" s="6"/>
      <c r="R999" s="6"/>
      <c r="S999" s="6"/>
      <c r="T999" s="6"/>
      <c r="U999" s="6"/>
      <c r="V999" s="6"/>
      <c r="W999" s="6"/>
      <c r="X999" s="6"/>
      <c r="Y999" s="6"/>
      <c r="Z999" s="6"/>
    </row>
    <row r="1000" spans="1:26" ht="15.75" customHeight="1">
      <c r="A1000" s="4">
        <v>2011</v>
      </c>
      <c r="B1000" s="4">
        <v>2011</v>
      </c>
      <c r="C1000" s="4">
        <v>12028691</v>
      </c>
      <c r="D1000" s="4">
        <v>8909003077</v>
      </c>
      <c r="E1000" s="4" t="s">
        <v>417</v>
      </c>
      <c r="F1000" s="4" t="s">
        <v>420</v>
      </c>
      <c r="G1000" s="4" t="s">
        <v>87</v>
      </c>
      <c r="H1000" s="4" t="s">
        <v>20</v>
      </c>
      <c r="I1000" s="4">
        <v>178093</v>
      </c>
      <c r="J1000" s="4">
        <v>903601</v>
      </c>
      <c r="K1000" s="4" t="s">
        <v>1124</v>
      </c>
      <c r="L1000" s="4" t="s">
        <v>1125</v>
      </c>
      <c r="M1000" s="4" t="s">
        <v>2104</v>
      </c>
      <c r="N1000" s="4" t="s">
        <v>2122</v>
      </c>
      <c r="O1000" s="5">
        <v>50</v>
      </c>
      <c r="P1000" s="6"/>
      <c r="Q1000" s="6"/>
      <c r="R1000" s="6"/>
      <c r="S1000" s="6"/>
      <c r="T1000" s="6"/>
      <c r="U1000" s="6"/>
      <c r="V1000" s="6"/>
      <c r="W1000" s="6"/>
      <c r="X1000" s="6"/>
      <c r="Y1000" s="6"/>
      <c r="Z1000" s="6"/>
    </row>
    <row r="1001" spans="1:26" ht="15.75" customHeight="1">
      <c r="A1001" s="4">
        <v>2011</v>
      </c>
      <c r="B1001" s="4">
        <v>2011</v>
      </c>
      <c r="C1001" s="4">
        <v>12028511</v>
      </c>
      <c r="D1001" s="4">
        <v>9003885588</v>
      </c>
      <c r="E1001" s="4" t="s">
        <v>874</v>
      </c>
      <c r="F1001" s="4" t="s">
        <v>875</v>
      </c>
      <c r="G1001" s="4" t="s">
        <v>19</v>
      </c>
      <c r="H1001" s="4" t="s">
        <v>20</v>
      </c>
      <c r="I1001" s="4">
        <v>177511</v>
      </c>
      <c r="J1001" s="4">
        <v>903694</v>
      </c>
      <c r="K1001" s="4" t="s">
        <v>1381</v>
      </c>
      <c r="L1001" s="4" t="s">
        <v>1229</v>
      </c>
      <c r="M1001" s="4" t="s">
        <v>2113</v>
      </c>
      <c r="N1001" s="4" t="s">
        <v>2114</v>
      </c>
      <c r="O1001" s="5">
        <v>1619</v>
      </c>
      <c r="P1001" s="6"/>
      <c r="Q1001" s="6"/>
      <c r="R1001" s="6"/>
      <c r="S1001" s="6"/>
      <c r="T1001" s="6"/>
      <c r="U1001" s="6"/>
      <c r="V1001" s="6"/>
      <c r="W1001" s="6"/>
      <c r="X1001" s="6"/>
      <c r="Y1001" s="6"/>
      <c r="Z1001" s="6"/>
    </row>
    <row r="1002" spans="1:26" ht="15.75" customHeight="1">
      <c r="A1002" s="4">
        <v>2011</v>
      </c>
      <c r="B1002" s="4">
        <v>2011</v>
      </c>
      <c r="C1002" s="4">
        <v>12028520</v>
      </c>
      <c r="D1002" s="4">
        <v>9006161520</v>
      </c>
      <c r="E1002" s="4" t="s">
        <v>951</v>
      </c>
      <c r="F1002" s="4" t="s">
        <v>954</v>
      </c>
      <c r="G1002" s="4" t="s">
        <v>49</v>
      </c>
      <c r="H1002" s="4" t="s">
        <v>33</v>
      </c>
      <c r="I1002" s="4">
        <v>177578</v>
      </c>
      <c r="J1002" s="4">
        <v>900586</v>
      </c>
      <c r="K1002" s="4" t="s">
        <v>1077</v>
      </c>
      <c r="L1002" s="4" t="s">
        <v>1072</v>
      </c>
      <c r="M1002" s="4" t="s">
        <v>2113</v>
      </c>
      <c r="N1002" s="4" t="s">
        <v>2116</v>
      </c>
      <c r="O1002" s="5">
        <v>1921</v>
      </c>
      <c r="P1002" s="6"/>
      <c r="Q1002" s="6"/>
      <c r="R1002" s="6"/>
      <c r="S1002" s="6"/>
      <c r="T1002" s="6"/>
      <c r="U1002" s="6"/>
      <c r="V1002" s="6"/>
      <c r="W1002" s="6"/>
      <c r="X1002" s="6"/>
      <c r="Y1002" s="6"/>
      <c r="Z1002" s="6"/>
    </row>
    <row r="1003" spans="1:26" ht="15.75" customHeight="1">
      <c r="A1003" s="4">
        <v>2011</v>
      </c>
      <c r="B1003" s="4">
        <v>2011</v>
      </c>
      <c r="C1003" s="4">
        <v>12028625</v>
      </c>
      <c r="D1003" s="4">
        <v>8909009431</v>
      </c>
      <c r="E1003" s="4" t="s">
        <v>440</v>
      </c>
      <c r="F1003" s="4" t="s">
        <v>471</v>
      </c>
      <c r="G1003" s="4" t="s">
        <v>87</v>
      </c>
      <c r="H1003" s="4" t="s">
        <v>20</v>
      </c>
      <c r="I1003" s="4">
        <v>177745</v>
      </c>
      <c r="J1003" s="4">
        <v>903824</v>
      </c>
      <c r="K1003" s="4" t="s">
        <v>2120</v>
      </c>
      <c r="L1003" s="4" t="s">
        <v>1128</v>
      </c>
      <c r="M1003" s="4" t="s">
        <v>2104</v>
      </c>
      <c r="N1003" s="4" t="s">
        <v>2122</v>
      </c>
      <c r="O1003" s="5">
        <v>150</v>
      </c>
      <c r="P1003" s="6"/>
      <c r="Q1003" s="6"/>
      <c r="R1003" s="6"/>
      <c r="S1003" s="6"/>
      <c r="T1003" s="6"/>
      <c r="U1003" s="6"/>
      <c r="V1003" s="6"/>
      <c r="W1003" s="6"/>
      <c r="X1003" s="6"/>
      <c r="Y1003" s="6"/>
      <c r="Z1003" s="6"/>
    </row>
    <row r="1004" spans="1:26" ht="15.75" customHeight="1">
      <c r="A1004" s="4">
        <v>2011</v>
      </c>
      <c r="B1004" s="4">
        <v>2011</v>
      </c>
      <c r="C1004" s="4">
        <v>80004093</v>
      </c>
      <c r="D1004" s="4">
        <v>8001703875</v>
      </c>
      <c r="E1004" s="4" t="s">
        <v>162</v>
      </c>
      <c r="F1004" s="4" t="s">
        <v>162</v>
      </c>
      <c r="G1004" s="4" t="s">
        <v>19</v>
      </c>
      <c r="H1004" s="4" t="s">
        <v>20</v>
      </c>
      <c r="I1004" s="4">
        <v>178458</v>
      </c>
      <c r="J1004" s="4">
        <v>903630</v>
      </c>
      <c r="K1004" s="4" t="s">
        <v>1090</v>
      </c>
      <c r="L1004" s="4" t="s">
        <v>1089</v>
      </c>
      <c r="M1004" s="4" t="s">
        <v>2113</v>
      </c>
      <c r="N1004" s="4" t="s">
        <v>2116</v>
      </c>
      <c r="O1004" s="5">
        <v>2790</v>
      </c>
      <c r="P1004" s="6"/>
      <c r="Q1004" s="6"/>
      <c r="R1004" s="6"/>
      <c r="S1004" s="6"/>
      <c r="T1004" s="6"/>
      <c r="U1004" s="6"/>
      <c r="V1004" s="6"/>
      <c r="W1004" s="6"/>
      <c r="X1004" s="6"/>
      <c r="Y1004" s="6"/>
      <c r="Z1004" s="6"/>
    </row>
    <row r="1005" spans="1:26" ht="15.75" customHeight="1">
      <c r="A1005" s="4">
        <v>2011</v>
      </c>
      <c r="B1005" s="4">
        <v>2011</v>
      </c>
      <c r="C1005" s="4">
        <v>80004071</v>
      </c>
      <c r="D1005" s="4">
        <v>9004218956</v>
      </c>
      <c r="E1005" s="4" t="s">
        <v>893</v>
      </c>
      <c r="F1005" s="4" t="s">
        <v>893</v>
      </c>
      <c r="G1005" s="4" t="s">
        <v>19</v>
      </c>
      <c r="H1005" s="4" t="s">
        <v>20</v>
      </c>
      <c r="I1005" s="4">
        <v>177989</v>
      </c>
      <c r="J1005" s="4">
        <v>903601</v>
      </c>
      <c r="K1005" s="4" t="s">
        <v>1124</v>
      </c>
      <c r="L1005" s="4" t="s">
        <v>1125</v>
      </c>
      <c r="M1005" s="4" t="s">
        <v>2104</v>
      </c>
      <c r="N1005" s="4" t="s">
        <v>2122</v>
      </c>
      <c r="O1005" s="5">
        <v>30</v>
      </c>
      <c r="P1005" s="6"/>
      <c r="Q1005" s="6"/>
      <c r="R1005" s="6"/>
      <c r="S1005" s="6"/>
      <c r="T1005" s="6"/>
      <c r="U1005" s="6"/>
      <c r="V1005" s="6"/>
      <c r="W1005" s="6"/>
      <c r="X1005" s="6"/>
      <c r="Y1005" s="6"/>
      <c r="Z1005" s="6"/>
    </row>
    <row r="1006" spans="1:26" ht="15.75" customHeight="1">
      <c r="A1006" s="4">
        <v>2011</v>
      </c>
      <c r="B1006" s="4">
        <v>2011</v>
      </c>
      <c r="C1006" s="4">
        <v>12028640</v>
      </c>
      <c r="D1006" s="4">
        <v>8909050559</v>
      </c>
      <c r="E1006" s="4" t="s">
        <v>532</v>
      </c>
      <c r="F1006" s="4" t="s">
        <v>546</v>
      </c>
      <c r="G1006" s="4" t="s">
        <v>49</v>
      </c>
      <c r="H1006" s="4" t="s">
        <v>20</v>
      </c>
      <c r="I1006" s="4">
        <v>178493</v>
      </c>
      <c r="J1006" s="4">
        <v>903640</v>
      </c>
      <c r="K1006" s="4" t="s">
        <v>1073</v>
      </c>
      <c r="L1006" s="4" t="s">
        <v>1072</v>
      </c>
      <c r="M1006" s="4" t="s">
        <v>2113</v>
      </c>
      <c r="N1006" s="4" t="s">
        <v>2116</v>
      </c>
      <c r="O1006" s="5">
        <v>1687</v>
      </c>
      <c r="P1006" s="6"/>
      <c r="Q1006" s="6"/>
      <c r="R1006" s="6"/>
      <c r="S1006" s="6"/>
      <c r="T1006" s="6"/>
      <c r="U1006" s="6"/>
      <c r="V1006" s="6"/>
      <c r="W1006" s="6"/>
      <c r="X1006" s="6"/>
      <c r="Y1006" s="6"/>
      <c r="Z1006" s="6"/>
    </row>
    <row r="1007" spans="1:26" ht="15.75" customHeight="1">
      <c r="A1007" s="4">
        <v>2011</v>
      </c>
      <c r="B1007" s="4">
        <v>2011</v>
      </c>
      <c r="C1007" s="4">
        <v>80004033</v>
      </c>
      <c r="D1007" s="4">
        <v>8909034362</v>
      </c>
      <c r="E1007" s="4" t="s">
        <v>514</v>
      </c>
      <c r="F1007" s="4" t="s">
        <v>514</v>
      </c>
      <c r="G1007" s="4" t="s">
        <v>87</v>
      </c>
      <c r="H1007" s="4" t="s">
        <v>83</v>
      </c>
      <c r="I1007" s="4">
        <v>178175</v>
      </c>
      <c r="J1007" s="4">
        <v>903980</v>
      </c>
      <c r="K1007" s="4" t="s">
        <v>2129</v>
      </c>
      <c r="L1007" s="4" t="s">
        <v>1125</v>
      </c>
      <c r="M1007" s="4" t="s">
        <v>2113</v>
      </c>
      <c r="N1007" s="4" t="s">
        <v>2114</v>
      </c>
      <c r="O1007" s="5">
        <v>1600</v>
      </c>
      <c r="P1007" s="6"/>
      <c r="Q1007" s="6"/>
      <c r="R1007" s="6"/>
      <c r="S1007" s="6"/>
      <c r="T1007" s="6"/>
      <c r="U1007" s="6"/>
      <c r="V1007" s="6"/>
      <c r="W1007" s="6"/>
      <c r="X1007" s="6"/>
      <c r="Y1007" s="6"/>
      <c r="Z1007" s="6"/>
    </row>
    <row r="1008" spans="1:26" ht="15.75" customHeight="1">
      <c r="A1008" s="4">
        <v>2011</v>
      </c>
      <c r="B1008" s="4">
        <v>2011</v>
      </c>
      <c r="C1008" s="4">
        <v>80004077</v>
      </c>
      <c r="D1008" s="4">
        <v>8909018262</v>
      </c>
      <c r="E1008" s="4" t="s">
        <v>488</v>
      </c>
      <c r="F1008" s="4" t="s">
        <v>488</v>
      </c>
      <c r="G1008" s="4" t="s">
        <v>19</v>
      </c>
      <c r="H1008" s="4" t="s">
        <v>20</v>
      </c>
      <c r="I1008" s="4">
        <v>178350</v>
      </c>
      <c r="J1008" s="4">
        <v>903630</v>
      </c>
      <c r="K1008" s="4" t="s">
        <v>1090</v>
      </c>
      <c r="L1008" s="4" t="s">
        <v>1089</v>
      </c>
      <c r="M1008" s="4" t="s">
        <v>2119</v>
      </c>
      <c r="N1008" s="4" t="s">
        <v>2119</v>
      </c>
      <c r="O1008" s="5">
        <v>1280</v>
      </c>
      <c r="P1008" s="6"/>
      <c r="Q1008" s="6"/>
      <c r="R1008" s="6"/>
      <c r="S1008" s="6"/>
      <c r="T1008" s="6"/>
      <c r="U1008" s="6"/>
      <c r="V1008" s="6"/>
      <c r="W1008" s="6"/>
      <c r="X1008" s="6"/>
      <c r="Y1008" s="6"/>
      <c r="Z1008" s="6"/>
    </row>
    <row r="1009" spans="1:26" ht="15.75" customHeight="1">
      <c r="A1009" s="4">
        <v>2011</v>
      </c>
      <c r="B1009" s="4"/>
      <c r="C1009" s="4">
        <v>12028589</v>
      </c>
      <c r="D1009" s="4">
        <v>8110223477</v>
      </c>
      <c r="E1009" s="4" t="s">
        <v>267</v>
      </c>
      <c r="F1009" s="4" t="s">
        <v>2154</v>
      </c>
      <c r="G1009" s="4" t="s">
        <v>49</v>
      </c>
      <c r="H1009" s="4" t="s">
        <v>20</v>
      </c>
      <c r="I1009" s="4">
        <v>178482</v>
      </c>
      <c r="J1009" s="4">
        <v>903640</v>
      </c>
      <c r="K1009" s="4" t="s">
        <v>1073</v>
      </c>
      <c r="L1009" s="4" t="s">
        <v>1072</v>
      </c>
      <c r="M1009" s="4" t="s">
        <v>2113</v>
      </c>
      <c r="N1009" s="4" t="s">
        <v>2116</v>
      </c>
      <c r="O1009" s="5">
        <v>2470</v>
      </c>
      <c r="P1009" s="6"/>
      <c r="Q1009" s="6"/>
      <c r="R1009" s="6"/>
      <c r="S1009" s="6"/>
      <c r="T1009" s="6"/>
      <c r="U1009" s="6"/>
      <c r="V1009" s="6"/>
      <c r="W1009" s="6"/>
      <c r="X1009" s="6"/>
      <c r="Y1009" s="6"/>
      <c r="Z1009" s="6"/>
    </row>
    <row r="1010" spans="1:26" ht="15.75" customHeight="1">
      <c r="A1010" s="4">
        <v>2011</v>
      </c>
      <c r="B1010" s="4">
        <v>2011</v>
      </c>
      <c r="C1010" s="4">
        <v>80003976</v>
      </c>
      <c r="D1010" s="4">
        <v>8909225497</v>
      </c>
      <c r="E1010" s="4" t="s">
        <v>658</v>
      </c>
      <c r="F1010" s="4" t="s">
        <v>658</v>
      </c>
      <c r="G1010" s="4" t="s">
        <v>82</v>
      </c>
      <c r="H1010" s="4" t="s">
        <v>83</v>
      </c>
      <c r="I1010" s="4">
        <v>178293</v>
      </c>
      <c r="J1010" s="4">
        <v>903978</v>
      </c>
      <c r="K1010" s="4" t="s">
        <v>1144</v>
      </c>
      <c r="L1010" s="4" t="s">
        <v>1114</v>
      </c>
      <c r="M1010" s="4" t="s">
        <v>2104</v>
      </c>
      <c r="N1010" s="4" t="s">
        <v>2122</v>
      </c>
      <c r="O1010" s="5">
        <v>0</v>
      </c>
      <c r="P1010" s="6"/>
      <c r="Q1010" s="6"/>
      <c r="R1010" s="6"/>
      <c r="S1010" s="6"/>
      <c r="T1010" s="6"/>
      <c r="U1010" s="6"/>
      <c r="V1010" s="6"/>
      <c r="W1010" s="6"/>
      <c r="X1010" s="6"/>
      <c r="Y1010" s="6"/>
      <c r="Z1010" s="6"/>
    </row>
    <row r="1011" spans="1:26" ht="15.75" customHeight="1">
      <c r="A1011" s="4">
        <v>2011</v>
      </c>
      <c r="B1011" s="4">
        <v>2011</v>
      </c>
      <c r="C1011" s="4">
        <v>80004017</v>
      </c>
      <c r="D1011" s="4">
        <v>8909172951</v>
      </c>
      <c r="E1011" s="4" t="s">
        <v>644</v>
      </c>
      <c r="F1011" s="4" t="s">
        <v>644</v>
      </c>
      <c r="G1011" s="4" t="s">
        <v>87</v>
      </c>
      <c r="H1011" s="4" t="s">
        <v>20</v>
      </c>
      <c r="I1011" s="4">
        <v>177716</v>
      </c>
      <c r="J1011" s="4">
        <v>903720</v>
      </c>
      <c r="K1011" s="4" t="s">
        <v>2136</v>
      </c>
      <c r="L1011" s="4" t="s">
        <v>1159</v>
      </c>
      <c r="M1011" s="4" t="s">
        <v>2113</v>
      </c>
      <c r="N1011" s="4" t="s">
        <v>2114</v>
      </c>
      <c r="O1011" s="5">
        <v>2246</v>
      </c>
      <c r="P1011" s="6"/>
      <c r="Q1011" s="6"/>
      <c r="R1011" s="6"/>
      <c r="S1011" s="6"/>
      <c r="T1011" s="6"/>
      <c r="U1011" s="6"/>
      <c r="V1011" s="6"/>
      <c r="W1011" s="6"/>
      <c r="X1011" s="6"/>
      <c r="Y1011" s="6"/>
      <c r="Z1011" s="6"/>
    </row>
    <row r="1012" spans="1:26" ht="15.75" customHeight="1">
      <c r="A1012" s="4">
        <v>2011</v>
      </c>
      <c r="B1012" s="4">
        <v>2011</v>
      </c>
      <c r="C1012" s="4">
        <v>12028675</v>
      </c>
      <c r="D1012" s="4">
        <v>8110122089</v>
      </c>
      <c r="E1012" s="4" t="s">
        <v>228</v>
      </c>
      <c r="F1012" s="4" t="s">
        <v>246</v>
      </c>
      <c r="G1012" s="4" t="s">
        <v>19</v>
      </c>
      <c r="H1012" s="4" t="s">
        <v>20</v>
      </c>
      <c r="I1012" s="4">
        <v>177900</v>
      </c>
      <c r="J1012" s="4">
        <v>903619</v>
      </c>
      <c r="K1012" s="4" t="s">
        <v>1121</v>
      </c>
      <c r="L1012" s="4" t="s">
        <v>1122</v>
      </c>
      <c r="M1012" s="4" t="s">
        <v>2113</v>
      </c>
      <c r="N1012" s="4" t="s">
        <v>2114</v>
      </c>
      <c r="O1012" s="5">
        <v>1596</v>
      </c>
      <c r="P1012" s="6"/>
      <c r="Q1012" s="6"/>
      <c r="R1012" s="6"/>
      <c r="S1012" s="6"/>
      <c r="T1012" s="6"/>
      <c r="U1012" s="6"/>
      <c r="V1012" s="6"/>
      <c r="W1012" s="6"/>
      <c r="X1012" s="6"/>
      <c r="Y1012" s="6"/>
      <c r="Z1012" s="6"/>
    </row>
    <row r="1013" spans="1:26" ht="15.75" customHeight="1">
      <c r="A1013" s="4">
        <v>2011</v>
      </c>
      <c r="B1013" s="4">
        <v>2011</v>
      </c>
      <c r="C1013" s="4">
        <v>12028526</v>
      </c>
      <c r="D1013" s="4">
        <v>9000419147</v>
      </c>
      <c r="E1013" s="4" t="s">
        <v>763</v>
      </c>
      <c r="F1013" s="4" t="s">
        <v>768</v>
      </c>
      <c r="G1013" s="4" t="s">
        <v>87</v>
      </c>
      <c r="H1013" s="4" t="s">
        <v>20</v>
      </c>
      <c r="I1013" s="4">
        <v>177600</v>
      </c>
      <c r="J1013" s="4">
        <v>903824</v>
      </c>
      <c r="K1013" s="4" t="s">
        <v>2120</v>
      </c>
      <c r="L1013" s="4" t="s">
        <v>1128</v>
      </c>
      <c r="M1013" s="4" t="s">
        <v>2104</v>
      </c>
      <c r="N1013" s="4" t="s">
        <v>2122</v>
      </c>
      <c r="O1013" s="5">
        <v>230</v>
      </c>
      <c r="P1013" s="6"/>
      <c r="Q1013" s="6"/>
      <c r="R1013" s="6"/>
      <c r="S1013" s="6"/>
      <c r="T1013" s="6"/>
      <c r="U1013" s="6"/>
      <c r="V1013" s="6"/>
      <c r="W1013" s="6"/>
      <c r="X1013" s="6"/>
      <c r="Y1013" s="6"/>
      <c r="Z1013" s="6"/>
    </row>
    <row r="1014" spans="1:26" ht="15.75" customHeight="1">
      <c r="A1014" s="4">
        <v>2011</v>
      </c>
      <c r="B1014" s="4">
        <v>2011</v>
      </c>
      <c r="C1014" s="4">
        <v>80004096</v>
      </c>
      <c r="D1014" s="4">
        <v>71793346</v>
      </c>
      <c r="E1014" s="4" t="s">
        <v>68</v>
      </c>
      <c r="F1014" s="4" t="s">
        <v>68</v>
      </c>
      <c r="G1014" s="4" t="s">
        <v>19</v>
      </c>
      <c r="H1014" s="4" t="s">
        <v>20</v>
      </c>
      <c r="I1014" s="4">
        <v>177791</v>
      </c>
      <c r="J1014" s="4">
        <v>903630</v>
      </c>
      <c r="K1014" s="4" t="s">
        <v>1090</v>
      </c>
      <c r="L1014" s="4" t="s">
        <v>1089</v>
      </c>
      <c r="M1014" s="4" t="s">
        <v>2113</v>
      </c>
      <c r="N1014" s="4" t="s">
        <v>2116</v>
      </c>
      <c r="O1014" s="5">
        <v>0</v>
      </c>
      <c r="P1014" s="6"/>
      <c r="Q1014" s="6"/>
      <c r="R1014" s="6"/>
      <c r="S1014" s="6"/>
      <c r="T1014" s="6"/>
      <c r="U1014" s="6"/>
      <c r="V1014" s="6"/>
      <c r="W1014" s="6"/>
      <c r="X1014" s="6"/>
      <c r="Y1014" s="6"/>
      <c r="Z1014" s="6"/>
    </row>
    <row r="1015" spans="1:26" ht="15.75" customHeight="1">
      <c r="A1015" s="4">
        <v>2011</v>
      </c>
      <c r="B1015" s="4">
        <v>2011</v>
      </c>
      <c r="C1015" s="4">
        <v>80004073</v>
      </c>
      <c r="D1015" s="4">
        <v>9002613539</v>
      </c>
      <c r="E1015" s="4" t="s">
        <v>825</v>
      </c>
      <c r="F1015" s="4" t="s">
        <v>825</v>
      </c>
      <c r="G1015" s="4" t="s">
        <v>19</v>
      </c>
      <c r="H1015" s="4" t="s">
        <v>20</v>
      </c>
      <c r="I1015" s="4">
        <v>178337</v>
      </c>
      <c r="J1015" s="4">
        <v>903630</v>
      </c>
      <c r="K1015" s="4" t="s">
        <v>1090</v>
      </c>
      <c r="L1015" s="4" t="s">
        <v>1089</v>
      </c>
      <c r="M1015" s="4" t="s">
        <v>2113</v>
      </c>
      <c r="N1015" s="4" t="s">
        <v>2116</v>
      </c>
      <c r="O1015" s="5">
        <v>1850</v>
      </c>
      <c r="P1015" s="6"/>
      <c r="Q1015" s="6"/>
      <c r="R1015" s="6"/>
      <c r="S1015" s="6"/>
      <c r="T1015" s="6"/>
      <c r="U1015" s="6"/>
      <c r="V1015" s="6"/>
      <c r="W1015" s="6"/>
      <c r="X1015" s="6"/>
      <c r="Y1015" s="6"/>
      <c r="Z1015" s="6"/>
    </row>
    <row r="1016" spans="1:26" ht="15.75" customHeight="1">
      <c r="A1016" s="4">
        <v>2011</v>
      </c>
      <c r="B1016" s="4">
        <v>2011</v>
      </c>
      <c r="C1016" s="4">
        <v>12028547</v>
      </c>
      <c r="D1016" s="4">
        <v>8110071446</v>
      </c>
      <c r="E1016" s="4" t="s">
        <v>205</v>
      </c>
      <c r="F1016" s="4" t="s">
        <v>219</v>
      </c>
      <c r="G1016" s="4" t="s">
        <v>19</v>
      </c>
      <c r="H1016" s="4" t="s">
        <v>20</v>
      </c>
      <c r="I1016" s="4">
        <v>177637</v>
      </c>
      <c r="J1016" s="4">
        <v>903629</v>
      </c>
      <c r="K1016" s="4" t="s">
        <v>1085</v>
      </c>
      <c r="L1016" s="4" t="s">
        <v>1084</v>
      </c>
      <c r="M1016" s="4" t="s">
        <v>2113</v>
      </c>
      <c r="N1016" s="4" t="s">
        <v>2116</v>
      </c>
      <c r="O1016" s="5">
        <v>1459</v>
      </c>
      <c r="P1016" s="6"/>
      <c r="Q1016" s="6"/>
      <c r="R1016" s="6"/>
      <c r="S1016" s="6"/>
      <c r="T1016" s="6"/>
      <c r="U1016" s="6"/>
      <c r="V1016" s="6"/>
      <c r="W1016" s="6"/>
      <c r="X1016" s="6"/>
      <c r="Y1016" s="6"/>
      <c r="Z1016" s="6"/>
    </row>
    <row r="1017" spans="1:26" ht="15.75" customHeight="1">
      <c r="A1017" s="4">
        <v>2011</v>
      </c>
      <c r="B1017" s="4">
        <v>2011</v>
      </c>
      <c r="C1017" s="4">
        <v>12028645</v>
      </c>
      <c r="D1017" s="4">
        <v>8909050559</v>
      </c>
      <c r="E1017" s="4" t="s">
        <v>532</v>
      </c>
      <c r="F1017" s="4" t="s">
        <v>555</v>
      </c>
      <c r="G1017" s="4" t="s">
        <v>49</v>
      </c>
      <c r="H1017" s="4" t="s">
        <v>33</v>
      </c>
      <c r="I1017" s="4">
        <v>177840</v>
      </c>
      <c r="J1017" s="4">
        <v>903633</v>
      </c>
      <c r="K1017" s="4" t="s">
        <v>2115</v>
      </c>
      <c r="L1017" s="4" t="s">
        <v>1080</v>
      </c>
      <c r="M1017" s="4" t="s">
        <v>2113</v>
      </c>
      <c r="N1017" s="4" t="s">
        <v>2116</v>
      </c>
      <c r="O1017" s="5">
        <v>1669</v>
      </c>
      <c r="P1017" s="6"/>
      <c r="Q1017" s="6"/>
      <c r="R1017" s="6"/>
      <c r="S1017" s="6"/>
      <c r="T1017" s="6"/>
      <c r="U1017" s="6"/>
      <c r="V1017" s="6"/>
      <c r="W1017" s="6"/>
      <c r="X1017" s="6"/>
      <c r="Y1017" s="6"/>
      <c r="Z1017" s="6"/>
    </row>
    <row r="1018" spans="1:26" ht="15.75" customHeight="1">
      <c r="A1018" s="4">
        <v>2011</v>
      </c>
      <c r="B1018" s="4">
        <v>2011</v>
      </c>
      <c r="C1018" s="4">
        <v>80004043</v>
      </c>
      <c r="D1018" s="4">
        <v>8909013895</v>
      </c>
      <c r="E1018" s="4" t="s">
        <v>480</v>
      </c>
      <c r="F1018" s="4" t="s">
        <v>480</v>
      </c>
      <c r="G1018" s="4" t="s">
        <v>87</v>
      </c>
      <c r="H1018" s="4" t="s">
        <v>20</v>
      </c>
      <c r="I1018" s="4">
        <v>178400</v>
      </c>
      <c r="J1018" s="4">
        <v>903980</v>
      </c>
      <c r="K1018" s="4" t="s">
        <v>2129</v>
      </c>
      <c r="L1018" s="4" t="s">
        <v>1125</v>
      </c>
      <c r="M1018" s="4" t="s">
        <v>2113</v>
      </c>
      <c r="N1018" s="4" t="s">
        <v>2114</v>
      </c>
      <c r="O1018" s="5">
        <v>2700</v>
      </c>
      <c r="P1018" s="6"/>
      <c r="Q1018" s="6"/>
      <c r="R1018" s="6"/>
      <c r="S1018" s="6"/>
      <c r="T1018" s="6"/>
      <c r="U1018" s="6"/>
      <c r="V1018" s="6"/>
      <c r="W1018" s="6"/>
      <c r="X1018" s="6"/>
      <c r="Y1018" s="6"/>
      <c r="Z1018" s="6"/>
    </row>
    <row r="1019" spans="1:26" ht="15.75" customHeight="1">
      <c r="A1019" s="4">
        <v>2011</v>
      </c>
      <c r="B1019" s="4">
        <v>2011</v>
      </c>
      <c r="C1019" s="4">
        <v>12028613</v>
      </c>
      <c r="D1019" s="4">
        <v>8909001482</v>
      </c>
      <c r="E1019" s="4" t="s">
        <v>387</v>
      </c>
      <c r="F1019" s="4" t="s">
        <v>312</v>
      </c>
      <c r="G1019" s="4" t="s">
        <v>87</v>
      </c>
      <c r="H1019" s="4" t="s">
        <v>83</v>
      </c>
      <c r="I1019" s="4">
        <v>177729</v>
      </c>
      <c r="J1019" s="4">
        <v>903601</v>
      </c>
      <c r="K1019" s="4" t="s">
        <v>1124</v>
      </c>
      <c r="L1019" s="4" t="s">
        <v>1125</v>
      </c>
      <c r="M1019" s="4" t="s">
        <v>2104</v>
      </c>
      <c r="N1019" s="4" t="s">
        <v>2122</v>
      </c>
      <c r="O1019" s="5">
        <v>10</v>
      </c>
      <c r="P1019" s="6"/>
      <c r="Q1019" s="6"/>
      <c r="R1019" s="6"/>
      <c r="S1019" s="6"/>
      <c r="T1019" s="6"/>
      <c r="U1019" s="6"/>
      <c r="V1019" s="6"/>
      <c r="W1019" s="6"/>
      <c r="X1019" s="6"/>
      <c r="Y1019" s="6"/>
      <c r="Z1019" s="6"/>
    </row>
    <row r="1020" spans="1:26" ht="15.75" customHeight="1">
      <c r="A1020" s="4">
        <v>2011</v>
      </c>
      <c r="B1020" s="4">
        <v>2011</v>
      </c>
      <c r="C1020" s="4">
        <v>80003993</v>
      </c>
      <c r="D1020" s="4">
        <v>8909069041</v>
      </c>
      <c r="E1020" s="4" t="s">
        <v>623</v>
      </c>
      <c r="F1020" s="4" t="s">
        <v>623</v>
      </c>
      <c r="G1020" s="4" t="s">
        <v>82</v>
      </c>
      <c r="H1020" s="4" t="s">
        <v>20</v>
      </c>
      <c r="I1020" s="4">
        <v>178374</v>
      </c>
      <c r="J1020" s="4">
        <v>903980</v>
      </c>
      <c r="K1020" s="4" t="s">
        <v>2129</v>
      </c>
      <c r="L1020" s="4" t="s">
        <v>1125</v>
      </c>
      <c r="M1020" s="4" t="s">
        <v>2133</v>
      </c>
      <c r="N1020" s="4" t="s">
        <v>2126</v>
      </c>
      <c r="O1020" s="5">
        <v>880</v>
      </c>
      <c r="P1020" s="6"/>
      <c r="Q1020" s="6"/>
      <c r="R1020" s="6"/>
      <c r="S1020" s="6"/>
      <c r="T1020" s="6"/>
      <c r="U1020" s="6"/>
      <c r="V1020" s="6"/>
      <c r="W1020" s="6"/>
      <c r="X1020" s="6"/>
      <c r="Y1020" s="6"/>
      <c r="Z1020" s="6"/>
    </row>
    <row r="1021" spans="1:26" ht="15.75" customHeight="1">
      <c r="A1021" s="4">
        <v>2011</v>
      </c>
      <c r="B1021" s="4">
        <v>2011</v>
      </c>
      <c r="C1021" s="4">
        <v>12028713</v>
      </c>
      <c r="D1021" s="4">
        <v>8909050321</v>
      </c>
      <c r="E1021" s="4" t="s">
        <v>525</v>
      </c>
      <c r="F1021" s="4" t="s">
        <v>528</v>
      </c>
      <c r="G1021" s="4" t="s">
        <v>87</v>
      </c>
      <c r="H1021" s="4" t="s">
        <v>33</v>
      </c>
      <c r="I1021" s="4">
        <v>178008</v>
      </c>
      <c r="J1021" s="4">
        <v>903824</v>
      </c>
      <c r="K1021" s="4" t="s">
        <v>2120</v>
      </c>
      <c r="L1021" s="4" t="s">
        <v>1128</v>
      </c>
      <c r="M1021" s="4" t="s">
        <v>2137</v>
      </c>
      <c r="N1021" s="4" t="s">
        <v>2150</v>
      </c>
      <c r="O1021" s="5">
        <v>390</v>
      </c>
      <c r="P1021" s="6"/>
      <c r="Q1021" s="6"/>
      <c r="R1021" s="6"/>
      <c r="S1021" s="6"/>
      <c r="T1021" s="6"/>
      <c r="U1021" s="6"/>
      <c r="V1021" s="6"/>
      <c r="W1021" s="6"/>
      <c r="X1021" s="6"/>
      <c r="Y1021" s="6"/>
      <c r="Z1021" s="6"/>
    </row>
    <row r="1022" spans="1:26" ht="15.75" customHeight="1">
      <c r="A1022" s="4">
        <v>2011</v>
      </c>
      <c r="B1022" s="4">
        <v>2011</v>
      </c>
      <c r="C1022" s="4">
        <v>12028677</v>
      </c>
      <c r="D1022" s="4">
        <v>8002416021</v>
      </c>
      <c r="E1022" s="4" t="s">
        <v>182</v>
      </c>
      <c r="F1022" s="4" t="s">
        <v>183</v>
      </c>
      <c r="G1022" s="4" t="s">
        <v>19</v>
      </c>
      <c r="H1022" s="4" t="s">
        <v>20</v>
      </c>
      <c r="I1022" s="4">
        <v>177925</v>
      </c>
      <c r="J1022" s="4">
        <v>903990</v>
      </c>
      <c r="K1022" s="4" t="s">
        <v>2124</v>
      </c>
      <c r="L1022" s="4" t="s">
        <v>1140</v>
      </c>
      <c r="M1022" s="4" t="s">
        <v>2113</v>
      </c>
      <c r="N1022" s="4" t="s">
        <v>2114</v>
      </c>
      <c r="O1022" s="5">
        <v>1960</v>
      </c>
      <c r="P1022" s="6"/>
      <c r="Q1022" s="6"/>
      <c r="R1022" s="6"/>
      <c r="S1022" s="6"/>
      <c r="T1022" s="6"/>
      <c r="U1022" s="6"/>
      <c r="V1022" s="6"/>
      <c r="W1022" s="6"/>
      <c r="X1022" s="6"/>
      <c r="Y1022" s="6"/>
      <c r="Z1022" s="6"/>
    </row>
    <row r="1023" spans="1:26" ht="15.75" customHeight="1">
      <c r="A1023" s="4">
        <v>2011</v>
      </c>
      <c r="B1023" s="4">
        <v>2011</v>
      </c>
      <c r="C1023" s="4">
        <v>12028721</v>
      </c>
      <c r="D1023" s="4">
        <v>8000670659</v>
      </c>
      <c r="E1023" s="4" t="s">
        <v>111</v>
      </c>
      <c r="F1023" s="4" t="s">
        <v>116</v>
      </c>
      <c r="G1023" s="4" t="s">
        <v>19</v>
      </c>
      <c r="H1023" s="4" t="s">
        <v>20</v>
      </c>
      <c r="I1023" s="4">
        <v>178340</v>
      </c>
      <c r="J1023" s="4">
        <v>903630</v>
      </c>
      <c r="K1023" s="4" t="s">
        <v>1090</v>
      </c>
      <c r="L1023" s="4" t="s">
        <v>1089</v>
      </c>
      <c r="M1023" s="4" t="s">
        <v>2119</v>
      </c>
      <c r="N1023" s="4" t="s">
        <v>2119</v>
      </c>
      <c r="O1023" s="5">
        <v>1854</v>
      </c>
      <c r="P1023" s="6"/>
      <c r="Q1023" s="6"/>
      <c r="R1023" s="6"/>
      <c r="S1023" s="6"/>
      <c r="T1023" s="6"/>
      <c r="U1023" s="6"/>
      <c r="V1023" s="6"/>
      <c r="W1023" s="6"/>
      <c r="X1023" s="6"/>
      <c r="Y1023" s="6"/>
      <c r="Z1023" s="6"/>
    </row>
    <row r="1024" spans="1:26" ht="15.75" customHeight="1">
      <c r="A1024" s="4">
        <v>2011</v>
      </c>
      <c r="B1024" s="4">
        <v>2011</v>
      </c>
      <c r="C1024" s="4">
        <v>12028654</v>
      </c>
      <c r="D1024" s="4">
        <v>8909050559</v>
      </c>
      <c r="E1024" s="4" t="s">
        <v>532</v>
      </c>
      <c r="F1024" s="4" t="s">
        <v>570</v>
      </c>
      <c r="G1024" s="4" t="s">
        <v>49</v>
      </c>
      <c r="H1024" s="4" t="s">
        <v>33</v>
      </c>
      <c r="I1024" s="4">
        <v>177828</v>
      </c>
      <c r="J1024" s="4">
        <v>903630</v>
      </c>
      <c r="K1024" s="4" t="s">
        <v>1090</v>
      </c>
      <c r="L1024" s="4" t="s">
        <v>1089</v>
      </c>
      <c r="M1024" s="4" t="s">
        <v>2113</v>
      </c>
      <c r="N1024" s="4" t="s">
        <v>2116</v>
      </c>
      <c r="O1024" s="5">
        <v>1669</v>
      </c>
      <c r="P1024" s="6"/>
      <c r="Q1024" s="6"/>
      <c r="R1024" s="6"/>
      <c r="S1024" s="6"/>
      <c r="T1024" s="6"/>
      <c r="U1024" s="6"/>
      <c r="V1024" s="6"/>
      <c r="W1024" s="6"/>
      <c r="X1024" s="6"/>
      <c r="Y1024" s="6"/>
      <c r="Z1024" s="6"/>
    </row>
    <row r="1025" spans="1:26" ht="15.75" customHeight="1">
      <c r="A1025" s="4">
        <v>2011</v>
      </c>
      <c r="B1025" s="4">
        <v>2011</v>
      </c>
      <c r="C1025" s="4">
        <v>12028690</v>
      </c>
      <c r="D1025" s="4">
        <v>8909003077</v>
      </c>
      <c r="E1025" s="4" t="s">
        <v>417</v>
      </c>
      <c r="F1025" s="4" t="s">
        <v>418</v>
      </c>
      <c r="G1025" s="4" t="s">
        <v>87</v>
      </c>
      <c r="H1025" s="4" t="s">
        <v>20</v>
      </c>
      <c r="I1025" s="4">
        <v>178084</v>
      </c>
      <c r="J1025" s="4">
        <v>903978</v>
      </c>
      <c r="K1025" s="4" t="s">
        <v>1144</v>
      </c>
      <c r="L1025" s="4" t="s">
        <v>1114</v>
      </c>
      <c r="M1025" s="4" t="s">
        <v>2104</v>
      </c>
      <c r="N1025" s="4" t="s">
        <v>2122</v>
      </c>
      <c r="O1025" s="5">
        <v>3000</v>
      </c>
      <c r="P1025" s="6"/>
      <c r="Q1025" s="6"/>
      <c r="R1025" s="6"/>
      <c r="S1025" s="6"/>
      <c r="T1025" s="6"/>
      <c r="U1025" s="6"/>
      <c r="V1025" s="6"/>
      <c r="W1025" s="6"/>
      <c r="X1025" s="6"/>
      <c r="Y1025" s="6"/>
      <c r="Z1025" s="6"/>
    </row>
    <row r="1026" spans="1:26" ht="15.75" customHeight="1">
      <c r="A1026" s="4">
        <v>2011</v>
      </c>
      <c r="B1026" s="4">
        <v>2011</v>
      </c>
      <c r="C1026" s="4">
        <v>12028519</v>
      </c>
      <c r="D1026" s="4">
        <v>9006161520</v>
      </c>
      <c r="E1026" s="4" t="s">
        <v>951</v>
      </c>
      <c r="F1026" s="4" t="s">
        <v>952</v>
      </c>
      <c r="G1026" s="4" t="s">
        <v>49</v>
      </c>
      <c r="H1026" s="4" t="s">
        <v>33</v>
      </c>
      <c r="I1026" s="4">
        <v>177571</v>
      </c>
      <c r="J1026" s="4">
        <v>903634</v>
      </c>
      <c r="K1026" s="4" t="s">
        <v>1175</v>
      </c>
      <c r="L1026" s="4" t="s">
        <v>1174</v>
      </c>
      <c r="M1026" s="4" t="s">
        <v>2113</v>
      </c>
      <c r="N1026" s="4" t="s">
        <v>2116</v>
      </c>
      <c r="O1026" s="5">
        <v>2074</v>
      </c>
      <c r="P1026" s="6"/>
      <c r="Q1026" s="6"/>
      <c r="R1026" s="6"/>
      <c r="S1026" s="6"/>
      <c r="T1026" s="6"/>
      <c r="U1026" s="6"/>
      <c r="V1026" s="6"/>
      <c r="W1026" s="6"/>
      <c r="X1026" s="6"/>
      <c r="Y1026" s="6"/>
      <c r="Z1026" s="6"/>
    </row>
    <row r="1027" spans="1:26" ht="15.75" customHeight="1">
      <c r="A1027" s="4">
        <v>2011</v>
      </c>
      <c r="B1027" s="4">
        <v>2011</v>
      </c>
      <c r="C1027" s="4">
        <v>80004067</v>
      </c>
      <c r="D1027" s="4">
        <v>9012408107</v>
      </c>
      <c r="E1027" s="4" t="s">
        <v>1025</v>
      </c>
      <c r="F1027" s="4" t="s">
        <v>1025</v>
      </c>
      <c r="G1027" s="4" t="s">
        <v>19</v>
      </c>
      <c r="H1027" s="4" t="s">
        <v>20</v>
      </c>
      <c r="I1027" s="4">
        <v>178489</v>
      </c>
      <c r="J1027" s="4">
        <v>903640</v>
      </c>
      <c r="K1027" s="4" t="s">
        <v>1073</v>
      </c>
      <c r="L1027" s="4" t="s">
        <v>1072</v>
      </c>
      <c r="M1027" s="4" t="s">
        <v>2113</v>
      </c>
      <c r="N1027" s="4" t="s">
        <v>2116</v>
      </c>
      <c r="O1027" s="5">
        <v>3079</v>
      </c>
      <c r="P1027" s="6"/>
      <c r="Q1027" s="6"/>
      <c r="R1027" s="6"/>
      <c r="S1027" s="6"/>
      <c r="T1027" s="6"/>
      <c r="U1027" s="6"/>
      <c r="V1027" s="6"/>
      <c r="W1027" s="6"/>
      <c r="X1027" s="6"/>
      <c r="Y1027" s="6"/>
      <c r="Z1027" s="6"/>
    </row>
    <row r="1028" spans="1:26" ht="15.75" customHeight="1">
      <c r="A1028" s="4">
        <v>2011</v>
      </c>
      <c r="B1028" s="4">
        <v>2011</v>
      </c>
      <c r="C1028" s="4">
        <v>12028639</v>
      </c>
      <c r="D1028" s="4">
        <v>8909050559</v>
      </c>
      <c r="E1028" s="4" t="s">
        <v>532</v>
      </c>
      <c r="F1028" s="4" t="s">
        <v>544</v>
      </c>
      <c r="G1028" s="4" t="s">
        <v>49</v>
      </c>
      <c r="H1028" s="4" t="s">
        <v>33</v>
      </c>
      <c r="I1028" s="4">
        <v>177824</v>
      </c>
      <c r="J1028" s="4">
        <v>903991</v>
      </c>
      <c r="K1028" s="4" t="s">
        <v>2132</v>
      </c>
      <c r="L1028" s="4" t="s">
        <v>1140</v>
      </c>
      <c r="M1028" s="4" t="s">
        <v>2111</v>
      </c>
      <c r="N1028" s="4" t="s">
        <v>2108</v>
      </c>
      <c r="O1028" s="5">
        <v>1687</v>
      </c>
      <c r="P1028" s="6"/>
      <c r="Q1028" s="6"/>
      <c r="R1028" s="6"/>
      <c r="S1028" s="6"/>
      <c r="T1028" s="6"/>
      <c r="U1028" s="6"/>
      <c r="V1028" s="6"/>
      <c r="W1028" s="6"/>
      <c r="X1028" s="6"/>
      <c r="Y1028" s="6"/>
      <c r="Z1028" s="6"/>
    </row>
    <row r="1029" spans="1:26" ht="15.75" customHeight="1">
      <c r="A1029" s="4">
        <v>2011</v>
      </c>
      <c r="B1029" s="4">
        <v>2011</v>
      </c>
      <c r="C1029" s="4">
        <v>80004077</v>
      </c>
      <c r="D1029" s="4">
        <v>8909018262</v>
      </c>
      <c r="E1029" s="4" t="s">
        <v>488</v>
      </c>
      <c r="F1029" s="4" t="s">
        <v>488</v>
      </c>
      <c r="G1029" s="4" t="s">
        <v>19</v>
      </c>
      <c r="H1029" s="4" t="s">
        <v>20</v>
      </c>
      <c r="I1029" s="4">
        <v>178111</v>
      </c>
      <c r="J1029" s="4">
        <v>903991</v>
      </c>
      <c r="K1029" s="4" t="s">
        <v>2132</v>
      </c>
      <c r="L1029" s="4" t="s">
        <v>1140</v>
      </c>
      <c r="M1029" s="4" t="s">
        <v>2111</v>
      </c>
      <c r="N1029" s="4" t="s">
        <v>2108</v>
      </c>
      <c r="O1029" s="5">
        <v>1660</v>
      </c>
      <c r="P1029" s="6"/>
      <c r="Q1029" s="6"/>
      <c r="R1029" s="6"/>
      <c r="S1029" s="6"/>
      <c r="T1029" s="6"/>
      <c r="U1029" s="6"/>
      <c r="V1029" s="6"/>
      <c r="W1029" s="6"/>
      <c r="X1029" s="6"/>
      <c r="Y1029" s="6"/>
      <c r="Z1029" s="6"/>
    </row>
    <row r="1030" spans="1:26" ht="15.75" customHeight="1">
      <c r="A1030" s="4">
        <v>2011</v>
      </c>
      <c r="B1030" s="4">
        <v>2011</v>
      </c>
      <c r="C1030" s="4">
        <v>12028586</v>
      </c>
      <c r="D1030" s="4">
        <v>8909118161</v>
      </c>
      <c r="E1030" s="4" t="s">
        <v>627</v>
      </c>
      <c r="F1030" s="4" t="s">
        <v>630</v>
      </c>
      <c r="G1030" s="4" t="s">
        <v>19</v>
      </c>
      <c r="H1030" s="4" t="s">
        <v>20</v>
      </c>
      <c r="I1030" s="4">
        <v>177690</v>
      </c>
      <c r="J1030" s="4">
        <v>903629</v>
      </c>
      <c r="K1030" s="4" t="s">
        <v>1085</v>
      </c>
      <c r="L1030" s="4" t="s">
        <v>1084</v>
      </c>
      <c r="M1030" s="4" t="s">
        <v>2113</v>
      </c>
      <c r="N1030" s="4" t="s">
        <v>2116</v>
      </c>
      <c r="O1030" s="5">
        <v>1800</v>
      </c>
      <c r="P1030" s="6"/>
      <c r="Q1030" s="6"/>
      <c r="R1030" s="6"/>
      <c r="S1030" s="6"/>
      <c r="T1030" s="6"/>
      <c r="U1030" s="6"/>
      <c r="V1030" s="6"/>
      <c r="W1030" s="6"/>
      <c r="X1030" s="6"/>
      <c r="Y1030" s="6"/>
      <c r="Z1030" s="6"/>
    </row>
    <row r="1031" spans="1:26" ht="15.75" customHeight="1">
      <c r="A1031" s="4">
        <v>2011</v>
      </c>
      <c r="B1031" s="4">
        <v>2011</v>
      </c>
      <c r="C1031" s="4">
        <v>80003974</v>
      </c>
      <c r="D1031" s="4">
        <v>8909413760</v>
      </c>
      <c r="E1031" s="4" t="s">
        <v>733</v>
      </c>
      <c r="F1031" s="4" t="s">
        <v>733</v>
      </c>
      <c r="G1031" s="4" t="s">
        <v>82</v>
      </c>
      <c r="H1031" s="4" t="s">
        <v>20</v>
      </c>
      <c r="I1031" s="4">
        <v>178240</v>
      </c>
      <c r="J1031" s="4">
        <v>903492</v>
      </c>
      <c r="K1031" s="4" t="s">
        <v>1503</v>
      </c>
      <c r="L1031" s="4" t="s">
        <v>1128</v>
      </c>
      <c r="M1031" s="4" t="s">
        <v>2113</v>
      </c>
      <c r="N1031" s="4" t="s">
        <v>2114</v>
      </c>
      <c r="O1031" s="5">
        <v>2750</v>
      </c>
      <c r="P1031" s="6"/>
      <c r="Q1031" s="6"/>
      <c r="R1031" s="6"/>
      <c r="S1031" s="6"/>
      <c r="T1031" s="6"/>
      <c r="U1031" s="6"/>
      <c r="V1031" s="6"/>
      <c r="W1031" s="6"/>
      <c r="X1031" s="6"/>
      <c r="Y1031" s="6"/>
      <c r="Z1031" s="6"/>
    </row>
    <row r="1032" spans="1:26" ht="15.75" customHeight="1">
      <c r="A1032" s="4">
        <v>2011</v>
      </c>
      <c r="B1032" s="4">
        <v>2011</v>
      </c>
      <c r="C1032" s="4">
        <v>80004054</v>
      </c>
      <c r="D1032" s="4">
        <v>9002368502</v>
      </c>
      <c r="E1032" s="4" t="s">
        <v>819</v>
      </c>
      <c r="F1032" s="4" t="s">
        <v>819</v>
      </c>
      <c r="G1032" s="4" t="s">
        <v>19</v>
      </c>
      <c r="H1032" s="4" t="s">
        <v>20</v>
      </c>
      <c r="I1032" s="4">
        <v>177666</v>
      </c>
      <c r="J1032" s="4">
        <v>903995</v>
      </c>
      <c r="K1032" s="4" t="s">
        <v>2142</v>
      </c>
      <c r="L1032" s="4" t="s">
        <v>1072</v>
      </c>
      <c r="M1032" s="4" t="s">
        <v>2119</v>
      </c>
      <c r="N1032" s="4" t="s">
        <v>2119</v>
      </c>
      <c r="O1032" s="5">
        <v>1290</v>
      </c>
      <c r="P1032" s="6"/>
      <c r="Q1032" s="6"/>
      <c r="R1032" s="6"/>
      <c r="S1032" s="6"/>
      <c r="T1032" s="6"/>
      <c r="U1032" s="6"/>
      <c r="V1032" s="6"/>
      <c r="W1032" s="6"/>
      <c r="X1032" s="6"/>
      <c r="Y1032" s="6"/>
      <c r="Z1032" s="6"/>
    </row>
    <row r="1033" spans="1:26" ht="15.75" customHeight="1">
      <c r="A1033" s="4">
        <v>2011</v>
      </c>
      <c r="B1033" s="4">
        <v>2011</v>
      </c>
      <c r="C1033" s="4">
        <v>80004016</v>
      </c>
      <c r="D1033" s="4">
        <v>9001944325</v>
      </c>
      <c r="E1033" s="4" t="s">
        <v>800</v>
      </c>
      <c r="F1033" s="4" t="s">
        <v>800</v>
      </c>
      <c r="G1033" s="4" t="s">
        <v>87</v>
      </c>
      <c r="H1033" s="4" t="s">
        <v>33</v>
      </c>
      <c r="I1033" s="4">
        <v>177707</v>
      </c>
      <c r="J1033" s="4">
        <v>901661</v>
      </c>
      <c r="K1033" s="4" t="s">
        <v>1574</v>
      </c>
      <c r="L1033" s="4" t="s">
        <v>1140</v>
      </c>
      <c r="M1033" s="4" t="s">
        <v>2104</v>
      </c>
      <c r="N1033" s="4" t="s">
        <v>2122</v>
      </c>
      <c r="O1033" s="5">
        <v>0</v>
      </c>
      <c r="P1033" s="6"/>
      <c r="Q1033" s="6"/>
      <c r="R1033" s="6"/>
      <c r="S1033" s="6"/>
      <c r="T1033" s="6"/>
      <c r="U1033" s="6"/>
      <c r="V1033" s="6"/>
      <c r="W1033" s="6"/>
      <c r="X1033" s="6"/>
      <c r="Y1033" s="6"/>
      <c r="Z1033" s="6"/>
    </row>
    <row r="1034" spans="1:26" ht="15.75" customHeight="1">
      <c r="A1034" s="4">
        <v>2011</v>
      </c>
      <c r="B1034" s="4">
        <v>2011</v>
      </c>
      <c r="C1034" s="4">
        <v>80003905</v>
      </c>
      <c r="D1034" s="4">
        <v>9003217586</v>
      </c>
      <c r="E1034" s="4" t="s">
        <v>836</v>
      </c>
      <c r="F1034" s="4" t="s">
        <v>836</v>
      </c>
      <c r="G1034" s="4" t="s">
        <v>82</v>
      </c>
      <c r="H1034" s="4" t="s">
        <v>20</v>
      </c>
      <c r="I1034" s="4">
        <v>177630</v>
      </c>
      <c r="J1034" s="4">
        <v>903633</v>
      </c>
      <c r="K1034" s="4" t="s">
        <v>2115</v>
      </c>
      <c r="L1034" s="4" t="s">
        <v>1080</v>
      </c>
      <c r="M1034" s="4" t="s">
        <v>2113</v>
      </c>
      <c r="N1034" s="4" t="s">
        <v>2116</v>
      </c>
      <c r="O1034" s="5">
        <v>3600</v>
      </c>
      <c r="P1034" s="6"/>
      <c r="Q1034" s="6"/>
      <c r="R1034" s="6"/>
      <c r="S1034" s="6"/>
      <c r="T1034" s="6"/>
      <c r="U1034" s="6"/>
      <c r="V1034" s="6"/>
      <c r="W1034" s="6"/>
      <c r="X1034" s="6"/>
      <c r="Y1034" s="6"/>
      <c r="Z1034" s="6"/>
    </row>
    <row r="1035" spans="1:26" ht="15.75" customHeight="1">
      <c r="A1035" s="4">
        <v>2011</v>
      </c>
      <c r="B1035" s="4">
        <v>2011</v>
      </c>
      <c r="C1035" s="4">
        <v>12028715</v>
      </c>
      <c r="D1035" s="4">
        <v>8909225497</v>
      </c>
      <c r="E1035" s="4" t="s">
        <v>658</v>
      </c>
      <c r="F1035" s="4" t="s">
        <v>659</v>
      </c>
      <c r="G1035" s="4" t="s">
        <v>82</v>
      </c>
      <c r="H1035" s="4" t="s">
        <v>33</v>
      </c>
      <c r="I1035" s="4">
        <v>178299</v>
      </c>
      <c r="J1035" s="4">
        <v>903629</v>
      </c>
      <c r="K1035" s="4" t="s">
        <v>1085</v>
      </c>
      <c r="L1035" s="4" t="s">
        <v>1084</v>
      </c>
      <c r="M1035" s="4" t="s">
        <v>2113</v>
      </c>
      <c r="N1035" s="4" t="s">
        <v>2116</v>
      </c>
      <c r="O1035" s="5">
        <v>2564</v>
      </c>
      <c r="P1035" s="6"/>
      <c r="Q1035" s="6"/>
      <c r="R1035" s="6"/>
      <c r="S1035" s="6"/>
      <c r="T1035" s="6"/>
      <c r="U1035" s="6"/>
      <c r="V1035" s="6"/>
      <c r="W1035" s="6"/>
      <c r="X1035" s="6"/>
      <c r="Y1035" s="6"/>
      <c r="Z1035" s="6"/>
    </row>
    <row r="1036" spans="1:26" ht="15.75" customHeight="1">
      <c r="A1036" s="4">
        <v>2011</v>
      </c>
      <c r="B1036" s="4">
        <v>2011</v>
      </c>
      <c r="C1036" s="4">
        <v>12028682</v>
      </c>
      <c r="D1036" s="4">
        <v>9002613539</v>
      </c>
      <c r="E1036" s="4" t="s">
        <v>825</v>
      </c>
      <c r="F1036" s="4" t="s">
        <v>312</v>
      </c>
      <c r="G1036" s="4" t="s">
        <v>19</v>
      </c>
      <c r="H1036" s="4" t="s">
        <v>20</v>
      </c>
      <c r="I1036" s="4">
        <v>177980</v>
      </c>
      <c r="J1036" s="4">
        <v>903630</v>
      </c>
      <c r="K1036" s="4" t="s">
        <v>1090</v>
      </c>
      <c r="L1036" s="4" t="s">
        <v>1089</v>
      </c>
      <c r="M1036" s="4" t="s">
        <v>2119</v>
      </c>
      <c r="N1036" s="4" t="s">
        <v>2119</v>
      </c>
      <c r="O1036" s="5">
        <v>1270</v>
      </c>
      <c r="P1036" s="6"/>
      <c r="Q1036" s="6"/>
      <c r="R1036" s="6"/>
      <c r="S1036" s="6"/>
      <c r="T1036" s="6"/>
      <c r="U1036" s="6"/>
      <c r="V1036" s="6"/>
      <c r="W1036" s="6"/>
      <c r="X1036" s="6"/>
      <c r="Y1036" s="6"/>
      <c r="Z1036" s="6"/>
    </row>
    <row r="1037" spans="1:26" ht="15.75" customHeight="1">
      <c r="A1037" s="4">
        <v>2011</v>
      </c>
      <c r="B1037" s="4">
        <v>2011</v>
      </c>
      <c r="C1037" s="4">
        <v>12028740</v>
      </c>
      <c r="D1037" s="4">
        <v>8909029226</v>
      </c>
      <c r="E1037" s="4" t="s">
        <v>495</v>
      </c>
      <c r="F1037" s="4" t="s">
        <v>496</v>
      </c>
      <c r="G1037" s="4" t="s">
        <v>19</v>
      </c>
      <c r="H1037" s="4" t="s">
        <v>20</v>
      </c>
      <c r="I1037" s="4">
        <v>178435</v>
      </c>
      <c r="J1037" s="4">
        <v>903503</v>
      </c>
      <c r="K1037" s="4" t="s">
        <v>1197</v>
      </c>
      <c r="L1037" s="4" t="s">
        <v>1198</v>
      </c>
      <c r="M1037" s="4" t="s">
        <v>2113</v>
      </c>
      <c r="N1037" s="4" t="s">
        <v>2114</v>
      </c>
      <c r="O1037" s="5">
        <v>2280</v>
      </c>
      <c r="P1037" s="6"/>
      <c r="Q1037" s="6"/>
      <c r="R1037" s="6"/>
      <c r="S1037" s="6"/>
      <c r="T1037" s="6"/>
      <c r="U1037" s="6"/>
      <c r="V1037" s="6"/>
      <c r="W1037" s="6"/>
      <c r="X1037" s="6"/>
      <c r="Y1037" s="6"/>
      <c r="Z1037" s="6"/>
    </row>
    <row r="1038" spans="1:26" ht="15.75" customHeight="1">
      <c r="A1038" s="4">
        <v>2011</v>
      </c>
      <c r="B1038" s="4">
        <v>2011</v>
      </c>
      <c r="C1038" s="4">
        <v>12028657</v>
      </c>
      <c r="D1038" s="4">
        <v>8909050559</v>
      </c>
      <c r="E1038" s="4" t="s">
        <v>532</v>
      </c>
      <c r="F1038" s="4" t="s">
        <v>576</v>
      </c>
      <c r="G1038" s="4" t="s">
        <v>49</v>
      </c>
      <c r="H1038" s="4" t="s">
        <v>33</v>
      </c>
      <c r="I1038" s="4">
        <v>177907</v>
      </c>
      <c r="J1038" s="4">
        <v>903992</v>
      </c>
      <c r="K1038" s="4" t="s">
        <v>1182</v>
      </c>
      <c r="L1038" s="4" t="s">
        <v>1125</v>
      </c>
      <c r="M1038" s="4" t="s">
        <v>2109</v>
      </c>
      <c r="N1038" s="4" t="s">
        <v>2110</v>
      </c>
      <c r="O1038" s="5">
        <v>1669</v>
      </c>
      <c r="P1038" s="6"/>
      <c r="Q1038" s="6"/>
      <c r="R1038" s="6"/>
      <c r="S1038" s="6"/>
      <c r="T1038" s="6"/>
      <c r="U1038" s="6"/>
      <c r="V1038" s="6"/>
      <c r="W1038" s="6"/>
      <c r="X1038" s="6"/>
      <c r="Y1038" s="6"/>
      <c r="Z1038" s="6"/>
    </row>
    <row r="1039" spans="1:26" ht="15.75" customHeight="1">
      <c r="A1039" s="4">
        <v>2011</v>
      </c>
      <c r="B1039" s="4">
        <v>2011</v>
      </c>
      <c r="C1039" s="4">
        <v>12028515</v>
      </c>
      <c r="D1039" s="4">
        <v>8909033103</v>
      </c>
      <c r="E1039" s="4" t="s">
        <v>507</v>
      </c>
      <c r="F1039" s="4" t="s">
        <v>508</v>
      </c>
      <c r="G1039" s="4" t="s">
        <v>87</v>
      </c>
      <c r="H1039" s="4" t="s">
        <v>20</v>
      </c>
      <c r="I1039" s="4">
        <v>178459</v>
      </c>
      <c r="J1039" s="4">
        <v>900967</v>
      </c>
      <c r="K1039" s="4" t="s">
        <v>1129</v>
      </c>
      <c r="L1039" s="4" t="s">
        <v>1130</v>
      </c>
      <c r="M1039" s="4" t="s">
        <v>2113</v>
      </c>
      <c r="N1039" s="4" t="s">
        <v>2114</v>
      </c>
      <c r="O1039" s="5">
        <v>1440</v>
      </c>
      <c r="P1039" s="6"/>
      <c r="Q1039" s="6"/>
      <c r="R1039" s="6"/>
      <c r="S1039" s="6"/>
      <c r="T1039" s="6"/>
      <c r="U1039" s="6"/>
      <c r="V1039" s="6"/>
      <c r="W1039" s="6"/>
      <c r="X1039" s="6"/>
      <c r="Y1039" s="6"/>
      <c r="Z1039" s="6"/>
    </row>
    <row r="1040" spans="1:26" ht="15.75" customHeight="1">
      <c r="A1040" s="4">
        <v>2011</v>
      </c>
      <c r="B1040" s="4">
        <v>2011</v>
      </c>
      <c r="C1040" s="4">
        <v>80004036</v>
      </c>
      <c r="D1040" s="4">
        <v>9008390780</v>
      </c>
      <c r="E1040" s="4" t="s">
        <v>984</v>
      </c>
      <c r="F1040" s="4" t="s">
        <v>984</v>
      </c>
      <c r="G1040" s="4" t="s">
        <v>87</v>
      </c>
      <c r="H1040" s="4" t="s">
        <v>33</v>
      </c>
      <c r="I1040" s="4">
        <v>178223</v>
      </c>
      <c r="J1040" s="4">
        <v>903630</v>
      </c>
      <c r="K1040" s="4" t="s">
        <v>1090</v>
      </c>
      <c r="L1040" s="4" t="s">
        <v>1089</v>
      </c>
      <c r="M1040" s="4" t="s">
        <v>2113</v>
      </c>
      <c r="N1040" s="4" t="s">
        <v>2116</v>
      </c>
      <c r="O1040" s="5">
        <v>1650</v>
      </c>
      <c r="P1040" s="6"/>
      <c r="Q1040" s="6"/>
      <c r="R1040" s="6"/>
      <c r="S1040" s="6"/>
      <c r="T1040" s="6"/>
      <c r="U1040" s="6"/>
      <c r="V1040" s="6"/>
      <c r="W1040" s="6"/>
      <c r="X1040" s="6"/>
      <c r="Y1040" s="6"/>
      <c r="Z1040" s="6"/>
    </row>
    <row r="1041" spans="1:26" ht="15.75" customHeight="1">
      <c r="A1041" s="4">
        <v>2011</v>
      </c>
      <c r="B1041" s="4">
        <v>2011</v>
      </c>
      <c r="C1041" s="4">
        <v>80004079</v>
      </c>
      <c r="D1041" s="4">
        <v>8000444029</v>
      </c>
      <c r="E1041" s="4" t="s">
        <v>89</v>
      </c>
      <c r="F1041" s="4" t="s">
        <v>89</v>
      </c>
      <c r="G1041" s="4" t="s">
        <v>19</v>
      </c>
      <c r="H1041" s="4" t="s">
        <v>20</v>
      </c>
      <c r="I1041" s="4">
        <v>178142</v>
      </c>
      <c r="J1041" s="4">
        <v>903634</v>
      </c>
      <c r="K1041" s="4" t="s">
        <v>1175</v>
      </c>
      <c r="L1041" s="4" t="s">
        <v>1174</v>
      </c>
      <c r="M1041" s="4" t="s">
        <v>2113</v>
      </c>
      <c r="N1041" s="4" t="s">
        <v>2116</v>
      </c>
      <c r="O1041" s="5">
        <v>1800</v>
      </c>
      <c r="P1041" s="6"/>
      <c r="Q1041" s="6"/>
      <c r="R1041" s="6"/>
      <c r="S1041" s="6"/>
      <c r="T1041" s="6"/>
      <c r="U1041" s="6"/>
      <c r="V1041" s="6"/>
      <c r="W1041" s="6"/>
      <c r="X1041" s="6"/>
      <c r="Y1041" s="6"/>
      <c r="Z1041" s="6"/>
    </row>
    <row r="1042" spans="1:26" ht="15.75" customHeight="1">
      <c r="A1042" s="4">
        <v>2011</v>
      </c>
      <c r="B1042" s="4">
        <v>2011</v>
      </c>
      <c r="C1042" s="4">
        <v>12028612</v>
      </c>
      <c r="D1042" s="4">
        <v>8001428118</v>
      </c>
      <c r="E1042" s="4" t="s">
        <v>154</v>
      </c>
      <c r="F1042" s="4" t="s">
        <v>155</v>
      </c>
      <c r="G1042" s="4" t="s">
        <v>49</v>
      </c>
      <c r="H1042" s="4" t="s">
        <v>33</v>
      </c>
      <c r="I1042" s="4">
        <v>177720</v>
      </c>
      <c r="J1042" s="4">
        <v>903980</v>
      </c>
      <c r="K1042" s="4" t="s">
        <v>2129</v>
      </c>
      <c r="L1042" s="4" t="s">
        <v>1125</v>
      </c>
      <c r="M1042" s="4" t="s">
        <v>2133</v>
      </c>
      <c r="N1042" s="4" t="s">
        <v>2126</v>
      </c>
      <c r="O1042" s="5">
        <v>1020</v>
      </c>
      <c r="P1042" s="6"/>
      <c r="Q1042" s="6"/>
      <c r="R1042" s="6"/>
      <c r="S1042" s="6"/>
      <c r="T1042" s="6"/>
      <c r="U1042" s="6"/>
      <c r="V1042" s="6"/>
      <c r="W1042" s="6"/>
      <c r="X1042" s="6"/>
      <c r="Y1042" s="6"/>
      <c r="Z1042" s="6"/>
    </row>
    <row r="1043" spans="1:26" ht="15.75" customHeight="1">
      <c r="A1043" s="4">
        <v>2011</v>
      </c>
      <c r="B1043" s="4">
        <v>2011</v>
      </c>
      <c r="C1043" s="4">
        <v>80004058</v>
      </c>
      <c r="D1043" s="4">
        <v>8909118161</v>
      </c>
      <c r="E1043" s="4" t="s">
        <v>627</v>
      </c>
      <c r="F1043" s="4" t="s">
        <v>627</v>
      </c>
      <c r="G1043" s="4" t="s">
        <v>19</v>
      </c>
      <c r="H1043" s="4" t="s">
        <v>20</v>
      </c>
      <c r="I1043" s="4">
        <v>177687</v>
      </c>
      <c r="J1043" s="4">
        <v>903824</v>
      </c>
      <c r="K1043" s="4" t="s">
        <v>2120</v>
      </c>
      <c r="L1043" s="4" t="s">
        <v>1128</v>
      </c>
      <c r="M1043" s="4" t="s">
        <v>2104</v>
      </c>
      <c r="N1043" s="4" t="s">
        <v>2122</v>
      </c>
      <c r="O1043" s="5">
        <v>200</v>
      </c>
      <c r="P1043" s="6"/>
      <c r="Q1043" s="6"/>
      <c r="R1043" s="6"/>
      <c r="S1043" s="6"/>
      <c r="T1043" s="6"/>
      <c r="U1043" s="6"/>
      <c r="V1043" s="6"/>
      <c r="W1043" s="6"/>
      <c r="X1043" s="6"/>
      <c r="Y1043" s="6"/>
      <c r="Z1043" s="6"/>
    </row>
    <row r="1044" spans="1:26" ht="15.75" customHeight="1">
      <c r="A1044" s="4">
        <v>2011</v>
      </c>
      <c r="B1044" s="4">
        <v>2011</v>
      </c>
      <c r="C1044" s="4">
        <v>80003959</v>
      </c>
      <c r="D1044" s="4">
        <v>8001112574</v>
      </c>
      <c r="E1044" s="4" t="s">
        <v>146</v>
      </c>
      <c r="F1044" s="4" t="s">
        <v>146</v>
      </c>
      <c r="G1044" s="4" t="s">
        <v>82</v>
      </c>
      <c r="H1044" s="4" t="s">
        <v>20</v>
      </c>
      <c r="I1044" s="4">
        <v>178160</v>
      </c>
      <c r="J1044" s="4">
        <v>903824</v>
      </c>
      <c r="K1044" s="4" t="s">
        <v>2120</v>
      </c>
      <c r="L1044" s="4" t="s">
        <v>1128</v>
      </c>
      <c r="M1044" s="4" t="s">
        <v>2111</v>
      </c>
      <c r="N1044" s="4" t="s">
        <v>2108</v>
      </c>
      <c r="O1044" s="5">
        <v>3000</v>
      </c>
      <c r="P1044" s="6"/>
      <c r="Q1044" s="6"/>
      <c r="R1044" s="6"/>
      <c r="S1044" s="6"/>
      <c r="T1044" s="6"/>
      <c r="U1044" s="6"/>
      <c r="V1044" s="6"/>
      <c r="W1044" s="6"/>
      <c r="X1044" s="6"/>
      <c r="Y1044" s="6"/>
      <c r="Z1044" s="6"/>
    </row>
    <row r="1045" spans="1:26" ht="15.75" customHeight="1">
      <c r="A1045" s="4">
        <v>2011</v>
      </c>
      <c r="B1045" s="4">
        <v>2011</v>
      </c>
      <c r="C1045" s="4">
        <v>12028712</v>
      </c>
      <c r="D1045" s="4">
        <v>8909050321</v>
      </c>
      <c r="E1045" s="4" t="s">
        <v>525</v>
      </c>
      <c r="F1045" s="4" t="s">
        <v>526</v>
      </c>
      <c r="G1045" s="4" t="s">
        <v>87</v>
      </c>
      <c r="H1045" s="4" t="s">
        <v>33</v>
      </c>
      <c r="I1045" s="4">
        <v>178247</v>
      </c>
      <c r="J1045" s="4">
        <v>903992</v>
      </c>
      <c r="K1045" s="4" t="s">
        <v>1182</v>
      </c>
      <c r="L1045" s="4" t="s">
        <v>1125</v>
      </c>
      <c r="M1045" s="4" t="s">
        <v>2104</v>
      </c>
      <c r="N1045" s="4" t="s">
        <v>2122</v>
      </c>
      <c r="O1045" s="5">
        <v>30</v>
      </c>
      <c r="P1045" s="6"/>
      <c r="Q1045" s="6"/>
      <c r="R1045" s="6"/>
      <c r="S1045" s="6"/>
      <c r="T1045" s="6"/>
      <c r="U1045" s="6"/>
      <c r="V1045" s="6"/>
      <c r="W1045" s="6"/>
      <c r="X1045" s="6"/>
      <c r="Y1045" s="6"/>
      <c r="Z1045" s="6"/>
    </row>
    <row r="1046" spans="1:26" ht="15.75" customHeight="1">
      <c r="A1046" s="4">
        <v>2011</v>
      </c>
      <c r="B1046" s="4">
        <v>2011</v>
      </c>
      <c r="C1046" s="4">
        <v>12028675</v>
      </c>
      <c r="D1046" s="4">
        <v>8110122089</v>
      </c>
      <c r="E1046" s="4" t="s">
        <v>228</v>
      </c>
      <c r="F1046" s="4" t="s">
        <v>246</v>
      </c>
      <c r="G1046" s="4" t="s">
        <v>19</v>
      </c>
      <c r="H1046" s="4" t="s">
        <v>20</v>
      </c>
      <c r="I1046" s="4">
        <v>177968</v>
      </c>
      <c r="J1046" s="4">
        <v>903630</v>
      </c>
      <c r="K1046" s="4" t="s">
        <v>1090</v>
      </c>
      <c r="L1046" s="4" t="s">
        <v>1089</v>
      </c>
      <c r="M1046" s="4" t="s">
        <v>2119</v>
      </c>
      <c r="N1046" s="4" t="s">
        <v>2119</v>
      </c>
      <c r="O1046" s="5">
        <v>1100</v>
      </c>
      <c r="P1046" s="6"/>
      <c r="Q1046" s="6"/>
      <c r="R1046" s="6"/>
      <c r="S1046" s="6"/>
      <c r="T1046" s="6"/>
      <c r="U1046" s="6"/>
      <c r="V1046" s="6"/>
      <c r="W1046" s="6"/>
      <c r="X1046" s="6"/>
      <c r="Y1046" s="6"/>
      <c r="Z1046" s="6"/>
    </row>
    <row r="1047" spans="1:26" ht="15.75" customHeight="1">
      <c r="A1047" s="4">
        <v>2011</v>
      </c>
      <c r="B1047" s="4">
        <v>2011</v>
      </c>
      <c r="C1047" s="4">
        <v>12028720</v>
      </c>
      <c r="D1047" s="4">
        <v>8000670659</v>
      </c>
      <c r="E1047" s="4" t="s">
        <v>111</v>
      </c>
      <c r="F1047" s="4" t="s">
        <v>114</v>
      </c>
      <c r="G1047" s="4" t="s">
        <v>19</v>
      </c>
      <c r="H1047" s="4" t="s">
        <v>20</v>
      </c>
      <c r="I1047" s="4">
        <v>178090</v>
      </c>
      <c r="J1047" s="4">
        <v>903630</v>
      </c>
      <c r="K1047" s="4" t="s">
        <v>1090</v>
      </c>
      <c r="L1047" s="4" t="s">
        <v>1089</v>
      </c>
      <c r="M1047" s="4" t="s">
        <v>2119</v>
      </c>
      <c r="N1047" s="4" t="s">
        <v>2119</v>
      </c>
      <c r="O1047" s="5">
        <v>1930</v>
      </c>
      <c r="P1047" s="6"/>
      <c r="Q1047" s="6"/>
      <c r="R1047" s="6"/>
      <c r="S1047" s="6"/>
      <c r="T1047" s="6"/>
      <c r="U1047" s="6"/>
      <c r="V1047" s="6"/>
      <c r="W1047" s="6"/>
      <c r="X1047" s="6"/>
      <c r="Y1047" s="6"/>
      <c r="Z1047" s="6"/>
    </row>
    <row r="1048" spans="1:26" ht="15.75" customHeight="1">
      <c r="A1048" s="4">
        <v>2011</v>
      </c>
      <c r="B1048" s="4">
        <v>2011</v>
      </c>
      <c r="C1048" s="4">
        <v>12028652</v>
      </c>
      <c r="D1048" s="4">
        <v>8909050559</v>
      </c>
      <c r="E1048" s="4" t="s">
        <v>532</v>
      </c>
      <c r="F1048" s="4" t="s">
        <v>566</v>
      </c>
      <c r="G1048" s="4" t="s">
        <v>49</v>
      </c>
      <c r="H1048" s="4" t="s">
        <v>33</v>
      </c>
      <c r="I1048" s="4">
        <v>177865</v>
      </c>
      <c r="J1048" s="4">
        <v>903866</v>
      </c>
      <c r="K1048" s="4" t="s">
        <v>2157</v>
      </c>
      <c r="L1048" s="4" t="s">
        <v>1346</v>
      </c>
      <c r="M1048" s="4" t="s">
        <v>2111</v>
      </c>
      <c r="N1048" s="4" t="s">
        <v>2108</v>
      </c>
      <c r="O1048" s="5">
        <v>1669</v>
      </c>
      <c r="P1048" s="6"/>
      <c r="Q1048" s="6"/>
      <c r="R1048" s="6"/>
      <c r="S1048" s="6"/>
      <c r="T1048" s="6"/>
      <c r="U1048" s="6"/>
      <c r="V1048" s="6"/>
      <c r="W1048" s="6"/>
      <c r="X1048" s="6"/>
      <c r="Y1048" s="6"/>
      <c r="Z1048" s="6"/>
    </row>
    <row r="1049" spans="1:26" ht="15.75" customHeight="1">
      <c r="A1049" s="4">
        <v>2011</v>
      </c>
      <c r="B1049" s="4">
        <v>2011</v>
      </c>
      <c r="C1049" s="4">
        <v>12028687</v>
      </c>
      <c r="D1049" s="4">
        <v>9000726833</v>
      </c>
      <c r="E1049" s="4" t="s">
        <v>777</v>
      </c>
      <c r="F1049" s="4" t="s">
        <v>778</v>
      </c>
      <c r="G1049" s="4" t="s">
        <v>82</v>
      </c>
      <c r="H1049" s="4" t="s">
        <v>20</v>
      </c>
      <c r="I1049" s="4">
        <v>178065</v>
      </c>
      <c r="J1049" s="4">
        <v>903691</v>
      </c>
      <c r="K1049" s="4" t="s">
        <v>2135</v>
      </c>
      <c r="L1049" s="4" t="s">
        <v>1134</v>
      </c>
      <c r="M1049" s="4" t="s">
        <v>2113</v>
      </c>
      <c r="N1049" s="4" t="s">
        <v>2114</v>
      </c>
      <c r="O1049" s="5">
        <v>2260</v>
      </c>
      <c r="P1049" s="6"/>
      <c r="Q1049" s="6"/>
      <c r="R1049" s="6"/>
      <c r="S1049" s="6"/>
      <c r="T1049" s="6"/>
      <c r="U1049" s="6"/>
      <c r="V1049" s="6"/>
      <c r="W1049" s="6"/>
      <c r="X1049" s="6"/>
      <c r="Y1049" s="6"/>
      <c r="Z1049" s="6"/>
    </row>
    <row r="1050" spans="1:26" ht="15.75" customHeight="1">
      <c r="A1050" s="4">
        <v>2011</v>
      </c>
      <c r="B1050" s="4">
        <v>2011</v>
      </c>
      <c r="C1050" s="4">
        <v>12028661</v>
      </c>
      <c r="D1050" s="4">
        <v>8909050559</v>
      </c>
      <c r="E1050" s="4" t="s">
        <v>532</v>
      </c>
      <c r="F1050" s="4" t="s">
        <v>582</v>
      </c>
      <c r="G1050" s="4" t="s">
        <v>49</v>
      </c>
      <c r="H1050" s="4" t="s">
        <v>33</v>
      </c>
      <c r="I1050" s="4">
        <v>177930</v>
      </c>
      <c r="J1050" s="4">
        <v>903992</v>
      </c>
      <c r="K1050" s="4" t="s">
        <v>1182</v>
      </c>
      <c r="L1050" s="4" t="s">
        <v>1125</v>
      </c>
      <c r="M1050" s="4" t="s">
        <v>2109</v>
      </c>
      <c r="N1050" s="4" t="s">
        <v>2110</v>
      </c>
      <c r="O1050" s="5">
        <v>1669</v>
      </c>
      <c r="P1050" s="6"/>
      <c r="Q1050" s="6"/>
      <c r="R1050" s="6"/>
      <c r="S1050" s="6"/>
      <c r="T1050" s="6"/>
      <c r="U1050" s="6"/>
      <c r="V1050" s="6"/>
      <c r="W1050" s="6"/>
      <c r="X1050" s="6"/>
      <c r="Y1050" s="6"/>
      <c r="Z1050" s="6"/>
    </row>
    <row r="1051" spans="1:26" ht="15.75" customHeight="1">
      <c r="A1051" s="4">
        <v>2011</v>
      </c>
      <c r="B1051" s="4">
        <v>2011</v>
      </c>
      <c r="C1051" s="4">
        <v>12028517</v>
      </c>
      <c r="D1051" s="4">
        <v>8909033103</v>
      </c>
      <c r="E1051" s="4" t="s">
        <v>507</v>
      </c>
      <c r="F1051" s="4" t="s">
        <v>511</v>
      </c>
      <c r="G1051" s="4" t="s">
        <v>87</v>
      </c>
      <c r="H1051" s="4" t="s">
        <v>20</v>
      </c>
      <c r="I1051" s="4">
        <v>177551</v>
      </c>
      <c r="J1051" s="4">
        <v>903601</v>
      </c>
      <c r="K1051" s="4" t="s">
        <v>1124</v>
      </c>
      <c r="L1051" s="4" t="s">
        <v>1125</v>
      </c>
      <c r="M1051" s="4" t="s">
        <v>2104</v>
      </c>
      <c r="N1051" s="4" t="s">
        <v>2122</v>
      </c>
      <c r="O1051" s="5">
        <v>20</v>
      </c>
      <c r="P1051" s="6"/>
      <c r="Q1051" s="6"/>
      <c r="R1051" s="6"/>
      <c r="S1051" s="6"/>
      <c r="T1051" s="6"/>
      <c r="U1051" s="6"/>
      <c r="V1051" s="6"/>
      <c r="W1051" s="6"/>
      <c r="X1051" s="6"/>
      <c r="Y1051" s="6"/>
      <c r="Z1051" s="6"/>
    </row>
    <row r="1052" spans="1:26" ht="15.75" customHeight="1">
      <c r="A1052" s="4">
        <v>2011</v>
      </c>
      <c r="B1052" s="4">
        <v>2011</v>
      </c>
      <c r="C1052" s="4">
        <v>80004085</v>
      </c>
      <c r="D1052" s="4">
        <v>9003633268</v>
      </c>
      <c r="E1052" s="4" t="s">
        <v>862</v>
      </c>
      <c r="F1052" s="4" t="s">
        <v>862</v>
      </c>
      <c r="G1052" s="4" t="s">
        <v>19</v>
      </c>
      <c r="H1052" s="4" t="s">
        <v>20</v>
      </c>
      <c r="I1052" s="4">
        <v>178230</v>
      </c>
      <c r="J1052" s="4">
        <v>903629</v>
      </c>
      <c r="K1052" s="4" t="s">
        <v>1085</v>
      </c>
      <c r="L1052" s="4" t="s">
        <v>1084</v>
      </c>
      <c r="M1052" s="4" t="s">
        <v>2113</v>
      </c>
      <c r="N1052" s="4" t="s">
        <v>2116</v>
      </c>
      <c r="O1052" s="5">
        <v>3500</v>
      </c>
      <c r="P1052" s="6"/>
      <c r="Q1052" s="6"/>
      <c r="R1052" s="6"/>
      <c r="S1052" s="6"/>
      <c r="T1052" s="6"/>
      <c r="U1052" s="6"/>
      <c r="V1052" s="6"/>
      <c r="W1052" s="6"/>
      <c r="X1052" s="6"/>
      <c r="Y1052" s="6"/>
      <c r="Z1052" s="6"/>
    </row>
    <row r="1053" spans="1:26" ht="15.75" customHeight="1">
      <c r="A1053" s="4">
        <v>2011</v>
      </c>
      <c r="B1053" s="4">
        <v>2011</v>
      </c>
      <c r="C1053" s="4">
        <v>12028539</v>
      </c>
      <c r="D1053" s="4">
        <v>8909056271</v>
      </c>
      <c r="E1053" s="4" t="s">
        <v>599</v>
      </c>
      <c r="F1053" s="4" t="s">
        <v>604</v>
      </c>
      <c r="G1053" s="4" t="s">
        <v>49</v>
      </c>
      <c r="H1053" s="4" t="s">
        <v>33</v>
      </c>
      <c r="I1053" s="4">
        <v>177626</v>
      </c>
      <c r="J1053" s="4">
        <v>902766</v>
      </c>
      <c r="K1053" s="4" t="s">
        <v>1106</v>
      </c>
      <c r="L1053" s="4" t="s">
        <v>1104</v>
      </c>
      <c r="M1053" s="4" t="s">
        <v>2109</v>
      </c>
      <c r="N1053" s="4" t="s">
        <v>2110</v>
      </c>
      <c r="O1053" s="5">
        <v>2400</v>
      </c>
      <c r="P1053" s="6"/>
      <c r="Q1053" s="6"/>
      <c r="R1053" s="6"/>
      <c r="S1053" s="6"/>
      <c r="T1053" s="6"/>
      <c r="U1053" s="6"/>
      <c r="V1053" s="6"/>
      <c r="W1053" s="6"/>
      <c r="X1053" s="6"/>
      <c r="Y1053" s="6"/>
      <c r="Z1053" s="6"/>
    </row>
    <row r="1054" spans="1:26" ht="15.75" customHeight="1">
      <c r="A1054" s="4">
        <v>2011</v>
      </c>
      <c r="B1054" s="4">
        <v>2011</v>
      </c>
      <c r="C1054" s="4">
        <v>80004064</v>
      </c>
      <c r="D1054" s="4">
        <v>8909826081</v>
      </c>
      <c r="E1054" s="4" t="s">
        <v>741</v>
      </c>
      <c r="F1054" s="4" t="s">
        <v>741</v>
      </c>
      <c r="G1054" s="4" t="s">
        <v>19</v>
      </c>
      <c r="H1054" s="4" t="s">
        <v>20</v>
      </c>
      <c r="I1054" s="4">
        <v>178314</v>
      </c>
      <c r="J1054" s="4">
        <v>903630</v>
      </c>
      <c r="K1054" s="4" t="s">
        <v>1090</v>
      </c>
      <c r="L1054" s="4" t="s">
        <v>1089</v>
      </c>
      <c r="M1054" s="4" t="s">
        <v>2119</v>
      </c>
      <c r="N1054" s="4" t="s">
        <v>2119</v>
      </c>
      <c r="O1054" s="5">
        <v>1360</v>
      </c>
      <c r="P1054" s="6"/>
      <c r="Q1054" s="6"/>
      <c r="R1054" s="6"/>
      <c r="S1054" s="6"/>
      <c r="T1054" s="6"/>
      <c r="U1054" s="6"/>
      <c r="V1054" s="6"/>
      <c r="W1054" s="6"/>
      <c r="X1054" s="6"/>
      <c r="Y1054" s="6"/>
      <c r="Z1054" s="6"/>
    </row>
    <row r="1055" spans="1:26" ht="15.75" customHeight="1">
      <c r="A1055" s="4">
        <v>2011</v>
      </c>
      <c r="B1055" s="4">
        <v>2011</v>
      </c>
      <c r="C1055" s="4">
        <v>12028637</v>
      </c>
      <c r="D1055" s="4">
        <v>8909050559</v>
      </c>
      <c r="E1055" s="4" t="s">
        <v>532</v>
      </c>
      <c r="F1055" s="4" t="s">
        <v>540</v>
      </c>
      <c r="G1055" s="4" t="s">
        <v>49</v>
      </c>
      <c r="H1055" s="4" t="s">
        <v>33</v>
      </c>
      <c r="I1055" s="4">
        <v>177815</v>
      </c>
      <c r="J1055" s="4">
        <v>903499</v>
      </c>
      <c r="K1055" s="4" t="s">
        <v>1603</v>
      </c>
      <c r="L1055" s="4" t="s">
        <v>1198</v>
      </c>
      <c r="M1055" s="4" t="s">
        <v>2111</v>
      </c>
      <c r="N1055" s="4" t="s">
        <v>2108</v>
      </c>
      <c r="O1055" s="5">
        <v>1544</v>
      </c>
      <c r="P1055" s="6"/>
      <c r="Q1055" s="6"/>
      <c r="R1055" s="6"/>
      <c r="S1055" s="6"/>
      <c r="T1055" s="6"/>
      <c r="U1055" s="6"/>
      <c r="V1055" s="6"/>
      <c r="W1055" s="6"/>
      <c r="X1055" s="6"/>
      <c r="Y1055" s="6"/>
      <c r="Z1055" s="6"/>
    </row>
    <row r="1056" spans="1:26" ht="15.75" customHeight="1">
      <c r="A1056" s="4">
        <v>2011</v>
      </c>
      <c r="B1056" s="4">
        <v>2011</v>
      </c>
      <c r="C1056" s="4">
        <v>80004109</v>
      </c>
      <c r="D1056" s="4">
        <v>52104078</v>
      </c>
      <c r="E1056" s="4" t="s">
        <v>41</v>
      </c>
      <c r="F1056" s="4" t="s">
        <v>41</v>
      </c>
      <c r="G1056" s="4" t="s">
        <v>19</v>
      </c>
      <c r="H1056" s="4" t="s">
        <v>20</v>
      </c>
      <c r="I1056" s="4">
        <v>178168</v>
      </c>
      <c r="J1056" s="4">
        <v>903630</v>
      </c>
      <c r="K1056" s="4" t="s">
        <v>1090</v>
      </c>
      <c r="L1056" s="4" t="s">
        <v>1089</v>
      </c>
      <c r="M1056" s="4" t="s">
        <v>2113</v>
      </c>
      <c r="N1056" s="4" t="s">
        <v>2116</v>
      </c>
      <c r="O1056" s="5">
        <v>0</v>
      </c>
      <c r="P1056" s="6"/>
      <c r="Q1056" s="6"/>
      <c r="R1056" s="6"/>
      <c r="S1056" s="6"/>
      <c r="T1056" s="6"/>
      <c r="U1056" s="6"/>
      <c r="V1056" s="6"/>
      <c r="W1056" s="6"/>
      <c r="X1056" s="6"/>
      <c r="Y1056" s="6"/>
      <c r="Z1056" s="6"/>
    </row>
    <row r="1057" spans="1:26" ht="15.75" customHeight="1">
      <c r="A1057" s="4">
        <v>2011</v>
      </c>
      <c r="B1057" s="4">
        <v>2011</v>
      </c>
      <c r="C1057" s="4">
        <v>80004075</v>
      </c>
      <c r="D1057" s="4">
        <v>9014286321</v>
      </c>
      <c r="E1057" s="4" t="s">
        <v>1038</v>
      </c>
      <c r="F1057" s="4" t="s">
        <v>1038</v>
      </c>
      <c r="G1057" s="4" t="s">
        <v>19</v>
      </c>
      <c r="H1057" s="4" t="s">
        <v>20</v>
      </c>
      <c r="I1057" s="4">
        <v>178066</v>
      </c>
      <c r="J1057" s="4">
        <v>903630</v>
      </c>
      <c r="K1057" s="4" t="s">
        <v>1090</v>
      </c>
      <c r="L1057" s="4" t="s">
        <v>1089</v>
      </c>
      <c r="M1057" s="4" t="s">
        <v>2113</v>
      </c>
      <c r="N1057" s="4" t="s">
        <v>2116</v>
      </c>
      <c r="O1057" s="5">
        <v>0</v>
      </c>
      <c r="P1057" s="6"/>
      <c r="Q1057" s="6"/>
      <c r="R1057" s="6"/>
      <c r="S1057" s="6"/>
      <c r="T1057" s="6"/>
      <c r="U1057" s="6"/>
      <c r="V1057" s="6"/>
      <c r="W1057" s="6"/>
      <c r="X1057" s="6"/>
      <c r="Y1057" s="6"/>
      <c r="Z1057" s="6"/>
    </row>
    <row r="1058" spans="1:26" ht="15.75" customHeight="1">
      <c r="A1058" s="4">
        <v>2011</v>
      </c>
      <c r="B1058" s="4">
        <v>2011</v>
      </c>
      <c r="C1058" s="4">
        <v>12028649</v>
      </c>
      <c r="D1058" s="4">
        <v>8909050559</v>
      </c>
      <c r="E1058" s="4" t="s">
        <v>532</v>
      </c>
      <c r="F1058" s="4" t="s">
        <v>562</v>
      </c>
      <c r="G1058" s="4" t="s">
        <v>49</v>
      </c>
      <c r="H1058" s="4" t="s">
        <v>33</v>
      </c>
      <c r="I1058" s="4">
        <v>177861</v>
      </c>
      <c r="J1058" s="4">
        <v>903859</v>
      </c>
      <c r="K1058" s="4" t="s">
        <v>1113</v>
      </c>
      <c r="L1058" s="4" t="s">
        <v>1114</v>
      </c>
      <c r="M1058" s="4" t="s">
        <v>2111</v>
      </c>
      <c r="N1058" s="4" t="s">
        <v>2108</v>
      </c>
      <c r="O1058" s="5">
        <v>1687</v>
      </c>
      <c r="P1058" s="6"/>
      <c r="Q1058" s="6"/>
      <c r="R1058" s="6"/>
      <c r="S1058" s="6"/>
      <c r="T1058" s="6"/>
      <c r="U1058" s="6"/>
      <c r="V1058" s="6"/>
      <c r="W1058" s="6"/>
      <c r="X1058" s="6"/>
      <c r="Y1058" s="6"/>
      <c r="Z1058" s="6"/>
    </row>
    <row r="1059" spans="1:26" ht="15.75" customHeight="1">
      <c r="A1059" s="4">
        <v>2011</v>
      </c>
      <c r="B1059" s="4">
        <v>2011</v>
      </c>
      <c r="C1059" s="4">
        <v>80003973</v>
      </c>
      <c r="D1059" s="4">
        <v>8002506264</v>
      </c>
      <c r="E1059" s="4" t="s">
        <v>192</v>
      </c>
      <c r="F1059" s="4" t="s">
        <v>192</v>
      </c>
      <c r="G1059" s="4" t="s">
        <v>82</v>
      </c>
      <c r="H1059" s="4" t="s">
        <v>20</v>
      </c>
      <c r="I1059" s="4">
        <v>178228</v>
      </c>
      <c r="J1059" s="4">
        <v>903981</v>
      </c>
      <c r="K1059" s="4" t="s">
        <v>2147</v>
      </c>
      <c r="L1059" s="4" t="s">
        <v>1125</v>
      </c>
      <c r="M1059" s="4" t="s">
        <v>2113</v>
      </c>
      <c r="N1059" s="4" t="s">
        <v>2114</v>
      </c>
      <c r="O1059" s="5">
        <v>3026</v>
      </c>
      <c r="P1059" s="6"/>
      <c r="Q1059" s="6"/>
      <c r="R1059" s="6"/>
      <c r="S1059" s="6"/>
      <c r="T1059" s="6"/>
      <c r="U1059" s="6"/>
      <c r="V1059" s="6"/>
      <c r="W1059" s="6"/>
      <c r="X1059" s="6"/>
      <c r="Y1059" s="6"/>
      <c r="Z1059" s="6"/>
    </row>
    <row r="1060" spans="1:26" ht="15.75" customHeight="1">
      <c r="A1060" s="4">
        <v>2011</v>
      </c>
      <c r="B1060" s="4">
        <v>2011</v>
      </c>
      <c r="C1060" s="4">
        <v>80004050</v>
      </c>
      <c r="D1060" s="4">
        <v>8110071446</v>
      </c>
      <c r="E1060" s="4" t="s">
        <v>205</v>
      </c>
      <c r="F1060" s="4" t="s">
        <v>205</v>
      </c>
      <c r="G1060" s="4" t="s">
        <v>19</v>
      </c>
      <c r="H1060" s="4" t="s">
        <v>20</v>
      </c>
      <c r="I1060" s="4">
        <v>178468</v>
      </c>
      <c r="J1060" s="4">
        <v>903640</v>
      </c>
      <c r="K1060" s="4" t="s">
        <v>1073</v>
      </c>
      <c r="L1060" s="4" t="s">
        <v>1072</v>
      </c>
      <c r="M1060" s="4" t="s">
        <v>2113</v>
      </c>
      <c r="N1060" s="4" t="s">
        <v>2116</v>
      </c>
      <c r="O1060" s="5">
        <v>1459</v>
      </c>
      <c r="P1060" s="6"/>
      <c r="Q1060" s="6"/>
      <c r="R1060" s="6"/>
      <c r="S1060" s="6"/>
      <c r="T1060" s="6"/>
      <c r="U1060" s="6"/>
      <c r="V1060" s="6"/>
      <c r="W1060" s="6"/>
      <c r="X1060" s="6"/>
      <c r="Y1060" s="6"/>
      <c r="Z1060" s="6"/>
    </row>
    <row r="1061" spans="1:26" ht="15.75" customHeight="1">
      <c r="A1061" s="4">
        <v>2011</v>
      </c>
      <c r="B1061" s="4">
        <v>2011</v>
      </c>
      <c r="C1061" s="4">
        <v>12028623</v>
      </c>
      <c r="D1061" s="4">
        <v>8909058436</v>
      </c>
      <c r="E1061" s="4" t="s">
        <v>609</v>
      </c>
      <c r="F1061" s="4" t="s">
        <v>612</v>
      </c>
      <c r="G1061" s="4" t="s">
        <v>19</v>
      </c>
      <c r="H1061" s="4" t="s">
        <v>20</v>
      </c>
      <c r="I1061" s="4">
        <v>177491</v>
      </c>
      <c r="J1061" s="4">
        <v>903692</v>
      </c>
      <c r="K1061" s="4" t="s">
        <v>2117</v>
      </c>
      <c r="L1061" s="4" t="s">
        <v>1134</v>
      </c>
      <c r="M1061" s="4" t="s">
        <v>2113</v>
      </c>
      <c r="N1061" s="4" t="s">
        <v>2114</v>
      </c>
      <c r="O1061" s="5">
        <v>1654</v>
      </c>
      <c r="P1061" s="6"/>
      <c r="Q1061" s="6"/>
      <c r="R1061" s="6"/>
      <c r="S1061" s="6"/>
      <c r="T1061" s="6"/>
      <c r="U1061" s="6"/>
      <c r="V1061" s="6"/>
      <c r="W1061" s="6"/>
      <c r="X1061" s="6"/>
      <c r="Y1061" s="6"/>
      <c r="Z1061" s="6"/>
    </row>
    <row r="1062" spans="1:26" ht="15.75" customHeight="1">
      <c r="A1062" s="4">
        <v>2011</v>
      </c>
      <c r="B1062" s="4">
        <v>2011</v>
      </c>
      <c r="C1062" s="4">
        <v>80003832</v>
      </c>
      <c r="D1062" s="4">
        <v>8110064098</v>
      </c>
      <c r="E1062" s="4" t="s">
        <v>200</v>
      </c>
      <c r="F1062" s="4" t="s">
        <v>200</v>
      </c>
      <c r="G1062" s="4" t="s">
        <v>49</v>
      </c>
      <c r="H1062" s="4" t="s">
        <v>83</v>
      </c>
      <c r="I1062" s="4">
        <v>177777</v>
      </c>
      <c r="J1062" s="4">
        <v>903682</v>
      </c>
      <c r="K1062" s="4" t="s">
        <v>1189</v>
      </c>
      <c r="L1062" s="4" t="s">
        <v>1188</v>
      </c>
      <c r="M1062" s="4" t="s">
        <v>2113</v>
      </c>
      <c r="N1062" s="4" t="s">
        <v>2114</v>
      </c>
      <c r="O1062" s="5">
        <v>3024</v>
      </c>
      <c r="P1062" s="6"/>
      <c r="Q1062" s="6"/>
      <c r="R1062" s="6"/>
      <c r="S1062" s="6"/>
      <c r="T1062" s="6"/>
      <c r="U1062" s="6"/>
      <c r="V1062" s="6"/>
      <c r="W1062" s="6"/>
      <c r="X1062" s="6"/>
      <c r="Y1062" s="6"/>
      <c r="Z1062" s="6"/>
    </row>
    <row r="1063" spans="1:26" ht="15.75" customHeight="1">
      <c r="A1063" s="4">
        <v>2011</v>
      </c>
      <c r="B1063" s="4">
        <v>2011</v>
      </c>
      <c r="C1063" s="4">
        <v>12028714</v>
      </c>
      <c r="D1063" s="4">
        <v>8909050321</v>
      </c>
      <c r="E1063" s="4" t="s">
        <v>525</v>
      </c>
      <c r="F1063" s="4" t="s">
        <v>312</v>
      </c>
      <c r="G1063" s="4" t="s">
        <v>87</v>
      </c>
      <c r="H1063" s="4" t="s">
        <v>33</v>
      </c>
      <c r="I1063" s="4">
        <v>178279</v>
      </c>
      <c r="J1063" s="4">
        <v>903619</v>
      </c>
      <c r="K1063" s="4" t="s">
        <v>1121</v>
      </c>
      <c r="L1063" s="4" t="s">
        <v>1122</v>
      </c>
      <c r="M1063" s="4" t="s">
        <v>2104</v>
      </c>
      <c r="N1063" s="4" t="s">
        <v>2122</v>
      </c>
      <c r="O1063" s="5">
        <v>15</v>
      </c>
      <c r="P1063" s="6"/>
      <c r="Q1063" s="6"/>
      <c r="R1063" s="6"/>
      <c r="S1063" s="6"/>
      <c r="T1063" s="6"/>
      <c r="U1063" s="6"/>
      <c r="V1063" s="6"/>
      <c r="W1063" s="6"/>
      <c r="X1063" s="6"/>
      <c r="Y1063" s="6"/>
      <c r="Z1063" s="6"/>
    </row>
    <row r="1064" spans="1:26" ht="15.75" customHeight="1">
      <c r="A1064" s="4">
        <v>2011</v>
      </c>
      <c r="B1064" s="4">
        <v>2011</v>
      </c>
      <c r="C1064" s="4">
        <v>12028679</v>
      </c>
      <c r="D1064" s="4">
        <v>8002416021</v>
      </c>
      <c r="E1064" s="4" t="s">
        <v>182</v>
      </c>
      <c r="F1064" s="4" t="s">
        <v>187</v>
      </c>
      <c r="G1064" s="4" t="s">
        <v>19</v>
      </c>
      <c r="H1064" s="4" t="s">
        <v>20</v>
      </c>
      <c r="I1064" s="4">
        <v>178506</v>
      </c>
      <c r="J1064" s="4">
        <v>903640</v>
      </c>
      <c r="K1064" s="4" t="s">
        <v>1073</v>
      </c>
      <c r="L1064" s="4" t="s">
        <v>1072</v>
      </c>
      <c r="M1064" s="4" t="s">
        <v>2113</v>
      </c>
      <c r="N1064" s="4" t="s">
        <v>2116</v>
      </c>
      <c r="O1064" s="5">
        <v>1960</v>
      </c>
      <c r="P1064" s="6"/>
      <c r="Q1064" s="6"/>
      <c r="R1064" s="6"/>
      <c r="S1064" s="6"/>
      <c r="T1064" s="6"/>
      <c r="U1064" s="6"/>
      <c r="V1064" s="6"/>
      <c r="W1064" s="6"/>
      <c r="X1064" s="6"/>
      <c r="Y1064" s="6"/>
      <c r="Z1064" s="6"/>
    </row>
    <row r="1065" spans="1:26" ht="15.75" customHeight="1">
      <c r="A1065" s="4">
        <v>2011</v>
      </c>
      <c r="B1065" s="4">
        <v>2011</v>
      </c>
      <c r="C1065" s="4">
        <v>12028731</v>
      </c>
      <c r="D1065" s="4">
        <v>9004422015</v>
      </c>
      <c r="E1065" s="4" t="s">
        <v>901</v>
      </c>
      <c r="F1065" s="4" t="s">
        <v>906</v>
      </c>
      <c r="G1065" s="4" t="s">
        <v>82</v>
      </c>
      <c r="H1065" s="4" t="s">
        <v>33</v>
      </c>
      <c r="I1065" s="4">
        <v>178362</v>
      </c>
      <c r="J1065" s="4">
        <v>903986</v>
      </c>
      <c r="K1065" s="4" t="s">
        <v>2128</v>
      </c>
      <c r="L1065" s="4" t="s">
        <v>1125</v>
      </c>
      <c r="M1065" s="4" t="s">
        <v>2113</v>
      </c>
      <c r="N1065" s="4" t="s">
        <v>2114</v>
      </c>
      <c r="O1065" s="5">
        <v>2610</v>
      </c>
      <c r="P1065" s="6"/>
      <c r="Q1065" s="6"/>
      <c r="R1065" s="6"/>
      <c r="S1065" s="6"/>
      <c r="T1065" s="6"/>
      <c r="U1065" s="6"/>
      <c r="V1065" s="6"/>
      <c r="W1065" s="6"/>
      <c r="X1065" s="6"/>
      <c r="Y1065" s="6"/>
      <c r="Z1065" s="6"/>
    </row>
    <row r="1066" spans="1:26" ht="15.75" customHeight="1">
      <c r="A1066" s="4">
        <v>2011</v>
      </c>
      <c r="B1066" s="4">
        <v>2011</v>
      </c>
      <c r="C1066" s="4">
        <v>12028657</v>
      </c>
      <c r="D1066" s="4">
        <v>8909050559</v>
      </c>
      <c r="E1066" s="4" t="s">
        <v>532</v>
      </c>
      <c r="F1066" s="4" t="s">
        <v>576</v>
      </c>
      <c r="G1066" s="4" t="s">
        <v>49</v>
      </c>
      <c r="H1066" s="4" t="s">
        <v>33</v>
      </c>
      <c r="I1066" s="4">
        <v>177896</v>
      </c>
      <c r="J1066" s="4">
        <v>903633</v>
      </c>
      <c r="K1066" s="4" t="s">
        <v>2115</v>
      </c>
      <c r="L1066" s="4" t="s">
        <v>1080</v>
      </c>
      <c r="M1066" s="4" t="s">
        <v>2113</v>
      </c>
      <c r="N1066" s="4" t="s">
        <v>2116</v>
      </c>
      <c r="O1066" s="5">
        <v>1669</v>
      </c>
      <c r="P1066" s="6"/>
      <c r="Q1066" s="6"/>
      <c r="R1066" s="6"/>
      <c r="S1066" s="6"/>
      <c r="T1066" s="6"/>
      <c r="U1066" s="6"/>
      <c r="V1066" s="6"/>
      <c r="W1066" s="6"/>
      <c r="X1066" s="6"/>
      <c r="Y1066" s="6"/>
      <c r="Z1066" s="6"/>
    </row>
    <row r="1067" spans="1:26" ht="15.75" customHeight="1">
      <c r="A1067" s="4">
        <v>2011</v>
      </c>
      <c r="B1067" s="4">
        <v>2011</v>
      </c>
      <c r="C1067" s="4">
        <v>12028699</v>
      </c>
      <c r="D1067" s="4">
        <v>8909034362</v>
      </c>
      <c r="E1067" s="4" t="s">
        <v>514</v>
      </c>
      <c r="F1067" s="4" t="s">
        <v>515</v>
      </c>
      <c r="G1067" s="4" t="s">
        <v>87</v>
      </c>
      <c r="H1067" s="4" t="s">
        <v>83</v>
      </c>
      <c r="I1067" s="4">
        <v>178183</v>
      </c>
      <c r="J1067" s="4">
        <v>903978</v>
      </c>
      <c r="K1067" s="4" t="s">
        <v>1144</v>
      </c>
      <c r="L1067" s="4" t="s">
        <v>1114</v>
      </c>
      <c r="M1067" s="4" t="s">
        <v>2113</v>
      </c>
      <c r="N1067" s="4" t="s">
        <v>2114</v>
      </c>
      <c r="O1067" s="5">
        <v>2317</v>
      </c>
      <c r="P1067" s="6"/>
      <c r="Q1067" s="6"/>
      <c r="R1067" s="6"/>
      <c r="S1067" s="6"/>
      <c r="T1067" s="6"/>
      <c r="U1067" s="6"/>
      <c r="V1067" s="6"/>
      <c r="W1067" s="6"/>
      <c r="X1067" s="6"/>
      <c r="Y1067" s="6"/>
      <c r="Z1067" s="6"/>
    </row>
    <row r="1068" spans="1:26" ht="15.75" customHeight="1">
      <c r="A1068" s="4">
        <v>2011</v>
      </c>
      <c r="B1068" s="4">
        <v>2011</v>
      </c>
      <c r="C1068" s="4">
        <v>12028515</v>
      </c>
      <c r="D1068" s="4">
        <v>8909033103</v>
      </c>
      <c r="E1068" s="4" t="s">
        <v>507</v>
      </c>
      <c r="F1068" s="4" t="s">
        <v>508</v>
      </c>
      <c r="G1068" s="4" t="s">
        <v>87</v>
      </c>
      <c r="H1068" s="4" t="s">
        <v>20</v>
      </c>
      <c r="I1068" s="4">
        <v>177522</v>
      </c>
      <c r="J1068" s="4">
        <v>903737</v>
      </c>
      <c r="K1068" s="4" t="s">
        <v>1288</v>
      </c>
      <c r="L1068" s="4" t="s">
        <v>1102</v>
      </c>
      <c r="M1068" s="4" t="s">
        <v>2113</v>
      </c>
      <c r="N1068" s="4" t="s">
        <v>2114</v>
      </c>
      <c r="O1068" s="5">
        <v>1440</v>
      </c>
      <c r="P1068" s="6"/>
      <c r="Q1068" s="6"/>
      <c r="R1068" s="6"/>
      <c r="S1068" s="6"/>
      <c r="T1068" s="6"/>
      <c r="U1068" s="6"/>
      <c r="V1068" s="6"/>
      <c r="W1068" s="6"/>
      <c r="X1068" s="6"/>
      <c r="Y1068" s="6"/>
      <c r="Z1068" s="6"/>
    </row>
    <row r="1069" spans="1:26" ht="15.75" customHeight="1">
      <c r="A1069" s="4">
        <v>2011</v>
      </c>
      <c r="B1069" s="4">
        <v>2011</v>
      </c>
      <c r="C1069" s="4">
        <v>12028674</v>
      </c>
      <c r="D1069" s="4">
        <v>8110122089</v>
      </c>
      <c r="E1069" s="4" t="s">
        <v>228</v>
      </c>
      <c r="F1069" s="4" t="s">
        <v>245</v>
      </c>
      <c r="G1069" s="4" t="s">
        <v>19</v>
      </c>
      <c r="H1069" s="4" t="s">
        <v>20</v>
      </c>
      <c r="I1069" s="4">
        <v>177947</v>
      </c>
      <c r="J1069" s="4">
        <v>903503</v>
      </c>
      <c r="K1069" s="4" t="s">
        <v>1197</v>
      </c>
      <c r="L1069" s="4" t="s">
        <v>1198</v>
      </c>
      <c r="M1069" s="4" t="s">
        <v>2113</v>
      </c>
      <c r="N1069" s="4" t="s">
        <v>2116</v>
      </c>
      <c r="O1069" s="5">
        <v>1680</v>
      </c>
      <c r="P1069" s="6"/>
      <c r="Q1069" s="6"/>
      <c r="R1069" s="6"/>
      <c r="S1069" s="6"/>
      <c r="T1069" s="6"/>
      <c r="U1069" s="6"/>
      <c r="V1069" s="6"/>
      <c r="W1069" s="6"/>
      <c r="X1069" s="6"/>
      <c r="Y1069" s="6"/>
      <c r="Z1069" s="6"/>
    </row>
    <row r="1070" spans="1:26" ht="15.75" customHeight="1">
      <c r="A1070" s="4">
        <v>2011</v>
      </c>
      <c r="B1070" s="4">
        <v>2011</v>
      </c>
      <c r="C1070" s="4">
        <v>12028524</v>
      </c>
      <c r="D1070" s="4">
        <v>9000419147</v>
      </c>
      <c r="E1070" s="4" t="s">
        <v>763</v>
      </c>
      <c r="F1070" s="4" t="s">
        <v>766</v>
      </c>
      <c r="G1070" s="4" t="s">
        <v>87</v>
      </c>
      <c r="H1070" s="4" t="s">
        <v>20</v>
      </c>
      <c r="I1070" s="4">
        <v>177591</v>
      </c>
      <c r="J1070" s="4">
        <v>903710</v>
      </c>
      <c r="K1070" s="4" t="s">
        <v>1412</v>
      </c>
      <c r="L1070" s="4" t="s">
        <v>1112</v>
      </c>
      <c r="M1070" s="4" t="s">
        <v>2113</v>
      </c>
      <c r="N1070" s="4" t="s">
        <v>2114</v>
      </c>
      <c r="O1070" s="5">
        <v>2204</v>
      </c>
      <c r="P1070" s="6"/>
      <c r="Q1070" s="6"/>
      <c r="R1070" s="6"/>
      <c r="S1070" s="6"/>
      <c r="T1070" s="6"/>
      <c r="U1070" s="6"/>
      <c r="V1070" s="6"/>
      <c r="W1070" s="6"/>
      <c r="X1070" s="6"/>
      <c r="Y1070" s="6"/>
      <c r="Z1070" s="6"/>
    </row>
    <row r="1071" spans="1:26" ht="15.75" customHeight="1">
      <c r="A1071" s="4">
        <v>2011</v>
      </c>
      <c r="B1071" s="4">
        <v>2011</v>
      </c>
      <c r="C1071" s="4">
        <v>12028630</v>
      </c>
      <c r="D1071" s="4">
        <v>8903029887</v>
      </c>
      <c r="E1071" s="4" t="s">
        <v>372</v>
      </c>
      <c r="F1071" s="4" t="s">
        <v>373</v>
      </c>
      <c r="G1071" s="4" t="s">
        <v>49</v>
      </c>
      <c r="H1071" s="4" t="s">
        <v>20</v>
      </c>
      <c r="I1071" s="4">
        <v>177770</v>
      </c>
      <c r="J1071" s="4">
        <v>903687</v>
      </c>
      <c r="K1071" s="4" t="s">
        <v>1226</v>
      </c>
      <c r="L1071" s="4" t="s">
        <v>1120</v>
      </c>
      <c r="M1071" s="4" t="s">
        <v>2113</v>
      </c>
      <c r="N1071" s="4" t="s">
        <v>2114</v>
      </c>
      <c r="O1071" s="5">
        <v>2660</v>
      </c>
      <c r="P1071" s="6"/>
      <c r="Q1071" s="6"/>
      <c r="R1071" s="6"/>
      <c r="S1071" s="6"/>
      <c r="T1071" s="6"/>
      <c r="U1071" s="6"/>
      <c r="V1071" s="6"/>
      <c r="W1071" s="6"/>
      <c r="X1071" s="6"/>
      <c r="Y1071" s="6"/>
      <c r="Z1071" s="6"/>
    </row>
    <row r="1072" spans="1:26" ht="15.75" customHeight="1">
      <c r="A1072" s="4">
        <v>2011</v>
      </c>
      <c r="B1072" s="4">
        <v>2011</v>
      </c>
      <c r="C1072" s="4">
        <v>80004094</v>
      </c>
      <c r="D1072" s="4">
        <v>8909029226</v>
      </c>
      <c r="E1072" s="4" t="s">
        <v>495</v>
      </c>
      <c r="F1072" s="4" t="s">
        <v>495</v>
      </c>
      <c r="G1072" s="4" t="s">
        <v>19</v>
      </c>
      <c r="H1072" s="4" t="s">
        <v>20</v>
      </c>
      <c r="I1072" s="4">
        <v>178422</v>
      </c>
      <c r="J1072" s="4">
        <v>903992</v>
      </c>
      <c r="K1072" s="4" t="s">
        <v>1182</v>
      </c>
      <c r="L1072" s="4" t="s">
        <v>1125</v>
      </c>
      <c r="M1072" s="4" t="s">
        <v>2104</v>
      </c>
      <c r="N1072" s="4" t="s">
        <v>2122</v>
      </c>
      <c r="O1072" s="5">
        <v>20</v>
      </c>
      <c r="P1072" s="6"/>
      <c r="Q1072" s="6"/>
      <c r="R1072" s="6"/>
      <c r="S1072" s="6"/>
      <c r="T1072" s="6"/>
      <c r="U1072" s="6"/>
      <c r="V1072" s="6"/>
      <c r="W1072" s="6"/>
      <c r="X1072" s="6"/>
      <c r="Y1072" s="6"/>
      <c r="Z1072" s="6"/>
    </row>
    <row r="1073" spans="1:26" ht="15.75" customHeight="1">
      <c r="A1073" s="4">
        <v>2011</v>
      </c>
      <c r="B1073" s="4">
        <v>2011</v>
      </c>
      <c r="C1073" s="4">
        <v>80004073</v>
      </c>
      <c r="D1073" s="4">
        <v>9002613539</v>
      </c>
      <c r="E1073" s="4" t="s">
        <v>825</v>
      </c>
      <c r="F1073" s="4" t="s">
        <v>825</v>
      </c>
      <c r="G1073" s="4" t="s">
        <v>19</v>
      </c>
      <c r="H1073" s="4" t="s">
        <v>20</v>
      </c>
      <c r="I1073" s="4">
        <v>178044</v>
      </c>
      <c r="J1073" s="4">
        <v>903980</v>
      </c>
      <c r="K1073" s="4" t="s">
        <v>2129</v>
      </c>
      <c r="L1073" s="4" t="s">
        <v>1125</v>
      </c>
      <c r="M1073" s="4" t="s">
        <v>2104</v>
      </c>
      <c r="N1073" s="4" t="s">
        <v>2122</v>
      </c>
      <c r="O1073" s="5">
        <v>0</v>
      </c>
      <c r="P1073" s="6"/>
      <c r="Q1073" s="6"/>
      <c r="R1073" s="6"/>
      <c r="S1073" s="6"/>
      <c r="T1073" s="6"/>
      <c r="U1073" s="6"/>
      <c r="V1073" s="6"/>
      <c r="W1073" s="6"/>
      <c r="X1073" s="6"/>
      <c r="Y1073" s="6"/>
      <c r="Z1073" s="6"/>
    </row>
    <row r="1074" spans="1:26" ht="15.75" customHeight="1">
      <c r="A1074" s="4">
        <v>2011</v>
      </c>
      <c r="B1074" s="4">
        <v>2011</v>
      </c>
      <c r="C1074" s="4">
        <v>12028544</v>
      </c>
      <c r="D1074" s="4">
        <v>8110071446</v>
      </c>
      <c r="E1074" s="4" t="s">
        <v>205</v>
      </c>
      <c r="F1074" s="4" t="s">
        <v>213</v>
      </c>
      <c r="G1074" s="4" t="s">
        <v>19</v>
      </c>
      <c r="H1074" s="4" t="s">
        <v>20</v>
      </c>
      <c r="I1074" s="4">
        <v>177646</v>
      </c>
      <c r="J1074" s="4">
        <v>903630</v>
      </c>
      <c r="K1074" s="4" t="s">
        <v>1090</v>
      </c>
      <c r="L1074" s="4" t="s">
        <v>1089</v>
      </c>
      <c r="M1074" s="4" t="s">
        <v>2119</v>
      </c>
      <c r="N1074" s="4" t="s">
        <v>2119</v>
      </c>
      <c r="O1074" s="5">
        <v>1126</v>
      </c>
      <c r="P1074" s="6"/>
      <c r="Q1074" s="6"/>
      <c r="R1074" s="6"/>
      <c r="S1074" s="6"/>
      <c r="T1074" s="6"/>
      <c r="U1074" s="6"/>
      <c r="V1074" s="6"/>
      <c r="W1074" s="6"/>
      <c r="X1074" s="6"/>
      <c r="Y1074" s="6"/>
      <c r="Z1074" s="6"/>
    </row>
    <row r="1075" spans="1:26" ht="15.75" customHeight="1">
      <c r="A1075" s="4">
        <v>2011</v>
      </c>
      <c r="B1075" s="4">
        <v>2011</v>
      </c>
      <c r="C1075" s="4">
        <v>12028643</v>
      </c>
      <c r="D1075" s="4">
        <v>8909050559</v>
      </c>
      <c r="E1075" s="4" t="s">
        <v>532</v>
      </c>
      <c r="F1075" s="4" t="s">
        <v>552</v>
      </c>
      <c r="G1075" s="4" t="s">
        <v>49</v>
      </c>
      <c r="H1075" s="4" t="s">
        <v>33</v>
      </c>
      <c r="I1075" s="4">
        <v>177832</v>
      </c>
      <c r="J1075" s="4">
        <v>900898</v>
      </c>
      <c r="K1075" s="4" t="s">
        <v>1317</v>
      </c>
      <c r="L1075" s="4" t="s">
        <v>1112</v>
      </c>
      <c r="M1075" s="4" t="s">
        <v>2113</v>
      </c>
      <c r="N1075" s="4" t="s">
        <v>2114</v>
      </c>
      <c r="O1075" s="5">
        <v>1687</v>
      </c>
      <c r="P1075" s="6"/>
      <c r="Q1075" s="6"/>
      <c r="R1075" s="6"/>
      <c r="S1075" s="6"/>
      <c r="T1075" s="6"/>
      <c r="U1075" s="6"/>
      <c r="V1075" s="6"/>
      <c r="W1075" s="6"/>
      <c r="X1075" s="6"/>
      <c r="Y1075" s="6"/>
      <c r="Z1075" s="6"/>
    </row>
    <row r="1076" spans="1:26" ht="15.75" customHeight="1">
      <c r="A1076" s="4">
        <v>2011</v>
      </c>
      <c r="B1076" s="4">
        <v>2011</v>
      </c>
      <c r="C1076" s="4">
        <v>12028719</v>
      </c>
      <c r="D1076" s="4">
        <v>8000670659</v>
      </c>
      <c r="E1076" s="4" t="s">
        <v>111</v>
      </c>
      <c r="F1076" s="4" t="s">
        <v>112</v>
      </c>
      <c r="G1076" s="4" t="s">
        <v>19</v>
      </c>
      <c r="H1076" s="4" t="s">
        <v>20</v>
      </c>
      <c r="I1076" s="4">
        <v>178321</v>
      </c>
      <c r="J1076" s="4">
        <v>903633</v>
      </c>
      <c r="K1076" s="4" t="s">
        <v>2115</v>
      </c>
      <c r="L1076" s="4" t="s">
        <v>1080</v>
      </c>
      <c r="M1076" s="4" t="s">
        <v>2113</v>
      </c>
      <c r="N1076" s="4" t="s">
        <v>2116</v>
      </c>
      <c r="O1076" s="5">
        <v>2240</v>
      </c>
      <c r="P1076" s="6"/>
      <c r="Q1076" s="6"/>
      <c r="R1076" s="6"/>
      <c r="S1076" s="6"/>
      <c r="T1076" s="6"/>
      <c r="U1076" s="6"/>
      <c r="V1076" s="6"/>
      <c r="W1076" s="6"/>
      <c r="X1076" s="6"/>
      <c r="Y1076" s="6"/>
      <c r="Z1076" s="6"/>
    </row>
    <row r="1077" spans="1:26" ht="15.75" customHeight="1">
      <c r="A1077" s="4">
        <v>2011</v>
      </c>
      <c r="B1077" s="4"/>
      <c r="C1077" s="4">
        <v>12028685</v>
      </c>
      <c r="D1077" s="4">
        <v>8909000857</v>
      </c>
      <c r="E1077" s="4" t="s">
        <v>376</v>
      </c>
      <c r="F1077" s="4" t="s">
        <v>2146</v>
      </c>
      <c r="G1077" s="4" t="s">
        <v>87</v>
      </c>
      <c r="H1077" s="4" t="s">
        <v>33</v>
      </c>
      <c r="I1077" s="4">
        <v>178055</v>
      </c>
      <c r="J1077" s="4">
        <v>903687</v>
      </c>
      <c r="K1077" s="4" t="s">
        <v>1226</v>
      </c>
      <c r="L1077" s="4" t="s">
        <v>1120</v>
      </c>
      <c r="M1077" s="4" t="s">
        <v>2113</v>
      </c>
      <c r="N1077" s="4" t="s">
        <v>2114</v>
      </c>
      <c r="O1077" s="5">
        <v>2280</v>
      </c>
      <c r="P1077" s="6"/>
      <c r="Q1077" s="6"/>
      <c r="R1077" s="6"/>
      <c r="S1077" s="6"/>
      <c r="T1077" s="6"/>
      <c r="U1077" s="6"/>
      <c r="V1077" s="6"/>
      <c r="W1077" s="6"/>
      <c r="X1077" s="6"/>
      <c r="Y1077" s="6"/>
      <c r="Z1077" s="6"/>
    </row>
    <row r="1078" spans="1:26" ht="15.75" customHeight="1">
      <c r="A1078" s="4">
        <v>2011</v>
      </c>
      <c r="B1078" s="4">
        <v>2011</v>
      </c>
      <c r="C1078" s="4">
        <v>12028660</v>
      </c>
      <c r="D1078" s="4">
        <v>8909050559</v>
      </c>
      <c r="E1078" s="4" t="s">
        <v>532</v>
      </c>
      <c r="F1078" s="4" t="s">
        <v>580</v>
      </c>
      <c r="G1078" s="4" t="s">
        <v>49</v>
      </c>
      <c r="H1078" s="4" t="s">
        <v>33</v>
      </c>
      <c r="I1078" s="4">
        <v>177921</v>
      </c>
      <c r="J1078" s="4">
        <v>903991</v>
      </c>
      <c r="K1078" s="4" t="s">
        <v>2132</v>
      </c>
      <c r="L1078" s="4" t="s">
        <v>1140</v>
      </c>
      <c r="M1078" s="4" t="s">
        <v>2111</v>
      </c>
      <c r="N1078" s="4" t="s">
        <v>2108</v>
      </c>
      <c r="O1078" s="5">
        <v>1687</v>
      </c>
      <c r="P1078" s="6"/>
      <c r="Q1078" s="6"/>
      <c r="R1078" s="6"/>
      <c r="S1078" s="6"/>
      <c r="T1078" s="6"/>
      <c r="U1078" s="6"/>
      <c r="V1078" s="6"/>
      <c r="W1078" s="6"/>
      <c r="X1078" s="6"/>
      <c r="Y1078" s="6"/>
      <c r="Z1078" s="6"/>
    </row>
    <row r="1079" spans="1:26" ht="15.75" customHeight="1">
      <c r="A1079" s="4">
        <v>2011</v>
      </c>
      <c r="B1079" s="4">
        <v>2011</v>
      </c>
      <c r="C1079" s="4">
        <v>12028517</v>
      </c>
      <c r="D1079" s="4">
        <v>8909033103</v>
      </c>
      <c r="E1079" s="4" t="s">
        <v>507</v>
      </c>
      <c r="F1079" s="4" t="s">
        <v>511</v>
      </c>
      <c r="G1079" s="4" t="s">
        <v>87</v>
      </c>
      <c r="H1079" s="4" t="s">
        <v>20</v>
      </c>
      <c r="I1079" s="4">
        <v>177541</v>
      </c>
      <c r="J1079" s="4">
        <v>903736</v>
      </c>
      <c r="K1079" s="4" t="s">
        <v>1376</v>
      </c>
      <c r="L1079" s="4" t="s">
        <v>1102</v>
      </c>
      <c r="M1079" s="4" t="s">
        <v>2113</v>
      </c>
      <c r="N1079" s="4" t="s">
        <v>2114</v>
      </c>
      <c r="O1079" s="5">
        <v>1440</v>
      </c>
      <c r="P1079" s="6"/>
      <c r="Q1079" s="6"/>
      <c r="R1079" s="6"/>
      <c r="S1079" s="6"/>
      <c r="T1079" s="6"/>
      <c r="U1079" s="6"/>
      <c r="V1079" s="6"/>
      <c r="W1079" s="6"/>
      <c r="X1079" s="6"/>
      <c r="Y1079" s="6"/>
      <c r="Z1079" s="6"/>
    </row>
    <row r="1080" spans="1:26" ht="15.75" customHeight="1">
      <c r="A1080" s="4">
        <v>2011</v>
      </c>
      <c r="B1080" s="4">
        <v>2011</v>
      </c>
      <c r="C1080" s="4">
        <v>80004081</v>
      </c>
      <c r="D1080" s="4">
        <v>9004077215</v>
      </c>
      <c r="E1080" s="4" t="s">
        <v>883</v>
      </c>
      <c r="F1080" s="4" t="s">
        <v>883</v>
      </c>
      <c r="G1080" s="4" t="s">
        <v>19</v>
      </c>
      <c r="H1080" s="4" t="s">
        <v>20</v>
      </c>
      <c r="I1080" s="4">
        <v>178157</v>
      </c>
      <c r="J1080" s="4">
        <v>903633</v>
      </c>
      <c r="K1080" s="4" t="s">
        <v>2115</v>
      </c>
      <c r="L1080" s="4" t="s">
        <v>1080</v>
      </c>
      <c r="M1080" s="4" t="s">
        <v>2113</v>
      </c>
      <c r="N1080" s="4" t="s">
        <v>2116</v>
      </c>
      <c r="O1080" s="5">
        <v>2850</v>
      </c>
      <c r="P1080" s="6"/>
      <c r="Q1080" s="6"/>
      <c r="R1080" s="6"/>
      <c r="S1080" s="6"/>
      <c r="T1080" s="6"/>
      <c r="U1080" s="6"/>
      <c r="V1080" s="6"/>
      <c r="W1080" s="6"/>
      <c r="X1080" s="6"/>
      <c r="Y1080" s="6"/>
      <c r="Z1080" s="6"/>
    </row>
    <row r="1081" spans="1:26" ht="15.75" customHeight="1">
      <c r="A1081" s="4">
        <v>2011</v>
      </c>
      <c r="B1081" s="4">
        <v>2011</v>
      </c>
      <c r="C1081" s="4">
        <v>12028532</v>
      </c>
      <c r="D1081" s="4">
        <v>8909008440</v>
      </c>
      <c r="E1081" s="4" t="s">
        <v>431</v>
      </c>
      <c r="F1081" s="4" t="s">
        <v>437</v>
      </c>
      <c r="G1081" s="4" t="s">
        <v>87</v>
      </c>
      <c r="H1081" s="4" t="s">
        <v>33</v>
      </c>
      <c r="I1081" s="4">
        <v>177614</v>
      </c>
      <c r="J1081" s="4">
        <v>903974</v>
      </c>
      <c r="K1081" s="4" t="s">
        <v>2151</v>
      </c>
      <c r="L1081" s="4" t="s">
        <v>1369</v>
      </c>
      <c r="M1081" s="4" t="s">
        <v>2113</v>
      </c>
      <c r="N1081" s="4" t="s">
        <v>2114</v>
      </c>
      <c r="O1081" s="5">
        <v>2590</v>
      </c>
      <c r="P1081" s="6"/>
      <c r="Q1081" s="6"/>
      <c r="R1081" s="6"/>
      <c r="S1081" s="6"/>
      <c r="T1081" s="6"/>
      <c r="U1081" s="6"/>
      <c r="V1081" s="6"/>
      <c r="W1081" s="6"/>
      <c r="X1081" s="6"/>
      <c r="Y1081" s="6"/>
      <c r="Z1081" s="6"/>
    </row>
    <row r="1082" spans="1:26" ht="15.75" customHeight="1">
      <c r="A1082" s="4">
        <v>2011</v>
      </c>
      <c r="B1082" s="4">
        <v>2011</v>
      </c>
      <c r="C1082" s="4">
        <v>12028636</v>
      </c>
      <c r="D1082" s="4">
        <v>8909050559</v>
      </c>
      <c r="E1082" s="4" t="s">
        <v>532</v>
      </c>
      <c r="F1082" s="4" t="s">
        <v>538</v>
      </c>
      <c r="G1082" s="4" t="s">
        <v>49</v>
      </c>
      <c r="H1082" s="4" t="s">
        <v>33</v>
      </c>
      <c r="I1082" s="4">
        <v>177806</v>
      </c>
      <c r="J1082" s="4">
        <v>903978</v>
      </c>
      <c r="K1082" s="4" t="s">
        <v>1144</v>
      </c>
      <c r="L1082" s="4" t="s">
        <v>1114</v>
      </c>
      <c r="M1082" s="4" t="s">
        <v>2113</v>
      </c>
      <c r="N1082" s="4" t="s">
        <v>2114</v>
      </c>
      <c r="O1082" s="5">
        <v>1687</v>
      </c>
      <c r="P1082" s="6"/>
      <c r="Q1082" s="6"/>
      <c r="R1082" s="6"/>
      <c r="S1082" s="6"/>
      <c r="T1082" s="6"/>
      <c r="U1082" s="6"/>
      <c r="V1082" s="6"/>
      <c r="W1082" s="6"/>
      <c r="X1082" s="6"/>
      <c r="Y1082" s="6"/>
      <c r="Z1082" s="6"/>
    </row>
    <row r="1083" spans="1:26" ht="15.75" customHeight="1">
      <c r="A1083" s="4">
        <v>2011</v>
      </c>
      <c r="B1083" s="4">
        <v>2011</v>
      </c>
      <c r="C1083" s="4">
        <v>80004103</v>
      </c>
      <c r="D1083" s="4">
        <v>71648746</v>
      </c>
      <c r="E1083" s="4" t="s">
        <v>62</v>
      </c>
      <c r="F1083" s="4" t="s">
        <v>62</v>
      </c>
      <c r="G1083" s="4" t="s">
        <v>19</v>
      </c>
      <c r="H1083" s="4" t="s">
        <v>20</v>
      </c>
      <c r="I1083" s="4">
        <v>178515</v>
      </c>
      <c r="J1083" s="4">
        <v>903640</v>
      </c>
      <c r="K1083" s="4" t="s">
        <v>1073</v>
      </c>
      <c r="L1083" s="4" t="s">
        <v>1072</v>
      </c>
      <c r="M1083" s="4" t="s">
        <v>2113</v>
      </c>
      <c r="N1083" s="4" t="s">
        <v>2116</v>
      </c>
      <c r="O1083" s="5">
        <v>0</v>
      </c>
      <c r="P1083" s="6"/>
      <c r="Q1083" s="6"/>
      <c r="R1083" s="6"/>
      <c r="S1083" s="6"/>
      <c r="T1083" s="6"/>
      <c r="U1083" s="6"/>
      <c r="V1083" s="6"/>
      <c r="W1083" s="6"/>
      <c r="X1083" s="6"/>
      <c r="Y1083" s="6"/>
      <c r="Z1083" s="6"/>
    </row>
    <row r="1084" spans="1:26" ht="15.75" customHeight="1">
      <c r="A1084" s="4">
        <v>2011</v>
      </c>
      <c r="B1084" s="4">
        <v>2011</v>
      </c>
      <c r="C1084" s="4">
        <v>80004025</v>
      </c>
      <c r="D1084" s="4">
        <v>8909034742</v>
      </c>
      <c r="E1084" s="4" t="s">
        <v>518</v>
      </c>
      <c r="F1084" s="4" t="s">
        <v>518</v>
      </c>
      <c r="G1084" s="4" t="s">
        <v>87</v>
      </c>
      <c r="H1084" s="4" t="s">
        <v>33</v>
      </c>
      <c r="I1084" s="4">
        <v>177935</v>
      </c>
      <c r="J1084" s="4">
        <v>903633</v>
      </c>
      <c r="K1084" s="4" t="s">
        <v>2115</v>
      </c>
      <c r="L1084" s="4" t="s">
        <v>1080</v>
      </c>
      <c r="M1084" s="4" t="s">
        <v>2113</v>
      </c>
      <c r="N1084" s="4" t="s">
        <v>2116</v>
      </c>
      <c r="O1084" s="5">
        <v>0</v>
      </c>
      <c r="P1084" s="6"/>
      <c r="Q1084" s="6"/>
      <c r="R1084" s="6"/>
      <c r="S1084" s="6"/>
      <c r="T1084" s="6"/>
      <c r="U1084" s="6"/>
      <c r="V1084" s="6"/>
      <c r="W1084" s="6"/>
      <c r="X1084" s="6"/>
      <c r="Y1084" s="6"/>
      <c r="Z1084" s="6"/>
    </row>
    <row r="1085" spans="1:26" ht="15.75" customHeight="1">
      <c r="A1085" s="4">
        <v>2011</v>
      </c>
      <c r="B1085" s="4">
        <v>2011</v>
      </c>
      <c r="C1085" s="4">
        <v>12028646</v>
      </c>
      <c r="D1085" s="4">
        <v>8909050559</v>
      </c>
      <c r="E1085" s="4" t="s">
        <v>532</v>
      </c>
      <c r="F1085" s="4" t="s">
        <v>556</v>
      </c>
      <c r="G1085" s="4" t="s">
        <v>49</v>
      </c>
      <c r="H1085" s="4" t="s">
        <v>33</v>
      </c>
      <c r="I1085" s="4">
        <v>178496</v>
      </c>
      <c r="J1085" s="4">
        <v>903640</v>
      </c>
      <c r="K1085" s="4" t="s">
        <v>1073</v>
      </c>
      <c r="L1085" s="4" t="s">
        <v>1072</v>
      </c>
      <c r="M1085" s="4" t="s">
        <v>2113</v>
      </c>
      <c r="N1085" s="4" t="s">
        <v>2116</v>
      </c>
      <c r="O1085" s="5">
        <v>1687</v>
      </c>
      <c r="P1085" s="6"/>
      <c r="Q1085" s="6"/>
      <c r="R1085" s="6"/>
      <c r="S1085" s="6"/>
      <c r="T1085" s="6"/>
      <c r="U1085" s="6"/>
      <c r="V1085" s="6"/>
      <c r="W1085" s="6"/>
      <c r="X1085" s="6"/>
      <c r="Y1085" s="6"/>
      <c r="Z1085" s="6"/>
    </row>
    <row r="1086" spans="1:26" ht="15.75" customHeight="1">
      <c r="A1086" s="4">
        <v>2011</v>
      </c>
      <c r="B1086" s="4">
        <v>2011</v>
      </c>
      <c r="C1086" s="4">
        <v>80003971</v>
      </c>
      <c r="D1086" s="4">
        <v>8909002670</v>
      </c>
      <c r="E1086" s="4" t="s">
        <v>412</v>
      </c>
      <c r="F1086" s="4" t="s">
        <v>412</v>
      </c>
      <c r="G1086" s="4" t="s">
        <v>82</v>
      </c>
      <c r="H1086" s="4" t="s">
        <v>20</v>
      </c>
      <c r="I1086" s="4">
        <v>178206</v>
      </c>
      <c r="J1086" s="4">
        <v>903736</v>
      </c>
      <c r="K1086" s="4" t="s">
        <v>1376</v>
      </c>
      <c r="L1086" s="4" t="s">
        <v>1102</v>
      </c>
      <c r="M1086" s="4" t="s">
        <v>2113</v>
      </c>
      <c r="N1086" s="4" t="s">
        <v>2114</v>
      </c>
      <c r="O1086" s="5">
        <v>3000</v>
      </c>
      <c r="P1086" s="6"/>
      <c r="Q1086" s="6"/>
      <c r="R1086" s="6"/>
      <c r="S1086" s="6"/>
      <c r="T1086" s="6"/>
      <c r="U1086" s="6"/>
      <c r="V1086" s="6"/>
      <c r="W1086" s="6"/>
      <c r="X1086" s="6"/>
      <c r="Y1086" s="6"/>
      <c r="Z1086" s="6"/>
    </row>
    <row r="1087" spans="1:26" ht="15.75" customHeight="1">
      <c r="A1087" s="4">
        <v>2011</v>
      </c>
      <c r="B1087" s="4">
        <v>2011</v>
      </c>
      <c r="C1087" s="4">
        <v>80004045</v>
      </c>
      <c r="D1087" s="4">
        <v>8909063977</v>
      </c>
      <c r="E1087" s="4" t="s">
        <v>621</v>
      </c>
      <c r="F1087" s="4" t="s">
        <v>621</v>
      </c>
      <c r="G1087" s="4" t="s">
        <v>87</v>
      </c>
      <c r="H1087" s="4" t="s">
        <v>33</v>
      </c>
      <c r="I1087" s="4">
        <v>178453</v>
      </c>
      <c r="J1087" s="4">
        <v>903978</v>
      </c>
      <c r="K1087" s="4" t="s">
        <v>1144</v>
      </c>
      <c r="L1087" s="4" t="s">
        <v>1114</v>
      </c>
      <c r="M1087" s="4" t="s">
        <v>2104</v>
      </c>
      <c r="N1087" s="4" t="s">
        <v>2122</v>
      </c>
      <c r="O1087" s="5">
        <v>550</v>
      </c>
      <c r="P1087" s="6"/>
      <c r="Q1087" s="6"/>
      <c r="R1087" s="6"/>
      <c r="S1087" s="6"/>
      <c r="T1087" s="6"/>
      <c r="U1087" s="6"/>
      <c r="V1087" s="6"/>
      <c r="W1087" s="6"/>
      <c r="X1087" s="6"/>
      <c r="Y1087" s="6"/>
      <c r="Z1087" s="6"/>
    </row>
    <row r="1088" spans="1:26" ht="15.75" customHeight="1">
      <c r="A1088" s="4">
        <v>2011</v>
      </c>
      <c r="B1088" s="4">
        <v>2011</v>
      </c>
      <c r="C1088" s="4">
        <v>12028622</v>
      </c>
      <c r="D1088" s="4">
        <v>8909058436</v>
      </c>
      <c r="E1088" s="4" t="s">
        <v>609</v>
      </c>
      <c r="F1088" s="4" t="s">
        <v>610</v>
      </c>
      <c r="G1088" s="4" t="s">
        <v>19</v>
      </c>
      <c r="H1088" s="4" t="s">
        <v>20</v>
      </c>
      <c r="I1088" s="4">
        <v>177574</v>
      </c>
      <c r="J1088" s="4">
        <v>903630</v>
      </c>
      <c r="K1088" s="4" t="s">
        <v>1090</v>
      </c>
      <c r="L1088" s="4" t="s">
        <v>1089</v>
      </c>
      <c r="M1088" s="4" t="s">
        <v>2119</v>
      </c>
      <c r="N1088" s="4" t="s">
        <v>2119</v>
      </c>
      <c r="O1088" s="5">
        <v>1700</v>
      </c>
      <c r="P1088" s="6"/>
      <c r="Q1088" s="6"/>
      <c r="R1088" s="6"/>
      <c r="S1088" s="6"/>
      <c r="T1088" s="6"/>
      <c r="U1088" s="6"/>
      <c r="V1088" s="6"/>
      <c r="W1088" s="6"/>
      <c r="X1088" s="6"/>
      <c r="Y1088" s="6"/>
      <c r="Z1088" s="6"/>
    </row>
    <row r="1089" spans="1:26" ht="15.75" customHeight="1">
      <c r="A1089" s="4">
        <v>2011</v>
      </c>
      <c r="B1089" s="4">
        <v>2011</v>
      </c>
      <c r="C1089" s="4">
        <v>80003892</v>
      </c>
      <c r="D1089" s="4">
        <v>9000391184</v>
      </c>
      <c r="E1089" s="4" t="s">
        <v>761</v>
      </c>
      <c r="F1089" s="4" t="s">
        <v>761</v>
      </c>
      <c r="G1089" s="4" t="s">
        <v>82</v>
      </c>
      <c r="H1089" s="4" t="s">
        <v>20</v>
      </c>
      <c r="I1089" s="4">
        <v>177497</v>
      </c>
      <c r="J1089" s="4">
        <v>903762</v>
      </c>
      <c r="K1089" s="4" t="s">
        <v>1599</v>
      </c>
      <c r="L1089" s="4" t="s">
        <v>1600</v>
      </c>
      <c r="M1089" s="4" t="s">
        <v>2111</v>
      </c>
      <c r="N1089" s="4" t="s">
        <v>2108</v>
      </c>
      <c r="O1089" s="5">
        <v>3460</v>
      </c>
      <c r="P1089" s="6"/>
      <c r="Q1089" s="6"/>
      <c r="R1089" s="6"/>
      <c r="S1089" s="6"/>
      <c r="T1089" s="6"/>
      <c r="U1089" s="6"/>
      <c r="V1089" s="6"/>
      <c r="W1089" s="6"/>
      <c r="X1089" s="6"/>
      <c r="Y1089" s="6"/>
      <c r="Z1089" s="6"/>
    </row>
    <row r="1090" spans="1:26" ht="15.75" customHeight="1">
      <c r="A1090" s="4">
        <v>2011</v>
      </c>
      <c r="B1090" s="4">
        <v>2011</v>
      </c>
      <c r="C1090" s="4">
        <v>12028713</v>
      </c>
      <c r="D1090" s="4">
        <v>8909050321</v>
      </c>
      <c r="E1090" s="4" t="s">
        <v>525</v>
      </c>
      <c r="F1090" s="4" t="s">
        <v>528</v>
      </c>
      <c r="G1090" s="4" t="s">
        <v>87</v>
      </c>
      <c r="H1090" s="4" t="s">
        <v>33</v>
      </c>
      <c r="I1090" s="4">
        <v>178268</v>
      </c>
      <c r="J1090" s="4">
        <v>903824</v>
      </c>
      <c r="K1090" s="4" t="s">
        <v>2120</v>
      </c>
      <c r="L1090" s="4" t="s">
        <v>1128</v>
      </c>
      <c r="M1090" s="4" t="s">
        <v>2113</v>
      </c>
      <c r="N1090" s="4" t="s">
        <v>2114</v>
      </c>
      <c r="O1090" s="5">
        <v>1935</v>
      </c>
      <c r="P1090" s="6"/>
      <c r="Q1090" s="6"/>
      <c r="R1090" s="6"/>
      <c r="S1090" s="6"/>
      <c r="T1090" s="6"/>
      <c r="U1090" s="6"/>
      <c r="V1090" s="6"/>
      <c r="W1090" s="6"/>
      <c r="X1090" s="6"/>
      <c r="Y1090" s="6"/>
      <c r="Z1090" s="6"/>
    </row>
    <row r="1091" spans="1:26" ht="15.75" customHeight="1">
      <c r="A1091" s="4">
        <v>2011</v>
      </c>
      <c r="B1091" s="4">
        <v>2011</v>
      </c>
      <c r="C1091" s="4">
        <v>12028679</v>
      </c>
      <c r="D1091" s="4">
        <v>8002416021</v>
      </c>
      <c r="E1091" s="4" t="s">
        <v>182</v>
      </c>
      <c r="F1091" s="4" t="s">
        <v>187</v>
      </c>
      <c r="G1091" s="4" t="s">
        <v>19</v>
      </c>
      <c r="H1091" s="4" t="s">
        <v>20</v>
      </c>
      <c r="I1091" s="4">
        <v>177956</v>
      </c>
      <c r="J1091" s="4">
        <v>903630</v>
      </c>
      <c r="K1091" s="4" t="s">
        <v>1090</v>
      </c>
      <c r="L1091" s="4" t="s">
        <v>1089</v>
      </c>
      <c r="M1091" s="4" t="s">
        <v>2113</v>
      </c>
      <c r="N1091" s="4" t="s">
        <v>2116</v>
      </c>
      <c r="O1091" s="5">
        <v>1960</v>
      </c>
      <c r="P1091" s="6"/>
      <c r="Q1091" s="6"/>
      <c r="R1091" s="6"/>
      <c r="S1091" s="6"/>
      <c r="T1091" s="6"/>
      <c r="U1091" s="6"/>
      <c r="V1091" s="6"/>
      <c r="W1091" s="6"/>
      <c r="X1091" s="6"/>
      <c r="Y1091" s="6"/>
      <c r="Z1091" s="6"/>
    </row>
    <row r="1092" spans="1:26" ht="15.75" customHeight="1">
      <c r="A1092" s="4">
        <v>2011</v>
      </c>
      <c r="B1092" s="4">
        <v>2011</v>
      </c>
      <c r="C1092" s="4">
        <v>12028727</v>
      </c>
      <c r="D1092" s="4">
        <v>8000670659</v>
      </c>
      <c r="E1092" s="4" t="s">
        <v>111</v>
      </c>
      <c r="F1092" s="4" t="s">
        <v>129</v>
      </c>
      <c r="G1092" s="4" t="s">
        <v>19</v>
      </c>
      <c r="H1092" s="4" t="s">
        <v>20</v>
      </c>
      <c r="I1092" s="4">
        <v>178528</v>
      </c>
      <c r="J1092" s="4">
        <v>903640</v>
      </c>
      <c r="K1092" s="4" t="s">
        <v>1073</v>
      </c>
      <c r="L1092" s="4" t="s">
        <v>1072</v>
      </c>
      <c r="M1092" s="4" t="s">
        <v>2113</v>
      </c>
      <c r="N1092" s="4" t="s">
        <v>2116</v>
      </c>
      <c r="O1092" s="5">
        <v>2240</v>
      </c>
      <c r="P1092" s="6"/>
      <c r="Q1092" s="6"/>
      <c r="R1092" s="6"/>
      <c r="S1092" s="6"/>
      <c r="T1092" s="6"/>
      <c r="U1092" s="6"/>
      <c r="V1092" s="6"/>
      <c r="W1092" s="6"/>
      <c r="X1092" s="6"/>
      <c r="Y1092" s="6"/>
      <c r="Z1092" s="6"/>
    </row>
    <row r="1093" spans="1:26" ht="15.75" customHeight="1">
      <c r="A1093" s="4">
        <v>2011</v>
      </c>
      <c r="B1093" s="4">
        <v>2011</v>
      </c>
      <c r="C1093" s="4">
        <v>12028655</v>
      </c>
      <c r="D1093" s="4">
        <v>8909050559</v>
      </c>
      <c r="E1093" s="4" t="s">
        <v>532</v>
      </c>
      <c r="F1093" s="4" t="s">
        <v>572</v>
      </c>
      <c r="G1093" s="4" t="s">
        <v>49</v>
      </c>
      <c r="H1093" s="4" t="s">
        <v>33</v>
      </c>
      <c r="I1093" s="4">
        <v>177885</v>
      </c>
      <c r="J1093" s="4">
        <v>903978</v>
      </c>
      <c r="K1093" s="4" t="s">
        <v>1144</v>
      </c>
      <c r="L1093" s="4" t="s">
        <v>1114</v>
      </c>
      <c r="M1093" s="4" t="s">
        <v>2113</v>
      </c>
      <c r="N1093" s="4" t="s">
        <v>2114</v>
      </c>
      <c r="O1093" s="5">
        <v>1687</v>
      </c>
      <c r="P1093" s="6"/>
      <c r="Q1093" s="6"/>
      <c r="R1093" s="6"/>
      <c r="S1093" s="6"/>
      <c r="T1093" s="6"/>
      <c r="U1093" s="6"/>
      <c r="V1093" s="6"/>
      <c r="W1093" s="6"/>
      <c r="X1093" s="6"/>
      <c r="Y1093" s="6"/>
      <c r="Z1093" s="6"/>
    </row>
    <row r="1094" spans="1:26" ht="15.75" customHeight="1">
      <c r="A1094" s="4">
        <v>2011</v>
      </c>
      <c r="B1094" s="4">
        <v>2011</v>
      </c>
      <c r="C1094" s="4">
        <v>12028691</v>
      </c>
      <c r="D1094" s="4">
        <v>8909003077</v>
      </c>
      <c r="E1094" s="4" t="s">
        <v>417</v>
      </c>
      <c r="F1094" s="4" t="s">
        <v>420</v>
      </c>
      <c r="G1094" s="4" t="s">
        <v>87</v>
      </c>
      <c r="H1094" s="4" t="s">
        <v>20</v>
      </c>
      <c r="I1094" s="4">
        <v>178098</v>
      </c>
      <c r="J1094" s="4">
        <v>903688</v>
      </c>
      <c r="K1094" s="4" t="s">
        <v>1558</v>
      </c>
      <c r="L1094" s="4" t="s">
        <v>1110</v>
      </c>
      <c r="M1094" s="4" t="s">
        <v>2113</v>
      </c>
      <c r="N1094" s="4" t="s">
        <v>2114</v>
      </c>
      <c r="O1094" s="5">
        <v>1754</v>
      </c>
      <c r="P1094" s="6"/>
      <c r="Q1094" s="6"/>
      <c r="R1094" s="6"/>
      <c r="S1094" s="6"/>
      <c r="T1094" s="6"/>
      <c r="U1094" s="6"/>
      <c r="V1094" s="6"/>
      <c r="W1094" s="6"/>
      <c r="X1094" s="6"/>
      <c r="Y1094" s="6"/>
      <c r="Z1094" s="6"/>
    </row>
    <row r="1095" spans="1:26" ht="15.75" customHeight="1">
      <c r="A1095" s="4">
        <v>2011</v>
      </c>
      <c r="B1095" s="4">
        <v>2011</v>
      </c>
      <c r="C1095" s="4">
        <v>12028512</v>
      </c>
      <c r="D1095" s="4">
        <v>9003885588</v>
      </c>
      <c r="E1095" s="4" t="s">
        <v>874</v>
      </c>
      <c r="F1095" s="4" t="s">
        <v>877</v>
      </c>
      <c r="G1095" s="4" t="s">
        <v>19</v>
      </c>
      <c r="H1095" s="4" t="s">
        <v>20</v>
      </c>
      <c r="I1095" s="4">
        <v>177516</v>
      </c>
      <c r="J1095" s="4">
        <v>903981</v>
      </c>
      <c r="K1095" s="4" t="s">
        <v>2147</v>
      </c>
      <c r="L1095" s="4" t="s">
        <v>1125</v>
      </c>
      <c r="M1095" s="4" t="s">
        <v>2113</v>
      </c>
      <c r="N1095" s="4" t="s">
        <v>2114</v>
      </c>
      <c r="O1095" s="5">
        <v>2050</v>
      </c>
      <c r="P1095" s="6"/>
      <c r="Q1095" s="6"/>
      <c r="R1095" s="6"/>
      <c r="S1095" s="6"/>
      <c r="T1095" s="6"/>
      <c r="U1095" s="6"/>
      <c r="V1095" s="6"/>
      <c r="W1095" s="6"/>
      <c r="X1095" s="6"/>
      <c r="Y1095" s="6"/>
      <c r="Z1095" s="6"/>
    </row>
    <row r="1096" spans="1:26" ht="15.75" customHeight="1">
      <c r="A1096" s="4">
        <v>2011</v>
      </c>
      <c r="B1096" s="4">
        <v>2011</v>
      </c>
      <c r="C1096" s="4">
        <v>12028521</v>
      </c>
      <c r="D1096" s="4">
        <v>9006161520</v>
      </c>
      <c r="E1096" s="4" t="s">
        <v>951</v>
      </c>
      <c r="F1096" s="4" t="s">
        <v>956</v>
      </c>
      <c r="G1096" s="4" t="s">
        <v>49</v>
      </c>
      <c r="H1096" s="4" t="s">
        <v>33</v>
      </c>
      <c r="I1096" s="4">
        <v>177583</v>
      </c>
      <c r="J1096" s="4">
        <v>900586</v>
      </c>
      <c r="K1096" s="4" t="s">
        <v>1077</v>
      </c>
      <c r="L1096" s="4" t="s">
        <v>1072</v>
      </c>
      <c r="M1096" s="4" t="s">
        <v>2113</v>
      </c>
      <c r="N1096" s="4" t="s">
        <v>2116</v>
      </c>
      <c r="O1096" s="5">
        <v>1921</v>
      </c>
      <c r="P1096" s="6"/>
      <c r="Q1096" s="6"/>
      <c r="R1096" s="6"/>
      <c r="S1096" s="6"/>
      <c r="T1096" s="6"/>
      <c r="U1096" s="6"/>
      <c r="V1096" s="6"/>
      <c r="W1096" s="6"/>
      <c r="X1096" s="6"/>
      <c r="Y1096" s="6"/>
      <c r="Z1096" s="6"/>
    </row>
    <row r="1097" spans="1:26" ht="15.75" customHeight="1">
      <c r="A1097" s="4">
        <v>2011</v>
      </c>
      <c r="B1097" s="4">
        <v>2011</v>
      </c>
      <c r="C1097" s="4">
        <v>12028625</v>
      </c>
      <c r="D1097" s="4">
        <v>8909009431</v>
      </c>
      <c r="E1097" s="4" t="s">
        <v>440</v>
      </c>
      <c r="F1097" s="4" t="s">
        <v>471</v>
      </c>
      <c r="G1097" s="4" t="s">
        <v>87</v>
      </c>
      <c r="H1097" s="4" t="s">
        <v>20</v>
      </c>
      <c r="I1097" s="4">
        <v>177750</v>
      </c>
      <c r="J1097" s="4">
        <v>900770</v>
      </c>
      <c r="K1097" s="4" t="s">
        <v>1359</v>
      </c>
      <c r="L1097" s="4" t="s">
        <v>1198</v>
      </c>
      <c r="M1097" s="4" t="s">
        <v>2113</v>
      </c>
      <c r="N1097" s="4" t="s">
        <v>2114</v>
      </c>
      <c r="O1097" s="5">
        <v>2361</v>
      </c>
      <c r="P1097" s="6"/>
      <c r="Q1097" s="6"/>
      <c r="R1097" s="6"/>
      <c r="S1097" s="6"/>
      <c r="T1097" s="6"/>
      <c r="U1097" s="6"/>
      <c r="V1097" s="6"/>
      <c r="W1097" s="6"/>
      <c r="X1097" s="6"/>
      <c r="Y1097" s="6"/>
      <c r="Z1097" s="6"/>
    </row>
    <row r="1098" spans="1:26" ht="15.75" customHeight="1">
      <c r="A1098" s="4">
        <v>2011</v>
      </c>
      <c r="B1098" s="4">
        <v>2011</v>
      </c>
      <c r="C1098" s="4">
        <v>80004094</v>
      </c>
      <c r="D1098" s="4">
        <v>8909029226</v>
      </c>
      <c r="E1098" s="4" t="s">
        <v>495</v>
      </c>
      <c r="F1098" s="4" t="s">
        <v>495</v>
      </c>
      <c r="G1098" s="4" t="s">
        <v>19</v>
      </c>
      <c r="H1098" s="4" t="s">
        <v>20</v>
      </c>
      <c r="I1098" s="4">
        <v>178411</v>
      </c>
      <c r="J1098" s="4">
        <v>903629</v>
      </c>
      <c r="K1098" s="4" t="s">
        <v>1085</v>
      </c>
      <c r="L1098" s="4" t="s">
        <v>1084</v>
      </c>
      <c r="M1098" s="4" t="s">
        <v>2113</v>
      </c>
      <c r="N1098" s="4" t="s">
        <v>2116</v>
      </c>
      <c r="O1098" s="5">
        <v>2280</v>
      </c>
      <c r="P1098" s="6"/>
      <c r="Q1098" s="6"/>
      <c r="R1098" s="6"/>
      <c r="S1098" s="6"/>
      <c r="T1098" s="6"/>
      <c r="U1098" s="6"/>
      <c r="V1098" s="6"/>
      <c r="W1098" s="6"/>
      <c r="X1098" s="6"/>
      <c r="Y1098" s="6"/>
      <c r="Z1098" s="6"/>
    </row>
    <row r="1099" spans="1:26" ht="15.75" customHeight="1">
      <c r="A1099" s="4">
        <v>2011</v>
      </c>
      <c r="B1099" s="4">
        <v>2011</v>
      </c>
      <c r="C1099" s="4">
        <v>80004071</v>
      </c>
      <c r="D1099" s="4">
        <v>9004218956</v>
      </c>
      <c r="E1099" s="4" t="s">
        <v>893</v>
      </c>
      <c r="F1099" s="4" t="s">
        <v>893</v>
      </c>
      <c r="G1099" s="4" t="s">
        <v>19</v>
      </c>
      <c r="H1099" s="4" t="s">
        <v>20</v>
      </c>
      <c r="I1099" s="4">
        <v>177996</v>
      </c>
      <c r="J1099" s="4">
        <v>903995</v>
      </c>
      <c r="K1099" s="4" t="s">
        <v>2142</v>
      </c>
      <c r="L1099" s="4" t="s">
        <v>1072</v>
      </c>
      <c r="M1099" s="4" t="s">
        <v>2119</v>
      </c>
      <c r="N1099" s="4" t="s">
        <v>2119</v>
      </c>
      <c r="O1099" s="5">
        <v>1600</v>
      </c>
      <c r="P1099" s="6"/>
      <c r="Q1099" s="6"/>
      <c r="R1099" s="6"/>
      <c r="S1099" s="6"/>
      <c r="T1099" s="6"/>
      <c r="U1099" s="6"/>
      <c r="V1099" s="6"/>
      <c r="W1099" s="6"/>
      <c r="X1099" s="6"/>
      <c r="Y1099" s="6"/>
      <c r="Z1099" s="6"/>
    </row>
    <row r="1100" spans="1:26" ht="15.75" customHeight="1">
      <c r="A1100" s="4">
        <v>2011</v>
      </c>
      <c r="B1100" s="4">
        <v>2011</v>
      </c>
      <c r="C1100" s="4">
        <v>12028542</v>
      </c>
      <c r="D1100" s="4">
        <v>8110071446</v>
      </c>
      <c r="E1100" s="4" t="s">
        <v>205</v>
      </c>
      <c r="F1100" s="4" t="s">
        <v>210</v>
      </c>
      <c r="G1100" s="4" t="s">
        <v>19</v>
      </c>
      <c r="H1100" s="4" t="s">
        <v>20</v>
      </c>
      <c r="I1100" s="4">
        <v>177640</v>
      </c>
      <c r="J1100" s="4">
        <v>903630</v>
      </c>
      <c r="K1100" s="4" t="s">
        <v>1090</v>
      </c>
      <c r="L1100" s="4" t="s">
        <v>1089</v>
      </c>
      <c r="M1100" s="4" t="s">
        <v>2119</v>
      </c>
      <c r="N1100" s="4" t="s">
        <v>2119</v>
      </c>
      <c r="O1100" s="5">
        <v>1126</v>
      </c>
      <c r="P1100" s="6"/>
      <c r="Q1100" s="6"/>
      <c r="R1100" s="6"/>
      <c r="S1100" s="6"/>
      <c r="T1100" s="6"/>
      <c r="U1100" s="6"/>
      <c r="V1100" s="6"/>
      <c r="W1100" s="6"/>
      <c r="X1100" s="6"/>
      <c r="Y1100" s="6"/>
      <c r="Z1100" s="6"/>
    </row>
    <row r="1101" spans="1:26" ht="15.75" customHeight="1">
      <c r="A1101" s="4">
        <v>2011</v>
      </c>
      <c r="B1101" s="4">
        <v>2011</v>
      </c>
      <c r="C1101" s="4">
        <v>80004033</v>
      </c>
      <c r="D1101" s="4">
        <v>8909034362</v>
      </c>
      <c r="E1101" s="4" t="s">
        <v>514</v>
      </c>
      <c r="F1101" s="4" t="s">
        <v>514</v>
      </c>
      <c r="G1101" s="4" t="s">
        <v>87</v>
      </c>
      <c r="H1101" s="4" t="s">
        <v>83</v>
      </c>
      <c r="I1101" s="4">
        <v>178180</v>
      </c>
      <c r="J1101" s="4">
        <v>903963</v>
      </c>
      <c r="K1101" s="4" t="s">
        <v>1252</v>
      </c>
      <c r="L1101" s="4" t="s">
        <v>1239</v>
      </c>
      <c r="M1101" s="4" t="s">
        <v>2111</v>
      </c>
      <c r="N1101" s="4" t="s">
        <v>2108</v>
      </c>
      <c r="O1101" s="5">
        <v>1333</v>
      </c>
      <c r="P1101" s="6"/>
      <c r="Q1101" s="6"/>
      <c r="R1101" s="6"/>
      <c r="S1101" s="6"/>
      <c r="T1101" s="6"/>
      <c r="U1101" s="6"/>
      <c r="V1101" s="6"/>
      <c r="W1101" s="6"/>
      <c r="X1101" s="6"/>
      <c r="Y1101" s="6"/>
      <c r="Z1101" s="6"/>
    </row>
    <row r="1102" spans="1:26" ht="15.75" customHeight="1">
      <c r="A1102" s="4">
        <v>2011</v>
      </c>
      <c r="B1102" s="4">
        <v>2011</v>
      </c>
      <c r="C1102" s="4">
        <v>12028605</v>
      </c>
      <c r="D1102" s="4">
        <v>8909009431</v>
      </c>
      <c r="E1102" s="4" t="s">
        <v>440</v>
      </c>
      <c r="F1102" s="4" t="s">
        <v>465</v>
      </c>
      <c r="G1102" s="4" t="s">
        <v>87</v>
      </c>
      <c r="H1102" s="4" t="s">
        <v>20</v>
      </c>
      <c r="I1102" s="4">
        <v>177700</v>
      </c>
      <c r="J1102" s="4">
        <v>901661</v>
      </c>
      <c r="K1102" s="4" t="s">
        <v>1574</v>
      </c>
      <c r="L1102" s="4" t="s">
        <v>1140</v>
      </c>
      <c r="M1102" s="4" t="s">
        <v>2104</v>
      </c>
      <c r="N1102" s="4" t="s">
        <v>2122</v>
      </c>
      <c r="O1102" s="5">
        <v>200</v>
      </c>
      <c r="P1102" s="6"/>
      <c r="Q1102" s="6"/>
      <c r="R1102" s="6"/>
      <c r="S1102" s="6"/>
      <c r="T1102" s="6"/>
      <c r="U1102" s="6"/>
      <c r="V1102" s="6"/>
      <c r="W1102" s="6"/>
      <c r="X1102" s="6"/>
      <c r="Y1102" s="6"/>
      <c r="Z1102" s="6"/>
    </row>
    <row r="1103" spans="1:26" ht="15.75" customHeight="1">
      <c r="A1103" s="4">
        <v>2011</v>
      </c>
      <c r="B1103" s="4">
        <v>2011</v>
      </c>
      <c r="C1103" s="4">
        <v>80003979</v>
      </c>
      <c r="D1103" s="4">
        <v>8909001619</v>
      </c>
      <c r="E1103" s="4" t="s">
        <v>405</v>
      </c>
      <c r="F1103" s="4" t="s">
        <v>405</v>
      </c>
      <c r="G1103" s="4" t="s">
        <v>82</v>
      </c>
      <c r="H1103" s="4" t="s">
        <v>20</v>
      </c>
      <c r="I1103" s="4">
        <v>178309</v>
      </c>
      <c r="J1103" s="4">
        <v>903601</v>
      </c>
      <c r="K1103" s="4" t="s">
        <v>1124</v>
      </c>
      <c r="L1103" s="4" t="s">
        <v>1125</v>
      </c>
      <c r="M1103" s="4" t="s">
        <v>2137</v>
      </c>
      <c r="N1103" s="4" t="s">
        <v>2150</v>
      </c>
      <c r="O1103" s="5">
        <v>700</v>
      </c>
      <c r="P1103" s="6"/>
      <c r="Q1103" s="6"/>
      <c r="R1103" s="6"/>
      <c r="S1103" s="6"/>
      <c r="T1103" s="6"/>
      <c r="U1103" s="6"/>
      <c r="V1103" s="6"/>
      <c r="W1103" s="6"/>
      <c r="X1103" s="6"/>
      <c r="Y1103" s="6"/>
      <c r="Z1103" s="6"/>
    </row>
    <row r="1104" spans="1:26" ht="15.75" customHeight="1">
      <c r="A1104" s="4">
        <v>2011</v>
      </c>
      <c r="B1104" s="4">
        <v>2011</v>
      </c>
      <c r="C1104" s="4">
        <v>80004057</v>
      </c>
      <c r="D1104" s="4">
        <v>8909387748</v>
      </c>
      <c r="E1104" s="4" t="s">
        <v>726</v>
      </c>
      <c r="F1104" s="4" t="s">
        <v>726</v>
      </c>
      <c r="G1104" s="4" t="s">
        <v>19</v>
      </c>
      <c r="H1104" s="4" t="s">
        <v>20</v>
      </c>
      <c r="I1104" s="4">
        <v>177671</v>
      </c>
      <c r="J1104" s="4">
        <v>903633</v>
      </c>
      <c r="K1104" s="4" t="s">
        <v>2115</v>
      </c>
      <c r="L1104" s="4" t="s">
        <v>1080</v>
      </c>
      <c r="M1104" s="4" t="s">
        <v>2113</v>
      </c>
      <c r="N1104" s="4" t="s">
        <v>2116</v>
      </c>
      <c r="O1104" s="5">
        <v>1800</v>
      </c>
      <c r="P1104" s="6"/>
      <c r="Q1104" s="6"/>
      <c r="R1104" s="6"/>
      <c r="S1104" s="6"/>
      <c r="T1104" s="6"/>
      <c r="U1104" s="6"/>
      <c r="V1104" s="6"/>
      <c r="W1104" s="6"/>
      <c r="X1104" s="6"/>
      <c r="Y1104" s="6"/>
      <c r="Z1104" s="6"/>
    </row>
    <row r="1105" spans="1:26" ht="15.75" customHeight="1">
      <c r="A1105" s="4">
        <v>2011</v>
      </c>
      <c r="B1105" s="4">
        <v>2011</v>
      </c>
      <c r="C1105" s="4">
        <v>80003950</v>
      </c>
      <c r="D1105" s="4">
        <v>8909000991</v>
      </c>
      <c r="E1105" s="4" t="s">
        <v>379</v>
      </c>
      <c r="F1105" s="4" t="s">
        <v>379</v>
      </c>
      <c r="G1105" s="4" t="s">
        <v>82</v>
      </c>
      <c r="H1105" s="4" t="s">
        <v>33</v>
      </c>
      <c r="I1105" s="4">
        <v>178123</v>
      </c>
      <c r="J1105" s="4">
        <v>903630</v>
      </c>
      <c r="K1105" s="4" t="s">
        <v>1090</v>
      </c>
      <c r="L1105" s="4" t="s">
        <v>1089</v>
      </c>
      <c r="M1105" s="4" t="s">
        <v>2113</v>
      </c>
      <c r="N1105" s="4" t="s">
        <v>2116</v>
      </c>
      <c r="O1105" s="5">
        <v>3020</v>
      </c>
      <c r="P1105" s="6"/>
      <c r="Q1105" s="6"/>
      <c r="R1105" s="6"/>
      <c r="S1105" s="6"/>
      <c r="T1105" s="6"/>
      <c r="U1105" s="6"/>
      <c r="V1105" s="6"/>
      <c r="W1105" s="6"/>
      <c r="X1105" s="6"/>
      <c r="Y1105" s="6"/>
      <c r="Z1105" s="6"/>
    </row>
    <row r="1106" spans="1:26" ht="15.75" customHeight="1">
      <c r="A1106" s="4">
        <v>2011</v>
      </c>
      <c r="B1106" s="4">
        <v>2011</v>
      </c>
      <c r="C1106" s="4">
        <v>12028682</v>
      </c>
      <c r="D1106" s="4">
        <v>9002613539</v>
      </c>
      <c r="E1106" s="4" t="s">
        <v>825</v>
      </c>
      <c r="F1106" s="4" t="s">
        <v>312</v>
      </c>
      <c r="G1106" s="4" t="s">
        <v>19</v>
      </c>
      <c r="H1106" s="4" t="s">
        <v>20</v>
      </c>
      <c r="I1106" s="4">
        <v>178033</v>
      </c>
      <c r="J1106" s="4">
        <v>903993</v>
      </c>
      <c r="K1106" s="4" t="s">
        <v>2138</v>
      </c>
      <c r="L1106" s="4" t="s">
        <v>1112</v>
      </c>
      <c r="M1106" s="4" t="s">
        <v>2111</v>
      </c>
      <c r="N1106" s="4" t="s">
        <v>2108</v>
      </c>
      <c r="O1106" s="5">
        <v>1580</v>
      </c>
      <c r="P1106" s="6"/>
      <c r="Q1106" s="6"/>
      <c r="R1106" s="6"/>
      <c r="S1106" s="6"/>
      <c r="T1106" s="6"/>
      <c r="U1106" s="6"/>
      <c r="V1106" s="6"/>
      <c r="W1106" s="6"/>
      <c r="X1106" s="6"/>
      <c r="Y1106" s="6"/>
      <c r="Z1106" s="6"/>
    </row>
    <row r="1107" spans="1:26" ht="15.75" customHeight="1">
      <c r="A1107" s="4">
        <v>2011</v>
      </c>
      <c r="B1107" s="4">
        <v>2011</v>
      </c>
      <c r="C1107" s="4">
        <v>12028741</v>
      </c>
      <c r="D1107" s="4">
        <v>8909029226</v>
      </c>
      <c r="E1107" s="4" t="s">
        <v>495</v>
      </c>
      <c r="F1107" s="4" t="s">
        <v>498</v>
      </c>
      <c r="G1107" s="4" t="s">
        <v>19</v>
      </c>
      <c r="H1107" s="4" t="s">
        <v>20</v>
      </c>
      <c r="I1107" s="4">
        <v>178438</v>
      </c>
      <c r="J1107" s="4">
        <v>903629</v>
      </c>
      <c r="K1107" s="4" t="s">
        <v>1085</v>
      </c>
      <c r="L1107" s="4" t="s">
        <v>1084</v>
      </c>
      <c r="M1107" s="4" t="s">
        <v>2113</v>
      </c>
      <c r="N1107" s="4" t="s">
        <v>2116</v>
      </c>
      <c r="O1107" s="5">
        <v>2280</v>
      </c>
      <c r="P1107" s="6"/>
      <c r="Q1107" s="6"/>
      <c r="R1107" s="6"/>
      <c r="S1107" s="6"/>
      <c r="T1107" s="6"/>
      <c r="U1107" s="6"/>
      <c r="V1107" s="6"/>
      <c r="W1107" s="6"/>
      <c r="X1107" s="6"/>
      <c r="Y1107" s="6"/>
      <c r="Z1107" s="6"/>
    </row>
    <row r="1108" spans="1:26" ht="15.75" customHeight="1">
      <c r="A1108" s="4">
        <v>2011</v>
      </c>
      <c r="B1108" s="4">
        <v>2011</v>
      </c>
      <c r="C1108" s="4">
        <v>12028658</v>
      </c>
      <c r="D1108" s="4">
        <v>8909050559</v>
      </c>
      <c r="E1108" s="4" t="s">
        <v>532</v>
      </c>
      <c r="F1108" s="4" t="s">
        <v>578</v>
      </c>
      <c r="G1108" s="4" t="s">
        <v>49</v>
      </c>
      <c r="H1108" s="4" t="s">
        <v>33</v>
      </c>
      <c r="I1108" s="4">
        <v>177912</v>
      </c>
      <c r="J1108" s="4">
        <v>903682</v>
      </c>
      <c r="K1108" s="4" t="s">
        <v>1189</v>
      </c>
      <c r="L1108" s="4" t="s">
        <v>1188</v>
      </c>
      <c r="M1108" s="4" t="s">
        <v>2113</v>
      </c>
      <c r="N1108" s="4" t="s">
        <v>2114</v>
      </c>
      <c r="O1108" s="5">
        <v>1669</v>
      </c>
      <c r="P1108" s="6"/>
      <c r="Q1108" s="6"/>
      <c r="R1108" s="6"/>
      <c r="S1108" s="6"/>
      <c r="T1108" s="6"/>
      <c r="U1108" s="6"/>
      <c r="V1108" s="6"/>
      <c r="W1108" s="6"/>
      <c r="X1108" s="6"/>
      <c r="Y1108" s="6"/>
      <c r="Z1108" s="6"/>
    </row>
    <row r="1109" spans="1:26" ht="15.75" customHeight="1">
      <c r="A1109" s="4">
        <v>2011</v>
      </c>
      <c r="B1109" s="4">
        <v>2011</v>
      </c>
      <c r="C1109" s="4">
        <v>12028711</v>
      </c>
      <c r="D1109" s="4">
        <v>8300273866</v>
      </c>
      <c r="E1109" s="4" t="s">
        <v>331</v>
      </c>
      <c r="F1109" s="4" t="s">
        <v>334</v>
      </c>
      <c r="G1109" s="4" t="s">
        <v>82</v>
      </c>
      <c r="H1109" s="4" t="s">
        <v>20</v>
      </c>
      <c r="I1109" s="4">
        <v>178227</v>
      </c>
      <c r="J1109" s="4">
        <v>903887</v>
      </c>
      <c r="K1109" s="4" t="s">
        <v>2161</v>
      </c>
      <c r="L1109" s="4" t="s">
        <v>1102</v>
      </c>
      <c r="M1109" s="4" t="s">
        <v>2113</v>
      </c>
      <c r="N1109" s="4" t="s">
        <v>2114</v>
      </c>
      <c r="O1109" s="5">
        <v>3100</v>
      </c>
      <c r="P1109" s="6"/>
      <c r="Q1109" s="6"/>
      <c r="R1109" s="6"/>
      <c r="S1109" s="6"/>
      <c r="T1109" s="6"/>
      <c r="U1109" s="6"/>
      <c r="V1109" s="6"/>
      <c r="W1109" s="6"/>
      <c r="X1109" s="6"/>
      <c r="Y1109" s="6"/>
      <c r="Z1109" s="6"/>
    </row>
    <row r="1110" spans="1:26" ht="15.75" customHeight="1">
      <c r="A1110" s="4">
        <v>2011</v>
      </c>
      <c r="B1110" s="4">
        <v>2011</v>
      </c>
      <c r="C1110" s="4">
        <v>12028516</v>
      </c>
      <c r="D1110" s="4">
        <v>8909033103</v>
      </c>
      <c r="E1110" s="4" t="s">
        <v>507</v>
      </c>
      <c r="F1110" s="4" t="s">
        <v>96</v>
      </c>
      <c r="G1110" s="4" t="s">
        <v>87</v>
      </c>
      <c r="H1110" s="4" t="s">
        <v>20</v>
      </c>
      <c r="I1110" s="4">
        <v>177536</v>
      </c>
      <c r="J1110" s="4">
        <v>903980</v>
      </c>
      <c r="K1110" s="4" t="s">
        <v>2129</v>
      </c>
      <c r="L1110" s="4" t="s">
        <v>1125</v>
      </c>
      <c r="M1110" s="4" t="s">
        <v>2104</v>
      </c>
      <c r="N1110" s="4" t="s">
        <v>2122</v>
      </c>
      <c r="O1110" s="5">
        <v>400</v>
      </c>
      <c r="P1110" s="6"/>
      <c r="Q1110" s="6"/>
      <c r="R1110" s="6"/>
      <c r="S1110" s="6"/>
      <c r="T1110" s="6"/>
      <c r="U1110" s="6"/>
      <c r="V1110" s="6"/>
      <c r="W1110" s="6"/>
      <c r="X1110" s="6"/>
      <c r="Y1110" s="6"/>
      <c r="Z1110" s="6"/>
    </row>
    <row r="1111" spans="1:26" ht="15.75" customHeight="1">
      <c r="A1111" s="4">
        <v>2011</v>
      </c>
      <c r="B1111" s="4">
        <v>2011</v>
      </c>
      <c r="C1111" s="4">
        <v>12028675</v>
      </c>
      <c r="D1111" s="4">
        <v>8110122089</v>
      </c>
      <c r="E1111" s="4" t="s">
        <v>228</v>
      </c>
      <c r="F1111" s="4" t="s">
        <v>246</v>
      </c>
      <c r="G1111" s="4" t="s">
        <v>19</v>
      </c>
      <c r="H1111" s="4" t="s">
        <v>20</v>
      </c>
      <c r="I1111" s="4">
        <v>177957</v>
      </c>
      <c r="J1111" s="4">
        <v>901145</v>
      </c>
      <c r="K1111" s="4" t="s">
        <v>1201</v>
      </c>
      <c r="L1111" s="4" t="s">
        <v>1200</v>
      </c>
      <c r="M1111" s="4" t="s">
        <v>2113</v>
      </c>
      <c r="N1111" s="4" t="s">
        <v>2114</v>
      </c>
      <c r="O1111" s="5">
        <v>1596</v>
      </c>
      <c r="P1111" s="6"/>
      <c r="Q1111" s="6"/>
      <c r="R1111" s="6"/>
      <c r="S1111" s="6"/>
      <c r="T1111" s="6"/>
      <c r="U1111" s="6"/>
      <c r="V1111" s="6"/>
      <c r="W1111" s="6"/>
      <c r="X1111" s="6"/>
      <c r="Y1111" s="6"/>
      <c r="Z1111" s="6"/>
    </row>
    <row r="1112" spans="1:26" ht="15.75" customHeight="1">
      <c r="A1112" s="4">
        <v>2011</v>
      </c>
      <c r="B1112" s="4">
        <v>2011</v>
      </c>
      <c r="C1112" s="4">
        <v>80004079</v>
      </c>
      <c r="D1112" s="4">
        <v>8000444029</v>
      </c>
      <c r="E1112" s="4" t="s">
        <v>89</v>
      </c>
      <c r="F1112" s="4" t="s">
        <v>89</v>
      </c>
      <c r="G1112" s="4" t="s">
        <v>19</v>
      </c>
      <c r="H1112" s="4" t="s">
        <v>20</v>
      </c>
      <c r="I1112" s="4">
        <v>178146</v>
      </c>
      <c r="J1112" s="4">
        <v>903630</v>
      </c>
      <c r="K1112" s="4" t="s">
        <v>1090</v>
      </c>
      <c r="L1112" s="4" t="s">
        <v>1089</v>
      </c>
      <c r="M1112" s="4" t="s">
        <v>2111</v>
      </c>
      <c r="N1112" s="4" t="s">
        <v>2108</v>
      </c>
      <c r="O1112" s="5">
        <v>2190</v>
      </c>
      <c r="P1112" s="6"/>
      <c r="Q1112" s="6"/>
      <c r="R1112" s="6"/>
      <c r="S1112" s="6"/>
      <c r="T1112" s="6"/>
      <c r="U1112" s="6"/>
      <c r="V1112" s="6"/>
      <c r="W1112" s="6"/>
      <c r="X1112" s="6"/>
      <c r="Y1112" s="6"/>
      <c r="Z1112" s="6"/>
    </row>
    <row r="1113" spans="1:26" ht="15.75" customHeight="1">
      <c r="A1113" s="4">
        <v>2011</v>
      </c>
      <c r="B1113" s="4">
        <v>2011</v>
      </c>
      <c r="C1113" s="4">
        <v>12028529</v>
      </c>
      <c r="D1113" s="4">
        <v>8909008440</v>
      </c>
      <c r="E1113" s="4" t="s">
        <v>431</v>
      </c>
      <c r="F1113" s="4" t="s">
        <v>432</v>
      </c>
      <c r="G1113" s="4" t="s">
        <v>87</v>
      </c>
      <c r="H1113" s="4" t="s">
        <v>33</v>
      </c>
      <c r="I1113" s="4">
        <v>177605</v>
      </c>
      <c r="J1113" s="4">
        <v>901145</v>
      </c>
      <c r="K1113" s="4" t="s">
        <v>1201</v>
      </c>
      <c r="L1113" s="4" t="s">
        <v>1200</v>
      </c>
      <c r="M1113" s="4" t="s">
        <v>2113</v>
      </c>
      <c r="N1113" s="4" t="s">
        <v>2114</v>
      </c>
      <c r="O1113" s="5">
        <v>2851</v>
      </c>
      <c r="P1113" s="6"/>
      <c r="Q1113" s="6"/>
      <c r="R1113" s="6"/>
      <c r="S1113" s="6"/>
      <c r="T1113" s="6"/>
      <c r="U1113" s="6"/>
      <c r="V1113" s="6"/>
      <c r="W1113" s="6"/>
      <c r="X1113" s="6"/>
      <c r="Y1113" s="6"/>
      <c r="Z1113" s="6"/>
    </row>
    <row r="1114" spans="1:26" ht="15.75" customHeight="1">
      <c r="A1114" s="4">
        <v>2011</v>
      </c>
      <c r="B1114" s="4">
        <v>2011</v>
      </c>
      <c r="C1114" s="4">
        <v>80004058</v>
      </c>
      <c r="D1114" s="4">
        <v>8909118161</v>
      </c>
      <c r="E1114" s="4" t="s">
        <v>627</v>
      </c>
      <c r="F1114" s="4" t="s">
        <v>627</v>
      </c>
      <c r="G1114" s="4" t="s">
        <v>19</v>
      </c>
      <c r="H1114" s="4" t="s">
        <v>20</v>
      </c>
      <c r="I1114" s="4">
        <v>178284</v>
      </c>
      <c r="J1114" s="4">
        <v>903630</v>
      </c>
      <c r="K1114" s="4" t="s">
        <v>1090</v>
      </c>
      <c r="L1114" s="4" t="s">
        <v>1089</v>
      </c>
      <c r="M1114" s="4" t="s">
        <v>2119</v>
      </c>
      <c r="N1114" s="4" t="s">
        <v>2119</v>
      </c>
      <c r="O1114" s="5">
        <v>1290</v>
      </c>
      <c r="P1114" s="6"/>
      <c r="Q1114" s="6"/>
      <c r="R1114" s="6"/>
      <c r="S1114" s="6"/>
      <c r="T1114" s="6"/>
      <c r="U1114" s="6"/>
      <c r="V1114" s="6"/>
      <c r="W1114" s="6"/>
      <c r="X1114" s="6"/>
      <c r="Y1114" s="6"/>
      <c r="Z1114" s="6"/>
    </row>
    <row r="1115" spans="1:26" ht="15.75" customHeight="1">
      <c r="A1115" s="4">
        <v>2011</v>
      </c>
      <c r="B1115" s="4">
        <v>2011</v>
      </c>
      <c r="C1115" s="4">
        <v>12028634</v>
      </c>
      <c r="D1115" s="4">
        <v>8909050559</v>
      </c>
      <c r="E1115" s="4" t="s">
        <v>532</v>
      </c>
      <c r="F1115" s="4" t="s">
        <v>535</v>
      </c>
      <c r="G1115" s="4" t="s">
        <v>49</v>
      </c>
      <c r="H1115" s="4" t="s">
        <v>33</v>
      </c>
      <c r="I1115" s="4">
        <v>177796</v>
      </c>
      <c r="J1115" s="4">
        <v>903709</v>
      </c>
      <c r="K1115" s="4" t="s">
        <v>1207</v>
      </c>
      <c r="L1115" s="4" t="s">
        <v>1112</v>
      </c>
      <c r="M1115" s="4" t="s">
        <v>2113</v>
      </c>
      <c r="N1115" s="4" t="s">
        <v>2114</v>
      </c>
      <c r="O1115" s="5">
        <v>1687</v>
      </c>
      <c r="P1115" s="6"/>
      <c r="Q1115" s="6"/>
      <c r="R1115" s="6"/>
      <c r="S1115" s="6"/>
      <c r="T1115" s="6"/>
      <c r="U1115" s="6"/>
      <c r="V1115" s="6"/>
      <c r="W1115" s="6"/>
      <c r="X1115" s="6"/>
      <c r="Y1115" s="6"/>
      <c r="Z1115" s="6"/>
    </row>
    <row r="1116" spans="1:26" ht="15.75" customHeight="1">
      <c r="A1116" s="4">
        <v>2011</v>
      </c>
      <c r="B1116" s="4">
        <v>2011</v>
      </c>
      <c r="C1116" s="4">
        <v>80004098</v>
      </c>
      <c r="D1116" s="4">
        <v>19336927</v>
      </c>
      <c r="E1116" s="4" t="s">
        <v>29</v>
      </c>
      <c r="F1116" s="4" t="s">
        <v>29</v>
      </c>
      <c r="G1116" s="4" t="s">
        <v>19</v>
      </c>
      <c r="H1116" s="4" t="s">
        <v>20</v>
      </c>
      <c r="I1116" s="4">
        <v>178501</v>
      </c>
      <c r="J1116" s="4">
        <v>903640</v>
      </c>
      <c r="K1116" s="4" t="s">
        <v>1073</v>
      </c>
      <c r="L1116" s="4" t="s">
        <v>1072</v>
      </c>
      <c r="M1116" s="4" t="s">
        <v>2113</v>
      </c>
      <c r="N1116" s="4" t="s">
        <v>2116</v>
      </c>
      <c r="O1116" s="5">
        <v>0</v>
      </c>
      <c r="P1116" s="6"/>
      <c r="Q1116" s="6"/>
      <c r="R1116" s="6"/>
      <c r="S1116" s="6"/>
      <c r="T1116" s="6"/>
      <c r="U1116" s="6"/>
      <c r="V1116" s="6"/>
      <c r="W1116" s="6"/>
      <c r="X1116" s="6"/>
      <c r="Y1116" s="6"/>
      <c r="Z1116" s="6"/>
    </row>
    <row r="1117" spans="1:26" ht="15.75" customHeight="1">
      <c r="A1117" s="4">
        <v>2011</v>
      </c>
      <c r="B1117" s="4">
        <v>2011</v>
      </c>
      <c r="C1117" s="4">
        <v>12028549</v>
      </c>
      <c r="D1117" s="4">
        <v>8110420643</v>
      </c>
      <c r="E1117" s="4" t="s">
        <v>301</v>
      </c>
      <c r="F1117" s="4" t="s">
        <v>302</v>
      </c>
      <c r="G1117" s="4" t="s">
        <v>19</v>
      </c>
      <c r="H1117" s="4" t="s">
        <v>20</v>
      </c>
      <c r="I1117" s="4">
        <v>177653</v>
      </c>
      <c r="J1117" s="4">
        <v>903633</v>
      </c>
      <c r="K1117" s="4" t="s">
        <v>2115</v>
      </c>
      <c r="L1117" s="4" t="s">
        <v>1080</v>
      </c>
      <c r="M1117" s="4" t="s">
        <v>2113</v>
      </c>
      <c r="N1117" s="4" t="s">
        <v>2116</v>
      </c>
      <c r="O1117" s="5">
        <v>1940</v>
      </c>
      <c r="P1117" s="6"/>
      <c r="Q1117" s="6"/>
      <c r="R1117" s="6"/>
      <c r="S1117" s="6"/>
      <c r="T1117" s="6"/>
      <c r="U1117" s="6"/>
      <c r="V1117" s="6"/>
      <c r="W1117" s="6"/>
      <c r="X1117" s="6"/>
      <c r="Y1117" s="6"/>
      <c r="Z1117" s="6"/>
    </row>
    <row r="1118" spans="1:26" ht="15.75" customHeight="1">
      <c r="A1118" s="4">
        <v>2011</v>
      </c>
      <c r="B1118" s="4">
        <v>2011</v>
      </c>
      <c r="C1118" s="4">
        <v>12028645</v>
      </c>
      <c r="D1118" s="4">
        <v>8909050559</v>
      </c>
      <c r="E1118" s="4" t="s">
        <v>532</v>
      </c>
      <c r="F1118" s="4" t="s">
        <v>555</v>
      </c>
      <c r="G1118" s="4" t="s">
        <v>49</v>
      </c>
      <c r="H1118" s="4" t="s">
        <v>33</v>
      </c>
      <c r="I1118" s="4">
        <v>177845</v>
      </c>
      <c r="J1118" s="4">
        <v>902766</v>
      </c>
      <c r="K1118" s="4" t="s">
        <v>1106</v>
      </c>
      <c r="L1118" s="4" t="s">
        <v>1104</v>
      </c>
      <c r="M1118" s="4" t="s">
        <v>2109</v>
      </c>
      <c r="N1118" s="4" t="s">
        <v>2110</v>
      </c>
      <c r="O1118" s="5">
        <v>1687</v>
      </c>
      <c r="P1118" s="6"/>
      <c r="Q1118" s="6"/>
      <c r="R1118" s="6"/>
      <c r="S1118" s="6"/>
      <c r="T1118" s="6"/>
      <c r="U1118" s="6"/>
      <c r="V1118" s="6"/>
      <c r="W1118" s="6"/>
      <c r="X1118" s="6"/>
      <c r="Y1118" s="6"/>
      <c r="Z1118" s="6"/>
    </row>
    <row r="1119" spans="1:26" ht="15.75" customHeight="1">
      <c r="A1119" s="4">
        <v>2011</v>
      </c>
      <c r="B1119" s="4">
        <v>2011</v>
      </c>
      <c r="C1119" s="4">
        <v>80003969</v>
      </c>
      <c r="D1119" s="4">
        <v>8110148499</v>
      </c>
      <c r="E1119" s="4" t="s">
        <v>255</v>
      </c>
      <c r="F1119" s="4" t="s">
        <v>255</v>
      </c>
      <c r="G1119" s="4" t="s">
        <v>82</v>
      </c>
      <c r="H1119" s="4" t="s">
        <v>20</v>
      </c>
      <c r="I1119" s="4">
        <v>178193</v>
      </c>
      <c r="J1119" s="4">
        <v>903640</v>
      </c>
      <c r="K1119" s="4" t="s">
        <v>1073</v>
      </c>
      <c r="L1119" s="4" t="s">
        <v>1072</v>
      </c>
      <c r="M1119" s="4" t="s">
        <v>2113</v>
      </c>
      <c r="N1119" s="4" t="s">
        <v>2116</v>
      </c>
      <c r="O1119" s="5">
        <v>3200</v>
      </c>
      <c r="P1119" s="6"/>
      <c r="Q1119" s="6"/>
      <c r="R1119" s="6"/>
      <c r="S1119" s="6"/>
      <c r="T1119" s="6"/>
      <c r="U1119" s="6"/>
      <c r="V1119" s="6"/>
      <c r="W1119" s="6"/>
      <c r="X1119" s="6"/>
      <c r="Y1119" s="6"/>
      <c r="Z1119" s="6"/>
    </row>
    <row r="1120" spans="1:26" ht="15.75" customHeight="1">
      <c r="A1120" s="4">
        <v>2011</v>
      </c>
      <c r="B1120" s="4">
        <v>2011</v>
      </c>
      <c r="C1120" s="4">
        <v>80004043</v>
      </c>
      <c r="D1120" s="4">
        <v>8909013895</v>
      </c>
      <c r="E1120" s="4" t="s">
        <v>480</v>
      </c>
      <c r="F1120" s="4" t="s">
        <v>480</v>
      </c>
      <c r="G1120" s="4" t="s">
        <v>87</v>
      </c>
      <c r="H1120" s="4" t="s">
        <v>20</v>
      </c>
      <c r="I1120" s="4">
        <v>178405</v>
      </c>
      <c r="J1120" s="4">
        <v>903634</v>
      </c>
      <c r="K1120" s="4" t="s">
        <v>1175</v>
      </c>
      <c r="L1120" s="4" t="s">
        <v>1174</v>
      </c>
      <c r="M1120" s="4" t="s">
        <v>2113</v>
      </c>
      <c r="N1120" s="4" t="s">
        <v>2116</v>
      </c>
      <c r="O1120" s="5">
        <v>2262</v>
      </c>
      <c r="P1120" s="6"/>
      <c r="Q1120" s="6"/>
      <c r="R1120" s="6"/>
      <c r="S1120" s="6"/>
      <c r="T1120" s="6"/>
      <c r="U1120" s="6"/>
      <c r="V1120" s="6"/>
      <c r="W1120" s="6"/>
      <c r="X1120" s="6"/>
      <c r="Y1120" s="6"/>
      <c r="Z1120" s="6"/>
    </row>
    <row r="1121" spans="1:26" ht="15.75" customHeight="1">
      <c r="A1121" s="4">
        <v>2011</v>
      </c>
      <c r="B1121" s="4">
        <v>2011</v>
      </c>
      <c r="C1121" s="4">
        <v>12028613</v>
      </c>
      <c r="D1121" s="4">
        <v>8909001482</v>
      </c>
      <c r="E1121" s="4" t="s">
        <v>387</v>
      </c>
      <c r="F1121" s="4" t="s">
        <v>312</v>
      </c>
      <c r="G1121" s="4" t="s">
        <v>87</v>
      </c>
      <c r="H1121" s="4" t="s">
        <v>83</v>
      </c>
      <c r="I1121" s="4">
        <v>177736</v>
      </c>
      <c r="J1121" s="4">
        <v>903720</v>
      </c>
      <c r="K1121" s="4" t="s">
        <v>2136</v>
      </c>
      <c r="L1121" s="4" t="s">
        <v>1159</v>
      </c>
      <c r="M1121" s="4" t="s">
        <v>2113</v>
      </c>
      <c r="N1121" s="4" t="s">
        <v>2114</v>
      </c>
      <c r="O1121" s="5">
        <v>2383</v>
      </c>
      <c r="P1121" s="6"/>
      <c r="Q1121" s="6"/>
      <c r="R1121" s="6"/>
      <c r="S1121" s="6"/>
      <c r="T1121" s="6"/>
      <c r="U1121" s="6"/>
      <c r="V1121" s="6"/>
      <c r="W1121" s="6"/>
      <c r="X1121" s="6"/>
      <c r="Y1121" s="6"/>
      <c r="Z1121" s="6"/>
    </row>
    <row r="1122" spans="1:26" ht="15.75" customHeight="1">
      <c r="A1122" s="4">
        <v>2011</v>
      </c>
      <c r="B1122" s="4">
        <v>2011</v>
      </c>
      <c r="C1122" s="4">
        <v>12028743</v>
      </c>
      <c r="D1122" s="4">
        <v>8909029226</v>
      </c>
      <c r="E1122" s="4" t="s">
        <v>495</v>
      </c>
      <c r="F1122" s="4" t="s">
        <v>500</v>
      </c>
      <c r="G1122" s="4" t="s">
        <v>19</v>
      </c>
      <c r="H1122" s="4" t="s">
        <v>20</v>
      </c>
      <c r="I1122" s="4">
        <v>178427</v>
      </c>
      <c r="J1122" s="4">
        <v>903633</v>
      </c>
      <c r="K1122" s="4" t="s">
        <v>2115</v>
      </c>
      <c r="L1122" s="4" t="s">
        <v>1080</v>
      </c>
      <c r="M1122" s="4" t="s">
        <v>2113</v>
      </c>
      <c r="N1122" s="4" t="s">
        <v>2116</v>
      </c>
      <c r="O1122" s="5">
        <v>2280</v>
      </c>
      <c r="P1122" s="6"/>
      <c r="Q1122" s="6"/>
      <c r="R1122" s="6"/>
      <c r="S1122" s="6"/>
      <c r="T1122" s="6"/>
      <c r="U1122" s="6"/>
      <c r="V1122" s="6"/>
      <c r="W1122" s="6"/>
      <c r="X1122" s="6"/>
      <c r="Y1122" s="6"/>
      <c r="Z1122" s="6"/>
    </row>
    <row r="1123" spans="1:26" ht="15.75" customHeight="1">
      <c r="A1123" s="4">
        <v>2011</v>
      </c>
      <c r="B1123" s="4">
        <v>2011</v>
      </c>
      <c r="C1123" s="4">
        <v>80003995</v>
      </c>
      <c r="D1123" s="4">
        <v>8110448141</v>
      </c>
      <c r="E1123" s="4" t="s">
        <v>311</v>
      </c>
      <c r="F1123" s="4" t="s">
        <v>311</v>
      </c>
      <c r="G1123" s="4" t="s">
        <v>82</v>
      </c>
      <c r="H1123" s="4" t="s">
        <v>20</v>
      </c>
      <c r="I1123" s="4">
        <v>178379</v>
      </c>
      <c r="J1123" s="4">
        <v>903633</v>
      </c>
      <c r="K1123" s="4" t="s">
        <v>2115</v>
      </c>
      <c r="L1123" s="4" t="s">
        <v>1080</v>
      </c>
      <c r="M1123" s="4" t="s">
        <v>2113</v>
      </c>
      <c r="N1123" s="4" t="s">
        <v>2116</v>
      </c>
      <c r="O1123" s="5">
        <v>3270</v>
      </c>
      <c r="P1123" s="6"/>
      <c r="Q1123" s="6"/>
      <c r="R1123" s="6"/>
      <c r="S1123" s="6"/>
      <c r="T1123" s="6"/>
      <c r="U1123" s="6"/>
      <c r="V1123" s="6"/>
      <c r="W1123" s="6"/>
      <c r="X1123" s="6"/>
      <c r="Y1123" s="6"/>
      <c r="Z1123" s="6"/>
    </row>
    <row r="1124" spans="1:26" ht="15.75" customHeight="1">
      <c r="A1124" s="4">
        <v>2011</v>
      </c>
      <c r="B1124" s="4">
        <v>2011</v>
      </c>
      <c r="C1124" s="4">
        <v>80003871</v>
      </c>
      <c r="D1124" s="4">
        <v>9006161520</v>
      </c>
      <c r="E1124" s="4" t="s">
        <v>951</v>
      </c>
      <c r="F1124" s="4" t="s">
        <v>951</v>
      </c>
      <c r="G1124" s="4" t="s">
        <v>49</v>
      </c>
      <c r="H1124" s="4" t="s">
        <v>33</v>
      </c>
      <c r="I1124" s="4">
        <v>177563</v>
      </c>
      <c r="J1124" s="4">
        <v>903709</v>
      </c>
      <c r="K1124" s="4" t="s">
        <v>1207</v>
      </c>
      <c r="L1124" s="4" t="s">
        <v>1112</v>
      </c>
      <c r="M1124" s="4" t="s">
        <v>2113</v>
      </c>
      <c r="N1124" s="4" t="s">
        <v>2114</v>
      </c>
      <c r="O1124" s="5">
        <v>1921</v>
      </c>
      <c r="P1124" s="6"/>
      <c r="Q1124" s="6"/>
      <c r="R1124" s="6"/>
      <c r="S1124" s="6"/>
      <c r="T1124" s="6"/>
      <c r="U1124" s="6"/>
      <c r="V1124" s="6"/>
      <c r="W1124" s="6"/>
      <c r="X1124" s="6"/>
      <c r="Y1124" s="6"/>
      <c r="Z1124" s="6"/>
    </row>
    <row r="1125" spans="1:26" ht="15.75" customHeight="1">
      <c r="A1125" s="4">
        <v>2011</v>
      </c>
      <c r="B1125" s="4">
        <v>2011</v>
      </c>
      <c r="C1125" s="4">
        <v>12028713</v>
      </c>
      <c r="D1125" s="4">
        <v>8909050321</v>
      </c>
      <c r="E1125" s="4" t="s">
        <v>525</v>
      </c>
      <c r="F1125" s="4" t="s">
        <v>528</v>
      </c>
      <c r="G1125" s="4" t="s">
        <v>87</v>
      </c>
      <c r="H1125" s="4" t="s">
        <v>33</v>
      </c>
      <c r="I1125" s="4">
        <v>178258</v>
      </c>
      <c r="J1125" s="4">
        <v>903601</v>
      </c>
      <c r="K1125" s="4" t="s">
        <v>1124</v>
      </c>
      <c r="L1125" s="4" t="s">
        <v>1125</v>
      </c>
      <c r="M1125" s="4" t="s">
        <v>2104</v>
      </c>
      <c r="N1125" s="4" t="s">
        <v>2122</v>
      </c>
      <c r="O1125" s="5">
        <v>25</v>
      </c>
      <c r="P1125" s="6"/>
      <c r="Q1125" s="6"/>
      <c r="R1125" s="6"/>
      <c r="S1125" s="6"/>
      <c r="T1125" s="6"/>
      <c r="U1125" s="6"/>
      <c r="V1125" s="6"/>
      <c r="W1125" s="6"/>
      <c r="X1125" s="6"/>
      <c r="Y1125" s="6"/>
      <c r="Z1125" s="6"/>
    </row>
    <row r="1126" spans="1:26" ht="15.75" customHeight="1">
      <c r="A1126" s="4">
        <v>2011</v>
      </c>
      <c r="B1126" s="4">
        <v>2011</v>
      </c>
      <c r="C1126" s="4">
        <v>12028677</v>
      </c>
      <c r="D1126" s="4">
        <v>8002416021</v>
      </c>
      <c r="E1126" s="4" t="s">
        <v>182</v>
      </c>
      <c r="F1126" s="4" t="s">
        <v>183</v>
      </c>
      <c r="G1126" s="4" t="s">
        <v>19</v>
      </c>
      <c r="H1126" s="4" t="s">
        <v>20</v>
      </c>
      <c r="I1126" s="4">
        <v>178005</v>
      </c>
      <c r="J1126" s="4">
        <v>903993</v>
      </c>
      <c r="K1126" s="4" t="s">
        <v>2138</v>
      </c>
      <c r="L1126" s="4" t="s">
        <v>1112</v>
      </c>
      <c r="M1126" s="4" t="s">
        <v>2113</v>
      </c>
      <c r="N1126" s="4" t="s">
        <v>2114</v>
      </c>
      <c r="O1126" s="5">
        <v>1960</v>
      </c>
      <c r="P1126" s="6"/>
      <c r="Q1126" s="6"/>
      <c r="R1126" s="6"/>
      <c r="S1126" s="6"/>
      <c r="T1126" s="6"/>
      <c r="U1126" s="6"/>
      <c r="V1126" s="6"/>
      <c r="W1126" s="6"/>
      <c r="X1126" s="6"/>
      <c r="Y1126" s="6"/>
      <c r="Z1126" s="6"/>
    </row>
    <row r="1127" spans="1:26" ht="15.75" customHeight="1">
      <c r="A1127" s="4">
        <v>2011</v>
      </c>
      <c r="B1127" s="4">
        <v>2011</v>
      </c>
      <c r="C1127" s="4">
        <v>12028723</v>
      </c>
      <c r="D1127" s="4">
        <v>8000670659</v>
      </c>
      <c r="E1127" s="4" t="s">
        <v>111</v>
      </c>
      <c r="F1127" s="4" t="s">
        <v>121</v>
      </c>
      <c r="G1127" s="4" t="s">
        <v>19</v>
      </c>
      <c r="H1127" s="4" t="s">
        <v>20</v>
      </c>
      <c r="I1127" s="4">
        <v>178345</v>
      </c>
      <c r="J1127" s="4">
        <v>903633</v>
      </c>
      <c r="K1127" s="4" t="s">
        <v>2115</v>
      </c>
      <c r="L1127" s="4" t="s">
        <v>1080</v>
      </c>
      <c r="M1127" s="4" t="s">
        <v>2113</v>
      </c>
      <c r="N1127" s="4" t="s">
        <v>2116</v>
      </c>
      <c r="O1127" s="5">
        <v>2240</v>
      </c>
      <c r="P1127" s="6"/>
      <c r="Q1127" s="6"/>
      <c r="R1127" s="6"/>
      <c r="S1127" s="6"/>
      <c r="T1127" s="6"/>
      <c r="U1127" s="6"/>
      <c r="V1127" s="6"/>
      <c r="W1127" s="6"/>
      <c r="X1127" s="6"/>
      <c r="Y1127" s="6"/>
      <c r="Z1127" s="6"/>
    </row>
    <row r="1128" spans="1:26" ht="15.75" customHeight="1">
      <c r="A1128" s="4">
        <v>2011</v>
      </c>
      <c r="B1128" s="4">
        <v>2011</v>
      </c>
      <c r="C1128" s="4">
        <v>12028654</v>
      </c>
      <c r="D1128" s="4">
        <v>8909050559</v>
      </c>
      <c r="E1128" s="4" t="s">
        <v>532</v>
      </c>
      <c r="F1128" s="4" t="s">
        <v>570</v>
      </c>
      <c r="G1128" s="4" t="s">
        <v>49</v>
      </c>
      <c r="H1128" s="4" t="s">
        <v>33</v>
      </c>
      <c r="I1128" s="4">
        <v>177878</v>
      </c>
      <c r="J1128" s="4">
        <v>904030</v>
      </c>
      <c r="K1128" s="4" t="s">
        <v>2163</v>
      </c>
      <c r="L1128" s="4" t="s">
        <v>1114</v>
      </c>
      <c r="M1128" s="4" t="s">
        <v>2113</v>
      </c>
      <c r="N1128" s="4" t="s">
        <v>2114</v>
      </c>
      <c r="O1128" s="5">
        <v>1669</v>
      </c>
      <c r="P1128" s="6"/>
      <c r="Q1128" s="6"/>
      <c r="R1128" s="6"/>
      <c r="S1128" s="6"/>
      <c r="T1128" s="6"/>
      <c r="U1128" s="6"/>
      <c r="V1128" s="6"/>
      <c r="W1128" s="6"/>
      <c r="X1128" s="6"/>
      <c r="Y1128" s="6"/>
      <c r="Z1128" s="6"/>
    </row>
    <row r="1129" spans="1:26" ht="15.75" customHeight="1">
      <c r="A1129" s="4">
        <v>2011</v>
      </c>
      <c r="B1129" s="4">
        <v>2011</v>
      </c>
      <c r="C1129" s="4">
        <v>12028691</v>
      </c>
      <c r="D1129" s="4">
        <v>8909003077</v>
      </c>
      <c r="E1129" s="4" t="s">
        <v>417</v>
      </c>
      <c r="F1129" s="4" t="s">
        <v>420</v>
      </c>
      <c r="G1129" s="4" t="s">
        <v>87</v>
      </c>
      <c r="H1129" s="4" t="s">
        <v>20</v>
      </c>
      <c r="I1129" s="4">
        <v>177981</v>
      </c>
      <c r="J1129" s="4">
        <v>903843</v>
      </c>
      <c r="K1129" s="4" t="s">
        <v>2121</v>
      </c>
      <c r="L1129" s="4" t="s">
        <v>1125</v>
      </c>
      <c r="M1129" s="4" t="s">
        <v>2152</v>
      </c>
      <c r="N1129" s="4" t="s">
        <v>2153</v>
      </c>
      <c r="O1129" s="5">
        <v>1262</v>
      </c>
      <c r="P1129" s="6"/>
      <c r="Q1129" s="6"/>
      <c r="R1129" s="6"/>
      <c r="S1129" s="6"/>
      <c r="T1129" s="6"/>
      <c r="U1129" s="6"/>
      <c r="V1129" s="6"/>
      <c r="W1129" s="6"/>
      <c r="X1129" s="6"/>
      <c r="Y1129" s="6"/>
      <c r="Z1129" s="6"/>
    </row>
    <row r="1130" spans="1:26" ht="15.75" customHeight="1">
      <c r="A1130" s="4">
        <v>2011</v>
      </c>
      <c r="B1130" s="4">
        <v>2011</v>
      </c>
      <c r="C1130" s="4">
        <v>12028511</v>
      </c>
      <c r="D1130" s="4">
        <v>9003885588</v>
      </c>
      <c r="E1130" s="4" t="s">
        <v>874</v>
      </c>
      <c r="F1130" s="4" t="s">
        <v>875</v>
      </c>
      <c r="G1130" s="4" t="s">
        <v>19</v>
      </c>
      <c r="H1130" s="4" t="s">
        <v>20</v>
      </c>
      <c r="I1130" s="4">
        <v>177507</v>
      </c>
      <c r="J1130" s="4">
        <v>903533</v>
      </c>
      <c r="K1130" s="4" t="s">
        <v>1152</v>
      </c>
      <c r="L1130" s="4" t="s">
        <v>1153</v>
      </c>
      <c r="M1130" s="4" t="s">
        <v>2113</v>
      </c>
      <c r="N1130" s="4" t="s">
        <v>2116</v>
      </c>
      <c r="O1130" s="5">
        <v>2050</v>
      </c>
      <c r="P1130" s="6"/>
      <c r="Q1130" s="6"/>
      <c r="R1130" s="6"/>
      <c r="S1130" s="6"/>
      <c r="T1130" s="6"/>
      <c r="U1130" s="6"/>
      <c r="V1130" s="6"/>
      <c r="W1130" s="6"/>
      <c r="X1130" s="6"/>
      <c r="Y1130" s="6"/>
      <c r="Z1130" s="6"/>
    </row>
    <row r="1131" spans="1:26" ht="15.75" customHeight="1">
      <c r="A1131" s="4">
        <v>2011</v>
      </c>
      <c r="B1131" s="4">
        <v>2011</v>
      </c>
      <c r="C1131" s="4">
        <v>12028520</v>
      </c>
      <c r="D1131" s="4">
        <v>9006161520</v>
      </c>
      <c r="E1131" s="4" t="s">
        <v>951</v>
      </c>
      <c r="F1131" s="4" t="s">
        <v>954</v>
      </c>
      <c r="G1131" s="4" t="s">
        <v>49</v>
      </c>
      <c r="H1131" s="4" t="s">
        <v>33</v>
      </c>
      <c r="I1131" s="4">
        <v>177561</v>
      </c>
      <c r="J1131" s="4">
        <v>903633</v>
      </c>
      <c r="K1131" s="4" t="s">
        <v>2115</v>
      </c>
      <c r="L1131" s="4" t="s">
        <v>1080</v>
      </c>
      <c r="M1131" s="4" t="s">
        <v>2113</v>
      </c>
      <c r="N1131" s="4" t="s">
        <v>2116</v>
      </c>
      <c r="O1131" s="5">
        <v>1921</v>
      </c>
      <c r="P1131" s="6"/>
      <c r="Q1131" s="6"/>
      <c r="R1131" s="6"/>
      <c r="S1131" s="6"/>
      <c r="T1131" s="6"/>
      <c r="U1131" s="6"/>
      <c r="V1131" s="6"/>
      <c r="W1131" s="6"/>
      <c r="X1131" s="6"/>
      <c r="Y1131" s="6"/>
      <c r="Z1131" s="6"/>
    </row>
    <row r="1132" spans="1:26" ht="15.75" customHeight="1">
      <c r="A1132" s="4">
        <v>2011</v>
      </c>
      <c r="B1132" s="4">
        <v>2011</v>
      </c>
      <c r="C1132" s="4">
        <v>80004092</v>
      </c>
      <c r="D1132" s="4">
        <v>8110311447</v>
      </c>
      <c r="E1132" s="4" t="s">
        <v>283</v>
      </c>
      <c r="F1132" s="4" t="s">
        <v>283</v>
      </c>
      <c r="G1132" s="4" t="s">
        <v>19</v>
      </c>
      <c r="H1132" s="4" t="s">
        <v>20</v>
      </c>
      <c r="I1132" s="4">
        <v>178388</v>
      </c>
      <c r="J1132" s="4">
        <v>903630</v>
      </c>
      <c r="K1132" s="4" t="s">
        <v>1090</v>
      </c>
      <c r="L1132" s="4" t="s">
        <v>1089</v>
      </c>
      <c r="M1132" s="4" t="s">
        <v>2113</v>
      </c>
      <c r="N1132" s="4" t="s">
        <v>2116</v>
      </c>
      <c r="O1132" s="5">
        <v>2460</v>
      </c>
      <c r="P1132" s="6"/>
      <c r="Q1132" s="6"/>
      <c r="R1132" s="6"/>
      <c r="S1132" s="6"/>
      <c r="T1132" s="6"/>
      <c r="U1132" s="6"/>
      <c r="V1132" s="6"/>
      <c r="W1132" s="6"/>
      <c r="X1132" s="6"/>
      <c r="Y1132" s="6"/>
      <c r="Z1132" s="6"/>
    </row>
    <row r="1133" spans="1:26" ht="15.75" customHeight="1">
      <c r="A1133" s="4">
        <v>2011</v>
      </c>
      <c r="B1133" s="4">
        <v>2011</v>
      </c>
      <c r="C1133" s="4">
        <v>80004071</v>
      </c>
      <c r="D1133" s="4">
        <v>9004218956</v>
      </c>
      <c r="E1133" s="4" t="s">
        <v>893</v>
      </c>
      <c r="F1133" s="4" t="s">
        <v>893</v>
      </c>
      <c r="G1133" s="4" t="s">
        <v>19</v>
      </c>
      <c r="H1133" s="4" t="s">
        <v>20</v>
      </c>
      <c r="I1133" s="4">
        <v>177984</v>
      </c>
      <c r="J1133" s="4">
        <v>900586</v>
      </c>
      <c r="K1133" s="4" t="s">
        <v>1077</v>
      </c>
      <c r="L1133" s="4" t="s">
        <v>1072</v>
      </c>
      <c r="M1133" s="4" t="s">
        <v>2113</v>
      </c>
      <c r="N1133" s="4" t="s">
        <v>2116</v>
      </c>
      <c r="O1133" s="5">
        <v>2200</v>
      </c>
      <c r="P1133" s="6"/>
      <c r="Q1133" s="6"/>
      <c r="R1133" s="6"/>
      <c r="S1133" s="6"/>
      <c r="T1133" s="6"/>
      <c r="U1133" s="6"/>
      <c r="V1133" s="6"/>
      <c r="W1133" s="6"/>
      <c r="X1133" s="6"/>
      <c r="Y1133" s="6"/>
      <c r="Z1133" s="6"/>
    </row>
    <row r="1134" spans="1:26" ht="15.75" customHeight="1">
      <c r="A1134" s="4">
        <v>2011</v>
      </c>
      <c r="B1134" s="4">
        <v>2011</v>
      </c>
      <c r="C1134" s="4">
        <v>12028640</v>
      </c>
      <c r="D1134" s="4">
        <v>8909050559</v>
      </c>
      <c r="E1134" s="4" t="s">
        <v>532</v>
      </c>
      <c r="F1134" s="4" t="s">
        <v>546</v>
      </c>
      <c r="G1134" s="4" t="s">
        <v>49</v>
      </c>
      <c r="H1134" s="4" t="s">
        <v>20</v>
      </c>
      <c r="I1134" s="4">
        <v>177732</v>
      </c>
      <c r="J1134" s="4">
        <v>903630</v>
      </c>
      <c r="K1134" s="4" t="s">
        <v>1090</v>
      </c>
      <c r="L1134" s="4" t="s">
        <v>1089</v>
      </c>
      <c r="M1134" s="4" t="s">
        <v>2119</v>
      </c>
      <c r="N1134" s="4" t="s">
        <v>2119</v>
      </c>
      <c r="O1134" s="5">
        <v>1075</v>
      </c>
      <c r="P1134" s="6"/>
      <c r="Q1134" s="6"/>
      <c r="R1134" s="6"/>
      <c r="S1134" s="6"/>
      <c r="T1134" s="6"/>
      <c r="U1134" s="6"/>
      <c r="V1134" s="6"/>
      <c r="W1134" s="6"/>
      <c r="X1134" s="6"/>
      <c r="Y1134" s="6"/>
      <c r="Z1134" s="6"/>
    </row>
    <row r="1135" spans="1:26" ht="15.75" customHeight="1">
      <c r="A1135" s="4">
        <v>2011</v>
      </c>
      <c r="B1135" s="4">
        <v>2011</v>
      </c>
      <c r="C1135" s="4">
        <v>80004028</v>
      </c>
      <c r="D1135" s="4">
        <v>8909174657</v>
      </c>
      <c r="E1135" s="4" t="s">
        <v>646</v>
      </c>
      <c r="F1135" s="4" t="s">
        <v>646</v>
      </c>
      <c r="G1135" s="4" t="s">
        <v>87</v>
      </c>
      <c r="H1135" s="4" t="s">
        <v>33</v>
      </c>
      <c r="I1135" s="4">
        <v>178079</v>
      </c>
      <c r="J1135" s="4">
        <v>903992</v>
      </c>
      <c r="K1135" s="4" t="s">
        <v>1182</v>
      </c>
      <c r="L1135" s="4" t="s">
        <v>1125</v>
      </c>
      <c r="M1135" s="4" t="s">
        <v>2111</v>
      </c>
      <c r="N1135" s="4" t="s">
        <v>2108</v>
      </c>
      <c r="O1135" s="5">
        <v>3499</v>
      </c>
      <c r="P1135" s="6"/>
      <c r="Q1135" s="6"/>
      <c r="R1135" s="6"/>
      <c r="S1135" s="6"/>
      <c r="T1135" s="6"/>
      <c r="U1135" s="6"/>
      <c r="V1135" s="6"/>
      <c r="W1135" s="6"/>
      <c r="X1135" s="6"/>
      <c r="Y1135" s="6"/>
      <c r="Z1135" s="6"/>
    </row>
    <row r="1136" spans="1:26" ht="15.75" customHeight="1">
      <c r="A1136" s="4">
        <v>2011</v>
      </c>
      <c r="B1136" s="4">
        <v>2011</v>
      </c>
      <c r="C1136" s="4">
        <v>80004077</v>
      </c>
      <c r="D1136" s="4">
        <v>8909018262</v>
      </c>
      <c r="E1136" s="4" t="s">
        <v>488</v>
      </c>
      <c r="F1136" s="4" t="s">
        <v>488</v>
      </c>
      <c r="G1136" s="4" t="s">
        <v>19</v>
      </c>
      <c r="H1136" s="4" t="s">
        <v>20</v>
      </c>
      <c r="I1136" s="4">
        <v>178117</v>
      </c>
      <c r="J1136" s="4">
        <v>903531</v>
      </c>
      <c r="K1136" s="4" t="s">
        <v>2167</v>
      </c>
      <c r="L1136" s="4" t="s">
        <v>1733</v>
      </c>
      <c r="M1136" s="4" t="s">
        <v>2113</v>
      </c>
      <c r="N1136" s="4" t="s">
        <v>2116</v>
      </c>
      <c r="O1136" s="5">
        <v>1357</v>
      </c>
      <c r="P1136" s="6"/>
      <c r="Q1136" s="6"/>
      <c r="R1136" s="6"/>
      <c r="S1136" s="6"/>
      <c r="T1136" s="6"/>
      <c r="U1136" s="6"/>
      <c r="V1136" s="6"/>
      <c r="W1136" s="6"/>
      <c r="X1136" s="6"/>
      <c r="Y1136" s="6"/>
      <c r="Z1136" s="6"/>
    </row>
    <row r="1137" spans="1:26" ht="15.75" customHeight="1">
      <c r="A1137" s="4">
        <v>2011</v>
      </c>
      <c r="B1137" s="4">
        <v>2011</v>
      </c>
      <c r="C1137" s="4">
        <v>80003976</v>
      </c>
      <c r="D1137" s="4">
        <v>8909225497</v>
      </c>
      <c r="E1137" s="4" t="s">
        <v>658</v>
      </c>
      <c r="F1137" s="4" t="s">
        <v>658</v>
      </c>
      <c r="G1137" s="4" t="s">
        <v>82</v>
      </c>
      <c r="H1137" s="4" t="s">
        <v>83</v>
      </c>
      <c r="I1137" s="4">
        <v>178289</v>
      </c>
      <c r="J1137" s="4">
        <v>901661</v>
      </c>
      <c r="K1137" s="4" t="s">
        <v>1574</v>
      </c>
      <c r="L1137" s="4" t="s">
        <v>1140</v>
      </c>
      <c r="M1137" s="4" t="s">
        <v>2104</v>
      </c>
      <c r="N1137" s="4" t="s">
        <v>2122</v>
      </c>
      <c r="O1137" s="5">
        <v>150</v>
      </c>
      <c r="P1137" s="6"/>
      <c r="Q1137" s="6"/>
      <c r="R1137" s="6"/>
      <c r="S1137" s="6"/>
      <c r="T1137" s="6"/>
      <c r="U1137" s="6"/>
      <c r="V1137" s="6"/>
      <c r="W1137" s="6"/>
      <c r="X1137" s="6"/>
      <c r="Y1137" s="6"/>
      <c r="Z1137" s="6"/>
    </row>
    <row r="1138" spans="1:26" ht="15.75" customHeight="1">
      <c r="A1138" s="4">
        <v>2011</v>
      </c>
      <c r="B1138" s="4">
        <v>2011</v>
      </c>
      <c r="C1138" s="4">
        <v>80004017</v>
      </c>
      <c r="D1138" s="4">
        <v>8909172951</v>
      </c>
      <c r="E1138" s="4" t="s">
        <v>644</v>
      </c>
      <c r="F1138" s="4" t="s">
        <v>644</v>
      </c>
      <c r="G1138" s="4" t="s">
        <v>87</v>
      </c>
      <c r="H1138" s="4" t="s">
        <v>20</v>
      </c>
      <c r="I1138" s="4">
        <v>177712</v>
      </c>
      <c r="J1138" s="4">
        <v>903980</v>
      </c>
      <c r="K1138" s="4" t="s">
        <v>2129</v>
      </c>
      <c r="L1138" s="4" t="s">
        <v>1125</v>
      </c>
      <c r="M1138" s="4" t="s">
        <v>2104</v>
      </c>
      <c r="N1138" s="4" t="s">
        <v>2122</v>
      </c>
      <c r="O1138" s="5">
        <v>370</v>
      </c>
      <c r="P1138" s="6"/>
      <c r="Q1138" s="6"/>
      <c r="R1138" s="6"/>
      <c r="S1138" s="6"/>
      <c r="T1138" s="6"/>
      <c r="U1138" s="6"/>
      <c r="V1138" s="6"/>
      <c r="W1138" s="6"/>
      <c r="X1138" s="6"/>
      <c r="Y1138" s="6"/>
      <c r="Z1138" s="6"/>
    </row>
    <row r="1139" spans="1:26" ht="15.75" customHeight="1">
      <c r="A1139" s="4">
        <v>2011</v>
      </c>
      <c r="B1139" s="4">
        <v>2011</v>
      </c>
      <c r="C1139" s="4">
        <v>80003912</v>
      </c>
      <c r="D1139" s="4">
        <v>9000514772</v>
      </c>
      <c r="E1139" s="4" t="s">
        <v>775</v>
      </c>
      <c r="F1139" s="4" t="s">
        <v>775</v>
      </c>
      <c r="G1139" s="4" t="s">
        <v>82</v>
      </c>
      <c r="H1139" s="4" t="s">
        <v>20</v>
      </c>
      <c r="I1139" s="4">
        <v>177722</v>
      </c>
      <c r="J1139" s="4">
        <v>903687</v>
      </c>
      <c r="K1139" s="4" t="s">
        <v>1226</v>
      </c>
      <c r="L1139" s="4" t="s">
        <v>1120</v>
      </c>
      <c r="M1139" s="4" t="s">
        <v>2113</v>
      </c>
      <c r="N1139" s="4" t="s">
        <v>2114</v>
      </c>
      <c r="O1139" s="5">
        <v>2560</v>
      </c>
      <c r="P1139" s="6"/>
      <c r="Q1139" s="6"/>
      <c r="R1139" s="6"/>
      <c r="S1139" s="6"/>
      <c r="T1139" s="6"/>
      <c r="U1139" s="6"/>
      <c r="V1139" s="6"/>
      <c r="W1139" s="6"/>
      <c r="X1139" s="6"/>
      <c r="Y1139" s="6"/>
      <c r="Z1139" s="6"/>
    </row>
    <row r="1140" spans="1:26" ht="15.75" customHeight="1">
      <c r="A1140" s="4">
        <v>2011</v>
      </c>
      <c r="B1140" s="4">
        <v>2011</v>
      </c>
      <c r="C1140" s="4">
        <v>12028716</v>
      </c>
      <c r="D1140" s="4">
        <v>8909225497</v>
      </c>
      <c r="E1140" s="4" t="s">
        <v>658</v>
      </c>
      <c r="F1140" s="4" t="s">
        <v>480</v>
      </c>
      <c r="G1140" s="4" t="s">
        <v>82</v>
      </c>
      <c r="H1140" s="4" t="s">
        <v>33</v>
      </c>
      <c r="I1140" s="4">
        <v>178304</v>
      </c>
      <c r="J1140" s="4">
        <v>903630</v>
      </c>
      <c r="K1140" s="4" t="s">
        <v>1090</v>
      </c>
      <c r="L1140" s="4" t="s">
        <v>1089</v>
      </c>
      <c r="M1140" s="4" t="s">
        <v>2113</v>
      </c>
      <c r="N1140" s="4" t="s">
        <v>2116</v>
      </c>
      <c r="O1140" s="5">
        <v>2564</v>
      </c>
      <c r="P1140" s="6"/>
      <c r="Q1140" s="6"/>
      <c r="R1140" s="6"/>
      <c r="S1140" s="6"/>
      <c r="T1140" s="6"/>
      <c r="U1140" s="6"/>
      <c r="V1140" s="6"/>
      <c r="W1140" s="6"/>
      <c r="X1140" s="6"/>
      <c r="Y1140" s="6"/>
      <c r="Z1140" s="6"/>
    </row>
    <row r="1141" spans="1:26" ht="15.75" customHeight="1">
      <c r="A1141" s="4">
        <v>2011</v>
      </c>
      <c r="B1141" s="4">
        <v>2011</v>
      </c>
      <c r="C1141" s="4">
        <v>80004094</v>
      </c>
      <c r="D1141" s="4">
        <v>8909029226</v>
      </c>
      <c r="E1141" s="4" t="s">
        <v>495</v>
      </c>
      <c r="F1141" s="4" t="s">
        <v>495</v>
      </c>
      <c r="G1141" s="4" t="s">
        <v>19</v>
      </c>
      <c r="H1141" s="4" t="s">
        <v>20</v>
      </c>
      <c r="I1141" s="4">
        <v>178522</v>
      </c>
      <c r="J1141" s="4">
        <v>903630</v>
      </c>
      <c r="K1141" s="4" t="s">
        <v>1090</v>
      </c>
      <c r="L1141" s="4" t="s">
        <v>1089</v>
      </c>
      <c r="M1141" s="4" t="s">
        <v>2119</v>
      </c>
      <c r="N1141" s="4" t="s">
        <v>2119</v>
      </c>
      <c r="O1141" s="5">
        <v>1660</v>
      </c>
      <c r="P1141" s="6"/>
      <c r="Q1141" s="6"/>
      <c r="R1141" s="6"/>
      <c r="S1141" s="6"/>
      <c r="T1141" s="6"/>
      <c r="U1141" s="6"/>
      <c r="V1141" s="6"/>
      <c r="W1141" s="6"/>
      <c r="X1141" s="6"/>
      <c r="Y1141" s="6"/>
      <c r="Z1141" s="6"/>
    </row>
    <row r="1142" spans="1:26" ht="15.75" customHeight="1">
      <c r="A1142" s="4">
        <v>2011</v>
      </c>
      <c r="B1142" s="4">
        <v>2011</v>
      </c>
      <c r="C1142" s="4">
        <v>80004073</v>
      </c>
      <c r="D1142" s="4">
        <v>9002613539</v>
      </c>
      <c r="E1142" s="4" t="s">
        <v>825</v>
      </c>
      <c r="F1142" s="4" t="s">
        <v>825</v>
      </c>
      <c r="G1142" s="4" t="s">
        <v>19</v>
      </c>
      <c r="H1142" s="4" t="s">
        <v>20</v>
      </c>
      <c r="I1142" s="4">
        <v>178049</v>
      </c>
      <c r="J1142" s="4">
        <v>903629</v>
      </c>
      <c r="K1142" s="4" t="s">
        <v>1085</v>
      </c>
      <c r="L1142" s="4" t="s">
        <v>1084</v>
      </c>
      <c r="M1142" s="4" t="s">
        <v>2113</v>
      </c>
      <c r="N1142" s="4" t="s">
        <v>2116</v>
      </c>
      <c r="O1142" s="5">
        <v>1850</v>
      </c>
      <c r="P1142" s="6"/>
      <c r="Q1142" s="6"/>
      <c r="R1142" s="6"/>
      <c r="S1142" s="6"/>
      <c r="T1142" s="6"/>
      <c r="U1142" s="6"/>
      <c r="V1142" s="6"/>
      <c r="W1142" s="6"/>
      <c r="X1142" s="6"/>
      <c r="Y1142" s="6"/>
      <c r="Z1142" s="6"/>
    </row>
    <row r="1143" spans="1:26" ht="15.75" customHeight="1">
      <c r="A1143" s="4">
        <v>2011</v>
      </c>
      <c r="B1143" s="4">
        <v>2011</v>
      </c>
      <c r="C1143" s="4">
        <v>12028545</v>
      </c>
      <c r="D1143" s="4">
        <v>8110071446</v>
      </c>
      <c r="E1143" s="4" t="s">
        <v>205</v>
      </c>
      <c r="F1143" s="4" t="s">
        <v>215</v>
      </c>
      <c r="G1143" s="4" t="s">
        <v>19</v>
      </c>
      <c r="H1143" s="4" t="s">
        <v>20</v>
      </c>
      <c r="I1143" s="4">
        <v>177650</v>
      </c>
      <c r="J1143" s="4">
        <v>900577</v>
      </c>
      <c r="K1143" s="4" t="s">
        <v>1430</v>
      </c>
      <c r="L1143" s="4" t="s">
        <v>1431</v>
      </c>
      <c r="M1143" s="4" t="s">
        <v>2113</v>
      </c>
      <c r="N1143" s="4" t="s">
        <v>2114</v>
      </c>
      <c r="O1143" s="5">
        <v>1459</v>
      </c>
      <c r="P1143" s="6"/>
      <c r="Q1143" s="6"/>
      <c r="R1143" s="6"/>
      <c r="S1143" s="6"/>
      <c r="T1143" s="6"/>
      <c r="U1143" s="6"/>
      <c r="V1143" s="6"/>
      <c r="W1143" s="6"/>
      <c r="X1143" s="6"/>
      <c r="Y1143" s="6"/>
      <c r="Z1143" s="6"/>
    </row>
    <row r="1144" spans="1:26" ht="15.75" customHeight="1">
      <c r="A1144" s="4">
        <v>2011</v>
      </c>
      <c r="B1144" s="4">
        <v>2011</v>
      </c>
      <c r="C1144" s="4">
        <v>12028644</v>
      </c>
      <c r="D1144" s="4">
        <v>8909050559</v>
      </c>
      <c r="E1144" s="4" t="s">
        <v>532</v>
      </c>
      <c r="F1144" s="4" t="s">
        <v>554</v>
      </c>
      <c r="G1144" s="4" t="s">
        <v>49</v>
      </c>
      <c r="H1144" s="4" t="s">
        <v>33</v>
      </c>
      <c r="I1144" s="4">
        <v>177837</v>
      </c>
      <c r="J1144" s="4">
        <v>903859</v>
      </c>
      <c r="K1144" s="4" t="s">
        <v>1113</v>
      </c>
      <c r="L1144" s="4" t="s">
        <v>1114</v>
      </c>
      <c r="M1144" s="4" t="s">
        <v>2111</v>
      </c>
      <c r="N1144" s="4" t="s">
        <v>2108</v>
      </c>
      <c r="O1144" s="5">
        <v>1687</v>
      </c>
      <c r="P1144" s="6"/>
      <c r="Q1144" s="6"/>
      <c r="R1144" s="6"/>
      <c r="S1144" s="6"/>
      <c r="T1144" s="6"/>
      <c r="U1144" s="6"/>
      <c r="V1144" s="6"/>
      <c r="W1144" s="6"/>
      <c r="X1144" s="6"/>
      <c r="Y1144" s="6"/>
      <c r="Z1144" s="6"/>
    </row>
    <row r="1145" spans="1:26" ht="15.75" customHeight="1">
      <c r="A1145" s="4">
        <v>2011</v>
      </c>
      <c r="B1145" s="4">
        <v>2011</v>
      </c>
      <c r="C1145" s="4">
        <v>80004039</v>
      </c>
      <c r="D1145" s="4">
        <v>8002192903</v>
      </c>
      <c r="E1145" s="4" t="s">
        <v>178</v>
      </c>
      <c r="F1145" s="4" t="s">
        <v>178</v>
      </c>
      <c r="G1145" s="4" t="s">
        <v>87</v>
      </c>
      <c r="H1145" s="4" t="s">
        <v>20</v>
      </c>
      <c r="I1145" s="4">
        <v>178367</v>
      </c>
      <c r="J1145" s="4">
        <v>903682</v>
      </c>
      <c r="K1145" s="4" t="s">
        <v>1189</v>
      </c>
      <c r="L1145" s="4" t="s">
        <v>1188</v>
      </c>
      <c r="M1145" s="4" t="s">
        <v>2113</v>
      </c>
      <c r="N1145" s="4" t="s">
        <v>2114</v>
      </c>
      <c r="O1145" s="5">
        <v>2328</v>
      </c>
      <c r="P1145" s="6"/>
      <c r="Q1145" s="6"/>
      <c r="R1145" s="6"/>
      <c r="S1145" s="6"/>
      <c r="T1145" s="6"/>
      <c r="U1145" s="6"/>
      <c r="V1145" s="6"/>
      <c r="W1145" s="6"/>
      <c r="X1145" s="6"/>
      <c r="Y1145" s="6"/>
      <c r="Z1145" s="6"/>
    </row>
    <row r="1146" spans="1:26" ht="15.75" customHeight="1">
      <c r="A1146" s="4">
        <v>2011</v>
      </c>
      <c r="B1146" s="4">
        <v>2011</v>
      </c>
      <c r="C1146" s="4">
        <v>12028613</v>
      </c>
      <c r="D1146" s="4">
        <v>8909001482</v>
      </c>
      <c r="E1146" s="4" t="s">
        <v>387</v>
      </c>
      <c r="F1146" s="4" t="s">
        <v>312</v>
      </c>
      <c r="G1146" s="4" t="s">
        <v>87</v>
      </c>
      <c r="H1146" s="4" t="s">
        <v>83</v>
      </c>
      <c r="I1146" s="4">
        <v>177725</v>
      </c>
      <c r="J1146" s="4">
        <v>903694</v>
      </c>
      <c r="K1146" s="4" t="s">
        <v>1381</v>
      </c>
      <c r="L1146" s="4" t="s">
        <v>1229</v>
      </c>
      <c r="M1146" s="4" t="s">
        <v>2113</v>
      </c>
      <c r="N1146" s="4" t="s">
        <v>2114</v>
      </c>
      <c r="O1146" s="5">
        <v>2383</v>
      </c>
      <c r="P1146" s="6"/>
      <c r="Q1146" s="6"/>
      <c r="R1146" s="6"/>
      <c r="S1146" s="6"/>
      <c r="T1146" s="6"/>
      <c r="U1146" s="6"/>
      <c r="V1146" s="6"/>
      <c r="W1146" s="6"/>
      <c r="X1146" s="6"/>
      <c r="Y1146" s="6"/>
      <c r="Z1146" s="6"/>
    </row>
    <row r="1147" spans="1:26" ht="15.75" customHeight="1">
      <c r="A1147" s="4">
        <v>2011</v>
      </c>
      <c r="B1147" s="4">
        <v>2011</v>
      </c>
      <c r="C1147" s="4">
        <v>80003993</v>
      </c>
      <c r="D1147" s="4">
        <v>8909069041</v>
      </c>
      <c r="E1147" s="4" t="s">
        <v>623</v>
      </c>
      <c r="F1147" s="4" t="s">
        <v>623</v>
      </c>
      <c r="G1147" s="4" t="s">
        <v>82</v>
      </c>
      <c r="H1147" s="4" t="s">
        <v>20</v>
      </c>
      <c r="I1147" s="4">
        <v>178370</v>
      </c>
      <c r="J1147" s="4">
        <v>903633</v>
      </c>
      <c r="K1147" s="4" t="s">
        <v>2115</v>
      </c>
      <c r="L1147" s="4" t="s">
        <v>1080</v>
      </c>
      <c r="M1147" s="4" t="s">
        <v>2113</v>
      </c>
      <c r="N1147" s="4" t="s">
        <v>2114</v>
      </c>
      <c r="O1147" s="5">
        <v>2750</v>
      </c>
      <c r="P1147" s="6"/>
      <c r="Q1147" s="6"/>
      <c r="R1147" s="6"/>
      <c r="S1147" s="6"/>
      <c r="T1147" s="6"/>
      <c r="U1147" s="6"/>
      <c r="V1147" s="6"/>
      <c r="W1147" s="6"/>
      <c r="X1147" s="6"/>
      <c r="Y1147" s="6"/>
      <c r="Z1147" s="6"/>
    </row>
    <row r="1148" spans="1:26" ht="15.75" customHeight="1">
      <c r="A1148" s="4">
        <v>2011</v>
      </c>
      <c r="B1148" s="4">
        <v>2011</v>
      </c>
      <c r="C1148" s="4">
        <v>12028712</v>
      </c>
      <c r="D1148" s="4">
        <v>8909050321</v>
      </c>
      <c r="E1148" s="4" t="s">
        <v>525</v>
      </c>
      <c r="F1148" s="4" t="s">
        <v>526</v>
      </c>
      <c r="G1148" s="4" t="s">
        <v>87</v>
      </c>
      <c r="H1148" s="4" t="s">
        <v>33</v>
      </c>
      <c r="I1148" s="4">
        <v>178252</v>
      </c>
      <c r="J1148" s="4">
        <v>903591</v>
      </c>
      <c r="K1148" s="4" t="s">
        <v>1390</v>
      </c>
      <c r="L1148" s="4" t="s">
        <v>1114</v>
      </c>
      <c r="M1148" s="4" t="s">
        <v>2113</v>
      </c>
      <c r="N1148" s="4" t="s">
        <v>2114</v>
      </c>
      <c r="O1148" s="5">
        <v>1800</v>
      </c>
      <c r="P1148" s="6"/>
      <c r="Q1148" s="6"/>
      <c r="R1148" s="6"/>
      <c r="S1148" s="6"/>
      <c r="T1148" s="6"/>
      <c r="U1148" s="6"/>
      <c r="V1148" s="6"/>
      <c r="W1148" s="6"/>
      <c r="X1148" s="6"/>
      <c r="Y1148" s="6"/>
      <c r="Z1148" s="6"/>
    </row>
    <row r="1149" spans="1:26" ht="15.75" customHeight="1">
      <c r="A1149" s="4">
        <v>2011</v>
      </c>
      <c r="B1149" s="4">
        <v>2011</v>
      </c>
      <c r="C1149" s="4">
        <v>12028676</v>
      </c>
      <c r="D1149" s="4">
        <v>8909014893</v>
      </c>
      <c r="E1149" s="4" t="s">
        <v>484</v>
      </c>
      <c r="F1149" s="4" t="s">
        <v>485</v>
      </c>
      <c r="G1149" s="4" t="s">
        <v>82</v>
      </c>
      <c r="H1149" s="4" t="s">
        <v>20</v>
      </c>
      <c r="I1149" s="4">
        <v>177974</v>
      </c>
      <c r="J1149" s="4">
        <v>902766</v>
      </c>
      <c r="K1149" s="4" t="s">
        <v>1106</v>
      </c>
      <c r="L1149" s="4" t="s">
        <v>1104</v>
      </c>
      <c r="M1149" s="4" t="s">
        <v>2109</v>
      </c>
      <c r="N1149" s="4" t="s">
        <v>2110</v>
      </c>
      <c r="O1149" s="5">
        <v>3000</v>
      </c>
      <c r="P1149" s="6"/>
      <c r="Q1149" s="6"/>
      <c r="R1149" s="6"/>
      <c r="S1149" s="6"/>
      <c r="T1149" s="6"/>
      <c r="U1149" s="6"/>
      <c r="V1149" s="6"/>
      <c r="W1149" s="6"/>
      <c r="X1149" s="6"/>
      <c r="Y1149" s="6"/>
      <c r="Z1149" s="6"/>
    </row>
    <row r="1150" spans="1:26" ht="15.75" customHeight="1">
      <c r="A1150" s="4">
        <v>2011</v>
      </c>
      <c r="B1150" s="4">
        <v>2011</v>
      </c>
      <c r="C1150" s="4">
        <v>12028720</v>
      </c>
      <c r="D1150" s="4">
        <v>8000670659</v>
      </c>
      <c r="E1150" s="4" t="s">
        <v>111</v>
      </c>
      <c r="F1150" s="4" t="s">
        <v>114</v>
      </c>
      <c r="G1150" s="4" t="s">
        <v>19</v>
      </c>
      <c r="H1150" s="4" t="s">
        <v>20</v>
      </c>
      <c r="I1150" s="4">
        <v>178333</v>
      </c>
      <c r="J1150" s="4">
        <v>903992</v>
      </c>
      <c r="K1150" s="4" t="s">
        <v>1182</v>
      </c>
      <c r="L1150" s="4" t="s">
        <v>1125</v>
      </c>
      <c r="M1150" s="4" t="s">
        <v>2111</v>
      </c>
      <c r="N1150" s="4" t="s">
        <v>2108</v>
      </c>
      <c r="O1150" s="5">
        <v>2320</v>
      </c>
      <c r="P1150" s="6"/>
      <c r="Q1150" s="6"/>
      <c r="R1150" s="6"/>
      <c r="S1150" s="6"/>
      <c r="T1150" s="6"/>
      <c r="U1150" s="6"/>
      <c r="V1150" s="6"/>
      <c r="W1150" s="6"/>
      <c r="X1150" s="6"/>
      <c r="Y1150" s="6"/>
      <c r="Z1150" s="6"/>
    </row>
    <row r="1151" spans="1:26" ht="15.75" customHeight="1">
      <c r="A1151" s="4">
        <v>2011</v>
      </c>
      <c r="B1151" s="4">
        <v>2011</v>
      </c>
      <c r="C1151" s="4">
        <v>12028653</v>
      </c>
      <c r="D1151" s="4">
        <v>8909050559</v>
      </c>
      <c r="E1151" s="4" t="s">
        <v>532</v>
      </c>
      <c r="F1151" s="4" t="s">
        <v>568</v>
      </c>
      <c r="G1151" s="4" t="s">
        <v>49</v>
      </c>
      <c r="H1151" s="4" t="s">
        <v>33</v>
      </c>
      <c r="I1151" s="4">
        <v>177869</v>
      </c>
      <c r="J1151" s="4">
        <v>903859</v>
      </c>
      <c r="K1151" s="4" t="s">
        <v>1113</v>
      </c>
      <c r="L1151" s="4" t="s">
        <v>1114</v>
      </c>
      <c r="M1151" s="4" t="s">
        <v>2111</v>
      </c>
      <c r="N1151" s="4" t="s">
        <v>2108</v>
      </c>
      <c r="O1151" s="5">
        <v>1687</v>
      </c>
      <c r="P1151" s="6"/>
      <c r="Q1151" s="6"/>
      <c r="R1151" s="6"/>
      <c r="S1151" s="6"/>
      <c r="T1151" s="6"/>
      <c r="U1151" s="6"/>
      <c r="V1151" s="6"/>
      <c r="W1151" s="6"/>
      <c r="X1151" s="6"/>
      <c r="Y1151" s="6"/>
      <c r="Z1151" s="6"/>
    </row>
    <row r="1152" spans="1:26" ht="15.75" customHeight="1">
      <c r="A1152" s="4">
        <v>2011</v>
      </c>
      <c r="B1152" s="4">
        <v>2011</v>
      </c>
      <c r="C1152" s="4">
        <v>12028690</v>
      </c>
      <c r="D1152" s="4">
        <v>8909003077</v>
      </c>
      <c r="E1152" s="4" t="s">
        <v>417</v>
      </c>
      <c r="F1152" s="4" t="s">
        <v>418</v>
      </c>
      <c r="G1152" s="4" t="s">
        <v>87</v>
      </c>
      <c r="H1152" s="4" t="s">
        <v>20</v>
      </c>
      <c r="I1152" s="4">
        <v>178080</v>
      </c>
      <c r="J1152" s="4">
        <v>903824</v>
      </c>
      <c r="K1152" s="4" t="s">
        <v>2120</v>
      </c>
      <c r="L1152" s="4" t="s">
        <v>1128</v>
      </c>
      <c r="M1152" s="4" t="s">
        <v>2104</v>
      </c>
      <c r="N1152" s="4" t="s">
        <v>2122</v>
      </c>
      <c r="O1152" s="5">
        <v>400</v>
      </c>
      <c r="P1152" s="6"/>
      <c r="Q1152" s="6"/>
      <c r="R1152" s="6"/>
      <c r="S1152" s="6"/>
      <c r="T1152" s="6"/>
      <c r="U1152" s="6"/>
      <c r="V1152" s="6"/>
      <c r="W1152" s="6"/>
      <c r="X1152" s="6"/>
      <c r="Y1152" s="6"/>
      <c r="Z1152" s="6"/>
    </row>
    <row r="1153" spans="1:26" ht="15.75" customHeight="1">
      <c r="A1153" s="4">
        <v>2011</v>
      </c>
      <c r="B1153" s="4">
        <v>2011</v>
      </c>
      <c r="C1153" s="4">
        <v>12028519</v>
      </c>
      <c r="D1153" s="4">
        <v>9006161520</v>
      </c>
      <c r="E1153" s="4" t="s">
        <v>951</v>
      </c>
      <c r="F1153" s="4" t="s">
        <v>952</v>
      </c>
      <c r="G1153" s="4" t="s">
        <v>49</v>
      </c>
      <c r="H1153" s="4" t="s">
        <v>33</v>
      </c>
      <c r="I1153" s="4">
        <v>177554</v>
      </c>
      <c r="J1153" s="4">
        <v>903633</v>
      </c>
      <c r="K1153" s="4" t="s">
        <v>2115</v>
      </c>
      <c r="L1153" s="4" t="s">
        <v>1080</v>
      </c>
      <c r="M1153" s="4" t="s">
        <v>2113</v>
      </c>
      <c r="N1153" s="4" t="s">
        <v>2116</v>
      </c>
      <c r="O1153" s="5">
        <v>1921</v>
      </c>
      <c r="P1153" s="6"/>
      <c r="Q1153" s="6"/>
      <c r="R1153" s="6"/>
      <c r="S1153" s="6"/>
      <c r="T1153" s="6"/>
      <c r="U1153" s="6"/>
      <c r="V1153" s="6"/>
      <c r="W1153" s="6"/>
      <c r="X1153" s="6"/>
      <c r="Y1153" s="6"/>
      <c r="Z1153" s="6"/>
    </row>
    <row r="1154" spans="1:26" ht="15.75" customHeight="1">
      <c r="A1154" s="4">
        <v>2011</v>
      </c>
      <c r="B1154" s="4">
        <v>2011</v>
      </c>
      <c r="C1154" s="4">
        <v>80004067</v>
      </c>
      <c r="D1154" s="4">
        <v>9012408107</v>
      </c>
      <c r="E1154" s="4" t="s">
        <v>1025</v>
      </c>
      <c r="F1154" s="4" t="s">
        <v>1025</v>
      </c>
      <c r="G1154" s="4" t="s">
        <v>19</v>
      </c>
      <c r="H1154" s="4" t="s">
        <v>20</v>
      </c>
      <c r="I1154" s="4">
        <v>177787</v>
      </c>
      <c r="J1154" s="4">
        <v>903633</v>
      </c>
      <c r="K1154" s="4" t="s">
        <v>2115</v>
      </c>
      <c r="L1154" s="4" t="s">
        <v>1080</v>
      </c>
      <c r="M1154" s="4" t="s">
        <v>2113</v>
      </c>
      <c r="N1154" s="4" t="s">
        <v>2116</v>
      </c>
      <c r="O1154" s="5">
        <v>3079</v>
      </c>
      <c r="P1154" s="6"/>
      <c r="Q1154" s="6"/>
      <c r="R1154" s="6"/>
      <c r="S1154" s="6"/>
      <c r="T1154" s="6"/>
      <c r="U1154" s="6"/>
      <c r="V1154" s="6"/>
      <c r="W1154" s="6"/>
      <c r="X1154" s="6"/>
      <c r="Y1154" s="6"/>
      <c r="Z1154" s="6"/>
    </row>
    <row r="1155" spans="1:26" ht="15.75" customHeight="1">
      <c r="A1155" s="4">
        <v>2011</v>
      </c>
      <c r="B1155" s="4">
        <v>2011</v>
      </c>
      <c r="C1155" s="4">
        <v>12028639</v>
      </c>
      <c r="D1155" s="4">
        <v>8909050559</v>
      </c>
      <c r="E1155" s="4" t="s">
        <v>532</v>
      </c>
      <c r="F1155" s="4" t="s">
        <v>544</v>
      </c>
      <c r="G1155" s="4" t="s">
        <v>49</v>
      </c>
      <c r="H1155" s="4" t="s">
        <v>33</v>
      </c>
      <c r="I1155" s="4">
        <v>177680</v>
      </c>
      <c r="J1155" s="4">
        <v>903630</v>
      </c>
      <c r="K1155" s="4" t="s">
        <v>1090</v>
      </c>
      <c r="L1155" s="4" t="s">
        <v>1089</v>
      </c>
      <c r="M1155" s="4" t="s">
        <v>2113</v>
      </c>
      <c r="N1155" s="4" t="s">
        <v>2116</v>
      </c>
      <c r="O1155" s="5">
        <v>1669</v>
      </c>
      <c r="P1155" s="6"/>
      <c r="Q1155" s="6"/>
      <c r="R1155" s="6"/>
      <c r="S1155" s="6"/>
      <c r="T1155" s="6"/>
      <c r="U1155" s="6"/>
      <c r="V1155" s="6"/>
      <c r="W1155" s="6"/>
      <c r="X1155" s="6"/>
      <c r="Y1155" s="6"/>
      <c r="Z1155" s="6"/>
    </row>
    <row r="1156" spans="1:26" ht="15.75" customHeight="1">
      <c r="A1156" s="4">
        <v>2011</v>
      </c>
      <c r="B1156" s="4">
        <v>2011</v>
      </c>
      <c r="C1156" s="4">
        <v>80004110</v>
      </c>
      <c r="D1156" s="4">
        <v>70088202</v>
      </c>
      <c r="E1156" s="4" t="s">
        <v>50</v>
      </c>
      <c r="F1156" s="4" t="s">
        <v>50</v>
      </c>
      <c r="G1156" s="4" t="s">
        <v>19</v>
      </c>
      <c r="H1156" s="4" t="s">
        <v>20</v>
      </c>
      <c r="I1156" s="4">
        <v>178519</v>
      </c>
      <c r="J1156" s="4">
        <v>903640</v>
      </c>
      <c r="K1156" s="4" t="s">
        <v>1073</v>
      </c>
      <c r="L1156" s="4" t="s">
        <v>1072</v>
      </c>
      <c r="M1156" s="4" t="s">
        <v>2113</v>
      </c>
      <c r="N1156" s="4" t="s">
        <v>2116</v>
      </c>
      <c r="O1156" s="5">
        <v>0</v>
      </c>
      <c r="P1156" s="6"/>
      <c r="Q1156" s="6"/>
      <c r="R1156" s="6"/>
      <c r="S1156" s="6"/>
      <c r="T1156" s="6"/>
      <c r="U1156" s="6"/>
      <c r="V1156" s="6"/>
      <c r="W1156" s="6"/>
      <c r="X1156" s="6"/>
      <c r="Y1156" s="6"/>
      <c r="Z1156" s="6"/>
    </row>
    <row r="1157" spans="1:26" ht="15.75" customHeight="1">
      <c r="A1157" s="4">
        <v>2011</v>
      </c>
      <c r="B1157" s="4">
        <v>2011</v>
      </c>
      <c r="C1157" s="4">
        <v>80004077</v>
      </c>
      <c r="D1157" s="4">
        <v>8909018262</v>
      </c>
      <c r="E1157" s="4" t="s">
        <v>488</v>
      </c>
      <c r="F1157" s="4" t="s">
        <v>488</v>
      </c>
      <c r="G1157" s="4" t="s">
        <v>19</v>
      </c>
      <c r="H1157" s="4" t="s">
        <v>20</v>
      </c>
      <c r="I1157" s="4">
        <v>178107</v>
      </c>
      <c r="J1157" s="4">
        <v>901661</v>
      </c>
      <c r="K1157" s="4" t="s">
        <v>1574</v>
      </c>
      <c r="L1157" s="4" t="s">
        <v>1140</v>
      </c>
      <c r="M1157" s="4" t="s">
        <v>2104</v>
      </c>
      <c r="N1157" s="4" t="s">
        <v>2122</v>
      </c>
      <c r="O1157" s="5">
        <v>200</v>
      </c>
      <c r="P1157" s="6"/>
      <c r="Q1157" s="6"/>
      <c r="R1157" s="6"/>
      <c r="S1157" s="6"/>
      <c r="T1157" s="6"/>
      <c r="U1157" s="6"/>
      <c r="V1157" s="6"/>
      <c r="W1157" s="6"/>
      <c r="X1157" s="6"/>
      <c r="Y1157" s="6"/>
      <c r="Z1157" s="6"/>
    </row>
    <row r="1158" spans="1:26" ht="15.75" customHeight="1">
      <c r="A1158" s="4">
        <v>2011</v>
      </c>
      <c r="B1158" s="4">
        <v>2011</v>
      </c>
      <c r="C1158" s="4">
        <v>12028650</v>
      </c>
      <c r="D1158" s="4">
        <v>8909050559</v>
      </c>
      <c r="E1158" s="4" t="s">
        <v>532</v>
      </c>
      <c r="F1158" s="4" t="s">
        <v>564</v>
      </c>
      <c r="G1158" s="4" t="s">
        <v>49</v>
      </c>
      <c r="H1158" s="4" t="s">
        <v>33</v>
      </c>
      <c r="I1158" s="4">
        <v>177890</v>
      </c>
      <c r="J1158" s="4">
        <v>903709</v>
      </c>
      <c r="K1158" s="4" t="s">
        <v>1207</v>
      </c>
      <c r="L1158" s="4" t="s">
        <v>1112</v>
      </c>
      <c r="M1158" s="4" t="s">
        <v>2113</v>
      </c>
      <c r="N1158" s="4" t="s">
        <v>2114</v>
      </c>
      <c r="O1158" s="5">
        <v>1687</v>
      </c>
      <c r="P1158" s="6"/>
      <c r="Q1158" s="6"/>
      <c r="R1158" s="6"/>
      <c r="S1158" s="6"/>
      <c r="T1158" s="6"/>
      <c r="U1158" s="6"/>
      <c r="V1158" s="6"/>
      <c r="W1158" s="6"/>
      <c r="X1158" s="6"/>
      <c r="Y1158" s="6"/>
      <c r="Z1158" s="6"/>
    </row>
    <row r="1159" spans="1:26" ht="15.75" customHeight="1">
      <c r="A1159" s="4">
        <v>2011</v>
      </c>
      <c r="B1159" s="4">
        <v>2011</v>
      </c>
      <c r="C1159" s="4">
        <v>80003974</v>
      </c>
      <c r="D1159" s="4">
        <v>8909413760</v>
      </c>
      <c r="E1159" s="4" t="s">
        <v>733</v>
      </c>
      <c r="F1159" s="4" t="s">
        <v>733</v>
      </c>
      <c r="G1159" s="4" t="s">
        <v>82</v>
      </c>
      <c r="H1159" s="4" t="s">
        <v>20</v>
      </c>
      <c r="I1159" s="4">
        <v>178236</v>
      </c>
      <c r="J1159" s="4">
        <v>903633</v>
      </c>
      <c r="K1159" s="4" t="s">
        <v>2115</v>
      </c>
      <c r="L1159" s="4" t="s">
        <v>1080</v>
      </c>
      <c r="M1159" s="4" t="s">
        <v>2113</v>
      </c>
      <c r="N1159" s="4" t="s">
        <v>2114</v>
      </c>
      <c r="O1159" s="5">
        <v>2750</v>
      </c>
      <c r="P1159" s="6"/>
      <c r="Q1159" s="6"/>
      <c r="R1159" s="6"/>
      <c r="S1159" s="6"/>
      <c r="T1159" s="6"/>
      <c r="U1159" s="6"/>
      <c r="V1159" s="6"/>
      <c r="W1159" s="6"/>
      <c r="X1159" s="6"/>
      <c r="Y1159" s="6"/>
      <c r="Z1159" s="6"/>
    </row>
    <row r="1160" spans="1:26" ht="15.75" customHeight="1">
      <c r="A1160" s="4">
        <v>2011</v>
      </c>
      <c r="B1160" s="4">
        <v>2011</v>
      </c>
      <c r="C1160" s="4">
        <v>80004054</v>
      </c>
      <c r="D1160" s="4">
        <v>9002368502</v>
      </c>
      <c r="E1160" s="4" t="s">
        <v>819</v>
      </c>
      <c r="F1160" s="4" t="s">
        <v>819</v>
      </c>
      <c r="G1160" s="4" t="s">
        <v>19</v>
      </c>
      <c r="H1160" s="4" t="s">
        <v>20</v>
      </c>
      <c r="I1160" s="4">
        <v>177661</v>
      </c>
      <c r="J1160" s="4">
        <v>903633</v>
      </c>
      <c r="K1160" s="4" t="s">
        <v>2115</v>
      </c>
      <c r="L1160" s="4" t="s">
        <v>1080</v>
      </c>
      <c r="M1160" s="4" t="s">
        <v>2113</v>
      </c>
      <c r="N1160" s="4" t="s">
        <v>2116</v>
      </c>
      <c r="O1160" s="5">
        <v>1800</v>
      </c>
      <c r="P1160" s="6"/>
      <c r="Q1160" s="6"/>
      <c r="R1160" s="6"/>
      <c r="S1160" s="6"/>
      <c r="T1160" s="6"/>
      <c r="U1160" s="6"/>
      <c r="V1160" s="6"/>
      <c r="W1160" s="6"/>
      <c r="X1160" s="6"/>
      <c r="Y1160" s="6"/>
      <c r="Z1160" s="6"/>
    </row>
    <row r="1161" spans="1:26" ht="15.75" customHeight="1">
      <c r="A1161" s="4">
        <v>2011</v>
      </c>
      <c r="B1161" s="4">
        <v>2011</v>
      </c>
      <c r="C1161" s="4">
        <v>12028623</v>
      </c>
      <c r="D1161" s="4">
        <v>8909058436</v>
      </c>
      <c r="E1161" s="4" t="s">
        <v>609</v>
      </c>
      <c r="F1161" s="4" t="s">
        <v>612</v>
      </c>
      <c r="G1161" s="4" t="s">
        <v>19</v>
      </c>
      <c r="H1161" s="4" t="s">
        <v>20</v>
      </c>
      <c r="I1161" s="4">
        <v>178456</v>
      </c>
      <c r="J1161" s="4">
        <v>903640</v>
      </c>
      <c r="K1161" s="4" t="s">
        <v>1073</v>
      </c>
      <c r="L1161" s="4" t="s">
        <v>1072</v>
      </c>
      <c r="M1161" s="4" t="s">
        <v>2113</v>
      </c>
      <c r="N1161" s="4" t="s">
        <v>2116</v>
      </c>
      <c r="O1161" s="5">
        <v>1950</v>
      </c>
      <c r="P1161" s="6"/>
      <c r="Q1161" s="6"/>
      <c r="R1161" s="6"/>
      <c r="S1161" s="6"/>
      <c r="T1161" s="6"/>
      <c r="U1161" s="6"/>
      <c r="V1161" s="6"/>
      <c r="W1161" s="6"/>
      <c r="X1161" s="6"/>
      <c r="Y1161" s="6"/>
      <c r="Z1161" s="6"/>
    </row>
    <row r="1162" spans="1:26" ht="15.75" customHeight="1">
      <c r="A1162" s="4">
        <v>2011</v>
      </c>
      <c r="B1162" s="4">
        <v>2011</v>
      </c>
      <c r="C1162" s="4">
        <v>80003832</v>
      </c>
      <c r="D1162" s="4">
        <v>8110064098</v>
      </c>
      <c r="E1162" s="4" t="s">
        <v>200</v>
      </c>
      <c r="F1162" s="4" t="s">
        <v>200</v>
      </c>
      <c r="G1162" s="4" t="s">
        <v>49</v>
      </c>
      <c r="H1162" s="4" t="s">
        <v>83</v>
      </c>
      <c r="I1162" s="4">
        <v>178487</v>
      </c>
      <c r="J1162" s="4">
        <v>903692</v>
      </c>
      <c r="K1162" s="4" t="s">
        <v>2117</v>
      </c>
      <c r="L1162" s="4" t="s">
        <v>1134</v>
      </c>
      <c r="M1162" s="4" t="s">
        <v>2113</v>
      </c>
      <c r="N1162" s="4" t="s">
        <v>2114</v>
      </c>
      <c r="O1162" s="5">
        <v>2800</v>
      </c>
      <c r="P1162" s="6"/>
      <c r="Q1162" s="6"/>
      <c r="R1162" s="6"/>
      <c r="S1162" s="6"/>
      <c r="T1162" s="6"/>
      <c r="U1162" s="6"/>
      <c r="V1162" s="6"/>
      <c r="W1162" s="6"/>
      <c r="X1162" s="6"/>
      <c r="Y1162" s="6"/>
      <c r="Z1162" s="6"/>
    </row>
    <row r="1163" spans="1:26" ht="15.75" customHeight="1">
      <c r="A1163" s="4">
        <v>2011</v>
      </c>
      <c r="B1163" s="4">
        <v>2011</v>
      </c>
      <c r="C1163" s="4">
        <v>80004002</v>
      </c>
      <c r="D1163" s="4">
        <v>8909032531</v>
      </c>
      <c r="E1163" s="4" t="s">
        <v>505</v>
      </c>
      <c r="F1163" s="4" t="s">
        <v>505</v>
      </c>
      <c r="G1163" s="4" t="s">
        <v>82</v>
      </c>
      <c r="H1163" s="4" t="s">
        <v>20</v>
      </c>
      <c r="I1163" s="4">
        <v>178399</v>
      </c>
      <c r="J1163" s="4">
        <v>903992</v>
      </c>
      <c r="K1163" s="4" t="s">
        <v>1182</v>
      </c>
      <c r="L1163" s="4" t="s">
        <v>1125</v>
      </c>
      <c r="M1163" s="4" t="s">
        <v>2104</v>
      </c>
      <c r="N1163" s="4" t="s">
        <v>2122</v>
      </c>
      <c r="O1163" s="5">
        <v>0</v>
      </c>
      <c r="P1163" s="6"/>
      <c r="Q1163" s="6"/>
      <c r="R1163" s="6"/>
      <c r="S1163" s="6"/>
      <c r="T1163" s="6"/>
      <c r="U1163" s="6"/>
      <c r="V1163" s="6"/>
      <c r="W1163" s="6"/>
      <c r="X1163" s="6"/>
      <c r="Y1163" s="6"/>
      <c r="Z1163" s="6"/>
    </row>
    <row r="1164" spans="1:26" ht="15.75" customHeight="1">
      <c r="A1164" s="4">
        <v>2011</v>
      </c>
      <c r="B1164" s="4">
        <v>2011</v>
      </c>
      <c r="C1164" s="4">
        <v>12028715</v>
      </c>
      <c r="D1164" s="4">
        <v>8909225497</v>
      </c>
      <c r="E1164" s="4" t="s">
        <v>658</v>
      </c>
      <c r="F1164" s="4" t="s">
        <v>659</v>
      </c>
      <c r="G1164" s="4" t="s">
        <v>82</v>
      </c>
      <c r="H1164" s="4" t="s">
        <v>33</v>
      </c>
      <c r="I1164" s="4">
        <v>178295</v>
      </c>
      <c r="J1164" s="4">
        <v>903866</v>
      </c>
      <c r="K1164" s="4" t="s">
        <v>2157</v>
      </c>
      <c r="L1164" s="4" t="s">
        <v>1346</v>
      </c>
      <c r="M1164" s="4" t="s">
        <v>2111</v>
      </c>
      <c r="N1164" s="4" t="s">
        <v>2108</v>
      </c>
      <c r="O1164" s="5">
        <v>2857</v>
      </c>
      <c r="P1164" s="6"/>
      <c r="Q1164" s="6"/>
      <c r="R1164" s="6"/>
      <c r="S1164" s="6"/>
      <c r="T1164" s="6"/>
      <c r="U1164" s="6"/>
      <c r="V1164" s="6"/>
      <c r="W1164" s="6"/>
      <c r="X1164" s="6"/>
      <c r="Y1164" s="6"/>
      <c r="Z1164" s="6"/>
    </row>
    <row r="1165" spans="1:26" ht="15.75" customHeight="1">
      <c r="A1165" s="4">
        <v>2011</v>
      </c>
      <c r="B1165" s="4"/>
      <c r="C1165" s="4">
        <v>12028681</v>
      </c>
      <c r="D1165" s="4">
        <v>8002416021</v>
      </c>
      <c r="E1165" s="4" t="s">
        <v>182</v>
      </c>
      <c r="F1165" s="4" t="s">
        <v>2155</v>
      </c>
      <c r="G1165" s="4" t="s">
        <v>19</v>
      </c>
      <c r="H1165" s="4" t="s">
        <v>20</v>
      </c>
      <c r="I1165" s="4">
        <v>178024</v>
      </c>
      <c r="J1165" s="4">
        <v>900586</v>
      </c>
      <c r="K1165" s="4" t="s">
        <v>1077</v>
      </c>
      <c r="L1165" s="4" t="s">
        <v>1072</v>
      </c>
      <c r="M1165" s="4" t="s">
        <v>2113</v>
      </c>
      <c r="N1165" s="4" t="s">
        <v>2116</v>
      </c>
      <c r="O1165" s="5">
        <v>1960</v>
      </c>
      <c r="P1165" s="6"/>
      <c r="Q1165" s="6"/>
      <c r="R1165" s="6"/>
      <c r="S1165" s="6"/>
      <c r="T1165" s="6"/>
      <c r="U1165" s="6"/>
      <c r="V1165" s="6"/>
      <c r="W1165" s="6"/>
      <c r="X1165" s="6"/>
      <c r="Y1165" s="6"/>
      <c r="Z1165" s="6"/>
    </row>
    <row r="1166" spans="1:26" ht="15.75" customHeight="1">
      <c r="A1166" s="4">
        <v>2011</v>
      </c>
      <c r="B1166" s="4">
        <v>2011</v>
      </c>
      <c r="C1166" s="4">
        <v>12028740</v>
      </c>
      <c r="D1166" s="4">
        <v>8909029226</v>
      </c>
      <c r="E1166" s="4" t="s">
        <v>495</v>
      </c>
      <c r="F1166" s="4" t="s">
        <v>496</v>
      </c>
      <c r="G1166" s="4" t="s">
        <v>19</v>
      </c>
      <c r="H1166" s="4" t="s">
        <v>20</v>
      </c>
      <c r="I1166" s="4">
        <v>178431</v>
      </c>
      <c r="J1166" s="4">
        <v>903633</v>
      </c>
      <c r="K1166" s="4" t="s">
        <v>2115</v>
      </c>
      <c r="L1166" s="4" t="s">
        <v>1080</v>
      </c>
      <c r="M1166" s="4" t="s">
        <v>2113</v>
      </c>
      <c r="N1166" s="4" t="s">
        <v>2116</v>
      </c>
      <c r="O1166" s="5">
        <v>2280</v>
      </c>
      <c r="P1166" s="6"/>
      <c r="Q1166" s="6"/>
      <c r="R1166" s="6"/>
      <c r="S1166" s="6"/>
      <c r="T1166" s="6"/>
      <c r="U1166" s="6"/>
      <c r="V1166" s="6"/>
      <c r="W1166" s="6"/>
      <c r="X1166" s="6"/>
      <c r="Y1166" s="6"/>
      <c r="Z1166" s="6"/>
    </row>
    <row r="1167" spans="1:26" ht="15.75" customHeight="1">
      <c r="A1167" s="4">
        <v>2011</v>
      </c>
      <c r="B1167" s="4">
        <v>2011</v>
      </c>
      <c r="C1167" s="4">
        <v>12028657</v>
      </c>
      <c r="D1167" s="4">
        <v>8909050559</v>
      </c>
      <c r="E1167" s="4" t="s">
        <v>532</v>
      </c>
      <c r="F1167" s="4" t="s">
        <v>576</v>
      </c>
      <c r="G1167" s="4" t="s">
        <v>49</v>
      </c>
      <c r="H1167" s="4" t="s">
        <v>33</v>
      </c>
      <c r="I1167" s="4">
        <v>177902</v>
      </c>
      <c r="J1167" s="4">
        <v>903866</v>
      </c>
      <c r="K1167" s="4" t="s">
        <v>2157</v>
      </c>
      <c r="L1167" s="4" t="s">
        <v>1346</v>
      </c>
      <c r="M1167" s="4" t="s">
        <v>2111</v>
      </c>
      <c r="N1167" s="4" t="s">
        <v>2108</v>
      </c>
      <c r="O1167" s="5">
        <v>1669</v>
      </c>
      <c r="P1167" s="6"/>
      <c r="Q1167" s="6"/>
      <c r="R1167" s="6"/>
      <c r="S1167" s="6"/>
      <c r="T1167" s="6"/>
      <c r="U1167" s="6"/>
      <c r="V1167" s="6"/>
      <c r="W1167" s="6"/>
      <c r="X1167" s="6"/>
      <c r="Y1167" s="6"/>
      <c r="Z1167" s="6"/>
    </row>
    <row r="1168" spans="1:26" ht="15.75" customHeight="1">
      <c r="A1168" s="4">
        <v>2011</v>
      </c>
      <c r="B1168" s="4">
        <v>2011</v>
      </c>
      <c r="C1168" s="4">
        <v>12028699</v>
      </c>
      <c r="D1168" s="4">
        <v>8909034362</v>
      </c>
      <c r="E1168" s="4" t="s">
        <v>514</v>
      </c>
      <c r="F1168" s="4" t="s">
        <v>515</v>
      </c>
      <c r="G1168" s="4" t="s">
        <v>87</v>
      </c>
      <c r="H1168" s="4" t="s">
        <v>83</v>
      </c>
      <c r="I1168" s="4">
        <v>178188</v>
      </c>
      <c r="J1168" s="4">
        <v>903963</v>
      </c>
      <c r="K1168" s="4" t="s">
        <v>1252</v>
      </c>
      <c r="L1168" s="4" t="s">
        <v>1239</v>
      </c>
      <c r="M1168" s="4" t="s">
        <v>2111</v>
      </c>
      <c r="N1168" s="4" t="s">
        <v>2108</v>
      </c>
      <c r="O1168" s="5">
        <v>1333</v>
      </c>
      <c r="P1168" s="6"/>
      <c r="Q1168" s="6"/>
      <c r="R1168" s="6"/>
      <c r="S1168" s="6"/>
      <c r="T1168" s="6"/>
      <c r="U1168" s="6"/>
      <c r="V1168" s="6"/>
      <c r="W1168" s="6"/>
      <c r="X1168" s="6"/>
      <c r="Y1168" s="6"/>
      <c r="Z1168" s="6"/>
    </row>
    <row r="1169" spans="1:26" ht="15.75" customHeight="1">
      <c r="A1169" s="4">
        <v>2011</v>
      </c>
      <c r="B1169" s="4">
        <v>2011</v>
      </c>
      <c r="C1169" s="4">
        <v>12028515</v>
      </c>
      <c r="D1169" s="4">
        <v>8909033103</v>
      </c>
      <c r="E1169" s="4" t="s">
        <v>507</v>
      </c>
      <c r="F1169" s="4" t="s">
        <v>508</v>
      </c>
      <c r="G1169" s="4" t="s">
        <v>87</v>
      </c>
      <c r="H1169" s="4" t="s">
        <v>20</v>
      </c>
      <c r="I1169" s="4">
        <v>177527</v>
      </c>
      <c r="J1169" s="4">
        <v>903404</v>
      </c>
      <c r="K1169" s="4" t="s">
        <v>1335</v>
      </c>
      <c r="L1169" s="4" t="s">
        <v>1336</v>
      </c>
      <c r="M1169" s="4" t="s">
        <v>2104</v>
      </c>
      <c r="N1169" s="4" t="s">
        <v>2122</v>
      </c>
      <c r="O1169" s="5">
        <v>270</v>
      </c>
      <c r="P1169" s="6"/>
      <c r="Q1169" s="6"/>
      <c r="R1169" s="6"/>
      <c r="S1169" s="6"/>
      <c r="T1169" s="6"/>
      <c r="U1169" s="6"/>
      <c r="V1169" s="6"/>
      <c r="W1169" s="6"/>
      <c r="X1169" s="6"/>
      <c r="Y1169" s="6"/>
      <c r="Z1169" s="6"/>
    </row>
    <row r="1170" spans="1:26" ht="15.75" customHeight="1">
      <c r="A1170" s="4">
        <v>2011</v>
      </c>
      <c r="B1170" s="4">
        <v>2011</v>
      </c>
      <c r="C1170" s="4">
        <v>12028675</v>
      </c>
      <c r="D1170" s="4">
        <v>8110122089</v>
      </c>
      <c r="E1170" s="4" t="s">
        <v>228</v>
      </c>
      <c r="F1170" s="4" t="s">
        <v>246</v>
      </c>
      <c r="G1170" s="4" t="s">
        <v>19</v>
      </c>
      <c r="H1170" s="4" t="s">
        <v>20</v>
      </c>
      <c r="I1170" s="4">
        <v>177881</v>
      </c>
      <c r="J1170" s="4">
        <v>903633</v>
      </c>
      <c r="K1170" s="4" t="s">
        <v>2115</v>
      </c>
      <c r="L1170" s="4" t="s">
        <v>1080</v>
      </c>
      <c r="M1170" s="4" t="s">
        <v>2113</v>
      </c>
      <c r="N1170" s="4" t="s">
        <v>2116</v>
      </c>
      <c r="O1170" s="5">
        <v>1680</v>
      </c>
      <c r="P1170" s="6"/>
      <c r="Q1170" s="6"/>
      <c r="R1170" s="6"/>
      <c r="S1170" s="6"/>
      <c r="T1170" s="6"/>
      <c r="U1170" s="6"/>
      <c r="V1170" s="6"/>
      <c r="W1170" s="6"/>
      <c r="X1170" s="6"/>
      <c r="Y1170" s="6"/>
      <c r="Z1170" s="6"/>
    </row>
    <row r="1171" spans="1:26" ht="15.75" customHeight="1">
      <c r="A1171" s="4">
        <v>2011</v>
      </c>
      <c r="B1171" s="4">
        <v>2011</v>
      </c>
      <c r="C1171" s="4">
        <v>12028525</v>
      </c>
      <c r="D1171" s="4">
        <v>9000419147</v>
      </c>
      <c r="E1171" s="4" t="s">
        <v>763</v>
      </c>
      <c r="F1171" s="4" t="s">
        <v>328</v>
      </c>
      <c r="G1171" s="4" t="s">
        <v>87</v>
      </c>
      <c r="H1171" s="4" t="s">
        <v>33</v>
      </c>
      <c r="I1171" s="4">
        <v>177596</v>
      </c>
      <c r="J1171" s="4">
        <v>903710</v>
      </c>
      <c r="K1171" s="4" t="s">
        <v>1412</v>
      </c>
      <c r="L1171" s="4" t="s">
        <v>1112</v>
      </c>
      <c r="M1171" s="4" t="s">
        <v>2113</v>
      </c>
      <c r="N1171" s="4" t="s">
        <v>2114</v>
      </c>
      <c r="O1171" s="5">
        <v>2204</v>
      </c>
      <c r="P1171" s="6"/>
      <c r="Q1171" s="6"/>
      <c r="R1171" s="6"/>
      <c r="S1171" s="6"/>
      <c r="T1171" s="6"/>
      <c r="U1171" s="6"/>
      <c r="V1171" s="6"/>
      <c r="W1171" s="6"/>
      <c r="X1171" s="6"/>
      <c r="Y1171" s="6"/>
      <c r="Z1171" s="6"/>
    </row>
    <row r="1172" spans="1:26" ht="15.75" customHeight="1">
      <c r="A1172" s="4">
        <v>2011</v>
      </c>
      <c r="B1172" s="4">
        <v>2011</v>
      </c>
      <c r="C1172" s="4">
        <v>12028631</v>
      </c>
      <c r="D1172" s="4">
        <v>8110064098</v>
      </c>
      <c r="E1172" s="4" t="s">
        <v>200</v>
      </c>
      <c r="F1172" s="4" t="s">
        <v>96</v>
      </c>
      <c r="G1172" s="4" t="s">
        <v>49</v>
      </c>
      <c r="H1172" s="4" t="s">
        <v>20</v>
      </c>
      <c r="I1172" s="4">
        <v>177781</v>
      </c>
      <c r="J1172" s="4">
        <v>902766</v>
      </c>
      <c r="K1172" s="4" t="s">
        <v>1106</v>
      </c>
      <c r="L1172" s="4" t="s">
        <v>1104</v>
      </c>
      <c r="M1172" s="4" t="s">
        <v>2109</v>
      </c>
      <c r="N1172" s="4" t="s">
        <v>2110</v>
      </c>
      <c r="O1172" s="5">
        <v>1720</v>
      </c>
      <c r="P1172" s="6"/>
      <c r="Q1172" s="6"/>
      <c r="R1172" s="6"/>
      <c r="S1172" s="6"/>
      <c r="T1172" s="6"/>
      <c r="U1172" s="6"/>
      <c r="V1172" s="6"/>
      <c r="W1172" s="6"/>
      <c r="X1172" s="6"/>
      <c r="Y1172" s="6"/>
      <c r="Z1172" s="6"/>
    </row>
    <row r="1173" spans="1:26" ht="15.75" customHeight="1">
      <c r="A1173" s="4">
        <v>2011</v>
      </c>
      <c r="B1173" s="4">
        <v>2011</v>
      </c>
      <c r="C1173" s="4">
        <v>80003952</v>
      </c>
      <c r="D1173" s="4">
        <v>9003595181</v>
      </c>
      <c r="E1173" s="4" t="s">
        <v>860</v>
      </c>
      <c r="F1173" s="4" t="s">
        <v>860</v>
      </c>
      <c r="G1173" s="4" t="s">
        <v>82</v>
      </c>
      <c r="H1173" s="4" t="s">
        <v>33</v>
      </c>
      <c r="I1173" s="4">
        <v>178127</v>
      </c>
      <c r="J1173" s="4">
        <v>903887</v>
      </c>
      <c r="K1173" s="4" t="s">
        <v>2161</v>
      </c>
      <c r="L1173" s="4" t="s">
        <v>1102</v>
      </c>
      <c r="M1173" s="4" t="s">
        <v>2113</v>
      </c>
      <c r="N1173" s="4" t="s">
        <v>2114</v>
      </c>
      <c r="O1173" s="5">
        <v>3050</v>
      </c>
      <c r="P1173" s="6"/>
      <c r="Q1173" s="6"/>
      <c r="R1173" s="6"/>
      <c r="S1173" s="6"/>
      <c r="T1173" s="6"/>
      <c r="U1173" s="6"/>
      <c r="V1173" s="6"/>
      <c r="W1173" s="6"/>
      <c r="X1173" s="6"/>
      <c r="Y1173" s="6"/>
      <c r="Z1173" s="6"/>
    </row>
    <row r="1174" spans="1:26" ht="15.75" customHeight="1">
      <c r="A1174" s="4">
        <v>2011</v>
      </c>
      <c r="B1174" s="4">
        <v>2011</v>
      </c>
      <c r="C1174" s="4">
        <v>12028720</v>
      </c>
      <c r="D1174" s="4">
        <v>8000670659</v>
      </c>
      <c r="E1174" s="4" t="s">
        <v>111</v>
      </c>
      <c r="F1174" s="4" t="s">
        <v>114</v>
      </c>
      <c r="G1174" s="4" t="s">
        <v>19</v>
      </c>
      <c r="H1174" s="4" t="s">
        <v>20</v>
      </c>
      <c r="I1174" s="4">
        <v>178029</v>
      </c>
      <c r="J1174" s="4">
        <v>903629</v>
      </c>
      <c r="K1174" s="4" t="s">
        <v>1085</v>
      </c>
      <c r="L1174" s="4" t="s">
        <v>1084</v>
      </c>
      <c r="M1174" s="4" t="s">
        <v>2113</v>
      </c>
      <c r="N1174" s="4" t="s">
        <v>2116</v>
      </c>
      <c r="O1174" s="5">
        <v>2240</v>
      </c>
      <c r="P1174" s="6"/>
      <c r="Q1174" s="6"/>
      <c r="R1174" s="6"/>
      <c r="S1174" s="6"/>
      <c r="T1174" s="6"/>
      <c r="U1174" s="6"/>
      <c r="V1174" s="6"/>
      <c r="W1174" s="6"/>
      <c r="X1174" s="6"/>
      <c r="Y1174" s="6"/>
      <c r="Z1174" s="6"/>
    </row>
    <row r="1175" spans="1:26" ht="15.75" customHeight="1">
      <c r="A1175" s="4">
        <v>2011</v>
      </c>
      <c r="B1175" s="4">
        <v>2011</v>
      </c>
      <c r="C1175" s="4">
        <v>12028686</v>
      </c>
      <c r="D1175" s="4">
        <v>8600137043</v>
      </c>
      <c r="E1175" s="4" t="s">
        <v>352</v>
      </c>
      <c r="F1175" s="4" t="s">
        <v>353</v>
      </c>
      <c r="G1175" s="4" t="s">
        <v>82</v>
      </c>
      <c r="H1175" s="4" t="s">
        <v>20</v>
      </c>
      <c r="I1175" s="4">
        <v>178060</v>
      </c>
      <c r="J1175" s="4">
        <v>903601</v>
      </c>
      <c r="K1175" s="4" t="s">
        <v>1124</v>
      </c>
      <c r="L1175" s="4" t="s">
        <v>1125</v>
      </c>
      <c r="M1175" s="4" t="s">
        <v>2104</v>
      </c>
      <c r="N1175" s="4" t="s">
        <v>2122</v>
      </c>
      <c r="O1175" s="5">
        <v>30</v>
      </c>
      <c r="P1175" s="6"/>
      <c r="Q1175" s="6"/>
      <c r="R1175" s="6"/>
      <c r="S1175" s="6"/>
      <c r="T1175" s="6"/>
      <c r="U1175" s="6"/>
      <c r="V1175" s="6"/>
      <c r="W1175" s="6"/>
      <c r="X1175" s="6"/>
      <c r="Y1175" s="6"/>
      <c r="Z1175" s="6"/>
    </row>
    <row r="1176" spans="1:26" ht="15.75" customHeight="1">
      <c r="A1176" s="4">
        <v>2011</v>
      </c>
      <c r="B1176" s="4">
        <v>2011</v>
      </c>
      <c r="C1176" s="4">
        <v>12028661</v>
      </c>
      <c r="D1176" s="4">
        <v>8909050559</v>
      </c>
      <c r="E1176" s="4" t="s">
        <v>532</v>
      </c>
      <c r="F1176" s="4" t="s">
        <v>582</v>
      </c>
      <c r="G1176" s="4" t="s">
        <v>49</v>
      </c>
      <c r="H1176" s="4" t="s">
        <v>33</v>
      </c>
      <c r="I1176" s="4">
        <v>177924</v>
      </c>
      <c r="J1176" s="4">
        <v>900898</v>
      </c>
      <c r="K1176" s="4" t="s">
        <v>1317</v>
      </c>
      <c r="L1176" s="4" t="s">
        <v>1112</v>
      </c>
      <c r="M1176" s="4" t="s">
        <v>2113</v>
      </c>
      <c r="N1176" s="4" t="s">
        <v>2114</v>
      </c>
      <c r="O1176" s="5">
        <v>1687</v>
      </c>
      <c r="P1176" s="6"/>
      <c r="Q1176" s="6"/>
      <c r="R1176" s="6"/>
      <c r="S1176" s="6"/>
      <c r="T1176" s="6"/>
      <c r="U1176" s="6"/>
      <c r="V1176" s="6"/>
      <c r="W1176" s="6"/>
      <c r="X1176" s="6"/>
      <c r="Y1176" s="6"/>
      <c r="Z1176" s="6"/>
    </row>
    <row r="1177" spans="1:26" ht="15.75" customHeight="1">
      <c r="A1177" s="4">
        <v>2011</v>
      </c>
      <c r="B1177" s="4">
        <v>2011</v>
      </c>
      <c r="C1177" s="4">
        <v>12028517</v>
      </c>
      <c r="D1177" s="4">
        <v>8909033103</v>
      </c>
      <c r="E1177" s="4" t="s">
        <v>507</v>
      </c>
      <c r="F1177" s="4" t="s">
        <v>511</v>
      </c>
      <c r="G1177" s="4" t="s">
        <v>87</v>
      </c>
      <c r="H1177" s="4" t="s">
        <v>20</v>
      </c>
      <c r="I1177" s="4">
        <v>177547</v>
      </c>
      <c r="J1177" s="4">
        <v>900417</v>
      </c>
      <c r="K1177" s="4" t="s">
        <v>1295</v>
      </c>
      <c r="L1177" s="4" t="s">
        <v>1122</v>
      </c>
      <c r="M1177" s="4" t="s">
        <v>2133</v>
      </c>
      <c r="N1177" s="4" t="s">
        <v>2133</v>
      </c>
      <c r="O1177" s="5">
        <v>93</v>
      </c>
      <c r="P1177" s="6"/>
      <c r="Q1177" s="6"/>
      <c r="R1177" s="6"/>
      <c r="S1177" s="6"/>
      <c r="T1177" s="6"/>
      <c r="U1177" s="6"/>
      <c r="V1177" s="6"/>
      <c r="W1177" s="6"/>
      <c r="X1177" s="6"/>
      <c r="Y1177" s="6"/>
      <c r="Z1177" s="6"/>
    </row>
    <row r="1178" spans="1:26" ht="15.75" customHeight="1">
      <c r="A1178" s="4">
        <v>2011</v>
      </c>
      <c r="B1178" s="4">
        <v>2011</v>
      </c>
      <c r="C1178" s="4">
        <v>80004084</v>
      </c>
      <c r="D1178" s="4">
        <v>8909061196</v>
      </c>
      <c r="E1178" s="4" t="s">
        <v>619</v>
      </c>
      <c r="F1178" s="4" t="s">
        <v>619</v>
      </c>
      <c r="G1178" s="4" t="s">
        <v>19</v>
      </c>
      <c r="H1178" s="4" t="s">
        <v>20</v>
      </c>
      <c r="I1178" s="4">
        <v>178215</v>
      </c>
      <c r="J1178" s="4">
        <v>903630</v>
      </c>
      <c r="K1178" s="4" t="s">
        <v>1090</v>
      </c>
      <c r="L1178" s="4" t="s">
        <v>1089</v>
      </c>
      <c r="M1178" s="4" t="s">
        <v>2113</v>
      </c>
      <c r="N1178" s="4" t="s">
        <v>2116</v>
      </c>
      <c r="O1178" s="5">
        <v>2600</v>
      </c>
      <c r="P1178" s="6"/>
      <c r="Q1178" s="6"/>
      <c r="R1178" s="6"/>
      <c r="S1178" s="6"/>
      <c r="T1178" s="6"/>
      <c r="U1178" s="6"/>
      <c r="V1178" s="6"/>
      <c r="W1178" s="6"/>
      <c r="X1178" s="6"/>
      <c r="Y1178" s="6"/>
      <c r="Z1178" s="6"/>
    </row>
    <row r="1179" spans="1:26" ht="15.75" customHeight="1">
      <c r="A1179" s="4">
        <v>2011</v>
      </c>
      <c r="B1179" s="4">
        <v>2011</v>
      </c>
      <c r="C1179" s="4">
        <v>12028536</v>
      </c>
      <c r="D1179" s="4">
        <v>8001980201</v>
      </c>
      <c r="E1179" s="4" t="s">
        <v>168</v>
      </c>
      <c r="F1179" s="4" t="s">
        <v>169</v>
      </c>
      <c r="G1179" s="4" t="s">
        <v>82</v>
      </c>
      <c r="H1179" s="4" t="s">
        <v>20</v>
      </c>
      <c r="I1179" s="4">
        <v>177624</v>
      </c>
      <c r="J1179" s="4">
        <v>903633</v>
      </c>
      <c r="K1179" s="4" t="s">
        <v>2115</v>
      </c>
      <c r="L1179" s="4" t="s">
        <v>1080</v>
      </c>
      <c r="M1179" s="4" t="s">
        <v>2113</v>
      </c>
      <c r="N1179" s="4" t="s">
        <v>2114</v>
      </c>
      <c r="O1179" s="5">
        <v>3800</v>
      </c>
      <c r="P1179" s="6"/>
      <c r="Q1179" s="6"/>
      <c r="R1179" s="6"/>
      <c r="S1179" s="6"/>
      <c r="T1179" s="6"/>
      <c r="U1179" s="6"/>
      <c r="V1179" s="6"/>
      <c r="W1179" s="6"/>
      <c r="X1179" s="6"/>
      <c r="Y1179" s="6"/>
      <c r="Z1179" s="6"/>
    </row>
    <row r="1180" spans="1:26" ht="15.75" customHeight="1">
      <c r="A1180" s="4">
        <v>2011</v>
      </c>
      <c r="B1180" s="4">
        <v>2011</v>
      </c>
      <c r="C1180" s="4">
        <v>80004064</v>
      </c>
      <c r="D1180" s="4">
        <v>8909826081</v>
      </c>
      <c r="E1180" s="4" t="s">
        <v>741</v>
      </c>
      <c r="F1180" s="4" t="s">
        <v>741</v>
      </c>
      <c r="G1180" s="4" t="s">
        <v>19</v>
      </c>
      <c r="H1180" s="4" t="s">
        <v>20</v>
      </c>
      <c r="I1180" s="4">
        <v>177762</v>
      </c>
      <c r="J1180" s="4">
        <v>903503</v>
      </c>
      <c r="K1180" s="4" t="s">
        <v>1197</v>
      </c>
      <c r="L1180" s="4" t="s">
        <v>1198</v>
      </c>
      <c r="M1180" s="4" t="s">
        <v>2113</v>
      </c>
      <c r="N1180" s="4" t="s">
        <v>2114</v>
      </c>
      <c r="O1180" s="5">
        <v>2400</v>
      </c>
      <c r="P1180" s="6"/>
      <c r="Q1180" s="6"/>
      <c r="R1180" s="6"/>
      <c r="S1180" s="6"/>
      <c r="T1180" s="6"/>
      <c r="U1180" s="6"/>
      <c r="V1180" s="6"/>
      <c r="W1180" s="6"/>
      <c r="X1180" s="6"/>
      <c r="Y1180" s="6"/>
      <c r="Z1180" s="6"/>
    </row>
    <row r="1181" spans="1:26" ht="15.75" customHeight="1">
      <c r="A1181" s="4">
        <v>2011</v>
      </c>
      <c r="B1181" s="4">
        <v>2011</v>
      </c>
      <c r="C1181" s="4">
        <v>12028637</v>
      </c>
      <c r="D1181" s="4">
        <v>8909050559</v>
      </c>
      <c r="E1181" s="4" t="s">
        <v>532</v>
      </c>
      <c r="F1181" s="4" t="s">
        <v>540</v>
      </c>
      <c r="G1181" s="4" t="s">
        <v>49</v>
      </c>
      <c r="H1181" s="4" t="s">
        <v>33</v>
      </c>
      <c r="I1181" s="4">
        <v>177811</v>
      </c>
      <c r="J1181" s="4">
        <v>903770</v>
      </c>
      <c r="K1181" s="4" t="s">
        <v>2164</v>
      </c>
      <c r="L1181" s="4" t="s">
        <v>1595</v>
      </c>
      <c r="M1181" s="4" t="s">
        <v>2111</v>
      </c>
      <c r="N1181" s="4" t="s">
        <v>2108</v>
      </c>
      <c r="O1181" s="5">
        <v>1687</v>
      </c>
      <c r="P1181" s="6"/>
      <c r="Q1181" s="6"/>
      <c r="R1181" s="6"/>
      <c r="S1181" s="6"/>
      <c r="T1181" s="6"/>
      <c r="U1181" s="6"/>
      <c r="V1181" s="6"/>
      <c r="W1181" s="6"/>
      <c r="X1181" s="6"/>
      <c r="Y1181" s="6"/>
      <c r="Z1181" s="6"/>
    </row>
    <row r="1182" spans="1:26" ht="15.75" customHeight="1">
      <c r="A1182" s="4">
        <v>2011</v>
      </c>
      <c r="B1182" s="4">
        <v>2011</v>
      </c>
      <c r="C1182" s="4">
        <v>80004106</v>
      </c>
      <c r="D1182" s="4">
        <v>15422938</v>
      </c>
      <c r="E1182" s="4" t="s">
        <v>25</v>
      </c>
      <c r="F1182" s="4" t="s">
        <v>25</v>
      </c>
      <c r="G1182" s="4" t="s">
        <v>19</v>
      </c>
      <c r="H1182" s="4" t="s">
        <v>20</v>
      </c>
      <c r="I1182" s="4">
        <v>178517</v>
      </c>
      <c r="J1182" s="4">
        <v>903640</v>
      </c>
      <c r="K1182" s="4" t="s">
        <v>1073</v>
      </c>
      <c r="L1182" s="4" t="s">
        <v>1072</v>
      </c>
      <c r="M1182" s="4" t="s">
        <v>2113</v>
      </c>
      <c r="N1182" s="4" t="s">
        <v>2116</v>
      </c>
      <c r="O1182" s="5">
        <v>2850</v>
      </c>
      <c r="P1182" s="6"/>
      <c r="Q1182" s="6"/>
      <c r="R1182" s="6"/>
      <c r="S1182" s="6"/>
      <c r="T1182" s="6"/>
      <c r="U1182" s="6"/>
      <c r="V1182" s="6"/>
      <c r="W1182" s="6"/>
      <c r="X1182" s="6"/>
      <c r="Y1182" s="6"/>
      <c r="Z1182" s="6"/>
    </row>
    <row r="1183" spans="1:26" ht="15.75" customHeight="1">
      <c r="A1183" s="4">
        <v>2011</v>
      </c>
      <c r="B1183" s="4">
        <v>2011</v>
      </c>
      <c r="C1183" s="4">
        <v>80004027</v>
      </c>
      <c r="D1183" s="4">
        <v>9007101640</v>
      </c>
      <c r="E1183" s="4" t="s">
        <v>976</v>
      </c>
      <c r="F1183" s="4" t="s">
        <v>976</v>
      </c>
      <c r="G1183" s="4" t="s">
        <v>87</v>
      </c>
      <c r="H1183" s="4" t="s">
        <v>20</v>
      </c>
      <c r="I1183" s="4">
        <v>178072</v>
      </c>
      <c r="J1183" s="4">
        <v>903980</v>
      </c>
      <c r="K1183" s="4" t="s">
        <v>2129</v>
      </c>
      <c r="L1183" s="4" t="s">
        <v>1125</v>
      </c>
      <c r="M1183" s="4" t="s">
        <v>2133</v>
      </c>
      <c r="N1183" s="4" t="s">
        <v>2126</v>
      </c>
      <c r="O1183" s="5">
        <v>575</v>
      </c>
      <c r="P1183" s="6"/>
      <c r="Q1183" s="6"/>
      <c r="R1183" s="6"/>
      <c r="S1183" s="6"/>
      <c r="T1183" s="6"/>
      <c r="U1183" s="6"/>
      <c r="V1183" s="6"/>
      <c r="W1183" s="6"/>
      <c r="X1183" s="6"/>
      <c r="Y1183" s="6"/>
      <c r="Z1183" s="6"/>
    </row>
    <row r="1184" spans="1:26" ht="15.75" customHeight="1">
      <c r="A1184" s="4">
        <v>2011</v>
      </c>
      <c r="B1184" s="4">
        <v>2011</v>
      </c>
      <c r="C1184" s="4">
        <v>12028648</v>
      </c>
      <c r="D1184" s="4">
        <v>8909050559</v>
      </c>
      <c r="E1184" s="4" t="s">
        <v>532</v>
      </c>
      <c r="F1184" s="4" t="s">
        <v>560</v>
      </c>
      <c r="G1184" s="4" t="s">
        <v>49</v>
      </c>
      <c r="H1184" s="4" t="s">
        <v>33</v>
      </c>
      <c r="I1184" s="4">
        <v>177857</v>
      </c>
      <c r="J1184" s="4">
        <v>903978</v>
      </c>
      <c r="K1184" s="4" t="s">
        <v>1144</v>
      </c>
      <c r="L1184" s="4" t="s">
        <v>1114</v>
      </c>
      <c r="M1184" s="4" t="s">
        <v>2113</v>
      </c>
      <c r="N1184" s="4" t="s">
        <v>2114</v>
      </c>
      <c r="O1184" s="5">
        <v>1687</v>
      </c>
      <c r="P1184" s="6"/>
      <c r="Q1184" s="6"/>
      <c r="R1184" s="6"/>
      <c r="S1184" s="6"/>
      <c r="T1184" s="6"/>
      <c r="U1184" s="6"/>
      <c r="V1184" s="6"/>
      <c r="W1184" s="6"/>
      <c r="X1184" s="6"/>
      <c r="Y1184" s="6"/>
      <c r="Z1184" s="6"/>
    </row>
    <row r="1185" spans="1:26" ht="15.75" customHeight="1">
      <c r="A1185" s="4">
        <v>2011</v>
      </c>
      <c r="B1185" s="4">
        <v>2011</v>
      </c>
      <c r="C1185" s="4">
        <v>80003971</v>
      </c>
      <c r="D1185" s="4">
        <v>8909002670</v>
      </c>
      <c r="E1185" s="4" t="s">
        <v>412</v>
      </c>
      <c r="F1185" s="4" t="s">
        <v>412</v>
      </c>
      <c r="G1185" s="4" t="s">
        <v>82</v>
      </c>
      <c r="H1185" s="4" t="s">
        <v>20</v>
      </c>
      <c r="I1185" s="4">
        <v>178212</v>
      </c>
      <c r="J1185" s="4">
        <v>903682</v>
      </c>
      <c r="K1185" s="4" t="s">
        <v>1189</v>
      </c>
      <c r="L1185" s="4" t="s">
        <v>1188</v>
      </c>
      <c r="M1185" s="4" t="s">
        <v>2113</v>
      </c>
      <c r="N1185" s="4" t="s">
        <v>2114</v>
      </c>
      <c r="O1185" s="5">
        <v>3000</v>
      </c>
      <c r="P1185" s="6"/>
      <c r="Q1185" s="6"/>
      <c r="R1185" s="6"/>
      <c r="S1185" s="6"/>
      <c r="T1185" s="6"/>
      <c r="U1185" s="6"/>
      <c r="V1185" s="6"/>
      <c r="W1185" s="6"/>
      <c r="X1185" s="6"/>
      <c r="Y1185" s="6"/>
      <c r="Z1185" s="6"/>
    </row>
    <row r="1186" spans="1:26" ht="15.75" customHeight="1">
      <c r="A1186" s="4">
        <v>2011</v>
      </c>
      <c r="B1186" s="4">
        <v>2011</v>
      </c>
      <c r="C1186" s="4">
        <v>80004050</v>
      </c>
      <c r="D1186" s="4">
        <v>8110071446</v>
      </c>
      <c r="E1186" s="4" t="s">
        <v>205</v>
      </c>
      <c r="F1186" s="4" t="s">
        <v>205</v>
      </c>
      <c r="G1186" s="4" t="s">
        <v>19</v>
      </c>
      <c r="H1186" s="4" t="s">
        <v>20</v>
      </c>
      <c r="I1186" s="4">
        <v>177632</v>
      </c>
      <c r="J1186" s="4">
        <v>903633</v>
      </c>
      <c r="K1186" s="4" t="s">
        <v>2115</v>
      </c>
      <c r="L1186" s="4" t="s">
        <v>1080</v>
      </c>
      <c r="M1186" s="4" t="s">
        <v>2113</v>
      </c>
      <c r="N1186" s="4" t="s">
        <v>2116</v>
      </c>
      <c r="O1186" s="5">
        <v>1459</v>
      </c>
      <c r="P1186" s="6"/>
      <c r="Q1186" s="6"/>
      <c r="R1186" s="6"/>
      <c r="S1186" s="6"/>
      <c r="T1186" s="6"/>
      <c r="U1186" s="6"/>
      <c r="V1186" s="6"/>
      <c r="W1186" s="6"/>
      <c r="X1186" s="6"/>
      <c r="Y1186" s="6"/>
      <c r="Z1186" s="6"/>
    </row>
    <row r="1187" spans="1:26" ht="15.75" customHeight="1">
      <c r="A1187" s="4">
        <v>2011</v>
      </c>
      <c r="B1187" s="4">
        <v>2011</v>
      </c>
      <c r="C1187" s="4">
        <v>12028622</v>
      </c>
      <c r="D1187" s="4">
        <v>8909058436</v>
      </c>
      <c r="E1187" s="4" t="s">
        <v>609</v>
      </c>
      <c r="F1187" s="4" t="s">
        <v>610</v>
      </c>
      <c r="G1187" s="4" t="s">
        <v>19</v>
      </c>
      <c r="H1187" s="4" t="s">
        <v>20</v>
      </c>
      <c r="I1187" s="4">
        <v>178479</v>
      </c>
      <c r="J1187" s="4">
        <v>903640</v>
      </c>
      <c r="K1187" s="4" t="s">
        <v>1073</v>
      </c>
      <c r="L1187" s="4" t="s">
        <v>1072</v>
      </c>
      <c r="M1187" s="4" t="s">
        <v>2113</v>
      </c>
      <c r="N1187" s="4" t="s">
        <v>2116</v>
      </c>
      <c r="O1187" s="5">
        <v>1950</v>
      </c>
      <c r="P1187" s="6"/>
      <c r="Q1187" s="6"/>
      <c r="R1187" s="6"/>
      <c r="S1187" s="6"/>
      <c r="T1187" s="6"/>
      <c r="U1187" s="6"/>
      <c r="V1187" s="6"/>
      <c r="W1187" s="6"/>
      <c r="X1187" s="6"/>
      <c r="Y1187" s="6"/>
      <c r="Z1187" s="6"/>
    </row>
    <row r="1188" spans="1:26" ht="15.75" customHeight="1">
      <c r="A1188" s="4">
        <v>2011</v>
      </c>
      <c r="B1188" s="4">
        <v>2011</v>
      </c>
      <c r="C1188" s="4">
        <v>80003830</v>
      </c>
      <c r="D1188" s="4">
        <v>9007182573</v>
      </c>
      <c r="E1188" s="4" t="s">
        <v>980</v>
      </c>
      <c r="F1188" s="4" t="s">
        <v>980</v>
      </c>
      <c r="G1188" s="4" t="s">
        <v>49</v>
      </c>
      <c r="H1188" s="4" t="s">
        <v>20</v>
      </c>
      <c r="I1188" s="4">
        <v>177767</v>
      </c>
      <c r="J1188" s="4">
        <v>901145</v>
      </c>
      <c r="K1188" s="4" t="s">
        <v>1201</v>
      </c>
      <c r="L1188" s="4" t="s">
        <v>1200</v>
      </c>
      <c r="M1188" s="4" t="s">
        <v>2113</v>
      </c>
      <c r="N1188" s="4" t="s">
        <v>2114</v>
      </c>
      <c r="O1188" s="5">
        <v>3120</v>
      </c>
      <c r="P1188" s="6"/>
      <c r="Q1188" s="6"/>
      <c r="R1188" s="6"/>
      <c r="S1188" s="6"/>
      <c r="T1188" s="6"/>
      <c r="U1188" s="6"/>
      <c r="V1188" s="6"/>
      <c r="W1188" s="6"/>
      <c r="X1188" s="6"/>
      <c r="Y1188" s="6"/>
      <c r="Z1188" s="6"/>
    </row>
    <row r="1189" spans="1:26" ht="15.75" customHeight="1">
      <c r="A1189" s="4">
        <v>2011</v>
      </c>
      <c r="B1189" s="4">
        <v>2011</v>
      </c>
      <c r="C1189" s="4">
        <v>80003892</v>
      </c>
      <c r="D1189" s="4">
        <v>9000391184</v>
      </c>
      <c r="E1189" s="4" t="s">
        <v>761</v>
      </c>
      <c r="F1189" s="4" t="s">
        <v>761</v>
      </c>
      <c r="G1189" s="4" t="s">
        <v>82</v>
      </c>
      <c r="H1189" s="4" t="s">
        <v>20</v>
      </c>
      <c r="I1189" s="4">
        <v>178253</v>
      </c>
      <c r="J1189" s="4">
        <v>903630</v>
      </c>
      <c r="K1189" s="4" t="s">
        <v>1090</v>
      </c>
      <c r="L1189" s="4" t="s">
        <v>1089</v>
      </c>
      <c r="M1189" s="4" t="s">
        <v>2113</v>
      </c>
      <c r="N1189" s="4" t="s">
        <v>2114</v>
      </c>
      <c r="O1189" s="5">
        <v>3510</v>
      </c>
      <c r="P1189" s="6"/>
      <c r="Q1189" s="6"/>
      <c r="R1189" s="6"/>
      <c r="S1189" s="6"/>
      <c r="T1189" s="6"/>
      <c r="U1189" s="6"/>
      <c r="V1189" s="6"/>
      <c r="W1189" s="6"/>
      <c r="X1189" s="6"/>
      <c r="Y1189" s="6"/>
      <c r="Z1189" s="6"/>
    </row>
    <row r="1190" spans="1:26" ht="15.75" customHeight="1">
      <c r="A1190" s="4">
        <v>2011</v>
      </c>
      <c r="B1190" s="4">
        <v>2011</v>
      </c>
      <c r="C1190" s="4">
        <v>12028714</v>
      </c>
      <c r="D1190" s="4">
        <v>8909050321</v>
      </c>
      <c r="E1190" s="4" t="s">
        <v>525</v>
      </c>
      <c r="F1190" s="4" t="s">
        <v>312</v>
      </c>
      <c r="G1190" s="4" t="s">
        <v>87</v>
      </c>
      <c r="H1190" s="4" t="s">
        <v>33</v>
      </c>
      <c r="I1190" s="4">
        <v>178274</v>
      </c>
      <c r="J1190" s="4">
        <v>903824</v>
      </c>
      <c r="K1190" s="4" t="s">
        <v>2120</v>
      </c>
      <c r="L1190" s="4" t="s">
        <v>1128</v>
      </c>
      <c r="M1190" s="4" t="s">
        <v>2137</v>
      </c>
      <c r="N1190" s="4" t="s">
        <v>2150</v>
      </c>
      <c r="O1190" s="5">
        <v>390</v>
      </c>
      <c r="P1190" s="6"/>
      <c r="Q1190" s="6"/>
      <c r="R1190" s="6"/>
      <c r="S1190" s="6"/>
      <c r="T1190" s="6"/>
      <c r="U1190" s="6"/>
      <c r="V1190" s="6"/>
      <c r="W1190" s="6"/>
      <c r="X1190" s="6"/>
      <c r="Y1190" s="6"/>
      <c r="Z1190" s="6"/>
    </row>
    <row r="1191" spans="1:26" ht="15.75" customHeight="1">
      <c r="A1191" s="4">
        <v>2011</v>
      </c>
      <c r="B1191" s="4">
        <v>2011</v>
      </c>
      <c r="C1191" s="4">
        <v>12028679</v>
      </c>
      <c r="D1191" s="4">
        <v>8002416021</v>
      </c>
      <c r="E1191" s="4" t="s">
        <v>182</v>
      </c>
      <c r="F1191" s="4" t="s">
        <v>187</v>
      </c>
      <c r="G1191" s="4" t="s">
        <v>19</v>
      </c>
      <c r="H1191" s="4" t="s">
        <v>20</v>
      </c>
      <c r="I1191" s="4">
        <v>178016</v>
      </c>
      <c r="J1191" s="4">
        <v>903633</v>
      </c>
      <c r="K1191" s="4" t="s">
        <v>2115</v>
      </c>
      <c r="L1191" s="4" t="s">
        <v>1080</v>
      </c>
      <c r="M1191" s="4" t="s">
        <v>2113</v>
      </c>
      <c r="N1191" s="4" t="s">
        <v>2116</v>
      </c>
      <c r="O1191" s="5">
        <v>1960</v>
      </c>
      <c r="P1191" s="6"/>
      <c r="Q1191" s="6"/>
      <c r="R1191" s="6"/>
      <c r="S1191" s="6"/>
      <c r="T1191" s="6"/>
      <c r="U1191" s="6"/>
      <c r="V1191" s="6"/>
      <c r="W1191" s="6"/>
      <c r="X1191" s="6"/>
      <c r="Y1191" s="6"/>
      <c r="Z1191" s="6"/>
    </row>
    <row r="1192" spans="1:26" ht="15.75" customHeight="1">
      <c r="A1192" s="4">
        <v>2011</v>
      </c>
      <c r="B1192" s="4">
        <v>2011</v>
      </c>
      <c r="C1192" s="4">
        <v>12028730</v>
      </c>
      <c r="D1192" s="4">
        <v>9004422015</v>
      </c>
      <c r="E1192" s="4" t="s">
        <v>901</v>
      </c>
      <c r="F1192" s="4" t="s">
        <v>904</v>
      </c>
      <c r="G1192" s="4" t="s">
        <v>82</v>
      </c>
      <c r="H1192" s="4" t="s">
        <v>33</v>
      </c>
      <c r="I1192" s="4">
        <v>178358</v>
      </c>
      <c r="J1192" s="4">
        <v>903986</v>
      </c>
      <c r="K1192" s="4" t="s">
        <v>2128</v>
      </c>
      <c r="L1192" s="4" t="s">
        <v>1125</v>
      </c>
      <c r="M1192" s="4" t="s">
        <v>2113</v>
      </c>
      <c r="N1192" s="4" t="s">
        <v>2114</v>
      </c>
      <c r="O1192" s="5">
        <v>2610</v>
      </c>
      <c r="P1192" s="6"/>
      <c r="Q1192" s="6"/>
      <c r="R1192" s="6"/>
      <c r="S1192" s="6"/>
      <c r="T1192" s="6"/>
      <c r="U1192" s="6"/>
      <c r="V1192" s="6"/>
      <c r="W1192" s="6"/>
      <c r="X1192" s="6"/>
      <c r="Y1192" s="6"/>
      <c r="Z1192" s="6"/>
    </row>
    <row r="1193" spans="1:26" ht="15.75" customHeight="1">
      <c r="A1193" s="4">
        <v>2011</v>
      </c>
      <c r="B1193" s="4">
        <v>2011</v>
      </c>
      <c r="C1193" s="4">
        <v>12028656</v>
      </c>
      <c r="D1193" s="4">
        <v>8909050559</v>
      </c>
      <c r="E1193" s="4" t="s">
        <v>532</v>
      </c>
      <c r="F1193" s="4" t="s">
        <v>574</v>
      </c>
      <c r="G1193" s="4" t="s">
        <v>49</v>
      </c>
      <c r="H1193" s="4" t="s">
        <v>33</v>
      </c>
      <c r="I1193" s="4">
        <v>178499</v>
      </c>
      <c r="J1193" s="4">
        <v>903640</v>
      </c>
      <c r="K1193" s="4" t="s">
        <v>1073</v>
      </c>
      <c r="L1193" s="4" t="s">
        <v>1072</v>
      </c>
      <c r="M1193" s="4" t="s">
        <v>2113</v>
      </c>
      <c r="N1193" s="4" t="s">
        <v>2116</v>
      </c>
      <c r="O1193" s="5">
        <v>1687</v>
      </c>
      <c r="P1193" s="6"/>
      <c r="Q1193" s="6"/>
      <c r="R1193" s="6"/>
      <c r="S1193" s="6"/>
      <c r="T1193" s="6"/>
      <c r="U1193" s="6"/>
      <c r="V1193" s="6"/>
      <c r="W1193" s="6"/>
      <c r="X1193" s="6"/>
      <c r="Y1193" s="6"/>
      <c r="Z1193" s="6"/>
    </row>
    <row r="1194" spans="1:26" ht="15.75" customHeight="1">
      <c r="A1194" s="4">
        <v>2011</v>
      </c>
      <c r="B1194" s="4">
        <v>2011</v>
      </c>
      <c r="C1194" s="4">
        <v>12028696</v>
      </c>
      <c r="D1194" s="4">
        <v>9003827136</v>
      </c>
      <c r="E1194" s="4" t="s">
        <v>868</v>
      </c>
      <c r="F1194" s="4" t="s">
        <v>869</v>
      </c>
      <c r="G1194" s="4" t="s">
        <v>19</v>
      </c>
      <c r="H1194" s="4" t="s">
        <v>20</v>
      </c>
      <c r="I1194" s="4">
        <v>178150</v>
      </c>
      <c r="J1194" s="4">
        <v>903630</v>
      </c>
      <c r="K1194" s="4" t="s">
        <v>1090</v>
      </c>
      <c r="L1194" s="4" t="s">
        <v>1089</v>
      </c>
      <c r="M1194" s="4" t="s">
        <v>2113</v>
      </c>
      <c r="N1194" s="4" t="s">
        <v>2116</v>
      </c>
      <c r="O1194" s="5">
        <v>3700</v>
      </c>
      <c r="P1194" s="6"/>
      <c r="Q1194" s="6"/>
      <c r="R1194" s="6"/>
      <c r="S1194" s="6"/>
      <c r="T1194" s="6"/>
      <c r="U1194" s="6"/>
      <c r="V1194" s="6"/>
      <c r="W1194" s="6"/>
      <c r="X1194" s="6"/>
      <c r="Y1194" s="6"/>
      <c r="Z1194" s="6"/>
    </row>
    <row r="1195" spans="1:26" ht="15.75" customHeight="1">
      <c r="A1195" s="4">
        <v>2011</v>
      </c>
      <c r="B1195" s="4">
        <v>2011</v>
      </c>
      <c r="C1195" s="4">
        <v>12028515</v>
      </c>
      <c r="D1195" s="4">
        <v>8909033103</v>
      </c>
      <c r="E1195" s="4" t="s">
        <v>507</v>
      </c>
      <c r="F1195" s="4" t="s">
        <v>508</v>
      </c>
      <c r="G1195" s="4" t="s">
        <v>87</v>
      </c>
      <c r="H1195" s="4" t="s">
        <v>20</v>
      </c>
      <c r="I1195" s="4">
        <v>177518</v>
      </c>
      <c r="J1195" s="4">
        <v>903824</v>
      </c>
      <c r="K1195" s="4" t="s">
        <v>2120</v>
      </c>
      <c r="L1195" s="4" t="s">
        <v>1128</v>
      </c>
      <c r="M1195" s="4" t="s">
        <v>2113</v>
      </c>
      <c r="N1195" s="4" t="s">
        <v>2114</v>
      </c>
      <c r="O1195" s="5">
        <v>1440</v>
      </c>
      <c r="P1195" s="6"/>
      <c r="Q1195" s="6"/>
      <c r="R1195" s="6"/>
      <c r="S1195" s="6"/>
      <c r="T1195" s="6"/>
      <c r="U1195" s="6"/>
      <c r="V1195" s="6"/>
      <c r="W1195" s="6"/>
      <c r="X1195" s="6"/>
      <c r="Y1195" s="6"/>
      <c r="Z1195" s="6"/>
    </row>
    <row r="1196" spans="1:26" ht="15.75" customHeight="1">
      <c r="A1196" s="4">
        <v>2011</v>
      </c>
      <c r="B1196" s="4">
        <v>2011</v>
      </c>
      <c r="C1196" s="4">
        <v>12028674</v>
      </c>
      <c r="D1196" s="4">
        <v>8110122089</v>
      </c>
      <c r="E1196" s="4" t="s">
        <v>228</v>
      </c>
      <c r="F1196" s="4" t="s">
        <v>245</v>
      </c>
      <c r="G1196" s="4" t="s">
        <v>19</v>
      </c>
      <c r="H1196" s="4" t="s">
        <v>20</v>
      </c>
      <c r="I1196" s="4">
        <v>177943</v>
      </c>
      <c r="J1196" s="4">
        <v>900586</v>
      </c>
      <c r="K1196" s="4" t="s">
        <v>1077</v>
      </c>
      <c r="L1196" s="4" t="s">
        <v>1072</v>
      </c>
      <c r="M1196" s="4" t="s">
        <v>2113</v>
      </c>
      <c r="N1196" s="4" t="s">
        <v>2116</v>
      </c>
      <c r="O1196" s="5">
        <v>1680</v>
      </c>
      <c r="P1196" s="6"/>
      <c r="Q1196" s="6"/>
      <c r="R1196" s="6"/>
      <c r="S1196" s="6"/>
      <c r="T1196" s="6"/>
      <c r="U1196" s="6"/>
      <c r="V1196" s="6"/>
      <c r="W1196" s="6"/>
      <c r="X1196" s="6"/>
      <c r="Y1196" s="6"/>
      <c r="Z1196" s="6"/>
    </row>
    <row r="1197" spans="1:26" ht="15.75" customHeight="1">
      <c r="A1197" s="4">
        <v>2011</v>
      </c>
      <c r="B1197" s="4">
        <v>2011</v>
      </c>
      <c r="C1197" s="4">
        <v>12028523</v>
      </c>
      <c r="D1197" s="4">
        <v>9000419147</v>
      </c>
      <c r="E1197" s="4" t="s">
        <v>763</v>
      </c>
      <c r="F1197" s="4" t="s">
        <v>764</v>
      </c>
      <c r="G1197" s="4" t="s">
        <v>87</v>
      </c>
      <c r="H1197" s="4" t="s">
        <v>20</v>
      </c>
      <c r="I1197" s="4">
        <v>177587</v>
      </c>
      <c r="J1197" s="4">
        <v>903710</v>
      </c>
      <c r="K1197" s="4" t="s">
        <v>1412</v>
      </c>
      <c r="L1197" s="4" t="s">
        <v>1112</v>
      </c>
      <c r="M1197" s="4" t="s">
        <v>2113</v>
      </c>
      <c r="N1197" s="4" t="s">
        <v>2114</v>
      </c>
      <c r="O1197" s="5">
        <v>2204</v>
      </c>
      <c r="P1197" s="6"/>
      <c r="Q1197" s="6"/>
      <c r="R1197" s="6"/>
      <c r="S1197" s="6"/>
      <c r="T1197" s="6"/>
      <c r="U1197" s="6"/>
      <c r="V1197" s="6"/>
      <c r="W1197" s="6"/>
      <c r="X1197" s="6"/>
      <c r="Y1197" s="6"/>
      <c r="Z1197" s="6"/>
    </row>
    <row r="1198" spans="1:26" ht="15.75" customHeight="1">
      <c r="A1198" s="4">
        <v>2011</v>
      </c>
      <c r="B1198" s="4">
        <v>2011</v>
      </c>
      <c r="C1198" s="4">
        <v>12028626</v>
      </c>
      <c r="D1198" s="4">
        <v>8909009431</v>
      </c>
      <c r="E1198" s="4" t="s">
        <v>440</v>
      </c>
      <c r="F1198" s="4" t="s">
        <v>473</v>
      </c>
      <c r="G1198" s="4" t="s">
        <v>87</v>
      </c>
      <c r="H1198" s="4" t="s">
        <v>20</v>
      </c>
      <c r="I1198" s="4">
        <v>177755</v>
      </c>
      <c r="J1198" s="4">
        <v>903980</v>
      </c>
      <c r="K1198" s="4" t="s">
        <v>2129</v>
      </c>
      <c r="L1198" s="4" t="s">
        <v>1125</v>
      </c>
      <c r="M1198" s="4" t="s">
        <v>2104</v>
      </c>
      <c r="N1198" s="4" t="s">
        <v>2122</v>
      </c>
      <c r="O1198" s="5">
        <v>370</v>
      </c>
      <c r="P1198" s="6"/>
      <c r="Q1198" s="6"/>
      <c r="R1198" s="6"/>
      <c r="S1198" s="6"/>
      <c r="T1198" s="6"/>
      <c r="U1198" s="6"/>
      <c r="V1198" s="6"/>
      <c r="W1198" s="6"/>
      <c r="X1198" s="6"/>
      <c r="Y1198" s="6"/>
      <c r="Z1198" s="6"/>
    </row>
    <row r="1199" spans="1:26" ht="15.75" customHeight="1">
      <c r="A1199" s="4">
        <v>2011</v>
      </c>
      <c r="B1199" s="4">
        <v>2011</v>
      </c>
      <c r="C1199" s="4">
        <v>80004094</v>
      </c>
      <c r="D1199" s="4">
        <v>8909029226</v>
      </c>
      <c r="E1199" s="4" t="s">
        <v>495</v>
      </c>
      <c r="F1199" s="4" t="s">
        <v>495</v>
      </c>
      <c r="G1199" s="4" t="s">
        <v>19</v>
      </c>
      <c r="H1199" s="4" t="s">
        <v>20</v>
      </c>
      <c r="I1199" s="4">
        <v>178418</v>
      </c>
      <c r="J1199" s="4">
        <v>903601</v>
      </c>
      <c r="K1199" s="4" t="s">
        <v>1124</v>
      </c>
      <c r="L1199" s="4" t="s">
        <v>1125</v>
      </c>
      <c r="M1199" s="4" t="s">
        <v>2104</v>
      </c>
      <c r="N1199" s="4" t="s">
        <v>2122</v>
      </c>
      <c r="O1199" s="5">
        <v>10</v>
      </c>
      <c r="P1199" s="6"/>
      <c r="Q1199" s="6"/>
      <c r="R1199" s="6"/>
      <c r="S1199" s="6"/>
      <c r="T1199" s="6"/>
      <c r="U1199" s="6"/>
      <c r="V1199" s="6"/>
      <c r="W1199" s="6"/>
      <c r="X1199" s="6"/>
      <c r="Y1199" s="6"/>
      <c r="Z1199" s="6"/>
    </row>
    <row r="1200" spans="1:26" ht="15.75" customHeight="1">
      <c r="A1200" s="4">
        <v>2011</v>
      </c>
      <c r="B1200" s="4">
        <v>2011</v>
      </c>
      <c r="C1200" s="4">
        <v>80004071</v>
      </c>
      <c r="D1200" s="4">
        <v>9004218956</v>
      </c>
      <c r="E1200" s="4" t="s">
        <v>893</v>
      </c>
      <c r="F1200" s="4" t="s">
        <v>893</v>
      </c>
      <c r="G1200" s="4" t="s">
        <v>19</v>
      </c>
      <c r="H1200" s="4" t="s">
        <v>20</v>
      </c>
      <c r="I1200" s="4">
        <v>178336</v>
      </c>
      <c r="J1200" s="4">
        <v>903991</v>
      </c>
      <c r="K1200" s="4" t="s">
        <v>2132</v>
      </c>
      <c r="L1200" s="4" t="s">
        <v>1140</v>
      </c>
      <c r="M1200" s="4" t="s">
        <v>2113</v>
      </c>
      <c r="N1200" s="4" t="s">
        <v>2116</v>
      </c>
      <c r="O1200" s="5">
        <v>2200</v>
      </c>
      <c r="P1200" s="6"/>
      <c r="Q1200" s="6"/>
      <c r="R1200" s="6"/>
      <c r="S1200" s="6"/>
      <c r="T1200" s="6"/>
      <c r="U1200" s="6"/>
      <c r="V1200" s="6"/>
      <c r="W1200" s="6"/>
      <c r="X1200" s="6"/>
      <c r="Y1200" s="6"/>
      <c r="Z1200" s="6"/>
    </row>
    <row r="1201" spans="1:26" ht="15.75" customHeight="1">
      <c r="A1201" s="4">
        <v>2011</v>
      </c>
      <c r="B1201" s="4">
        <v>2011</v>
      </c>
      <c r="C1201" s="4">
        <v>12028543</v>
      </c>
      <c r="D1201" s="4">
        <v>8110071446</v>
      </c>
      <c r="E1201" s="4" t="s">
        <v>205</v>
      </c>
      <c r="F1201" s="4" t="s">
        <v>131</v>
      </c>
      <c r="G1201" s="4" t="s">
        <v>19</v>
      </c>
      <c r="H1201" s="4" t="s">
        <v>20</v>
      </c>
      <c r="I1201" s="4">
        <v>177643</v>
      </c>
      <c r="J1201" s="4">
        <v>903630</v>
      </c>
      <c r="K1201" s="4" t="s">
        <v>1090</v>
      </c>
      <c r="L1201" s="4" t="s">
        <v>1089</v>
      </c>
      <c r="M1201" s="4" t="s">
        <v>2119</v>
      </c>
      <c r="N1201" s="4" t="s">
        <v>2119</v>
      </c>
      <c r="O1201" s="5">
        <v>1126</v>
      </c>
      <c r="P1201" s="6"/>
      <c r="Q1201" s="6"/>
      <c r="R1201" s="6"/>
      <c r="S1201" s="6"/>
      <c r="T1201" s="6"/>
      <c r="U1201" s="6"/>
      <c r="V1201" s="6"/>
      <c r="W1201" s="6"/>
      <c r="X1201" s="6"/>
      <c r="Y1201" s="6"/>
      <c r="Z1201" s="6"/>
    </row>
    <row r="1202" spans="1:26" ht="15.75" customHeight="1">
      <c r="A1202" s="4">
        <v>2011</v>
      </c>
      <c r="B1202" s="4">
        <v>2011</v>
      </c>
      <c r="C1202" s="4">
        <v>80004036</v>
      </c>
      <c r="D1202" s="4">
        <v>9008390780</v>
      </c>
      <c r="E1202" s="4" t="s">
        <v>984</v>
      </c>
      <c r="F1202" s="4" t="s">
        <v>984</v>
      </c>
      <c r="G1202" s="4" t="s">
        <v>87</v>
      </c>
      <c r="H1202" s="4" t="s">
        <v>33</v>
      </c>
      <c r="I1202" s="4">
        <v>178219</v>
      </c>
      <c r="J1202" s="4">
        <v>901661</v>
      </c>
      <c r="K1202" s="4" t="s">
        <v>1574</v>
      </c>
      <c r="L1202" s="4" t="s">
        <v>1140</v>
      </c>
      <c r="M1202" s="4" t="s">
        <v>2104</v>
      </c>
      <c r="N1202" s="4" t="s">
        <v>2122</v>
      </c>
      <c r="O1202" s="5">
        <v>0</v>
      </c>
      <c r="P1202" s="6"/>
      <c r="Q1202" s="6"/>
      <c r="R1202" s="6"/>
      <c r="S1202" s="6"/>
      <c r="T1202" s="6"/>
      <c r="U1202" s="6"/>
      <c r="V1202" s="6"/>
      <c r="W1202" s="6"/>
      <c r="X1202" s="6"/>
      <c r="Y1202" s="6"/>
      <c r="Z1202" s="6"/>
    </row>
    <row r="1203" spans="1:26" ht="15.75" customHeight="1">
      <c r="A1203" s="4">
        <v>2011</v>
      </c>
      <c r="B1203" s="4">
        <v>2011</v>
      </c>
      <c r="C1203" s="4">
        <v>80004078</v>
      </c>
      <c r="D1203" s="4">
        <v>8001071792</v>
      </c>
      <c r="E1203" s="4" t="s">
        <v>144</v>
      </c>
      <c r="F1203" s="4" t="s">
        <v>144</v>
      </c>
      <c r="G1203" s="4" t="s">
        <v>19</v>
      </c>
      <c r="H1203" s="4" t="s">
        <v>20</v>
      </c>
      <c r="I1203" s="4">
        <v>178511</v>
      </c>
      <c r="J1203" s="4">
        <v>903640</v>
      </c>
      <c r="K1203" s="4" t="s">
        <v>1073</v>
      </c>
      <c r="L1203" s="4" t="s">
        <v>1072</v>
      </c>
      <c r="M1203" s="4" t="s">
        <v>2113</v>
      </c>
      <c r="N1203" s="4" t="s">
        <v>2116</v>
      </c>
      <c r="O1203" s="5">
        <v>3020</v>
      </c>
      <c r="P1203" s="6"/>
      <c r="Q1203" s="6"/>
      <c r="R1203" s="6"/>
      <c r="S1203" s="6"/>
      <c r="T1203" s="6"/>
      <c r="U1203" s="6"/>
      <c r="V1203" s="6"/>
      <c r="W1203" s="6"/>
      <c r="X1203" s="6"/>
      <c r="Y1203" s="6"/>
      <c r="Z1203" s="6"/>
    </row>
    <row r="1204" spans="1:26" ht="15.75" customHeight="1">
      <c r="A1204" s="4">
        <v>2011</v>
      </c>
      <c r="B1204" s="4">
        <v>2011</v>
      </c>
      <c r="C1204" s="4">
        <v>12028605</v>
      </c>
      <c r="D1204" s="4">
        <v>8909009431</v>
      </c>
      <c r="E1204" s="4" t="s">
        <v>440</v>
      </c>
      <c r="F1204" s="4" t="s">
        <v>465</v>
      </c>
      <c r="G1204" s="4" t="s">
        <v>87</v>
      </c>
      <c r="H1204" s="4" t="s">
        <v>20</v>
      </c>
      <c r="I1204" s="4">
        <v>177705</v>
      </c>
      <c r="J1204" s="4">
        <v>903633</v>
      </c>
      <c r="K1204" s="4" t="s">
        <v>2115</v>
      </c>
      <c r="L1204" s="4" t="s">
        <v>1080</v>
      </c>
      <c r="M1204" s="4" t="s">
        <v>2113</v>
      </c>
      <c r="N1204" s="4" t="s">
        <v>2114</v>
      </c>
      <c r="O1204" s="5">
        <v>3026</v>
      </c>
      <c r="P1204" s="6"/>
      <c r="Q1204" s="6"/>
      <c r="R1204" s="6"/>
      <c r="S1204" s="6"/>
      <c r="T1204" s="6"/>
      <c r="U1204" s="6"/>
      <c r="V1204" s="6"/>
      <c r="W1204" s="6"/>
      <c r="X1204" s="6"/>
      <c r="Y1204" s="6"/>
      <c r="Z1204" s="6"/>
    </row>
    <row r="1205" spans="1:26" ht="15.75" customHeight="1">
      <c r="A1205" s="4">
        <v>2011</v>
      </c>
      <c r="B1205" s="4">
        <v>2011</v>
      </c>
      <c r="C1205" s="4">
        <v>80003980</v>
      </c>
      <c r="D1205" s="4">
        <v>8600049224</v>
      </c>
      <c r="E1205" s="4" t="s">
        <v>348</v>
      </c>
      <c r="F1205" s="4" t="s">
        <v>348</v>
      </c>
      <c r="G1205" s="4" t="s">
        <v>82</v>
      </c>
      <c r="H1205" s="4" t="s">
        <v>33</v>
      </c>
      <c r="I1205" s="4">
        <v>178318</v>
      </c>
      <c r="J1205" s="4">
        <v>903881</v>
      </c>
      <c r="K1205" s="4" t="s">
        <v>2144</v>
      </c>
      <c r="L1205" s="4" t="s">
        <v>1249</v>
      </c>
      <c r="M1205" s="4" t="s">
        <v>2113</v>
      </c>
      <c r="N1205" s="4" t="s">
        <v>2114</v>
      </c>
      <c r="O1205" s="5">
        <v>2225</v>
      </c>
      <c r="P1205" s="6"/>
      <c r="Q1205" s="6"/>
      <c r="R1205" s="6"/>
      <c r="S1205" s="6"/>
      <c r="T1205" s="6"/>
      <c r="U1205" s="6"/>
      <c r="V1205" s="6"/>
      <c r="W1205" s="6"/>
      <c r="X1205" s="6"/>
      <c r="Y1205" s="6"/>
      <c r="Z1205" s="6"/>
    </row>
    <row r="1206" spans="1:26" ht="15.75" customHeight="1">
      <c r="A1206" s="4">
        <v>2011</v>
      </c>
      <c r="B1206" s="4">
        <v>2011</v>
      </c>
      <c r="C1206" s="4">
        <v>80004057</v>
      </c>
      <c r="D1206" s="4">
        <v>8909387748</v>
      </c>
      <c r="E1206" s="4" t="s">
        <v>726</v>
      </c>
      <c r="F1206" s="4" t="s">
        <v>726</v>
      </c>
      <c r="G1206" s="4" t="s">
        <v>19</v>
      </c>
      <c r="H1206" s="4" t="s">
        <v>20</v>
      </c>
      <c r="I1206" s="4">
        <v>178478</v>
      </c>
      <c r="J1206" s="4">
        <v>903640</v>
      </c>
      <c r="K1206" s="4" t="s">
        <v>1073</v>
      </c>
      <c r="L1206" s="4" t="s">
        <v>1072</v>
      </c>
      <c r="M1206" s="4" t="s">
        <v>2113</v>
      </c>
      <c r="N1206" s="4" t="s">
        <v>2116</v>
      </c>
      <c r="O1206" s="5">
        <v>1800</v>
      </c>
      <c r="P1206" s="6"/>
      <c r="Q1206" s="6"/>
      <c r="R1206" s="6"/>
      <c r="S1206" s="6"/>
      <c r="T1206" s="6"/>
      <c r="U1206" s="6"/>
      <c r="V1206" s="6"/>
      <c r="W1206" s="6"/>
      <c r="X1206" s="6"/>
      <c r="Y1206" s="6"/>
      <c r="Z1206" s="6"/>
    </row>
    <row r="1207" spans="1:26" ht="15.75" customHeight="1">
      <c r="A1207" s="4">
        <v>2011</v>
      </c>
      <c r="B1207" s="4">
        <v>2011</v>
      </c>
      <c r="C1207" s="4">
        <v>12028718</v>
      </c>
      <c r="D1207" s="4">
        <v>8909001619</v>
      </c>
      <c r="E1207" s="4" t="s">
        <v>405</v>
      </c>
      <c r="F1207" s="4" t="s">
        <v>312</v>
      </c>
      <c r="G1207" s="4" t="s">
        <v>82</v>
      </c>
      <c r="H1207" s="4" t="s">
        <v>20</v>
      </c>
      <c r="I1207" s="4">
        <v>178312</v>
      </c>
      <c r="J1207" s="4">
        <v>903630</v>
      </c>
      <c r="K1207" s="4" t="s">
        <v>1090</v>
      </c>
      <c r="L1207" s="4" t="s">
        <v>1089</v>
      </c>
      <c r="M1207" s="4" t="s">
        <v>2113</v>
      </c>
      <c r="N1207" s="4" t="s">
        <v>2116</v>
      </c>
      <c r="O1207" s="5">
        <v>2115</v>
      </c>
      <c r="P1207" s="6"/>
      <c r="Q1207" s="6"/>
      <c r="R1207" s="6"/>
      <c r="S1207" s="6"/>
      <c r="T1207" s="6"/>
      <c r="U1207" s="6"/>
      <c r="V1207" s="6"/>
      <c r="W1207" s="6"/>
      <c r="X1207" s="6"/>
      <c r="Y1207" s="6"/>
      <c r="Z1207" s="6"/>
    </row>
    <row r="1208" spans="1:26" ht="15.75" customHeight="1">
      <c r="A1208" s="4">
        <v>2011</v>
      </c>
      <c r="B1208" s="4">
        <v>2011</v>
      </c>
      <c r="C1208" s="4">
        <v>12028682</v>
      </c>
      <c r="D1208" s="4">
        <v>9002613539</v>
      </c>
      <c r="E1208" s="4" t="s">
        <v>825</v>
      </c>
      <c r="F1208" s="4" t="s">
        <v>312</v>
      </c>
      <c r="G1208" s="4" t="s">
        <v>19</v>
      </c>
      <c r="H1208" s="4" t="s">
        <v>20</v>
      </c>
      <c r="I1208" s="4">
        <v>178038</v>
      </c>
      <c r="J1208" s="4">
        <v>903980</v>
      </c>
      <c r="K1208" s="4" t="s">
        <v>2129</v>
      </c>
      <c r="L1208" s="4" t="s">
        <v>1125</v>
      </c>
      <c r="M1208" s="4" t="s">
        <v>2104</v>
      </c>
      <c r="N1208" s="4" t="s">
        <v>2122</v>
      </c>
      <c r="O1208" s="5">
        <v>0</v>
      </c>
      <c r="P1208" s="6"/>
      <c r="Q1208" s="6"/>
      <c r="R1208" s="6"/>
      <c r="S1208" s="6"/>
      <c r="T1208" s="6"/>
      <c r="U1208" s="6"/>
      <c r="V1208" s="6"/>
      <c r="W1208" s="6"/>
      <c r="X1208" s="6"/>
      <c r="Y1208" s="6"/>
      <c r="Z1208" s="6"/>
    </row>
    <row r="1209" spans="1:26" ht="15.75" customHeight="1">
      <c r="A1209" s="4">
        <v>2011</v>
      </c>
      <c r="B1209" s="4">
        <v>2011</v>
      </c>
      <c r="C1209" s="4">
        <v>12028742</v>
      </c>
      <c r="D1209" s="4">
        <v>8909029226</v>
      </c>
      <c r="E1209" s="4" t="s">
        <v>495</v>
      </c>
      <c r="F1209" s="4" t="s">
        <v>499</v>
      </c>
      <c r="G1209" s="4" t="s">
        <v>19</v>
      </c>
      <c r="H1209" s="4" t="s">
        <v>20</v>
      </c>
      <c r="I1209" s="4">
        <v>178445</v>
      </c>
      <c r="J1209" s="4">
        <v>903633</v>
      </c>
      <c r="K1209" s="4" t="s">
        <v>2115</v>
      </c>
      <c r="L1209" s="4" t="s">
        <v>1080</v>
      </c>
      <c r="M1209" s="4" t="s">
        <v>2113</v>
      </c>
      <c r="N1209" s="4" t="s">
        <v>2116</v>
      </c>
      <c r="O1209" s="5">
        <v>2280</v>
      </c>
      <c r="P1209" s="6"/>
      <c r="Q1209" s="6"/>
      <c r="R1209" s="6"/>
      <c r="S1209" s="6"/>
      <c r="T1209" s="6"/>
      <c r="U1209" s="6"/>
      <c r="V1209" s="6"/>
      <c r="W1209" s="6"/>
      <c r="X1209" s="6"/>
      <c r="Y1209" s="6"/>
      <c r="Z1209" s="6"/>
    </row>
    <row r="1210" spans="1:26" ht="15.75" customHeight="1">
      <c r="A1210" s="4">
        <v>2011</v>
      </c>
      <c r="B1210" s="4">
        <v>2011</v>
      </c>
      <c r="C1210" s="4">
        <v>12028659</v>
      </c>
      <c r="D1210" s="4">
        <v>8909050559</v>
      </c>
      <c r="E1210" s="4" t="s">
        <v>532</v>
      </c>
      <c r="F1210" s="4" t="s">
        <v>579</v>
      </c>
      <c r="G1210" s="4" t="s">
        <v>49</v>
      </c>
      <c r="H1210" s="4" t="s">
        <v>33</v>
      </c>
      <c r="I1210" s="4">
        <v>177916</v>
      </c>
      <c r="J1210" s="4">
        <v>903978</v>
      </c>
      <c r="K1210" s="4" t="s">
        <v>1144</v>
      </c>
      <c r="L1210" s="4" t="s">
        <v>1114</v>
      </c>
      <c r="M1210" s="4" t="s">
        <v>2113</v>
      </c>
      <c r="N1210" s="4" t="s">
        <v>2114</v>
      </c>
      <c r="O1210" s="5">
        <v>1687</v>
      </c>
      <c r="P1210" s="6"/>
      <c r="Q1210" s="6"/>
      <c r="R1210" s="6"/>
      <c r="S1210" s="6"/>
      <c r="T1210" s="6"/>
      <c r="U1210" s="6"/>
      <c r="V1210" s="6"/>
      <c r="W1210" s="6"/>
      <c r="X1210" s="6"/>
      <c r="Y1210" s="6"/>
      <c r="Z1210" s="6"/>
    </row>
    <row r="1211" spans="1:26" ht="15.75" customHeight="1">
      <c r="A1211" s="4">
        <v>2011</v>
      </c>
      <c r="B1211" s="4">
        <v>2011</v>
      </c>
      <c r="C1211" s="4">
        <v>12028712</v>
      </c>
      <c r="D1211" s="4">
        <v>8909050321</v>
      </c>
      <c r="E1211" s="4" t="s">
        <v>525</v>
      </c>
      <c r="F1211" s="4" t="s">
        <v>526</v>
      </c>
      <c r="G1211" s="4" t="s">
        <v>87</v>
      </c>
      <c r="H1211" s="4" t="s">
        <v>33</v>
      </c>
      <c r="I1211" s="4">
        <v>178244</v>
      </c>
      <c r="J1211" s="4">
        <v>903980</v>
      </c>
      <c r="K1211" s="4" t="s">
        <v>2129</v>
      </c>
      <c r="L1211" s="4" t="s">
        <v>1125</v>
      </c>
      <c r="M1211" s="4" t="s">
        <v>2104</v>
      </c>
      <c r="N1211" s="4" t="s">
        <v>2122</v>
      </c>
      <c r="O1211" s="5">
        <v>50</v>
      </c>
      <c r="P1211" s="6"/>
      <c r="Q1211" s="6"/>
      <c r="R1211" s="6"/>
      <c r="S1211" s="6"/>
      <c r="T1211" s="6"/>
      <c r="U1211" s="6"/>
      <c r="V1211" s="6"/>
      <c r="W1211" s="6"/>
      <c r="X1211" s="6"/>
      <c r="Y1211" s="6"/>
      <c r="Z1211" s="6"/>
    </row>
    <row r="1212" spans="1:26" ht="15.75" customHeight="1">
      <c r="A1212" s="4">
        <v>2011</v>
      </c>
      <c r="B1212" s="4">
        <v>2011</v>
      </c>
      <c r="C1212" s="4">
        <v>12028517</v>
      </c>
      <c r="D1212" s="4">
        <v>8909033103</v>
      </c>
      <c r="E1212" s="4" t="s">
        <v>507</v>
      </c>
      <c r="F1212" s="4" t="s">
        <v>511</v>
      </c>
      <c r="G1212" s="4" t="s">
        <v>87</v>
      </c>
      <c r="H1212" s="4" t="s">
        <v>20</v>
      </c>
      <c r="I1212" s="4">
        <v>177494</v>
      </c>
      <c r="J1212" s="4">
        <v>903720</v>
      </c>
      <c r="K1212" s="4" t="s">
        <v>2136</v>
      </c>
      <c r="L1212" s="4" t="s">
        <v>1159</v>
      </c>
      <c r="M1212" s="4" t="s">
        <v>2113</v>
      </c>
      <c r="N1212" s="4" t="s">
        <v>2114</v>
      </c>
      <c r="O1212" s="5">
        <v>1267</v>
      </c>
      <c r="P1212" s="6"/>
      <c r="Q1212" s="6"/>
      <c r="R1212" s="6"/>
      <c r="S1212" s="6"/>
      <c r="T1212" s="6"/>
      <c r="U1212" s="6"/>
      <c r="V1212" s="6"/>
      <c r="W1212" s="6"/>
      <c r="X1212" s="6"/>
      <c r="Y1212" s="6"/>
      <c r="Z1212" s="6"/>
    </row>
    <row r="1213" spans="1:26" ht="15.75" customHeight="1">
      <c r="A1213" s="4">
        <v>2011</v>
      </c>
      <c r="B1213" s="4">
        <v>2011</v>
      </c>
      <c r="C1213" s="4">
        <v>12028675</v>
      </c>
      <c r="D1213" s="4">
        <v>8110122089</v>
      </c>
      <c r="E1213" s="4" t="s">
        <v>228</v>
      </c>
      <c r="F1213" s="4" t="s">
        <v>246</v>
      </c>
      <c r="G1213" s="4" t="s">
        <v>19</v>
      </c>
      <c r="H1213" s="4" t="s">
        <v>20</v>
      </c>
      <c r="I1213" s="4">
        <v>177964</v>
      </c>
      <c r="J1213" s="4">
        <v>903709</v>
      </c>
      <c r="K1213" s="4" t="s">
        <v>1207</v>
      </c>
      <c r="L1213" s="4" t="s">
        <v>1112</v>
      </c>
      <c r="M1213" s="4" t="s">
        <v>2113</v>
      </c>
      <c r="N1213" s="4" t="s">
        <v>2114</v>
      </c>
      <c r="O1213" s="5">
        <v>1596</v>
      </c>
      <c r="P1213" s="6"/>
      <c r="Q1213" s="6"/>
      <c r="R1213" s="6"/>
      <c r="S1213" s="6"/>
      <c r="T1213" s="6"/>
      <c r="U1213" s="6"/>
      <c r="V1213" s="6"/>
      <c r="W1213" s="6"/>
      <c r="X1213" s="6"/>
      <c r="Y1213" s="6"/>
      <c r="Z1213" s="6"/>
    </row>
    <row r="1214" spans="1:26" ht="15.75" customHeight="1">
      <c r="A1214" s="4">
        <v>2011</v>
      </c>
      <c r="B1214" s="4">
        <v>2011</v>
      </c>
      <c r="C1214" s="4">
        <v>80004079</v>
      </c>
      <c r="D1214" s="4">
        <v>8000444029</v>
      </c>
      <c r="E1214" s="4" t="s">
        <v>89</v>
      </c>
      <c r="F1214" s="4" t="s">
        <v>89</v>
      </c>
      <c r="G1214" s="4" t="s">
        <v>19</v>
      </c>
      <c r="H1214" s="4" t="s">
        <v>20</v>
      </c>
      <c r="I1214" s="4">
        <v>178440</v>
      </c>
      <c r="J1214" s="4">
        <v>903640</v>
      </c>
      <c r="K1214" s="4" t="s">
        <v>1073</v>
      </c>
      <c r="L1214" s="4" t="s">
        <v>1072</v>
      </c>
      <c r="M1214" s="4" t="s">
        <v>2113</v>
      </c>
      <c r="N1214" s="4" t="s">
        <v>2116</v>
      </c>
      <c r="O1214" s="5">
        <v>1459</v>
      </c>
      <c r="P1214" s="6"/>
      <c r="Q1214" s="6"/>
      <c r="R1214" s="6"/>
      <c r="S1214" s="6"/>
      <c r="T1214" s="6"/>
      <c r="U1214" s="6"/>
      <c r="V1214" s="6"/>
      <c r="W1214" s="6"/>
      <c r="X1214" s="6"/>
      <c r="Y1214" s="6"/>
      <c r="Z1214" s="6"/>
    </row>
    <row r="1215" spans="1:26" ht="15.75" customHeight="1">
      <c r="A1215" s="4">
        <v>2011</v>
      </c>
      <c r="B1215" s="4">
        <v>2011</v>
      </c>
      <c r="C1215" s="4">
        <v>12028531</v>
      </c>
      <c r="D1215" s="4">
        <v>8909008440</v>
      </c>
      <c r="E1215" s="4" t="s">
        <v>431</v>
      </c>
      <c r="F1215" s="4" t="s">
        <v>332</v>
      </c>
      <c r="G1215" s="4" t="s">
        <v>87</v>
      </c>
      <c r="H1215" s="4" t="s">
        <v>33</v>
      </c>
      <c r="I1215" s="4">
        <v>177610</v>
      </c>
      <c r="J1215" s="4">
        <v>901145</v>
      </c>
      <c r="K1215" s="4" t="s">
        <v>1201</v>
      </c>
      <c r="L1215" s="4" t="s">
        <v>1200</v>
      </c>
      <c r="M1215" s="4" t="s">
        <v>2113</v>
      </c>
      <c r="N1215" s="4" t="s">
        <v>2114</v>
      </c>
      <c r="O1215" s="5">
        <v>2851</v>
      </c>
      <c r="P1215" s="6"/>
      <c r="Q1215" s="6"/>
      <c r="R1215" s="6"/>
      <c r="S1215" s="6"/>
      <c r="T1215" s="6"/>
      <c r="U1215" s="6"/>
      <c r="V1215" s="6"/>
      <c r="W1215" s="6"/>
      <c r="X1215" s="6"/>
      <c r="Y1215" s="6"/>
      <c r="Z1215" s="6"/>
    </row>
    <row r="1216" spans="1:26" ht="15.75" customHeight="1">
      <c r="A1216" s="4">
        <v>2011</v>
      </c>
      <c r="B1216" s="4">
        <v>2011</v>
      </c>
      <c r="C1216" s="4">
        <v>12028634</v>
      </c>
      <c r="D1216" s="4">
        <v>8909050559</v>
      </c>
      <c r="E1216" s="4" t="s">
        <v>532</v>
      </c>
      <c r="F1216" s="4" t="s">
        <v>535</v>
      </c>
      <c r="G1216" s="4" t="s">
        <v>49</v>
      </c>
      <c r="H1216" s="4" t="s">
        <v>33</v>
      </c>
      <c r="I1216" s="4">
        <v>177802</v>
      </c>
      <c r="J1216" s="4">
        <v>903682</v>
      </c>
      <c r="K1216" s="4" t="s">
        <v>1189</v>
      </c>
      <c r="L1216" s="4" t="s">
        <v>1188</v>
      </c>
      <c r="M1216" s="4" t="s">
        <v>2113</v>
      </c>
      <c r="N1216" s="4" t="s">
        <v>2114</v>
      </c>
      <c r="O1216" s="5">
        <v>1669</v>
      </c>
      <c r="P1216" s="6"/>
      <c r="Q1216" s="6"/>
      <c r="R1216" s="6"/>
      <c r="S1216" s="6"/>
      <c r="T1216" s="6"/>
      <c r="U1216" s="6"/>
      <c r="V1216" s="6"/>
      <c r="W1216" s="6"/>
      <c r="X1216" s="6"/>
      <c r="Y1216" s="6"/>
      <c r="Z1216" s="6"/>
    </row>
    <row r="1217" spans="1:26" ht="15.75" customHeight="1">
      <c r="A1217" s="4">
        <v>2011</v>
      </c>
      <c r="B1217" s="4">
        <v>2011</v>
      </c>
      <c r="C1217" s="4">
        <v>80004100</v>
      </c>
      <c r="D1217" s="4">
        <v>70091195</v>
      </c>
      <c r="E1217" s="4" t="s">
        <v>52</v>
      </c>
      <c r="F1217" s="4" t="s">
        <v>52</v>
      </c>
      <c r="G1217" s="4" t="s">
        <v>19</v>
      </c>
      <c r="H1217" s="4" t="s">
        <v>20</v>
      </c>
      <c r="I1217" s="4">
        <v>178508</v>
      </c>
      <c r="J1217" s="4">
        <v>903640</v>
      </c>
      <c r="K1217" s="4" t="s">
        <v>1073</v>
      </c>
      <c r="L1217" s="4" t="s">
        <v>1072</v>
      </c>
      <c r="M1217" s="4" t="s">
        <v>2113</v>
      </c>
      <c r="N1217" s="4" t="s">
        <v>2116</v>
      </c>
      <c r="O1217" s="5">
        <v>0</v>
      </c>
      <c r="P1217" s="6"/>
      <c r="Q1217" s="6"/>
      <c r="R1217" s="6"/>
      <c r="S1217" s="6"/>
      <c r="T1217" s="6"/>
      <c r="U1217" s="6"/>
      <c r="V1217" s="6"/>
      <c r="W1217" s="6"/>
      <c r="X1217" s="6"/>
      <c r="Y1217" s="6"/>
      <c r="Z1217" s="6"/>
    </row>
    <row r="1218" spans="1:26" ht="15.75" customHeight="1">
      <c r="A1218" s="4">
        <v>2011</v>
      </c>
      <c r="B1218" s="4">
        <v>2011</v>
      </c>
      <c r="C1218" s="4">
        <v>80004024</v>
      </c>
      <c r="D1218" s="4">
        <v>9009073644</v>
      </c>
      <c r="E1218" s="4" t="s">
        <v>995</v>
      </c>
      <c r="F1218" s="4" t="s">
        <v>995</v>
      </c>
      <c r="G1218" s="4" t="s">
        <v>87</v>
      </c>
      <c r="H1218" s="4" t="s">
        <v>33</v>
      </c>
      <c r="I1218" s="4">
        <v>177792</v>
      </c>
      <c r="J1218" s="4">
        <v>903974</v>
      </c>
      <c r="K1218" s="4" t="s">
        <v>2151</v>
      </c>
      <c r="L1218" s="4" t="s">
        <v>1369</v>
      </c>
      <c r="M1218" s="4" t="s">
        <v>2113</v>
      </c>
      <c r="N1218" s="4" t="s">
        <v>2114</v>
      </c>
      <c r="O1218" s="5">
        <v>2146</v>
      </c>
      <c r="P1218" s="6"/>
      <c r="Q1218" s="6"/>
      <c r="R1218" s="6"/>
      <c r="S1218" s="6"/>
      <c r="T1218" s="6"/>
      <c r="U1218" s="6"/>
      <c r="V1218" s="6"/>
      <c r="W1218" s="6"/>
      <c r="X1218" s="6"/>
      <c r="Y1218" s="6"/>
      <c r="Z1218" s="6"/>
    </row>
    <row r="1219" spans="1:26" ht="15.75" customHeight="1">
      <c r="A1219" s="4">
        <v>2011</v>
      </c>
      <c r="B1219" s="4">
        <v>2011</v>
      </c>
      <c r="C1219" s="4">
        <v>12028550</v>
      </c>
      <c r="D1219" s="4">
        <v>8110420643</v>
      </c>
      <c r="E1219" s="4" t="s">
        <v>301</v>
      </c>
      <c r="F1219" s="4" t="s">
        <v>304</v>
      </c>
      <c r="G1219" s="4" t="s">
        <v>19</v>
      </c>
      <c r="H1219" s="4" t="s">
        <v>33</v>
      </c>
      <c r="I1219" s="4">
        <v>177657</v>
      </c>
      <c r="J1219" s="4">
        <v>903630</v>
      </c>
      <c r="K1219" s="4" t="s">
        <v>1090</v>
      </c>
      <c r="L1219" s="4" t="s">
        <v>1089</v>
      </c>
      <c r="M1219" s="4" t="s">
        <v>2119</v>
      </c>
      <c r="N1219" s="4" t="s">
        <v>2119</v>
      </c>
      <c r="O1219" s="5">
        <v>1660</v>
      </c>
      <c r="P1219" s="6"/>
      <c r="Q1219" s="6"/>
      <c r="R1219" s="6"/>
      <c r="S1219" s="6"/>
      <c r="T1219" s="6"/>
      <c r="U1219" s="6"/>
      <c r="V1219" s="6"/>
      <c r="W1219" s="6"/>
      <c r="X1219" s="6"/>
      <c r="Y1219" s="6"/>
      <c r="Z1219" s="6"/>
    </row>
    <row r="1220" spans="1:26" ht="15.75" customHeight="1">
      <c r="A1220" s="4">
        <v>2011</v>
      </c>
      <c r="B1220" s="4">
        <v>2011</v>
      </c>
      <c r="C1220" s="4">
        <v>12028646</v>
      </c>
      <c r="D1220" s="4">
        <v>8909050559</v>
      </c>
      <c r="E1220" s="4" t="s">
        <v>532</v>
      </c>
      <c r="F1220" s="4" t="s">
        <v>556</v>
      </c>
      <c r="G1220" s="4" t="s">
        <v>49</v>
      </c>
      <c r="H1220" s="4" t="s">
        <v>33</v>
      </c>
      <c r="I1220" s="4">
        <v>177848</v>
      </c>
      <c r="J1220" s="4">
        <v>903517</v>
      </c>
      <c r="K1220" s="4" t="s">
        <v>1314</v>
      </c>
      <c r="L1220" s="4" t="s">
        <v>1200</v>
      </c>
      <c r="M1220" s="4" t="s">
        <v>2113</v>
      </c>
      <c r="N1220" s="4" t="s">
        <v>2114</v>
      </c>
      <c r="O1220" s="5">
        <v>1687</v>
      </c>
      <c r="P1220" s="6"/>
      <c r="Q1220" s="6"/>
      <c r="R1220" s="6"/>
      <c r="S1220" s="6"/>
      <c r="T1220" s="6"/>
      <c r="U1220" s="6"/>
      <c r="V1220" s="6"/>
      <c r="W1220" s="6"/>
      <c r="X1220" s="6"/>
      <c r="Y1220" s="6"/>
      <c r="Z1220" s="6"/>
    </row>
    <row r="1221" spans="1:26" ht="15.75" customHeight="1">
      <c r="A1221" s="4">
        <v>2011</v>
      </c>
      <c r="B1221" s="4">
        <v>2011</v>
      </c>
      <c r="C1221" s="4">
        <v>80003971</v>
      </c>
      <c r="D1221" s="4">
        <v>8909002670</v>
      </c>
      <c r="E1221" s="4" t="s">
        <v>412</v>
      </c>
      <c r="F1221" s="4" t="s">
        <v>412</v>
      </c>
      <c r="G1221" s="4" t="s">
        <v>82</v>
      </c>
      <c r="H1221" s="4" t="s">
        <v>20</v>
      </c>
      <c r="I1221" s="4">
        <v>178202</v>
      </c>
      <c r="J1221" s="4">
        <v>901145</v>
      </c>
      <c r="K1221" s="4" t="s">
        <v>1201</v>
      </c>
      <c r="L1221" s="4" t="s">
        <v>1200</v>
      </c>
      <c r="M1221" s="4" t="s">
        <v>2113</v>
      </c>
      <c r="N1221" s="4" t="s">
        <v>2114</v>
      </c>
      <c r="O1221" s="5">
        <v>3000</v>
      </c>
      <c r="P1221" s="6"/>
      <c r="Q1221" s="6"/>
      <c r="R1221" s="6"/>
      <c r="S1221" s="6"/>
      <c r="T1221" s="6"/>
      <c r="U1221" s="6"/>
      <c r="V1221" s="6"/>
      <c r="W1221" s="6"/>
      <c r="X1221" s="6"/>
      <c r="Y1221" s="6"/>
      <c r="Z1221" s="6"/>
    </row>
    <row r="1222" spans="1:26" ht="15.75" customHeight="1">
      <c r="A1222" s="4">
        <v>2011</v>
      </c>
      <c r="B1222" s="4">
        <v>2011</v>
      </c>
      <c r="C1222" s="4">
        <v>80004045</v>
      </c>
      <c r="D1222" s="4">
        <v>8909063977</v>
      </c>
      <c r="E1222" s="4" t="s">
        <v>621</v>
      </c>
      <c r="F1222" s="4" t="s">
        <v>621</v>
      </c>
      <c r="G1222" s="4" t="s">
        <v>87</v>
      </c>
      <c r="H1222" s="4" t="s">
        <v>33</v>
      </c>
      <c r="I1222" s="4">
        <v>178449</v>
      </c>
      <c r="J1222" s="4">
        <v>903713</v>
      </c>
      <c r="K1222" s="4" t="s">
        <v>1436</v>
      </c>
      <c r="L1222" s="4" t="s">
        <v>1112</v>
      </c>
      <c r="M1222" s="4" t="s">
        <v>2111</v>
      </c>
      <c r="N1222" s="4" t="s">
        <v>2108</v>
      </c>
      <c r="O1222" s="5">
        <v>1677</v>
      </c>
      <c r="P1222" s="6"/>
      <c r="Q1222" s="6"/>
      <c r="R1222" s="6"/>
      <c r="S1222" s="6"/>
      <c r="T1222" s="6"/>
      <c r="U1222" s="6"/>
      <c r="V1222" s="6"/>
      <c r="W1222" s="6"/>
      <c r="X1222" s="6"/>
      <c r="Y1222" s="6"/>
      <c r="Z1222" s="6"/>
    </row>
    <row r="1223" spans="1:26" ht="15.75" customHeight="1">
      <c r="A1223" s="4">
        <v>2011</v>
      </c>
      <c r="B1223" s="4">
        <v>2011</v>
      </c>
      <c r="C1223" s="4">
        <v>12028613</v>
      </c>
      <c r="D1223" s="4">
        <v>8909001482</v>
      </c>
      <c r="E1223" s="4" t="s">
        <v>387</v>
      </c>
      <c r="F1223" s="4" t="s">
        <v>312</v>
      </c>
      <c r="G1223" s="4" t="s">
        <v>87</v>
      </c>
      <c r="H1223" s="4" t="s">
        <v>83</v>
      </c>
      <c r="I1223" s="4">
        <v>177741</v>
      </c>
      <c r="J1223" s="4">
        <v>903996</v>
      </c>
      <c r="K1223" s="4" t="s">
        <v>1298</v>
      </c>
      <c r="L1223" s="4" t="s">
        <v>1125</v>
      </c>
      <c r="M1223" s="4" t="s">
        <v>2113</v>
      </c>
      <c r="N1223" s="4" t="s">
        <v>2114</v>
      </c>
      <c r="O1223" s="5">
        <v>1324</v>
      </c>
      <c r="P1223" s="6"/>
      <c r="Q1223" s="6"/>
      <c r="R1223" s="6"/>
      <c r="S1223" s="6"/>
      <c r="T1223" s="6"/>
      <c r="U1223" s="6"/>
      <c r="V1223" s="6"/>
      <c r="W1223" s="6"/>
      <c r="X1223" s="6"/>
      <c r="Y1223" s="6"/>
      <c r="Z1223" s="6"/>
    </row>
    <row r="1224" spans="1:26" ht="15.75" customHeight="1">
      <c r="A1224" s="4">
        <v>2011</v>
      </c>
      <c r="B1224" s="4">
        <v>2011</v>
      </c>
      <c r="C1224" s="4">
        <v>80003871</v>
      </c>
      <c r="D1224" s="4">
        <v>9006161520</v>
      </c>
      <c r="E1224" s="4" t="s">
        <v>951</v>
      </c>
      <c r="F1224" s="4" t="s">
        <v>951</v>
      </c>
      <c r="G1224" s="4" t="s">
        <v>49</v>
      </c>
      <c r="H1224" s="4" t="s">
        <v>33</v>
      </c>
      <c r="I1224" s="4">
        <v>178208</v>
      </c>
      <c r="J1224" s="4">
        <v>903633</v>
      </c>
      <c r="K1224" s="4" t="s">
        <v>2115</v>
      </c>
      <c r="L1224" s="4" t="s">
        <v>1080</v>
      </c>
      <c r="M1224" s="4" t="s">
        <v>2113</v>
      </c>
      <c r="N1224" s="4" t="s">
        <v>2116</v>
      </c>
      <c r="O1224" s="5">
        <v>2074</v>
      </c>
      <c r="P1224" s="6"/>
      <c r="Q1224" s="6"/>
      <c r="R1224" s="6"/>
      <c r="S1224" s="6"/>
      <c r="T1224" s="6"/>
      <c r="U1224" s="6"/>
      <c r="V1224" s="6"/>
      <c r="W1224" s="6"/>
      <c r="X1224" s="6"/>
      <c r="Y1224" s="6"/>
      <c r="Z1224" s="6"/>
    </row>
    <row r="1225" spans="1:26" ht="15.75" customHeight="1">
      <c r="A1225" s="4">
        <v>2011</v>
      </c>
      <c r="B1225" s="4">
        <v>2011</v>
      </c>
      <c r="C1225" s="4">
        <v>12028713</v>
      </c>
      <c r="D1225" s="4">
        <v>8909050321</v>
      </c>
      <c r="E1225" s="4" t="s">
        <v>525</v>
      </c>
      <c r="F1225" s="4" t="s">
        <v>528</v>
      </c>
      <c r="G1225" s="4" t="s">
        <v>87</v>
      </c>
      <c r="H1225" s="4" t="s">
        <v>33</v>
      </c>
      <c r="I1225" s="4">
        <v>178263</v>
      </c>
      <c r="J1225" s="4">
        <v>903630</v>
      </c>
      <c r="K1225" s="4" t="s">
        <v>1090</v>
      </c>
      <c r="L1225" s="4" t="s">
        <v>1089</v>
      </c>
      <c r="M1225" s="4" t="s">
        <v>2113</v>
      </c>
      <c r="N1225" s="4" t="s">
        <v>2116</v>
      </c>
      <c r="O1225" s="5">
        <v>1935</v>
      </c>
      <c r="P1225" s="6"/>
      <c r="Q1225" s="6"/>
      <c r="R1225" s="6"/>
      <c r="S1225" s="6"/>
      <c r="T1225" s="6"/>
      <c r="U1225" s="6"/>
      <c r="V1225" s="6"/>
      <c r="W1225" s="6"/>
      <c r="X1225" s="6"/>
      <c r="Y1225" s="6"/>
      <c r="Z1225" s="6"/>
    </row>
    <row r="1226" spans="1:26" ht="15.75" customHeight="1">
      <c r="A1226" s="4">
        <v>2011</v>
      </c>
      <c r="B1226" s="4">
        <v>2011</v>
      </c>
      <c r="C1226" s="4">
        <v>12028678</v>
      </c>
      <c r="D1226" s="4">
        <v>8002416021</v>
      </c>
      <c r="E1226" s="4" t="s">
        <v>182</v>
      </c>
      <c r="F1226" s="4" t="s">
        <v>185</v>
      </c>
      <c r="G1226" s="4" t="s">
        <v>19</v>
      </c>
      <c r="H1226" s="4" t="s">
        <v>20</v>
      </c>
      <c r="I1226" s="4">
        <v>178010</v>
      </c>
      <c r="J1226" s="4">
        <v>903633</v>
      </c>
      <c r="K1226" s="4" t="s">
        <v>2115</v>
      </c>
      <c r="L1226" s="4" t="s">
        <v>1080</v>
      </c>
      <c r="M1226" s="4" t="s">
        <v>2113</v>
      </c>
      <c r="N1226" s="4" t="s">
        <v>2116</v>
      </c>
      <c r="O1226" s="5">
        <v>1960</v>
      </c>
      <c r="P1226" s="6"/>
      <c r="Q1226" s="6"/>
      <c r="R1226" s="6"/>
      <c r="S1226" s="6"/>
      <c r="T1226" s="6"/>
      <c r="U1226" s="6"/>
      <c r="V1226" s="6"/>
      <c r="W1226" s="6"/>
      <c r="X1226" s="6"/>
      <c r="Y1226" s="6"/>
      <c r="Z1226" s="6"/>
    </row>
    <row r="1227" spans="1:26" ht="15.75" customHeight="1">
      <c r="A1227" s="4">
        <v>2011</v>
      </c>
      <c r="B1227" s="4">
        <v>2011</v>
      </c>
      <c r="C1227" s="4">
        <v>12028725</v>
      </c>
      <c r="D1227" s="4">
        <v>8000670659</v>
      </c>
      <c r="E1227" s="4" t="s">
        <v>111</v>
      </c>
      <c r="F1227" s="4" t="s">
        <v>125</v>
      </c>
      <c r="G1227" s="4" t="s">
        <v>19</v>
      </c>
      <c r="H1227" s="4" t="s">
        <v>20</v>
      </c>
      <c r="I1227" s="4">
        <v>178352</v>
      </c>
      <c r="J1227" s="4">
        <v>903633</v>
      </c>
      <c r="K1227" s="4" t="s">
        <v>2115</v>
      </c>
      <c r="L1227" s="4" t="s">
        <v>1080</v>
      </c>
      <c r="M1227" s="4" t="s">
        <v>2113</v>
      </c>
      <c r="N1227" s="4" t="s">
        <v>2116</v>
      </c>
      <c r="O1227" s="5">
        <v>2240</v>
      </c>
      <c r="P1227" s="6"/>
      <c r="Q1227" s="6"/>
      <c r="R1227" s="6"/>
      <c r="S1227" s="6"/>
      <c r="T1227" s="6"/>
      <c r="U1227" s="6"/>
      <c r="V1227" s="6"/>
      <c r="W1227" s="6"/>
      <c r="X1227" s="6"/>
      <c r="Y1227" s="6"/>
      <c r="Z1227" s="6"/>
    </row>
    <row r="1228" spans="1:26" ht="15.75" customHeight="1">
      <c r="A1228" s="4">
        <v>2011</v>
      </c>
      <c r="B1228" s="4">
        <v>2011</v>
      </c>
      <c r="C1228" s="4">
        <v>12028655</v>
      </c>
      <c r="D1228" s="4">
        <v>8909050559</v>
      </c>
      <c r="E1228" s="4" t="s">
        <v>532</v>
      </c>
      <c r="F1228" s="4" t="s">
        <v>572</v>
      </c>
      <c r="G1228" s="4" t="s">
        <v>49</v>
      </c>
      <c r="H1228" s="4" t="s">
        <v>33</v>
      </c>
      <c r="I1228" s="4">
        <v>177880</v>
      </c>
      <c r="J1228" s="4">
        <v>900898</v>
      </c>
      <c r="K1228" s="4" t="s">
        <v>1317</v>
      </c>
      <c r="L1228" s="4" t="s">
        <v>1112</v>
      </c>
      <c r="M1228" s="4" t="s">
        <v>2113</v>
      </c>
      <c r="N1228" s="4" t="s">
        <v>2114</v>
      </c>
      <c r="O1228" s="5">
        <v>1687</v>
      </c>
      <c r="P1228" s="6"/>
      <c r="Q1228" s="6"/>
      <c r="R1228" s="6"/>
      <c r="S1228" s="6"/>
      <c r="T1228" s="6"/>
      <c r="U1228" s="6"/>
      <c r="V1228" s="6"/>
      <c r="W1228" s="6"/>
      <c r="X1228" s="6"/>
      <c r="Y1228" s="6"/>
      <c r="Z1228" s="6"/>
    </row>
    <row r="1229" spans="1:26" ht="15.75" customHeight="1">
      <c r="A1229" s="4">
        <v>2011</v>
      </c>
      <c r="B1229" s="4">
        <v>2011</v>
      </c>
      <c r="C1229" s="4">
        <v>12028691</v>
      </c>
      <c r="D1229" s="4">
        <v>8909003077</v>
      </c>
      <c r="E1229" s="4" t="s">
        <v>417</v>
      </c>
      <c r="F1229" s="4" t="s">
        <v>420</v>
      </c>
      <c r="G1229" s="4" t="s">
        <v>87</v>
      </c>
      <c r="H1229" s="4" t="s">
        <v>20</v>
      </c>
      <c r="I1229" s="4">
        <v>178094</v>
      </c>
      <c r="J1229" s="4">
        <v>903824</v>
      </c>
      <c r="K1229" s="4" t="s">
        <v>2120</v>
      </c>
      <c r="L1229" s="4" t="s">
        <v>1128</v>
      </c>
      <c r="M1229" s="4" t="s">
        <v>2113</v>
      </c>
      <c r="N1229" s="4" t="s">
        <v>2114</v>
      </c>
      <c r="O1229" s="5">
        <v>1879</v>
      </c>
      <c r="P1229" s="6"/>
      <c r="Q1229" s="6"/>
      <c r="R1229" s="6"/>
      <c r="S1229" s="6"/>
      <c r="T1229" s="6"/>
      <c r="U1229" s="6"/>
      <c r="V1229" s="6"/>
      <c r="W1229" s="6"/>
      <c r="X1229" s="6"/>
      <c r="Y1229" s="6"/>
      <c r="Z1229" s="6"/>
    </row>
    <row r="1230" spans="1:26" ht="15.75" customHeight="1">
      <c r="A1230" s="4">
        <v>2011</v>
      </c>
      <c r="B1230" s="4">
        <v>2011</v>
      </c>
      <c r="C1230" s="4">
        <v>12028511</v>
      </c>
      <c r="D1230" s="4">
        <v>9003885588</v>
      </c>
      <c r="E1230" s="4" t="s">
        <v>874</v>
      </c>
      <c r="F1230" s="4" t="s">
        <v>875</v>
      </c>
      <c r="G1230" s="4" t="s">
        <v>19</v>
      </c>
      <c r="H1230" s="4" t="s">
        <v>20</v>
      </c>
      <c r="I1230" s="4">
        <v>177512</v>
      </c>
      <c r="J1230" s="4">
        <v>903981</v>
      </c>
      <c r="K1230" s="4" t="s">
        <v>2147</v>
      </c>
      <c r="L1230" s="4" t="s">
        <v>1125</v>
      </c>
      <c r="M1230" s="4" t="s">
        <v>2113</v>
      </c>
      <c r="N1230" s="4" t="s">
        <v>2114</v>
      </c>
      <c r="O1230" s="5">
        <v>2050</v>
      </c>
      <c r="P1230" s="6"/>
      <c r="Q1230" s="6"/>
      <c r="R1230" s="6"/>
      <c r="S1230" s="6"/>
      <c r="T1230" s="6"/>
      <c r="U1230" s="6"/>
      <c r="V1230" s="6"/>
      <c r="W1230" s="6"/>
      <c r="X1230" s="6"/>
      <c r="Y1230" s="6"/>
      <c r="Z1230" s="6"/>
    </row>
    <row r="1231" spans="1:26" ht="15.75" customHeight="1">
      <c r="A1231" s="4">
        <v>2011</v>
      </c>
      <c r="B1231" s="4">
        <v>2011</v>
      </c>
      <c r="C1231" s="4">
        <v>12028520</v>
      </c>
      <c r="D1231" s="4">
        <v>9006161520</v>
      </c>
      <c r="E1231" s="4" t="s">
        <v>951</v>
      </c>
      <c r="F1231" s="4" t="s">
        <v>954</v>
      </c>
      <c r="G1231" s="4" t="s">
        <v>49</v>
      </c>
      <c r="H1231" s="4" t="s">
        <v>33</v>
      </c>
      <c r="I1231" s="4">
        <v>178464</v>
      </c>
      <c r="J1231" s="4">
        <v>903640</v>
      </c>
      <c r="K1231" s="4" t="s">
        <v>1073</v>
      </c>
      <c r="L1231" s="4" t="s">
        <v>1072</v>
      </c>
      <c r="M1231" s="4" t="s">
        <v>2113</v>
      </c>
      <c r="N1231" s="4" t="s">
        <v>2116</v>
      </c>
      <c r="O1231" s="5">
        <v>2074</v>
      </c>
      <c r="P1231" s="6"/>
      <c r="Q1231" s="6"/>
      <c r="R1231" s="6"/>
      <c r="S1231" s="6"/>
      <c r="T1231" s="6"/>
      <c r="U1231" s="6"/>
      <c r="V1231" s="6"/>
      <c r="W1231" s="6"/>
      <c r="X1231" s="6"/>
      <c r="Y1231" s="6"/>
      <c r="Z1231" s="6"/>
    </row>
    <row r="1232" spans="1:26" ht="15.75" customHeight="1">
      <c r="A1232" s="4">
        <v>2011</v>
      </c>
      <c r="B1232" s="4">
        <v>2011</v>
      </c>
      <c r="C1232" s="4">
        <v>12028625</v>
      </c>
      <c r="D1232" s="4">
        <v>8909009431</v>
      </c>
      <c r="E1232" s="4" t="s">
        <v>440</v>
      </c>
      <c r="F1232" s="4" t="s">
        <v>471</v>
      </c>
      <c r="G1232" s="4" t="s">
        <v>87</v>
      </c>
      <c r="H1232" s="4" t="s">
        <v>20</v>
      </c>
      <c r="I1232" s="4">
        <v>177746</v>
      </c>
      <c r="J1232" s="4">
        <v>903981</v>
      </c>
      <c r="K1232" s="4" t="s">
        <v>2147</v>
      </c>
      <c r="L1232" s="4" t="s">
        <v>1125</v>
      </c>
      <c r="M1232" s="4" t="s">
        <v>2113</v>
      </c>
      <c r="N1232" s="4" t="s">
        <v>2114</v>
      </c>
      <c r="O1232" s="5">
        <v>3026</v>
      </c>
      <c r="P1232" s="6"/>
      <c r="Q1232" s="6"/>
      <c r="R1232" s="6"/>
      <c r="S1232" s="6"/>
      <c r="T1232" s="6"/>
      <c r="U1232" s="6"/>
      <c r="V1232" s="6"/>
      <c r="W1232" s="6"/>
      <c r="X1232" s="6"/>
      <c r="Y1232" s="6"/>
      <c r="Z1232" s="6"/>
    </row>
    <row r="1233" spans="1:26" ht="15.75" customHeight="1">
      <c r="A1233" s="4">
        <v>2011</v>
      </c>
      <c r="B1233" s="4">
        <v>2011</v>
      </c>
      <c r="C1233" s="4">
        <v>80004093</v>
      </c>
      <c r="D1233" s="4">
        <v>8001703875</v>
      </c>
      <c r="E1233" s="4" t="s">
        <v>162</v>
      </c>
      <c r="F1233" s="4" t="s">
        <v>162</v>
      </c>
      <c r="G1233" s="4" t="s">
        <v>19</v>
      </c>
      <c r="H1233" s="4" t="s">
        <v>20</v>
      </c>
      <c r="I1233" s="4">
        <v>178512</v>
      </c>
      <c r="J1233" s="4">
        <v>903630</v>
      </c>
      <c r="K1233" s="4" t="s">
        <v>1090</v>
      </c>
      <c r="L1233" s="4" t="s">
        <v>1089</v>
      </c>
      <c r="M1233" s="4" t="s">
        <v>2119</v>
      </c>
      <c r="N1233" s="4" t="s">
        <v>2119</v>
      </c>
      <c r="O1233" s="5">
        <v>2250</v>
      </c>
      <c r="P1233" s="6"/>
      <c r="Q1233" s="6"/>
      <c r="R1233" s="6"/>
      <c r="S1233" s="6"/>
      <c r="T1233" s="6"/>
      <c r="U1233" s="6"/>
      <c r="V1233" s="6"/>
      <c r="W1233" s="6"/>
      <c r="X1233" s="6"/>
      <c r="Y1233" s="6"/>
      <c r="Z1233" s="6"/>
    </row>
    <row r="1234" spans="1:26" ht="15.75" customHeight="1">
      <c r="A1234" s="4">
        <v>2011</v>
      </c>
      <c r="B1234" s="4">
        <v>2011</v>
      </c>
      <c r="C1234" s="4">
        <v>80004071</v>
      </c>
      <c r="D1234" s="4">
        <v>9004218956</v>
      </c>
      <c r="E1234" s="4" t="s">
        <v>893</v>
      </c>
      <c r="F1234" s="4" t="s">
        <v>893</v>
      </c>
      <c r="G1234" s="4" t="s">
        <v>19</v>
      </c>
      <c r="H1234" s="4" t="s">
        <v>20</v>
      </c>
      <c r="I1234" s="4">
        <v>177990</v>
      </c>
      <c r="J1234" s="4">
        <v>903824</v>
      </c>
      <c r="K1234" s="4" t="s">
        <v>2120</v>
      </c>
      <c r="L1234" s="4" t="s">
        <v>1128</v>
      </c>
      <c r="M1234" s="4" t="s">
        <v>2104</v>
      </c>
      <c r="N1234" s="4" t="s">
        <v>2122</v>
      </c>
      <c r="O1234" s="5">
        <v>200</v>
      </c>
      <c r="P1234" s="6"/>
      <c r="Q1234" s="6"/>
      <c r="R1234" s="6"/>
      <c r="S1234" s="6"/>
      <c r="T1234" s="6"/>
      <c r="U1234" s="6"/>
      <c r="V1234" s="6"/>
      <c r="W1234" s="6"/>
      <c r="X1234" s="6"/>
      <c r="Y1234" s="6"/>
      <c r="Z1234" s="6"/>
    </row>
    <row r="1235" spans="1:26" ht="15.75" customHeight="1">
      <c r="A1235" s="4">
        <v>2011</v>
      </c>
      <c r="B1235" s="4">
        <v>2011</v>
      </c>
      <c r="C1235" s="4">
        <v>80004033</v>
      </c>
      <c r="D1235" s="4">
        <v>8909034362</v>
      </c>
      <c r="E1235" s="4" t="s">
        <v>514</v>
      </c>
      <c r="F1235" s="4" t="s">
        <v>514</v>
      </c>
      <c r="G1235" s="4" t="s">
        <v>87</v>
      </c>
      <c r="H1235" s="4" t="s">
        <v>83</v>
      </c>
      <c r="I1235" s="4">
        <v>178176</v>
      </c>
      <c r="J1235" s="4">
        <v>903824</v>
      </c>
      <c r="K1235" s="4" t="s">
        <v>2120</v>
      </c>
      <c r="L1235" s="4" t="s">
        <v>1128</v>
      </c>
      <c r="M1235" s="4" t="s">
        <v>2104</v>
      </c>
      <c r="N1235" s="4" t="s">
        <v>2122</v>
      </c>
      <c r="O1235" s="5">
        <v>150</v>
      </c>
      <c r="P1235" s="6"/>
      <c r="Q1235" s="6"/>
      <c r="R1235" s="6"/>
      <c r="S1235" s="6"/>
      <c r="T1235" s="6"/>
      <c r="U1235" s="6"/>
      <c r="V1235" s="6"/>
      <c r="W1235" s="6"/>
      <c r="X1235" s="6"/>
      <c r="Y1235" s="6"/>
      <c r="Z1235" s="6"/>
    </row>
    <row r="1236" spans="1:26" ht="15.75" customHeight="1">
      <c r="A1236" s="4">
        <v>2011</v>
      </c>
      <c r="B1236" s="4">
        <v>2011</v>
      </c>
      <c r="C1236" s="4">
        <v>80004077</v>
      </c>
      <c r="D1236" s="4">
        <v>8909018262</v>
      </c>
      <c r="E1236" s="4" t="s">
        <v>488</v>
      </c>
      <c r="F1236" s="4" t="s">
        <v>488</v>
      </c>
      <c r="G1236" s="4" t="s">
        <v>19</v>
      </c>
      <c r="H1236" s="4" t="s">
        <v>20</v>
      </c>
      <c r="I1236" s="4">
        <v>178392</v>
      </c>
      <c r="J1236" s="4">
        <v>903995</v>
      </c>
      <c r="K1236" s="4" t="s">
        <v>2142</v>
      </c>
      <c r="L1236" s="4" t="s">
        <v>1072</v>
      </c>
      <c r="M1236" s="4" t="s">
        <v>2113</v>
      </c>
      <c r="N1236" s="4" t="s">
        <v>2114</v>
      </c>
      <c r="O1236" s="5">
        <v>1800</v>
      </c>
      <c r="P1236" s="6"/>
      <c r="Q1236" s="6"/>
      <c r="R1236" s="6"/>
      <c r="S1236" s="6"/>
      <c r="T1236" s="6"/>
      <c r="U1236" s="6"/>
      <c r="V1236" s="6"/>
      <c r="W1236" s="6"/>
      <c r="X1236" s="6"/>
      <c r="Y1236" s="6"/>
      <c r="Z1236" s="6"/>
    </row>
    <row r="1237" spans="1:26" ht="15.75" customHeight="1">
      <c r="A1237" s="4">
        <v>2011</v>
      </c>
      <c r="B1237" s="4"/>
      <c r="C1237" s="4">
        <v>12028590</v>
      </c>
      <c r="D1237" s="4">
        <v>8110223477</v>
      </c>
      <c r="E1237" s="4" t="s">
        <v>267</v>
      </c>
      <c r="F1237" s="4" t="s">
        <v>2156</v>
      </c>
      <c r="G1237" s="4" t="s">
        <v>49</v>
      </c>
      <c r="H1237" s="4" t="s">
        <v>20</v>
      </c>
      <c r="I1237" s="4">
        <v>177697</v>
      </c>
      <c r="J1237" s="4">
        <v>903737</v>
      </c>
      <c r="K1237" s="4" t="s">
        <v>1288</v>
      </c>
      <c r="L1237" s="4" t="s">
        <v>1102</v>
      </c>
      <c r="M1237" s="4" t="s">
        <v>2133</v>
      </c>
      <c r="N1237" s="4" t="s">
        <v>2133</v>
      </c>
      <c r="O1237" s="5">
        <v>1180</v>
      </c>
      <c r="P1237" s="6"/>
      <c r="Q1237" s="6"/>
      <c r="R1237" s="6"/>
      <c r="S1237" s="6"/>
      <c r="T1237" s="6"/>
      <c r="U1237" s="6"/>
      <c r="V1237" s="6"/>
      <c r="W1237" s="6"/>
      <c r="X1237" s="6"/>
      <c r="Y1237" s="6"/>
      <c r="Z1237" s="6"/>
    </row>
    <row r="1238" spans="1:26" ht="15.75" customHeight="1">
      <c r="A1238" s="4">
        <v>2011</v>
      </c>
      <c r="B1238" s="4">
        <v>2011</v>
      </c>
      <c r="C1238" s="4">
        <v>80003976</v>
      </c>
      <c r="D1238" s="4">
        <v>8909225497</v>
      </c>
      <c r="E1238" s="4" t="s">
        <v>658</v>
      </c>
      <c r="F1238" s="4" t="s">
        <v>658</v>
      </c>
      <c r="G1238" s="4" t="s">
        <v>82</v>
      </c>
      <c r="H1238" s="4" t="s">
        <v>83</v>
      </c>
      <c r="I1238" s="4">
        <v>178294</v>
      </c>
      <c r="J1238" s="4">
        <v>903601</v>
      </c>
      <c r="K1238" s="4" t="s">
        <v>1124</v>
      </c>
      <c r="L1238" s="4" t="s">
        <v>1125</v>
      </c>
      <c r="M1238" s="4" t="s">
        <v>2104</v>
      </c>
      <c r="N1238" s="4" t="s">
        <v>2122</v>
      </c>
      <c r="O1238" s="5">
        <v>0</v>
      </c>
      <c r="P1238" s="6"/>
      <c r="Q1238" s="6"/>
      <c r="R1238" s="6"/>
      <c r="S1238" s="6"/>
      <c r="T1238" s="6"/>
      <c r="U1238" s="6"/>
      <c r="V1238" s="6"/>
      <c r="W1238" s="6"/>
      <c r="X1238" s="6"/>
      <c r="Y1238" s="6"/>
      <c r="Z1238" s="6"/>
    </row>
    <row r="1239" spans="1:26" ht="15.75" customHeight="1">
      <c r="A1239" s="4">
        <v>2011</v>
      </c>
      <c r="B1239" s="4">
        <v>2011</v>
      </c>
      <c r="C1239" s="4">
        <v>80004017</v>
      </c>
      <c r="D1239" s="4">
        <v>8909172951</v>
      </c>
      <c r="E1239" s="4" t="s">
        <v>644</v>
      </c>
      <c r="F1239" s="4" t="s">
        <v>644</v>
      </c>
      <c r="G1239" s="4" t="s">
        <v>87</v>
      </c>
      <c r="H1239" s="4" t="s">
        <v>20</v>
      </c>
      <c r="I1239" s="4">
        <v>177717</v>
      </c>
      <c r="J1239" s="4">
        <v>903640</v>
      </c>
      <c r="K1239" s="4" t="s">
        <v>1073</v>
      </c>
      <c r="L1239" s="4" t="s">
        <v>1072</v>
      </c>
      <c r="M1239" s="4" t="s">
        <v>2113</v>
      </c>
      <c r="N1239" s="4" t="s">
        <v>2116</v>
      </c>
      <c r="O1239" s="5">
        <v>2246</v>
      </c>
      <c r="P1239" s="6"/>
      <c r="Q1239" s="6"/>
      <c r="R1239" s="6"/>
      <c r="S1239" s="6"/>
      <c r="T1239" s="6"/>
      <c r="U1239" s="6"/>
      <c r="V1239" s="6"/>
      <c r="W1239" s="6"/>
      <c r="X1239" s="6"/>
      <c r="Y1239" s="6"/>
      <c r="Z1239" s="6"/>
    </row>
    <row r="1240" spans="1:26" ht="15.75" customHeight="1">
      <c r="A1240" s="4">
        <v>2011</v>
      </c>
      <c r="B1240" s="4">
        <v>2011</v>
      </c>
      <c r="C1240" s="4">
        <v>12028516</v>
      </c>
      <c r="D1240" s="4">
        <v>8909033103</v>
      </c>
      <c r="E1240" s="4" t="s">
        <v>507</v>
      </c>
      <c r="F1240" s="4" t="s">
        <v>96</v>
      </c>
      <c r="G1240" s="4" t="s">
        <v>87</v>
      </c>
      <c r="H1240" s="4" t="s">
        <v>20</v>
      </c>
      <c r="I1240" s="4">
        <v>177532</v>
      </c>
      <c r="J1240" s="4">
        <v>903824</v>
      </c>
      <c r="K1240" s="4" t="s">
        <v>2120</v>
      </c>
      <c r="L1240" s="4" t="s">
        <v>1128</v>
      </c>
      <c r="M1240" s="4" t="s">
        <v>2113</v>
      </c>
      <c r="N1240" s="4" t="s">
        <v>2114</v>
      </c>
      <c r="O1240" s="5">
        <v>1440</v>
      </c>
      <c r="P1240" s="6"/>
      <c r="Q1240" s="6"/>
      <c r="R1240" s="6"/>
      <c r="S1240" s="6"/>
      <c r="T1240" s="6"/>
      <c r="U1240" s="6"/>
      <c r="V1240" s="6"/>
      <c r="W1240" s="6"/>
      <c r="X1240" s="6"/>
      <c r="Y1240" s="6"/>
      <c r="Z1240" s="6"/>
    </row>
    <row r="1241" spans="1:26" ht="15.75" customHeight="1">
      <c r="A1241" s="4">
        <v>2011</v>
      </c>
      <c r="B1241" s="4">
        <v>2011</v>
      </c>
      <c r="C1241" s="4">
        <v>12028675</v>
      </c>
      <c r="D1241" s="4">
        <v>8110122089</v>
      </c>
      <c r="E1241" s="4" t="s">
        <v>228</v>
      </c>
      <c r="F1241" s="4" t="s">
        <v>246</v>
      </c>
      <c r="G1241" s="4" t="s">
        <v>19</v>
      </c>
      <c r="H1241" s="4" t="s">
        <v>20</v>
      </c>
      <c r="I1241" s="4">
        <v>177952</v>
      </c>
      <c r="J1241" s="4">
        <v>903640</v>
      </c>
      <c r="K1241" s="4" t="s">
        <v>1073</v>
      </c>
      <c r="L1241" s="4" t="s">
        <v>1072</v>
      </c>
      <c r="M1241" s="4" t="s">
        <v>2113</v>
      </c>
      <c r="N1241" s="4" t="s">
        <v>2116</v>
      </c>
      <c r="O1241" s="5">
        <v>1680</v>
      </c>
      <c r="P1241" s="6"/>
      <c r="Q1241" s="6"/>
      <c r="R1241" s="6"/>
      <c r="S1241" s="6"/>
      <c r="T1241" s="6"/>
      <c r="U1241" s="6"/>
      <c r="V1241" s="6"/>
      <c r="W1241" s="6"/>
      <c r="X1241" s="6"/>
      <c r="Y1241" s="6"/>
      <c r="Z1241" s="6"/>
    </row>
    <row r="1242" spans="1:26" ht="15.75" customHeight="1">
      <c r="A1242" s="4">
        <v>2011</v>
      </c>
      <c r="B1242" s="4">
        <v>2011</v>
      </c>
      <c r="C1242" s="4">
        <v>12028527</v>
      </c>
      <c r="D1242" s="4">
        <v>9006232012</v>
      </c>
      <c r="E1242" s="4" t="s">
        <v>961</v>
      </c>
      <c r="F1242" s="4" t="s">
        <v>962</v>
      </c>
      <c r="G1242" s="4" t="s">
        <v>87</v>
      </c>
      <c r="H1242" s="4" t="s">
        <v>33</v>
      </c>
      <c r="I1242" s="4">
        <v>177601</v>
      </c>
      <c r="J1242" s="4">
        <v>900898</v>
      </c>
      <c r="K1242" s="4" t="s">
        <v>1317</v>
      </c>
      <c r="L1242" s="4" t="s">
        <v>1112</v>
      </c>
      <c r="M1242" s="4" t="s">
        <v>2113</v>
      </c>
      <c r="N1242" s="4" t="s">
        <v>2114</v>
      </c>
      <c r="O1242" s="5">
        <v>1586</v>
      </c>
      <c r="P1242" s="6"/>
      <c r="Q1242" s="6"/>
      <c r="R1242" s="6"/>
      <c r="S1242" s="6"/>
      <c r="T1242" s="6"/>
      <c r="U1242" s="6"/>
      <c r="V1242" s="6"/>
      <c r="W1242" s="6"/>
      <c r="X1242" s="6"/>
      <c r="Y1242" s="6"/>
      <c r="Z1242" s="6"/>
    </row>
    <row r="1243" spans="1:26" ht="15.75" customHeight="1">
      <c r="A1243" s="4">
        <v>2011</v>
      </c>
      <c r="B1243" s="4">
        <v>2011</v>
      </c>
      <c r="C1243" s="4">
        <v>12028633</v>
      </c>
      <c r="D1243" s="4">
        <v>8909050559</v>
      </c>
      <c r="E1243" s="4" t="s">
        <v>532</v>
      </c>
      <c r="F1243" s="4" t="s">
        <v>533</v>
      </c>
      <c r="G1243" s="4" t="s">
        <v>49</v>
      </c>
      <c r="H1243" s="4" t="s">
        <v>33</v>
      </c>
      <c r="I1243" s="4">
        <v>177794</v>
      </c>
      <c r="J1243" s="4">
        <v>903978</v>
      </c>
      <c r="K1243" s="4" t="s">
        <v>1144</v>
      </c>
      <c r="L1243" s="4" t="s">
        <v>1114</v>
      </c>
      <c r="M1243" s="4" t="s">
        <v>2113</v>
      </c>
      <c r="N1243" s="4" t="s">
        <v>2114</v>
      </c>
      <c r="O1243" s="5">
        <v>1687</v>
      </c>
      <c r="P1243" s="6"/>
      <c r="Q1243" s="6"/>
      <c r="R1243" s="6"/>
      <c r="S1243" s="6"/>
      <c r="T1243" s="6"/>
      <c r="U1243" s="6"/>
      <c r="V1243" s="6"/>
      <c r="W1243" s="6"/>
      <c r="X1243" s="6"/>
      <c r="Y1243" s="6"/>
      <c r="Z1243" s="6"/>
    </row>
    <row r="1244" spans="1:26" ht="15.75" customHeight="1">
      <c r="A1244" s="4">
        <v>2011</v>
      </c>
      <c r="B1244" s="4">
        <v>2011</v>
      </c>
      <c r="C1244" s="4">
        <v>80004097</v>
      </c>
      <c r="D1244" s="4">
        <v>70125139</v>
      </c>
      <c r="E1244" s="4" t="s">
        <v>54</v>
      </c>
      <c r="F1244" s="4" t="s">
        <v>54</v>
      </c>
      <c r="G1244" s="4" t="s">
        <v>19</v>
      </c>
      <c r="H1244" s="4" t="s">
        <v>20</v>
      </c>
      <c r="I1244" s="4">
        <v>177975</v>
      </c>
      <c r="J1244" s="4">
        <v>903630</v>
      </c>
      <c r="K1244" s="4" t="s">
        <v>1090</v>
      </c>
      <c r="L1244" s="4" t="s">
        <v>1089</v>
      </c>
      <c r="M1244" s="4" t="s">
        <v>2113</v>
      </c>
      <c r="N1244" s="4" t="s">
        <v>2116</v>
      </c>
      <c r="O1244" s="5">
        <v>0</v>
      </c>
      <c r="P1244" s="6"/>
      <c r="Q1244" s="6"/>
      <c r="R1244" s="6"/>
      <c r="S1244" s="6"/>
      <c r="T1244" s="6"/>
      <c r="U1244" s="6"/>
      <c r="V1244" s="6"/>
      <c r="W1244" s="6"/>
      <c r="X1244" s="6"/>
      <c r="Y1244" s="6"/>
      <c r="Z1244" s="6"/>
    </row>
    <row r="1245" spans="1:26" ht="15.75" customHeight="1">
      <c r="A1245" s="4">
        <v>2011</v>
      </c>
      <c r="B1245" s="4">
        <v>2011</v>
      </c>
      <c r="C1245" s="4">
        <v>80004073</v>
      </c>
      <c r="D1245" s="4">
        <v>9002613539</v>
      </c>
      <c r="E1245" s="4" t="s">
        <v>825</v>
      </c>
      <c r="F1245" s="4" t="s">
        <v>825</v>
      </c>
      <c r="G1245" s="4" t="s">
        <v>19</v>
      </c>
      <c r="H1245" s="4" t="s">
        <v>20</v>
      </c>
      <c r="I1245" s="4">
        <v>178339</v>
      </c>
      <c r="J1245" s="4">
        <v>903630</v>
      </c>
      <c r="K1245" s="4" t="s">
        <v>1090</v>
      </c>
      <c r="L1245" s="4" t="s">
        <v>1089</v>
      </c>
      <c r="M1245" s="4" t="s">
        <v>2119</v>
      </c>
      <c r="N1245" s="4" t="s">
        <v>2119</v>
      </c>
      <c r="O1245" s="5">
        <v>1270</v>
      </c>
      <c r="P1245" s="6"/>
      <c r="Q1245" s="6"/>
      <c r="R1245" s="6"/>
      <c r="S1245" s="6"/>
      <c r="T1245" s="6"/>
      <c r="U1245" s="6"/>
      <c r="V1245" s="6"/>
      <c r="W1245" s="6"/>
      <c r="X1245" s="6"/>
      <c r="Y1245" s="6"/>
      <c r="Z1245" s="6"/>
    </row>
    <row r="1246" spans="1:26" ht="15.75" customHeight="1">
      <c r="A1246" s="4">
        <v>2011</v>
      </c>
      <c r="B1246" s="4">
        <v>2011</v>
      </c>
      <c r="C1246" s="4">
        <v>12028547</v>
      </c>
      <c r="D1246" s="4">
        <v>8110071446</v>
      </c>
      <c r="E1246" s="4" t="s">
        <v>205</v>
      </c>
      <c r="F1246" s="4" t="s">
        <v>219</v>
      </c>
      <c r="G1246" s="4" t="s">
        <v>19</v>
      </c>
      <c r="H1246" s="4" t="s">
        <v>20</v>
      </c>
      <c r="I1246" s="4">
        <v>177638</v>
      </c>
      <c r="J1246" s="4">
        <v>903630</v>
      </c>
      <c r="K1246" s="4" t="s">
        <v>1090</v>
      </c>
      <c r="L1246" s="4" t="s">
        <v>1089</v>
      </c>
      <c r="M1246" s="4" t="s">
        <v>2119</v>
      </c>
      <c r="N1246" s="4" t="s">
        <v>2119</v>
      </c>
      <c r="O1246" s="5">
        <v>1126</v>
      </c>
      <c r="P1246" s="6"/>
      <c r="Q1246" s="6"/>
      <c r="R1246" s="6"/>
      <c r="S1246" s="6"/>
      <c r="T1246" s="6"/>
      <c r="U1246" s="6"/>
      <c r="V1246" s="6"/>
      <c r="W1246" s="6"/>
      <c r="X1246" s="6"/>
      <c r="Y1246" s="6"/>
      <c r="Z1246" s="6"/>
    </row>
    <row r="1247" spans="1:26" ht="15.75" customHeight="1">
      <c r="A1247" s="4">
        <v>2011</v>
      </c>
      <c r="B1247" s="4">
        <v>2011</v>
      </c>
      <c r="C1247" s="4">
        <v>12028645</v>
      </c>
      <c r="D1247" s="4">
        <v>8909050559</v>
      </c>
      <c r="E1247" s="4" t="s">
        <v>532</v>
      </c>
      <c r="F1247" s="4" t="s">
        <v>555</v>
      </c>
      <c r="G1247" s="4" t="s">
        <v>49</v>
      </c>
      <c r="H1247" s="4" t="s">
        <v>33</v>
      </c>
      <c r="I1247" s="4">
        <v>177841</v>
      </c>
      <c r="J1247" s="4">
        <v>903630</v>
      </c>
      <c r="K1247" s="4" t="s">
        <v>1090</v>
      </c>
      <c r="L1247" s="4" t="s">
        <v>1089</v>
      </c>
      <c r="M1247" s="4" t="s">
        <v>2113</v>
      </c>
      <c r="N1247" s="4" t="s">
        <v>2116</v>
      </c>
      <c r="O1247" s="5">
        <v>1669</v>
      </c>
      <c r="P1247" s="6"/>
      <c r="Q1247" s="6"/>
      <c r="R1247" s="6"/>
      <c r="S1247" s="6"/>
      <c r="T1247" s="6"/>
      <c r="U1247" s="6"/>
      <c r="V1247" s="6"/>
      <c r="W1247" s="6"/>
      <c r="X1247" s="6"/>
      <c r="Y1247" s="6"/>
      <c r="Z1247" s="6"/>
    </row>
    <row r="1248" spans="1:26" ht="15.75" customHeight="1">
      <c r="A1248" s="4">
        <v>2011</v>
      </c>
      <c r="B1248" s="4">
        <v>2011</v>
      </c>
      <c r="C1248" s="4">
        <v>80004043</v>
      </c>
      <c r="D1248" s="4">
        <v>8909013895</v>
      </c>
      <c r="E1248" s="4" t="s">
        <v>480</v>
      </c>
      <c r="F1248" s="4" t="s">
        <v>480</v>
      </c>
      <c r="G1248" s="4" t="s">
        <v>87</v>
      </c>
      <c r="H1248" s="4" t="s">
        <v>20</v>
      </c>
      <c r="I1248" s="4">
        <v>178401</v>
      </c>
      <c r="J1248" s="4">
        <v>903629</v>
      </c>
      <c r="K1248" s="4" t="s">
        <v>1085</v>
      </c>
      <c r="L1248" s="4" t="s">
        <v>1084</v>
      </c>
      <c r="M1248" s="4" t="s">
        <v>2113</v>
      </c>
      <c r="N1248" s="4" t="s">
        <v>2116</v>
      </c>
      <c r="O1248" s="5">
        <v>2700</v>
      </c>
      <c r="P1248" s="6"/>
      <c r="Q1248" s="6"/>
      <c r="R1248" s="6"/>
      <c r="S1248" s="6"/>
      <c r="T1248" s="6"/>
      <c r="U1248" s="6"/>
      <c r="V1248" s="6"/>
      <c r="W1248" s="6"/>
      <c r="X1248" s="6"/>
      <c r="Y1248" s="6"/>
      <c r="Z1248" s="6"/>
    </row>
    <row r="1249" spans="1:26" ht="15.75" customHeight="1">
      <c r="A1249" s="4">
        <v>2011</v>
      </c>
      <c r="B1249" s="4">
        <v>2011</v>
      </c>
      <c r="C1249" s="4">
        <v>12028613</v>
      </c>
      <c r="D1249" s="4">
        <v>8909001482</v>
      </c>
      <c r="E1249" s="4" t="s">
        <v>387</v>
      </c>
      <c r="F1249" s="4" t="s">
        <v>312</v>
      </c>
      <c r="G1249" s="4" t="s">
        <v>87</v>
      </c>
      <c r="H1249" s="4" t="s">
        <v>83</v>
      </c>
      <c r="I1249" s="4">
        <v>177730</v>
      </c>
      <c r="J1249" s="4">
        <v>903978</v>
      </c>
      <c r="K1249" s="4" t="s">
        <v>1144</v>
      </c>
      <c r="L1249" s="4" t="s">
        <v>1114</v>
      </c>
      <c r="M1249" s="4" t="s">
        <v>2104</v>
      </c>
      <c r="N1249" s="4" t="s">
        <v>2122</v>
      </c>
      <c r="O1249" s="5">
        <v>500</v>
      </c>
      <c r="P1249" s="6"/>
      <c r="Q1249" s="6"/>
      <c r="R1249" s="6"/>
      <c r="S1249" s="6"/>
      <c r="T1249" s="6"/>
      <c r="U1249" s="6"/>
      <c r="V1249" s="6"/>
      <c r="W1249" s="6"/>
      <c r="X1249" s="6"/>
      <c r="Y1249" s="6"/>
      <c r="Z1249" s="6"/>
    </row>
    <row r="1250" spans="1:26" ht="15.75" customHeight="1">
      <c r="A1250" s="4">
        <v>2011</v>
      </c>
      <c r="B1250" s="4">
        <v>2011</v>
      </c>
      <c r="C1250" s="4">
        <v>80003994</v>
      </c>
      <c r="D1250" s="4">
        <v>8002406745</v>
      </c>
      <c r="E1250" s="4" t="s">
        <v>180</v>
      </c>
      <c r="F1250" s="4" t="s">
        <v>180</v>
      </c>
      <c r="G1250" s="4" t="s">
        <v>82</v>
      </c>
      <c r="H1250" s="4" t="s">
        <v>20</v>
      </c>
      <c r="I1250" s="4">
        <v>178375</v>
      </c>
      <c r="J1250" s="4">
        <v>901078</v>
      </c>
      <c r="K1250" s="4" t="s">
        <v>1786</v>
      </c>
      <c r="L1250" s="4" t="s">
        <v>1122</v>
      </c>
      <c r="M1250" s="4" t="s">
        <v>2113</v>
      </c>
      <c r="N1250" s="4" t="s">
        <v>2114</v>
      </c>
      <c r="O1250" s="5">
        <v>2862</v>
      </c>
      <c r="P1250" s="6"/>
      <c r="Q1250" s="6"/>
      <c r="R1250" s="6"/>
      <c r="S1250" s="6"/>
      <c r="T1250" s="6"/>
      <c r="U1250" s="6"/>
      <c r="V1250" s="6"/>
      <c r="W1250" s="6"/>
      <c r="X1250" s="6"/>
      <c r="Y1250" s="6"/>
      <c r="Z1250" s="6"/>
    </row>
    <row r="1251" spans="1:26" ht="15.75" customHeight="1">
      <c r="A1251" s="4">
        <v>2011</v>
      </c>
      <c r="B1251" s="4">
        <v>2011</v>
      </c>
      <c r="C1251" s="4">
        <v>80003871</v>
      </c>
      <c r="D1251" s="4">
        <v>9006161520</v>
      </c>
      <c r="E1251" s="4" t="s">
        <v>951</v>
      </c>
      <c r="F1251" s="4" t="s">
        <v>951</v>
      </c>
      <c r="G1251" s="4" t="s">
        <v>49</v>
      </c>
      <c r="H1251" s="4" t="s">
        <v>33</v>
      </c>
      <c r="I1251" s="4">
        <v>177555</v>
      </c>
      <c r="J1251" s="4">
        <v>903629</v>
      </c>
      <c r="K1251" s="4" t="s">
        <v>1085</v>
      </c>
      <c r="L1251" s="4" t="s">
        <v>1084</v>
      </c>
      <c r="M1251" s="4" t="s">
        <v>2113</v>
      </c>
      <c r="N1251" s="4" t="s">
        <v>2116</v>
      </c>
      <c r="O1251" s="5">
        <v>1921</v>
      </c>
      <c r="P1251" s="6"/>
      <c r="Q1251" s="6"/>
      <c r="R1251" s="6"/>
      <c r="S1251" s="6"/>
      <c r="T1251" s="6"/>
      <c r="U1251" s="6"/>
      <c r="V1251" s="6"/>
      <c r="W1251" s="6"/>
      <c r="X1251" s="6"/>
      <c r="Y1251" s="6"/>
      <c r="Z1251" s="6"/>
    </row>
    <row r="1252" spans="1:26" ht="15.75" customHeight="1">
      <c r="A1252" s="4">
        <v>2011</v>
      </c>
      <c r="B1252" s="4">
        <v>2011</v>
      </c>
      <c r="C1252" s="4">
        <v>12028713</v>
      </c>
      <c r="D1252" s="4">
        <v>8909050321</v>
      </c>
      <c r="E1252" s="4" t="s">
        <v>525</v>
      </c>
      <c r="F1252" s="4" t="s">
        <v>528</v>
      </c>
      <c r="G1252" s="4" t="s">
        <v>87</v>
      </c>
      <c r="H1252" s="4" t="s">
        <v>33</v>
      </c>
      <c r="I1252" s="4">
        <v>178013</v>
      </c>
      <c r="J1252" s="4">
        <v>903601</v>
      </c>
      <c r="K1252" s="4" t="s">
        <v>1124</v>
      </c>
      <c r="L1252" s="4" t="s">
        <v>1125</v>
      </c>
      <c r="M1252" s="4" t="s">
        <v>2104</v>
      </c>
      <c r="N1252" s="4" t="s">
        <v>2150</v>
      </c>
      <c r="O1252" s="5">
        <v>535</v>
      </c>
      <c r="P1252" s="6"/>
      <c r="Q1252" s="6"/>
      <c r="R1252" s="6"/>
      <c r="S1252" s="6"/>
      <c r="T1252" s="6"/>
      <c r="U1252" s="6"/>
      <c r="V1252" s="6"/>
      <c r="W1252" s="6"/>
      <c r="X1252" s="6"/>
      <c r="Y1252" s="6"/>
      <c r="Z1252" s="6"/>
    </row>
    <row r="1253" spans="1:26" ht="15.75" customHeight="1">
      <c r="A1253" s="4">
        <v>2011</v>
      </c>
      <c r="B1253" s="4">
        <v>2011</v>
      </c>
      <c r="C1253" s="4">
        <v>12028677</v>
      </c>
      <c r="D1253" s="4">
        <v>8002416021</v>
      </c>
      <c r="E1253" s="4" t="s">
        <v>182</v>
      </c>
      <c r="F1253" s="4" t="s">
        <v>183</v>
      </c>
      <c r="G1253" s="4" t="s">
        <v>19</v>
      </c>
      <c r="H1253" s="4" t="s">
        <v>20</v>
      </c>
      <c r="I1253" s="4">
        <v>178000</v>
      </c>
      <c r="J1253" s="4">
        <v>900586</v>
      </c>
      <c r="K1253" s="4" t="s">
        <v>1077</v>
      </c>
      <c r="L1253" s="4" t="s">
        <v>1072</v>
      </c>
      <c r="M1253" s="4" t="s">
        <v>2113</v>
      </c>
      <c r="N1253" s="4" t="s">
        <v>2116</v>
      </c>
      <c r="O1253" s="5">
        <v>1960</v>
      </c>
      <c r="P1253" s="6"/>
      <c r="Q1253" s="6"/>
      <c r="R1253" s="6"/>
      <c r="S1253" s="6"/>
      <c r="T1253" s="6"/>
      <c r="U1253" s="6"/>
      <c r="V1253" s="6"/>
      <c r="W1253" s="6"/>
      <c r="X1253" s="6"/>
      <c r="Y1253" s="6"/>
      <c r="Z1253" s="6"/>
    </row>
    <row r="1254" spans="1:26" ht="15.75" customHeight="1">
      <c r="A1254" s="4">
        <v>2011</v>
      </c>
      <c r="B1254" s="4">
        <v>2011</v>
      </c>
      <c r="C1254" s="4">
        <v>12028721</v>
      </c>
      <c r="D1254" s="4">
        <v>8000670659</v>
      </c>
      <c r="E1254" s="4" t="s">
        <v>111</v>
      </c>
      <c r="F1254" s="4" t="s">
        <v>116</v>
      </c>
      <c r="G1254" s="4" t="s">
        <v>19</v>
      </c>
      <c r="H1254" s="4" t="s">
        <v>20</v>
      </c>
      <c r="I1254" s="4">
        <v>178341</v>
      </c>
      <c r="J1254" s="4">
        <v>903633</v>
      </c>
      <c r="K1254" s="4" t="s">
        <v>2115</v>
      </c>
      <c r="L1254" s="4" t="s">
        <v>1080</v>
      </c>
      <c r="M1254" s="4" t="s">
        <v>2113</v>
      </c>
      <c r="N1254" s="4" t="s">
        <v>2116</v>
      </c>
      <c r="O1254" s="5">
        <v>2240</v>
      </c>
      <c r="P1254" s="6"/>
      <c r="Q1254" s="6"/>
      <c r="R1254" s="6"/>
      <c r="S1254" s="6"/>
      <c r="T1254" s="6"/>
      <c r="U1254" s="6"/>
      <c r="V1254" s="6"/>
      <c r="W1254" s="6"/>
      <c r="X1254" s="6"/>
      <c r="Y1254" s="6"/>
      <c r="Z1254" s="6"/>
    </row>
    <row r="1255" spans="1:26" ht="15.75" customHeight="1">
      <c r="A1255" s="4">
        <v>2011</v>
      </c>
      <c r="B1255" s="4">
        <v>2011</v>
      </c>
      <c r="C1255" s="4">
        <v>12028654</v>
      </c>
      <c r="D1255" s="4">
        <v>8909050559</v>
      </c>
      <c r="E1255" s="4" t="s">
        <v>532</v>
      </c>
      <c r="F1255" s="4" t="s">
        <v>570</v>
      </c>
      <c r="G1255" s="4" t="s">
        <v>49</v>
      </c>
      <c r="H1255" s="4" t="s">
        <v>33</v>
      </c>
      <c r="I1255" s="4">
        <v>177829</v>
      </c>
      <c r="J1255" s="4">
        <v>903630</v>
      </c>
      <c r="K1255" s="4" t="s">
        <v>1090</v>
      </c>
      <c r="L1255" s="4" t="s">
        <v>1089</v>
      </c>
      <c r="M1255" s="4" t="s">
        <v>2119</v>
      </c>
      <c r="N1255" s="4" t="s">
        <v>2119</v>
      </c>
      <c r="O1255" s="5">
        <v>1075</v>
      </c>
      <c r="P1255" s="6"/>
      <c r="Q1255" s="6"/>
      <c r="R1255" s="6"/>
      <c r="S1255" s="6"/>
      <c r="T1255" s="6"/>
      <c r="U1255" s="6"/>
      <c r="V1255" s="6"/>
      <c r="W1255" s="6"/>
      <c r="X1255" s="6"/>
      <c r="Y1255" s="6"/>
      <c r="Z1255" s="6"/>
    </row>
    <row r="1256" spans="1:26" ht="15.75" customHeight="1">
      <c r="A1256" s="4">
        <v>2011</v>
      </c>
      <c r="B1256" s="4">
        <v>2011</v>
      </c>
      <c r="C1256" s="4">
        <v>12028690</v>
      </c>
      <c r="D1256" s="4">
        <v>8909003077</v>
      </c>
      <c r="E1256" s="4" t="s">
        <v>417</v>
      </c>
      <c r="F1256" s="4" t="s">
        <v>418</v>
      </c>
      <c r="G1256" s="4" t="s">
        <v>87</v>
      </c>
      <c r="H1256" s="4" t="s">
        <v>20</v>
      </c>
      <c r="I1256" s="4">
        <v>178085</v>
      </c>
      <c r="J1256" s="4">
        <v>903601</v>
      </c>
      <c r="K1256" s="4" t="s">
        <v>1124</v>
      </c>
      <c r="L1256" s="4" t="s">
        <v>1125</v>
      </c>
      <c r="M1256" s="4" t="s">
        <v>2104</v>
      </c>
      <c r="N1256" s="4" t="s">
        <v>2122</v>
      </c>
      <c r="O1256" s="5">
        <v>50</v>
      </c>
      <c r="P1256" s="6"/>
      <c r="Q1256" s="6"/>
      <c r="R1256" s="6"/>
      <c r="S1256" s="6"/>
      <c r="T1256" s="6"/>
      <c r="U1256" s="6"/>
      <c r="V1256" s="6"/>
      <c r="W1256" s="6"/>
      <c r="X1256" s="6"/>
      <c r="Y1256" s="6"/>
      <c r="Z1256" s="6"/>
    </row>
    <row r="1257" spans="1:26" ht="15.75" customHeight="1">
      <c r="A1257" s="4">
        <v>2011</v>
      </c>
      <c r="B1257" s="4">
        <v>2011</v>
      </c>
      <c r="C1257" s="4">
        <v>12028519</v>
      </c>
      <c r="D1257" s="4">
        <v>9006161520</v>
      </c>
      <c r="E1257" s="4" t="s">
        <v>951</v>
      </c>
      <c r="F1257" s="4" t="s">
        <v>952</v>
      </c>
      <c r="G1257" s="4" t="s">
        <v>49</v>
      </c>
      <c r="H1257" s="4" t="s">
        <v>33</v>
      </c>
      <c r="I1257" s="4">
        <v>177572</v>
      </c>
      <c r="J1257" s="4">
        <v>903770</v>
      </c>
      <c r="K1257" s="4" t="s">
        <v>2164</v>
      </c>
      <c r="L1257" s="4" t="s">
        <v>1595</v>
      </c>
      <c r="M1257" s="4" t="s">
        <v>2111</v>
      </c>
      <c r="N1257" s="4" t="s">
        <v>2108</v>
      </c>
      <c r="O1257" s="5">
        <v>2596</v>
      </c>
      <c r="P1257" s="6"/>
      <c r="Q1257" s="6"/>
      <c r="R1257" s="6"/>
      <c r="S1257" s="6"/>
      <c r="T1257" s="6"/>
      <c r="U1257" s="6"/>
      <c r="V1257" s="6"/>
      <c r="W1257" s="6"/>
      <c r="X1257" s="6"/>
      <c r="Y1257" s="6"/>
      <c r="Z1257" s="6"/>
    </row>
    <row r="1258" spans="1:26" ht="15.75" customHeight="1">
      <c r="A1258" s="4">
        <v>2011</v>
      </c>
      <c r="B1258" s="4">
        <v>2011</v>
      </c>
      <c r="C1258" s="4">
        <v>80004071</v>
      </c>
      <c r="D1258" s="4">
        <v>9004218956</v>
      </c>
      <c r="E1258" s="4" t="s">
        <v>893</v>
      </c>
      <c r="F1258" s="4" t="s">
        <v>893</v>
      </c>
      <c r="G1258" s="4" t="s">
        <v>19</v>
      </c>
      <c r="H1258" s="4" t="s">
        <v>20</v>
      </c>
      <c r="I1258" s="4">
        <v>177978</v>
      </c>
      <c r="J1258" s="4">
        <v>903629</v>
      </c>
      <c r="K1258" s="4" t="s">
        <v>1085</v>
      </c>
      <c r="L1258" s="4" t="s">
        <v>1084</v>
      </c>
      <c r="M1258" s="4" t="s">
        <v>2113</v>
      </c>
      <c r="N1258" s="4" t="s">
        <v>2116</v>
      </c>
      <c r="O1258" s="5">
        <v>2200</v>
      </c>
      <c r="P1258" s="6"/>
      <c r="Q1258" s="6"/>
      <c r="R1258" s="6"/>
      <c r="S1258" s="6"/>
      <c r="T1258" s="6"/>
      <c r="U1258" s="6"/>
      <c r="V1258" s="6"/>
      <c r="W1258" s="6"/>
      <c r="X1258" s="6"/>
      <c r="Y1258" s="6"/>
      <c r="Z1258" s="6"/>
    </row>
    <row r="1259" spans="1:26" ht="15.75" customHeight="1">
      <c r="A1259" s="4">
        <v>2011</v>
      </c>
      <c r="B1259" s="4">
        <v>2011</v>
      </c>
      <c r="C1259" s="4">
        <v>12028639</v>
      </c>
      <c r="D1259" s="4">
        <v>8909050559</v>
      </c>
      <c r="E1259" s="4" t="s">
        <v>532</v>
      </c>
      <c r="F1259" s="4" t="s">
        <v>544</v>
      </c>
      <c r="G1259" s="4" t="s">
        <v>49</v>
      </c>
      <c r="H1259" s="4" t="s">
        <v>33</v>
      </c>
      <c r="I1259" s="4">
        <v>177825</v>
      </c>
      <c r="J1259" s="4">
        <v>901452</v>
      </c>
      <c r="K1259" s="4" t="s">
        <v>2168</v>
      </c>
      <c r="L1259" s="4" t="s">
        <v>1125</v>
      </c>
      <c r="M1259" s="4" t="s">
        <v>2113</v>
      </c>
      <c r="N1259" s="4" t="s">
        <v>2114</v>
      </c>
      <c r="O1259" s="5">
        <v>1669</v>
      </c>
      <c r="P1259" s="6"/>
      <c r="Q1259" s="6"/>
      <c r="R1259" s="6"/>
      <c r="S1259" s="6"/>
      <c r="T1259" s="6"/>
      <c r="U1259" s="6"/>
      <c r="V1259" s="6"/>
      <c r="W1259" s="6"/>
      <c r="X1259" s="6"/>
      <c r="Y1259" s="6"/>
      <c r="Z1259" s="6"/>
    </row>
    <row r="1260" spans="1:26" ht="15.75" customHeight="1">
      <c r="A1260" s="4">
        <v>2011</v>
      </c>
      <c r="B1260" s="4">
        <v>2011</v>
      </c>
      <c r="C1260" s="4">
        <v>80004077</v>
      </c>
      <c r="D1260" s="4">
        <v>8909018262</v>
      </c>
      <c r="E1260" s="4" t="s">
        <v>488</v>
      </c>
      <c r="F1260" s="4" t="s">
        <v>488</v>
      </c>
      <c r="G1260" s="4" t="s">
        <v>19</v>
      </c>
      <c r="H1260" s="4" t="s">
        <v>20</v>
      </c>
      <c r="I1260" s="4">
        <v>178112</v>
      </c>
      <c r="J1260" s="4">
        <v>903503</v>
      </c>
      <c r="K1260" s="4" t="s">
        <v>1197</v>
      </c>
      <c r="L1260" s="4" t="s">
        <v>1198</v>
      </c>
      <c r="M1260" s="4" t="s">
        <v>2113</v>
      </c>
      <c r="N1260" s="4" t="s">
        <v>2114</v>
      </c>
      <c r="O1260" s="5">
        <v>1800</v>
      </c>
      <c r="P1260" s="6"/>
      <c r="Q1260" s="6"/>
      <c r="R1260" s="6"/>
      <c r="S1260" s="6"/>
      <c r="T1260" s="6"/>
      <c r="U1260" s="6"/>
      <c r="V1260" s="6"/>
      <c r="W1260" s="6"/>
      <c r="X1260" s="6"/>
      <c r="Y1260" s="6"/>
      <c r="Z1260" s="6"/>
    </row>
    <row r="1261" spans="1:26" ht="15.75" customHeight="1">
      <c r="A1261" s="4">
        <v>2011</v>
      </c>
      <c r="B1261" s="4">
        <v>2011</v>
      </c>
      <c r="C1261" s="4">
        <v>12028586</v>
      </c>
      <c r="D1261" s="4">
        <v>8909118161</v>
      </c>
      <c r="E1261" s="4" t="s">
        <v>627</v>
      </c>
      <c r="F1261" s="4" t="s">
        <v>630</v>
      </c>
      <c r="G1261" s="4" t="s">
        <v>19</v>
      </c>
      <c r="H1261" s="4" t="s">
        <v>20</v>
      </c>
      <c r="I1261" s="4">
        <v>177691</v>
      </c>
      <c r="J1261" s="4">
        <v>903633</v>
      </c>
      <c r="K1261" s="4" t="s">
        <v>2115</v>
      </c>
      <c r="L1261" s="4" t="s">
        <v>1080</v>
      </c>
      <c r="M1261" s="4" t="s">
        <v>2113</v>
      </c>
      <c r="N1261" s="4" t="s">
        <v>2116</v>
      </c>
      <c r="O1261" s="5">
        <v>1800</v>
      </c>
      <c r="P1261" s="6"/>
      <c r="Q1261" s="6"/>
      <c r="R1261" s="6"/>
      <c r="S1261" s="6"/>
      <c r="T1261" s="6"/>
      <c r="U1261" s="6"/>
      <c r="V1261" s="6"/>
      <c r="W1261" s="6"/>
      <c r="X1261" s="6"/>
      <c r="Y1261" s="6"/>
      <c r="Z1261" s="6"/>
    </row>
    <row r="1262" spans="1:26" ht="15.75" customHeight="1">
      <c r="A1262" s="4">
        <v>2011</v>
      </c>
      <c r="B1262" s="4">
        <v>2011</v>
      </c>
      <c r="C1262" s="4">
        <v>80003976</v>
      </c>
      <c r="D1262" s="4">
        <v>8909225497</v>
      </c>
      <c r="E1262" s="4" t="s">
        <v>658</v>
      </c>
      <c r="F1262" s="4" t="s">
        <v>658</v>
      </c>
      <c r="G1262" s="4" t="s">
        <v>82</v>
      </c>
      <c r="H1262" s="4" t="s">
        <v>83</v>
      </c>
      <c r="I1262" s="4">
        <v>178285</v>
      </c>
      <c r="J1262" s="4">
        <v>903640</v>
      </c>
      <c r="K1262" s="4" t="s">
        <v>1073</v>
      </c>
      <c r="L1262" s="4" t="s">
        <v>1072</v>
      </c>
      <c r="M1262" s="4" t="s">
        <v>2111</v>
      </c>
      <c r="N1262" s="4" t="s">
        <v>2108</v>
      </c>
      <c r="O1262" s="5">
        <v>2596</v>
      </c>
      <c r="P1262" s="6"/>
      <c r="Q1262" s="6"/>
      <c r="R1262" s="6"/>
      <c r="S1262" s="6"/>
      <c r="T1262" s="6"/>
      <c r="U1262" s="6"/>
      <c r="V1262" s="6"/>
      <c r="W1262" s="6"/>
      <c r="X1262" s="6"/>
      <c r="Y1262" s="6"/>
      <c r="Z1262" s="6"/>
    </row>
    <row r="1263" spans="1:26" ht="15.75" customHeight="1">
      <c r="A1263" s="4">
        <v>2011</v>
      </c>
      <c r="B1263" s="4">
        <v>2011</v>
      </c>
      <c r="C1263" s="4">
        <v>80004054</v>
      </c>
      <c r="D1263" s="4">
        <v>9002368502</v>
      </c>
      <c r="E1263" s="4" t="s">
        <v>819</v>
      </c>
      <c r="F1263" s="4" t="s">
        <v>819</v>
      </c>
      <c r="G1263" s="4" t="s">
        <v>19</v>
      </c>
      <c r="H1263" s="4" t="s">
        <v>20</v>
      </c>
      <c r="I1263" s="4">
        <v>178271</v>
      </c>
      <c r="J1263" s="4">
        <v>903628</v>
      </c>
      <c r="K1263" s="4" t="s">
        <v>2118</v>
      </c>
      <c r="L1263" s="4" t="s">
        <v>1084</v>
      </c>
      <c r="M1263" s="4" t="s">
        <v>2113</v>
      </c>
      <c r="N1263" s="4" t="s">
        <v>2116</v>
      </c>
      <c r="O1263" s="5">
        <v>1800</v>
      </c>
      <c r="P1263" s="6"/>
      <c r="Q1263" s="6"/>
      <c r="R1263" s="6"/>
      <c r="S1263" s="6"/>
      <c r="T1263" s="6"/>
      <c r="U1263" s="6"/>
      <c r="V1263" s="6"/>
      <c r="W1263" s="6"/>
      <c r="X1263" s="6"/>
      <c r="Y1263" s="6"/>
      <c r="Z1263" s="6"/>
    </row>
    <row r="1264" spans="1:26" ht="15.75" customHeight="1">
      <c r="A1264" s="4">
        <v>2011</v>
      </c>
      <c r="B1264" s="4">
        <v>2011</v>
      </c>
      <c r="C1264" s="4">
        <v>80004016</v>
      </c>
      <c r="D1264" s="4">
        <v>9001944325</v>
      </c>
      <c r="E1264" s="4" t="s">
        <v>800</v>
      </c>
      <c r="F1264" s="4" t="s">
        <v>800</v>
      </c>
      <c r="G1264" s="4" t="s">
        <v>87</v>
      </c>
      <c r="H1264" s="4" t="s">
        <v>33</v>
      </c>
      <c r="I1264" s="4">
        <v>177708</v>
      </c>
      <c r="J1264" s="4">
        <v>903824</v>
      </c>
      <c r="K1264" s="4" t="s">
        <v>2120</v>
      </c>
      <c r="L1264" s="4" t="s">
        <v>1128</v>
      </c>
      <c r="M1264" s="4" t="s">
        <v>2104</v>
      </c>
      <c r="N1264" s="4" t="s">
        <v>2122</v>
      </c>
      <c r="O1264" s="5">
        <v>0</v>
      </c>
      <c r="P1264" s="6"/>
      <c r="Q1264" s="6"/>
      <c r="R1264" s="6"/>
      <c r="S1264" s="6"/>
      <c r="T1264" s="6"/>
      <c r="U1264" s="6"/>
      <c r="V1264" s="6"/>
      <c r="W1264" s="6"/>
      <c r="X1264" s="6"/>
      <c r="Y1264" s="6"/>
      <c r="Z1264" s="6"/>
    </row>
    <row r="1265" spans="1:26" ht="15.75" customHeight="1">
      <c r="A1265" s="4">
        <v>2011</v>
      </c>
      <c r="B1265" s="4">
        <v>2011</v>
      </c>
      <c r="C1265" s="4">
        <v>80003905</v>
      </c>
      <c r="D1265" s="4">
        <v>9003217586</v>
      </c>
      <c r="E1265" s="4" t="s">
        <v>836</v>
      </c>
      <c r="F1265" s="4" t="s">
        <v>836</v>
      </c>
      <c r="G1265" s="4" t="s">
        <v>82</v>
      </c>
      <c r="H1265" s="4" t="s">
        <v>20</v>
      </c>
      <c r="I1265" s="4">
        <v>177631</v>
      </c>
      <c r="J1265" s="4">
        <v>903990</v>
      </c>
      <c r="K1265" s="4" t="s">
        <v>2124</v>
      </c>
      <c r="L1265" s="4" t="s">
        <v>1140</v>
      </c>
      <c r="M1265" s="4" t="s">
        <v>2113</v>
      </c>
      <c r="N1265" s="4" t="s">
        <v>2114</v>
      </c>
      <c r="O1265" s="5">
        <v>3600</v>
      </c>
      <c r="P1265" s="6"/>
      <c r="Q1265" s="6"/>
      <c r="R1265" s="6"/>
      <c r="S1265" s="6"/>
      <c r="T1265" s="6"/>
      <c r="U1265" s="6"/>
      <c r="V1265" s="6"/>
      <c r="W1265" s="6"/>
      <c r="X1265" s="6"/>
      <c r="Y1265" s="6"/>
      <c r="Z1265" s="6"/>
    </row>
    <row r="1266" spans="1:26" ht="15.75" customHeight="1">
      <c r="A1266" s="4">
        <v>2011</v>
      </c>
      <c r="B1266" s="4">
        <v>2011</v>
      </c>
      <c r="C1266" s="4">
        <v>12028716</v>
      </c>
      <c r="D1266" s="4">
        <v>8909225497</v>
      </c>
      <c r="E1266" s="4" t="s">
        <v>658</v>
      </c>
      <c r="F1266" s="4" t="s">
        <v>480</v>
      </c>
      <c r="G1266" s="4" t="s">
        <v>82</v>
      </c>
      <c r="H1266" s="4" t="s">
        <v>33</v>
      </c>
      <c r="I1266" s="4">
        <v>178300</v>
      </c>
      <c r="J1266" s="4">
        <v>903640</v>
      </c>
      <c r="K1266" s="4" t="s">
        <v>1073</v>
      </c>
      <c r="L1266" s="4" t="s">
        <v>1072</v>
      </c>
      <c r="M1266" s="4" t="s">
        <v>2111</v>
      </c>
      <c r="N1266" s="4" t="s">
        <v>2108</v>
      </c>
      <c r="O1266" s="5">
        <v>2596</v>
      </c>
      <c r="P1266" s="6"/>
      <c r="Q1266" s="6"/>
      <c r="R1266" s="6"/>
      <c r="S1266" s="6"/>
      <c r="T1266" s="6"/>
      <c r="U1266" s="6"/>
      <c r="V1266" s="6"/>
      <c r="W1266" s="6"/>
      <c r="X1266" s="6"/>
      <c r="Y1266" s="6"/>
      <c r="Z1266" s="6"/>
    </row>
    <row r="1267" spans="1:26" ht="15.75" customHeight="1">
      <c r="A1267" s="4">
        <v>2011</v>
      </c>
      <c r="B1267" s="4">
        <v>2011</v>
      </c>
      <c r="C1267" s="4">
        <v>12028682</v>
      </c>
      <c r="D1267" s="4">
        <v>9002613539</v>
      </c>
      <c r="E1267" s="4" t="s">
        <v>825</v>
      </c>
      <c r="F1267" s="4" t="s">
        <v>312</v>
      </c>
      <c r="G1267" s="4" t="s">
        <v>19</v>
      </c>
      <c r="H1267" s="4" t="s">
        <v>20</v>
      </c>
      <c r="I1267" s="4">
        <v>178027</v>
      </c>
      <c r="J1267" s="4">
        <v>903633</v>
      </c>
      <c r="K1267" s="4" t="s">
        <v>2115</v>
      </c>
      <c r="L1267" s="4" t="s">
        <v>1080</v>
      </c>
      <c r="M1267" s="4" t="s">
        <v>2113</v>
      </c>
      <c r="N1267" s="4" t="s">
        <v>2116</v>
      </c>
      <c r="O1267" s="5">
        <v>1850</v>
      </c>
      <c r="P1267" s="6"/>
      <c r="Q1267" s="6"/>
      <c r="R1267" s="6"/>
      <c r="S1267" s="6"/>
      <c r="T1267" s="6"/>
      <c r="U1267" s="6"/>
      <c r="V1267" s="6"/>
      <c r="W1267" s="6"/>
      <c r="X1267" s="6"/>
      <c r="Y1267" s="6"/>
      <c r="Z1267" s="6"/>
    </row>
    <row r="1268" spans="1:26" ht="15.75" customHeight="1">
      <c r="A1268" s="4">
        <v>2011</v>
      </c>
      <c r="B1268" s="4">
        <v>2011</v>
      </c>
      <c r="C1268" s="4">
        <v>12028740</v>
      </c>
      <c r="D1268" s="4">
        <v>8909029226</v>
      </c>
      <c r="E1268" s="4" t="s">
        <v>495</v>
      </c>
      <c r="F1268" s="4" t="s">
        <v>496</v>
      </c>
      <c r="G1268" s="4" t="s">
        <v>19</v>
      </c>
      <c r="H1268" s="4" t="s">
        <v>20</v>
      </c>
      <c r="I1268" s="4">
        <v>178436</v>
      </c>
      <c r="J1268" s="4">
        <v>903634</v>
      </c>
      <c r="K1268" s="4" t="s">
        <v>1175</v>
      </c>
      <c r="L1268" s="4" t="s">
        <v>1174</v>
      </c>
      <c r="M1268" s="4" t="s">
        <v>2113</v>
      </c>
      <c r="N1268" s="4" t="s">
        <v>2116</v>
      </c>
      <c r="O1268" s="5">
        <v>2280</v>
      </c>
      <c r="P1268" s="6"/>
      <c r="Q1268" s="6"/>
      <c r="R1268" s="6"/>
      <c r="S1268" s="6"/>
      <c r="T1268" s="6"/>
      <c r="U1268" s="6"/>
      <c r="V1268" s="6"/>
      <c r="W1268" s="6"/>
      <c r="X1268" s="6"/>
      <c r="Y1268" s="6"/>
      <c r="Z1268" s="6"/>
    </row>
    <row r="1269" spans="1:26" ht="15.75" customHeight="1">
      <c r="A1269" s="4">
        <v>2011</v>
      </c>
      <c r="B1269" s="4">
        <v>2011</v>
      </c>
      <c r="C1269" s="4">
        <v>12028658</v>
      </c>
      <c r="D1269" s="4">
        <v>8909050559</v>
      </c>
      <c r="E1269" s="4" t="s">
        <v>532</v>
      </c>
      <c r="F1269" s="4" t="s">
        <v>578</v>
      </c>
      <c r="G1269" s="4" t="s">
        <v>49</v>
      </c>
      <c r="H1269" s="4" t="s">
        <v>33</v>
      </c>
      <c r="I1269" s="4">
        <v>177908</v>
      </c>
      <c r="J1269" s="4">
        <v>903991</v>
      </c>
      <c r="K1269" s="4" t="s">
        <v>2132</v>
      </c>
      <c r="L1269" s="4" t="s">
        <v>1140</v>
      </c>
      <c r="M1269" s="4" t="s">
        <v>2111</v>
      </c>
      <c r="N1269" s="4" t="s">
        <v>2108</v>
      </c>
      <c r="O1269" s="5">
        <v>1687</v>
      </c>
      <c r="P1269" s="6"/>
      <c r="Q1269" s="6"/>
      <c r="R1269" s="6"/>
      <c r="S1269" s="6"/>
      <c r="T1269" s="6"/>
      <c r="U1269" s="6"/>
      <c r="V1269" s="6"/>
      <c r="W1269" s="6"/>
      <c r="X1269" s="6"/>
      <c r="Y1269" s="6"/>
      <c r="Z1269" s="6"/>
    </row>
    <row r="1270" spans="1:26" ht="15.75" customHeight="1">
      <c r="A1270" s="4">
        <v>2011</v>
      </c>
      <c r="B1270" s="4">
        <v>2011</v>
      </c>
      <c r="C1270" s="4">
        <v>12028709</v>
      </c>
      <c r="D1270" s="4">
        <v>8300249743</v>
      </c>
      <c r="E1270" s="4" t="s">
        <v>327</v>
      </c>
      <c r="F1270" s="4" t="s">
        <v>328</v>
      </c>
      <c r="G1270" s="4" t="s">
        <v>87</v>
      </c>
      <c r="H1270" s="4" t="s">
        <v>33</v>
      </c>
      <c r="I1270" s="4">
        <v>178195</v>
      </c>
      <c r="J1270" s="4">
        <v>901661</v>
      </c>
      <c r="K1270" s="4" t="s">
        <v>1574</v>
      </c>
      <c r="L1270" s="4" t="s">
        <v>1140</v>
      </c>
      <c r="M1270" s="4" t="s">
        <v>2104</v>
      </c>
      <c r="N1270" s="4" t="s">
        <v>2122</v>
      </c>
      <c r="O1270" s="5">
        <v>220</v>
      </c>
      <c r="P1270" s="6"/>
      <c r="Q1270" s="6"/>
      <c r="R1270" s="6"/>
      <c r="S1270" s="6"/>
      <c r="T1270" s="6"/>
      <c r="U1270" s="6"/>
      <c r="V1270" s="6"/>
      <c r="W1270" s="6"/>
      <c r="X1270" s="6"/>
      <c r="Y1270" s="6"/>
      <c r="Z1270" s="6"/>
    </row>
    <row r="1271" spans="1:26" ht="15.75" customHeight="1">
      <c r="A1271" s="4">
        <v>2011</v>
      </c>
      <c r="B1271" s="4">
        <v>2011</v>
      </c>
      <c r="C1271" s="4">
        <v>80004036</v>
      </c>
      <c r="D1271" s="4">
        <v>9008390780</v>
      </c>
      <c r="E1271" s="4" t="s">
        <v>984</v>
      </c>
      <c r="F1271" s="4" t="s">
        <v>984</v>
      </c>
      <c r="G1271" s="4" t="s">
        <v>87</v>
      </c>
      <c r="H1271" s="4" t="s">
        <v>33</v>
      </c>
      <c r="I1271" s="4">
        <v>178224</v>
      </c>
      <c r="J1271" s="4">
        <v>903980</v>
      </c>
      <c r="K1271" s="4" t="s">
        <v>2129</v>
      </c>
      <c r="L1271" s="4" t="s">
        <v>1125</v>
      </c>
      <c r="M1271" s="4" t="s">
        <v>2104</v>
      </c>
      <c r="N1271" s="4" t="s">
        <v>2122</v>
      </c>
      <c r="O1271" s="5">
        <v>0</v>
      </c>
      <c r="P1271" s="6"/>
      <c r="Q1271" s="6"/>
      <c r="R1271" s="6"/>
      <c r="S1271" s="6"/>
      <c r="T1271" s="6"/>
      <c r="U1271" s="6"/>
      <c r="V1271" s="6"/>
      <c r="W1271" s="6"/>
      <c r="X1271" s="6"/>
      <c r="Y1271" s="6"/>
      <c r="Z1271" s="6"/>
    </row>
    <row r="1272" spans="1:26" ht="15.75" customHeight="1">
      <c r="A1272" s="4">
        <v>2011</v>
      </c>
      <c r="B1272" s="4">
        <v>2011</v>
      </c>
      <c r="C1272" s="4">
        <v>80004079</v>
      </c>
      <c r="D1272" s="4">
        <v>8000444029</v>
      </c>
      <c r="E1272" s="4" t="s">
        <v>89</v>
      </c>
      <c r="F1272" s="4" t="s">
        <v>89</v>
      </c>
      <c r="G1272" s="4" t="s">
        <v>19</v>
      </c>
      <c r="H1272" s="4" t="s">
        <v>20</v>
      </c>
      <c r="I1272" s="4">
        <v>178143</v>
      </c>
      <c r="J1272" s="4">
        <v>903983</v>
      </c>
      <c r="K1272" s="4" t="s">
        <v>2143</v>
      </c>
      <c r="L1272" s="4" t="s">
        <v>1125</v>
      </c>
      <c r="M1272" s="4" t="s">
        <v>2113</v>
      </c>
      <c r="N1272" s="4" t="s">
        <v>2116</v>
      </c>
      <c r="O1272" s="5">
        <v>1800</v>
      </c>
      <c r="P1272" s="6"/>
      <c r="Q1272" s="6"/>
      <c r="R1272" s="6"/>
      <c r="S1272" s="6"/>
      <c r="T1272" s="6"/>
      <c r="U1272" s="6"/>
      <c r="V1272" s="6"/>
      <c r="W1272" s="6"/>
      <c r="X1272" s="6"/>
      <c r="Y1272" s="6"/>
      <c r="Z1272" s="6"/>
    </row>
    <row r="1273" spans="1:26" ht="15.75" customHeight="1">
      <c r="A1273" s="4">
        <v>2011</v>
      </c>
      <c r="B1273" s="4">
        <v>2011</v>
      </c>
      <c r="C1273" s="4">
        <v>12028613</v>
      </c>
      <c r="D1273" s="4">
        <v>8909001482</v>
      </c>
      <c r="E1273" s="4" t="s">
        <v>387</v>
      </c>
      <c r="F1273" s="4" t="s">
        <v>312</v>
      </c>
      <c r="G1273" s="4" t="s">
        <v>87</v>
      </c>
      <c r="H1273" s="4" t="s">
        <v>83</v>
      </c>
      <c r="I1273" s="4">
        <v>177567</v>
      </c>
      <c r="J1273" s="4">
        <v>903980</v>
      </c>
      <c r="K1273" s="4" t="s">
        <v>2129</v>
      </c>
      <c r="L1273" s="4" t="s">
        <v>1125</v>
      </c>
      <c r="M1273" s="4" t="s">
        <v>2133</v>
      </c>
      <c r="N1273" s="4" t="s">
        <v>2133</v>
      </c>
      <c r="O1273" s="5">
        <v>345</v>
      </c>
      <c r="P1273" s="6"/>
      <c r="Q1273" s="6"/>
      <c r="R1273" s="6"/>
      <c r="S1273" s="6"/>
      <c r="T1273" s="6"/>
      <c r="U1273" s="6"/>
      <c r="V1273" s="6"/>
      <c r="W1273" s="6"/>
      <c r="X1273" s="6"/>
      <c r="Y1273" s="6"/>
      <c r="Z1273" s="6"/>
    </row>
    <row r="1274" spans="1:26" ht="15.75" customHeight="1">
      <c r="A1274" s="4">
        <v>2011</v>
      </c>
      <c r="B1274" s="4">
        <v>2011</v>
      </c>
      <c r="C1274" s="4">
        <v>80003983</v>
      </c>
      <c r="D1274" s="4">
        <v>8909004272</v>
      </c>
      <c r="E1274" s="4" t="s">
        <v>425</v>
      </c>
      <c r="F1274" s="4" t="s">
        <v>425</v>
      </c>
      <c r="G1274" s="4" t="s">
        <v>82</v>
      </c>
      <c r="H1274" s="4" t="s">
        <v>20</v>
      </c>
      <c r="I1274" s="4">
        <v>178353</v>
      </c>
      <c r="J1274" s="4">
        <v>903630</v>
      </c>
      <c r="K1274" s="4" t="s">
        <v>1090</v>
      </c>
      <c r="L1274" s="4" t="s">
        <v>1089</v>
      </c>
      <c r="M1274" s="4" t="s">
        <v>2113</v>
      </c>
      <c r="N1274" s="4" t="s">
        <v>2114</v>
      </c>
      <c r="O1274" s="5">
        <v>2494</v>
      </c>
      <c r="P1274" s="6"/>
      <c r="Q1274" s="6"/>
      <c r="R1274" s="6"/>
      <c r="S1274" s="6"/>
      <c r="T1274" s="6"/>
      <c r="U1274" s="6"/>
      <c r="V1274" s="6"/>
      <c r="W1274" s="6"/>
      <c r="X1274" s="6"/>
      <c r="Y1274" s="6"/>
      <c r="Z1274" s="6"/>
    </row>
    <row r="1275" spans="1:26" ht="15.75" customHeight="1">
      <c r="A1275" s="4">
        <v>2011</v>
      </c>
      <c r="B1275" s="4">
        <v>2011</v>
      </c>
      <c r="C1275" s="4">
        <v>80004058</v>
      </c>
      <c r="D1275" s="4">
        <v>8909118161</v>
      </c>
      <c r="E1275" s="4" t="s">
        <v>627</v>
      </c>
      <c r="F1275" s="4" t="s">
        <v>627</v>
      </c>
      <c r="G1275" s="4" t="s">
        <v>19</v>
      </c>
      <c r="H1275" s="4" t="s">
        <v>20</v>
      </c>
      <c r="I1275" s="4">
        <v>177688</v>
      </c>
      <c r="J1275" s="4">
        <v>900712</v>
      </c>
      <c r="K1275" s="4" t="s">
        <v>1097</v>
      </c>
      <c r="L1275" s="4" t="s">
        <v>1098</v>
      </c>
      <c r="M1275" s="4" t="s">
        <v>2111</v>
      </c>
      <c r="N1275" s="4" t="s">
        <v>2108</v>
      </c>
      <c r="O1275" s="5">
        <v>2190</v>
      </c>
      <c r="P1275" s="6"/>
      <c r="Q1275" s="6"/>
      <c r="R1275" s="6"/>
      <c r="S1275" s="6"/>
      <c r="T1275" s="6"/>
      <c r="U1275" s="6"/>
      <c r="V1275" s="6"/>
      <c r="W1275" s="6"/>
      <c r="X1275" s="6"/>
      <c r="Y1275" s="6"/>
      <c r="Z1275" s="6"/>
    </row>
    <row r="1276" spans="1:26" ht="15.75" customHeight="1">
      <c r="A1276" s="4">
        <v>2011</v>
      </c>
      <c r="B1276" s="4">
        <v>2011</v>
      </c>
      <c r="C1276" s="4">
        <v>80004020</v>
      </c>
      <c r="D1276" s="4">
        <v>8909060331</v>
      </c>
      <c r="E1276" s="4" t="s">
        <v>617</v>
      </c>
      <c r="F1276" s="4" t="s">
        <v>617</v>
      </c>
      <c r="G1276" s="4" t="s">
        <v>82</v>
      </c>
      <c r="H1276" s="4" t="s">
        <v>33</v>
      </c>
      <c r="I1276" s="4">
        <v>177743</v>
      </c>
      <c r="J1276" s="4">
        <v>903630</v>
      </c>
      <c r="K1276" s="4" t="s">
        <v>1090</v>
      </c>
      <c r="L1276" s="4" t="s">
        <v>1089</v>
      </c>
      <c r="M1276" s="4" t="s">
        <v>2113</v>
      </c>
      <c r="N1276" s="4" t="s">
        <v>2116</v>
      </c>
      <c r="O1276" s="5">
        <v>2700</v>
      </c>
      <c r="P1276" s="6"/>
      <c r="Q1276" s="6"/>
      <c r="R1276" s="6"/>
      <c r="S1276" s="6"/>
      <c r="T1276" s="6"/>
      <c r="U1276" s="6"/>
      <c r="V1276" s="6"/>
      <c r="W1276" s="6"/>
      <c r="X1276" s="6"/>
      <c r="Y1276" s="6"/>
      <c r="Z1276" s="6"/>
    </row>
    <row r="1277" spans="1:26" ht="15.75" customHeight="1">
      <c r="A1277" s="4">
        <v>2011</v>
      </c>
      <c r="B1277" s="4">
        <v>2011</v>
      </c>
      <c r="C1277" s="4">
        <v>80003959</v>
      </c>
      <c r="D1277" s="4">
        <v>8001112574</v>
      </c>
      <c r="E1277" s="4" t="s">
        <v>146</v>
      </c>
      <c r="F1277" s="4" t="s">
        <v>146</v>
      </c>
      <c r="G1277" s="4" t="s">
        <v>82</v>
      </c>
      <c r="H1277" s="4" t="s">
        <v>20</v>
      </c>
      <c r="I1277" s="4">
        <v>178161</v>
      </c>
      <c r="J1277" s="4">
        <v>903881</v>
      </c>
      <c r="K1277" s="4" t="s">
        <v>2144</v>
      </c>
      <c r="L1277" s="4" t="s">
        <v>1249</v>
      </c>
      <c r="M1277" s="4" t="s">
        <v>2111</v>
      </c>
      <c r="N1277" s="4" t="s">
        <v>2108</v>
      </c>
      <c r="O1277" s="5">
        <v>3000</v>
      </c>
      <c r="P1277" s="6"/>
      <c r="Q1277" s="6"/>
      <c r="R1277" s="6"/>
      <c r="S1277" s="6"/>
      <c r="T1277" s="6"/>
      <c r="U1277" s="6"/>
      <c r="V1277" s="6"/>
      <c r="W1277" s="6"/>
      <c r="X1277" s="6"/>
      <c r="Y1277" s="6"/>
      <c r="Z1277" s="6"/>
    </row>
    <row r="1278" spans="1:26" ht="15.75" customHeight="1">
      <c r="A1278" s="4">
        <v>2011</v>
      </c>
      <c r="B1278" s="4">
        <v>2011</v>
      </c>
      <c r="C1278" s="4">
        <v>12028712</v>
      </c>
      <c r="D1278" s="4">
        <v>8909050321</v>
      </c>
      <c r="E1278" s="4" t="s">
        <v>525</v>
      </c>
      <c r="F1278" s="4" t="s">
        <v>526</v>
      </c>
      <c r="G1278" s="4" t="s">
        <v>87</v>
      </c>
      <c r="H1278" s="4" t="s">
        <v>33</v>
      </c>
      <c r="I1278" s="4">
        <v>178248</v>
      </c>
      <c r="J1278" s="4">
        <v>903619</v>
      </c>
      <c r="K1278" s="4" t="s">
        <v>1121</v>
      </c>
      <c r="L1278" s="4" t="s">
        <v>1122</v>
      </c>
      <c r="M1278" s="4" t="s">
        <v>2104</v>
      </c>
      <c r="N1278" s="4" t="s">
        <v>2122</v>
      </c>
      <c r="O1278" s="5">
        <v>15</v>
      </c>
      <c r="P1278" s="6"/>
      <c r="Q1278" s="6"/>
      <c r="R1278" s="6"/>
      <c r="S1278" s="6"/>
      <c r="T1278" s="6"/>
      <c r="U1278" s="6"/>
      <c r="V1278" s="6"/>
      <c r="W1278" s="6"/>
      <c r="X1278" s="6"/>
      <c r="Y1278" s="6"/>
      <c r="Z1278" s="6"/>
    </row>
    <row r="1279" spans="1:26" ht="15.75" customHeight="1">
      <c r="A1279" s="4">
        <v>2011</v>
      </c>
      <c r="B1279" s="4">
        <v>2011</v>
      </c>
      <c r="C1279" s="4">
        <v>12028675</v>
      </c>
      <c r="D1279" s="4">
        <v>8110122089</v>
      </c>
      <c r="E1279" s="4" t="s">
        <v>228</v>
      </c>
      <c r="F1279" s="4" t="s">
        <v>246</v>
      </c>
      <c r="G1279" s="4" t="s">
        <v>19</v>
      </c>
      <c r="H1279" s="4" t="s">
        <v>20</v>
      </c>
      <c r="I1279" s="4">
        <v>177969</v>
      </c>
      <c r="J1279" s="4">
        <v>903990</v>
      </c>
      <c r="K1279" s="4" t="s">
        <v>2124</v>
      </c>
      <c r="L1279" s="4" t="s">
        <v>1140</v>
      </c>
      <c r="M1279" s="4" t="s">
        <v>2111</v>
      </c>
      <c r="N1279" s="4" t="s">
        <v>2108</v>
      </c>
      <c r="O1279" s="5">
        <v>2247</v>
      </c>
      <c r="P1279" s="6"/>
      <c r="Q1279" s="6"/>
      <c r="R1279" s="6"/>
      <c r="S1279" s="6"/>
      <c r="T1279" s="6"/>
      <c r="U1279" s="6"/>
      <c r="V1279" s="6"/>
      <c r="W1279" s="6"/>
      <c r="X1279" s="6"/>
      <c r="Y1279" s="6"/>
      <c r="Z1279" s="6"/>
    </row>
    <row r="1280" spans="1:26" ht="15.75" customHeight="1">
      <c r="A1280" s="4">
        <v>2011</v>
      </c>
      <c r="B1280" s="4">
        <v>2011</v>
      </c>
      <c r="C1280" s="4">
        <v>12028720</v>
      </c>
      <c r="D1280" s="4">
        <v>8000670659</v>
      </c>
      <c r="E1280" s="4" t="s">
        <v>111</v>
      </c>
      <c r="F1280" s="4" t="s">
        <v>114</v>
      </c>
      <c r="G1280" s="4" t="s">
        <v>19</v>
      </c>
      <c r="H1280" s="4" t="s">
        <v>20</v>
      </c>
      <c r="I1280" s="4">
        <v>178091</v>
      </c>
      <c r="J1280" s="4">
        <v>903633</v>
      </c>
      <c r="K1280" s="4" t="s">
        <v>2115</v>
      </c>
      <c r="L1280" s="4" t="s">
        <v>1080</v>
      </c>
      <c r="M1280" s="4" t="s">
        <v>2113</v>
      </c>
      <c r="N1280" s="4" t="s">
        <v>2116</v>
      </c>
      <c r="O1280" s="5">
        <v>2240</v>
      </c>
      <c r="P1280" s="6"/>
      <c r="Q1280" s="6"/>
      <c r="R1280" s="6"/>
      <c r="S1280" s="6"/>
      <c r="T1280" s="6"/>
      <c r="U1280" s="6"/>
      <c r="V1280" s="6"/>
      <c r="W1280" s="6"/>
      <c r="X1280" s="6"/>
      <c r="Y1280" s="6"/>
      <c r="Z1280" s="6"/>
    </row>
    <row r="1281" spans="1:26" ht="15.75" customHeight="1">
      <c r="A1281" s="4">
        <v>2011</v>
      </c>
      <c r="B1281" s="4">
        <v>2011</v>
      </c>
      <c r="C1281" s="4">
        <v>12028652</v>
      </c>
      <c r="D1281" s="4">
        <v>8909050559</v>
      </c>
      <c r="E1281" s="4" t="s">
        <v>532</v>
      </c>
      <c r="F1281" s="4" t="s">
        <v>566</v>
      </c>
      <c r="G1281" s="4" t="s">
        <v>49</v>
      </c>
      <c r="H1281" s="4" t="s">
        <v>33</v>
      </c>
      <c r="I1281" s="4">
        <v>177866</v>
      </c>
      <c r="J1281" s="4">
        <v>901558</v>
      </c>
      <c r="K1281" s="4" t="s">
        <v>1303</v>
      </c>
      <c r="L1281" s="4" t="s">
        <v>1125</v>
      </c>
      <c r="M1281" s="4" t="s">
        <v>2109</v>
      </c>
      <c r="N1281" s="4" t="s">
        <v>2110</v>
      </c>
      <c r="O1281" s="5">
        <v>1669</v>
      </c>
      <c r="P1281" s="6"/>
      <c r="Q1281" s="6"/>
      <c r="R1281" s="6"/>
      <c r="S1281" s="6"/>
      <c r="T1281" s="6"/>
      <c r="U1281" s="6"/>
      <c r="V1281" s="6"/>
      <c r="W1281" s="6"/>
      <c r="X1281" s="6"/>
      <c r="Y1281" s="6"/>
      <c r="Z1281" s="6"/>
    </row>
    <row r="1282" spans="1:26" ht="15.75" customHeight="1">
      <c r="A1282" s="4">
        <v>2011</v>
      </c>
      <c r="B1282" s="4">
        <v>2011</v>
      </c>
      <c r="C1282" s="4">
        <v>12028688</v>
      </c>
      <c r="D1282" s="4">
        <v>9000844079</v>
      </c>
      <c r="E1282" s="4" t="s">
        <v>783</v>
      </c>
      <c r="F1282" s="4" t="s">
        <v>784</v>
      </c>
      <c r="G1282" s="4" t="s">
        <v>82</v>
      </c>
      <c r="H1282" s="4" t="s">
        <v>33</v>
      </c>
      <c r="I1282" s="4">
        <v>178073</v>
      </c>
      <c r="J1282" s="4">
        <v>903658</v>
      </c>
      <c r="K1282" s="4" t="s">
        <v>1238</v>
      </c>
      <c r="L1282" s="4" t="s">
        <v>1239</v>
      </c>
      <c r="M1282" s="4" t="s">
        <v>2111</v>
      </c>
      <c r="N1282" s="4" t="s">
        <v>2108</v>
      </c>
      <c r="O1282" s="5">
        <v>3800</v>
      </c>
      <c r="P1282" s="6"/>
      <c r="Q1282" s="6"/>
      <c r="R1282" s="6"/>
      <c r="S1282" s="6"/>
      <c r="T1282" s="6"/>
      <c r="U1282" s="6"/>
      <c r="V1282" s="6"/>
      <c r="W1282" s="6"/>
      <c r="X1282" s="6"/>
      <c r="Y1282" s="6"/>
      <c r="Z1282" s="6"/>
    </row>
    <row r="1283" spans="1:26" ht="15.75" customHeight="1">
      <c r="A1283" s="4">
        <v>2011</v>
      </c>
      <c r="B1283" s="4">
        <v>2011</v>
      </c>
      <c r="C1283" s="4">
        <v>12028662</v>
      </c>
      <c r="D1283" s="4">
        <v>8909050559</v>
      </c>
      <c r="E1283" s="4" t="s">
        <v>532</v>
      </c>
      <c r="F1283" s="4" t="s">
        <v>584</v>
      </c>
      <c r="G1283" s="4" t="s">
        <v>49</v>
      </c>
      <c r="H1283" s="4" t="s">
        <v>33</v>
      </c>
      <c r="I1283" s="4">
        <v>177931</v>
      </c>
      <c r="J1283" s="4">
        <v>903696</v>
      </c>
      <c r="K1283" s="4" t="s">
        <v>2158</v>
      </c>
      <c r="L1283" s="4" t="s">
        <v>1964</v>
      </c>
      <c r="M1283" s="4" t="s">
        <v>2113</v>
      </c>
      <c r="N1283" s="4" t="s">
        <v>2114</v>
      </c>
      <c r="O1283" s="5">
        <v>1365</v>
      </c>
      <c r="P1283" s="6"/>
      <c r="Q1283" s="6"/>
      <c r="R1283" s="6"/>
      <c r="S1283" s="6"/>
      <c r="T1283" s="6"/>
      <c r="U1283" s="6"/>
      <c r="V1283" s="6"/>
      <c r="W1283" s="6"/>
      <c r="X1283" s="6"/>
      <c r="Y1283" s="6"/>
      <c r="Z1283" s="6"/>
    </row>
    <row r="1284" spans="1:26" ht="15.75" customHeight="1">
      <c r="A1284" s="4">
        <v>2011</v>
      </c>
      <c r="B1284" s="4">
        <v>2011</v>
      </c>
      <c r="C1284" s="4">
        <v>12028517</v>
      </c>
      <c r="D1284" s="4">
        <v>8909033103</v>
      </c>
      <c r="E1284" s="4" t="s">
        <v>507</v>
      </c>
      <c r="F1284" s="4" t="s">
        <v>511</v>
      </c>
      <c r="G1284" s="4" t="s">
        <v>87</v>
      </c>
      <c r="H1284" s="4" t="s">
        <v>20</v>
      </c>
      <c r="I1284" s="4">
        <v>177552</v>
      </c>
      <c r="J1284" s="4">
        <v>903980</v>
      </c>
      <c r="K1284" s="4" t="s">
        <v>2129</v>
      </c>
      <c r="L1284" s="4" t="s">
        <v>1125</v>
      </c>
      <c r="M1284" s="4" t="s">
        <v>2133</v>
      </c>
      <c r="N1284" s="4" t="s">
        <v>2133</v>
      </c>
      <c r="O1284" s="5">
        <v>976</v>
      </c>
      <c r="P1284" s="6"/>
      <c r="Q1284" s="6"/>
      <c r="R1284" s="6"/>
      <c r="S1284" s="6"/>
      <c r="T1284" s="6"/>
      <c r="U1284" s="6"/>
      <c r="V1284" s="6"/>
      <c r="W1284" s="6"/>
      <c r="X1284" s="6"/>
      <c r="Y1284" s="6"/>
      <c r="Z1284" s="6"/>
    </row>
    <row r="1285" spans="1:26" ht="15.75" customHeight="1">
      <c r="A1285" s="4">
        <v>2011</v>
      </c>
      <c r="B1285" s="4">
        <v>2011</v>
      </c>
      <c r="C1285" s="4">
        <v>80004085</v>
      </c>
      <c r="D1285" s="4">
        <v>9003633268</v>
      </c>
      <c r="E1285" s="4" t="s">
        <v>862</v>
      </c>
      <c r="F1285" s="4" t="s">
        <v>862</v>
      </c>
      <c r="G1285" s="4" t="s">
        <v>19</v>
      </c>
      <c r="H1285" s="4" t="s">
        <v>20</v>
      </c>
      <c r="I1285" s="4">
        <v>178231</v>
      </c>
      <c r="J1285" s="4">
        <v>903630</v>
      </c>
      <c r="K1285" s="4" t="s">
        <v>1090</v>
      </c>
      <c r="L1285" s="4" t="s">
        <v>1089</v>
      </c>
      <c r="M1285" s="4" t="s">
        <v>2113</v>
      </c>
      <c r="N1285" s="4" t="s">
        <v>2116</v>
      </c>
      <c r="O1285" s="5">
        <v>3500</v>
      </c>
      <c r="P1285" s="6"/>
      <c r="Q1285" s="6"/>
      <c r="R1285" s="6"/>
      <c r="S1285" s="6"/>
      <c r="T1285" s="6"/>
      <c r="U1285" s="6"/>
      <c r="V1285" s="6"/>
      <c r="W1285" s="6"/>
      <c r="X1285" s="6"/>
      <c r="Y1285" s="6"/>
      <c r="Z1285" s="6"/>
    </row>
    <row r="1286" spans="1:26" ht="15.75" customHeight="1">
      <c r="A1286" s="4">
        <v>2011</v>
      </c>
      <c r="B1286" s="4">
        <v>2011</v>
      </c>
      <c r="C1286" s="4">
        <v>80004064</v>
      </c>
      <c r="D1286" s="4">
        <v>8909826081</v>
      </c>
      <c r="E1286" s="4" t="s">
        <v>741</v>
      </c>
      <c r="F1286" s="4" t="s">
        <v>741</v>
      </c>
      <c r="G1286" s="4" t="s">
        <v>19</v>
      </c>
      <c r="H1286" s="4" t="s">
        <v>20</v>
      </c>
      <c r="I1286" s="4">
        <v>178485</v>
      </c>
      <c r="J1286" s="4">
        <v>903640</v>
      </c>
      <c r="K1286" s="4" t="s">
        <v>1073</v>
      </c>
      <c r="L1286" s="4" t="s">
        <v>1072</v>
      </c>
      <c r="M1286" s="4" t="s">
        <v>2113</v>
      </c>
      <c r="N1286" s="4" t="s">
        <v>2116</v>
      </c>
      <c r="O1286" s="5">
        <v>2400</v>
      </c>
      <c r="P1286" s="6"/>
      <c r="Q1286" s="6"/>
      <c r="R1286" s="6"/>
      <c r="S1286" s="6"/>
      <c r="T1286" s="6"/>
      <c r="U1286" s="6"/>
      <c r="V1286" s="6"/>
      <c r="W1286" s="6"/>
      <c r="X1286" s="6"/>
      <c r="Y1286" s="6"/>
      <c r="Z1286" s="6"/>
    </row>
    <row r="1287" spans="1:26" ht="15.75" customHeight="1">
      <c r="A1287" s="4">
        <v>2011</v>
      </c>
      <c r="B1287" s="4">
        <v>2011</v>
      </c>
      <c r="C1287" s="4">
        <v>12028637</v>
      </c>
      <c r="D1287" s="4">
        <v>8909050559</v>
      </c>
      <c r="E1287" s="4" t="s">
        <v>532</v>
      </c>
      <c r="F1287" s="4" t="s">
        <v>540</v>
      </c>
      <c r="G1287" s="4" t="s">
        <v>49</v>
      </c>
      <c r="H1287" s="4" t="s">
        <v>33</v>
      </c>
      <c r="I1287" s="4">
        <v>177816</v>
      </c>
      <c r="J1287" s="4">
        <v>903682</v>
      </c>
      <c r="K1287" s="4" t="s">
        <v>1189</v>
      </c>
      <c r="L1287" s="4" t="s">
        <v>1188</v>
      </c>
      <c r="M1287" s="4" t="s">
        <v>2113</v>
      </c>
      <c r="N1287" s="4" t="s">
        <v>2114</v>
      </c>
      <c r="O1287" s="5">
        <v>1669</v>
      </c>
      <c r="P1287" s="6"/>
      <c r="Q1287" s="6"/>
      <c r="R1287" s="6"/>
      <c r="S1287" s="6"/>
      <c r="T1287" s="6"/>
      <c r="U1287" s="6"/>
      <c r="V1287" s="6"/>
      <c r="W1287" s="6"/>
      <c r="X1287" s="6"/>
      <c r="Y1287" s="6"/>
      <c r="Z1287" s="6"/>
    </row>
    <row r="1288" spans="1:26" ht="15.75" customHeight="1">
      <c r="A1288" s="4">
        <v>2011</v>
      </c>
      <c r="B1288" s="4">
        <v>2011</v>
      </c>
      <c r="C1288" s="4">
        <v>80004109</v>
      </c>
      <c r="D1288" s="4">
        <v>52104078</v>
      </c>
      <c r="E1288" s="4" t="s">
        <v>41</v>
      </c>
      <c r="F1288" s="4" t="s">
        <v>41</v>
      </c>
      <c r="G1288" s="4" t="s">
        <v>19</v>
      </c>
      <c r="H1288" s="4" t="s">
        <v>20</v>
      </c>
      <c r="I1288" s="4">
        <v>178169</v>
      </c>
      <c r="J1288" s="4">
        <v>903633</v>
      </c>
      <c r="K1288" s="4" t="s">
        <v>2115</v>
      </c>
      <c r="L1288" s="4" t="s">
        <v>1080</v>
      </c>
      <c r="M1288" s="4" t="s">
        <v>2113</v>
      </c>
      <c r="N1288" s="4" t="s">
        <v>2116</v>
      </c>
      <c r="O1288" s="5">
        <v>0</v>
      </c>
      <c r="P1288" s="6"/>
      <c r="Q1288" s="6"/>
      <c r="R1288" s="6"/>
      <c r="S1288" s="6"/>
      <c r="T1288" s="6"/>
      <c r="U1288" s="6"/>
      <c r="V1288" s="6"/>
      <c r="W1288" s="6"/>
      <c r="X1288" s="6"/>
      <c r="Y1288" s="6"/>
      <c r="Z1288" s="6"/>
    </row>
    <row r="1289" spans="1:26" ht="15.75" customHeight="1">
      <c r="A1289" s="4">
        <v>2011</v>
      </c>
      <c r="B1289" s="4">
        <v>2011</v>
      </c>
      <c r="C1289" s="4">
        <v>80004076</v>
      </c>
      <c r="D1289" s="4">
        <v>9006009461</v>
      </c>
      <c r="E1289" s="4" t="s">
        <v>947</v>
      </c>
      <c r="F1289" s="4" t="s">
        <v>947</v>
      </c>
      <c r="G1289" s="4" t="s">
        <v>19</v>
      </c>
      <c r="H1289" s="4" t="s">
        <v>20</v>
      </c>
      <c r="I1289" s="4">
        <v>178077</v>
      </c>
      <c r="J1289" s="4">
        <v>903630</v>
      </c>
      <c r="K1289" s="4" t="s">
        <v>1090</v>
      </c>
      <c r="L1289" s="4" t="s">
        <v>1089</v>
      </c>
      <c r="M1289" s="4" t="s">
        <v>2113</v>
      </c>
      <c r="N1289" s="4" t="s">
        <v>2116</v>
      </c>
      <c r="O1289" s="5">
        <v>0</v>
      </c>
      <c r="P1289" s="6"/>
      <c r="Q1289" s="6"/>
      <c r="R1289" s="6"/>
      <c r="S1289" s="6"/>
      <c r="T1289" s="6"/>
      <c r="U1289" s="6"/>
      <c r="V1289" s="6"/>
      <c r="W1289" s="6"/>
      <c r="X1289" s="6"/>
      <c r="Y1289" s="6"/>
      <c r="Z1289" s="6"/>
    </row>
    <row r="1290" spans="1:26" ht="15.75" customHeight="1">
      <c r="A1290" s="4">
        <v>2011</v>
      </c>
      <c r="B1290" s="4">
        <v>2011</v>
      </c>
      <c r="C1290" s="4">
        <v>12028649</v>
      </c>
      <c r="D1290" s="4">
        <v>8909050559</v>
      </c>
      <c r="E1290" s="4" t="s">
        <v>532</v>
      </c>
      <c r="F1290" s="4" t="s">
        <v>562</v>
      </c>
      <c r="G1290" s="4" t="s">
        <v>49</v>
      </c>
      <c r="H1290" s="4" t="s">
        <v>33</v>
      </c>
      <c r="I1290" s="4">
        <v>177862</v>
      </c>
      <c r="J1290" s="4">
        <v>903978</v>
      </c>
      <c r="K1290" s="4" t="s">
        <v>1144</v>
      </c>
      <c r="L1290" s="4" t="s">
        <v>1114</v>
      </c>
      <c r="M1290" s="4" t="s">
        <v>2113</v>
      </c>
      <c r="N1290" s="4" t="s">
        <v>2114</v>
      </c>
      <c r="O1290" s="5">
        <v>1687</v>
      </c>
      <c r="P1290" s="6"/>
      <c r="Q1290" s="6"/>
      <c r="R1290" s="6"/>
      <c r="S1290" s="6"/>
      <c r="T1290" s="6"/>
      <c r="U1290" s="6"/>
      <c r="V1290" s="6"/>
      <c r="W1290" s="6"/>
      <c r="X1290" s="6"/>
      <c r="Y1290" s="6"/>
      <c r="Z1290" s="6"/>
    </row>
    <row r="1291" spans="1:26" ht="15.75" customHeight="1">
      <c r="A1291" s="4">
        <v>2011</v>
      </c>
      <c r="B1291" s="4">
        <v>2011</v>
      </c>
      <c r="C1291" s="4">
        <v>80003973</v>
      </c>
      <c r="D1291" s="4">
        <v>8002506264</v>
      </c>
      <c r="E1291" s="4" t="s">
        <v>192</v>
      </c>
      <c r="F1291" s="4" t="s">
        <v>192</v>
      </c>
      <c r="G1291" s="4" t="s">
        <v>82</v>
      </c>
      <c r="H1291" s="4" t="s">
        <v>20</v>
      </c>
      <c r="I1291" s="4">
        <v>178229</v>
      </c>
      <c r="J1291" s="4">
        <v>903992</v>
      </c>
      <c r="K1291" s="4" t="s">
        <v>1182</v>
      </c>
      <c r="L1291" s="4" t="s">
        <v>1125</v>
      </c>
      <c r="M1291" s="4" t="s">
        <v>2109</v>
      </c>
      <c r="N1291" s="4" t="s">
        <v>2110</v>
      </c>
      <c r="O1291" s="5">
        <v>2553</v>
      </c>
      <c r="P1291" s="6"/>
      <c r="Q1291" s="6"/>
      <c r="R1291" s="6"/>
      <c r="S1291" s="6"/>
      <c r="T1291" s="6"/>
      <c r="U1291" s="6"/>
      <c r="V1291" s="6"/>
      <c r="W1291" s="6"/>
      <c r="X1291" s="6"/>
      <c r="Y1291" s="6"/>
      <c r="Z1291" s="6"/>
    </row>
    <row r="1292" spans="1:26" ht="15.75" customHeight="1">
      <c r="A1292" s="4">
        <v>2011</v>
      </c>
      <c r="B1292" s="4">
        <v>2011</v>
      </c>
      <c r="C1292" s="4">
        <v>80004052</v>
      </c>
      <c r="D1292" s="4">
        <v>8909237165</v>
      </c>
      <c r="E1292" s="4" t="s">
        <v>663</v>
      </c>
      <c r="F1292" s="4" t="s">
        <v>663</v>
      </c>
      <c r="G1292" s="4" t="s">
        <v>19</v>
      </c>
      <c r="H1292" s="4" t="s">
        <v>20</v>
      </c>
      <c r="I1292" s="4">
        <v>177658</v>
      </c>
      <c r="J1292" s="4">
        <v>903630</v>
      </c>
      <c r="K1292" s="4" t="s">
        <v>1090</v>
      </c>
      <c r="L1292" s="4" t="s">
        <v>1089</v>
      </c>
      <c r="M1292" s="4" t="s">
        <v>2119</v>
      </c>
      <c r="N1292" s="4" t="s">
        <v>2119</v>
      </c>
      <c r="O1292" s="5">
        <v>2000</v>
      </c>
      <c r="P1292" s="6"/>
      <c r="Q1292" s="6"/>
      <c r="R1292" s="6"/>
      <c r="S1292" s="6"/>
      <c r="T1292" s="6"/>
      <c r="U1292" s="6"/>
      <c r="V1292" s="6"/>
      <c r="W1292" s="6"/>
      <c r="X1292" s="6"/>
      <c r="Y1292" s="6"/>
      <c r="Z1292" s="6"/>
    </row>
    <row r="1293" spans="1:26" ht="15.75" customHeight="1">
      <c r="A1293" s="4">
        <v>2011</v>
      </c>
      <c r="B1293" s="4">
        <v>2011</v>
      </c>
      <c r="C1293" s="4">
        <v>12028623</v>
      </c>
      <c r="D1293" s="4">
        <v>8909058436</v>
      </c>
      <c r="E1293" s="4" t="s">
        <v>609</v>
      </c>
      <c r="F1293" s="4" t="s">
        <v>612</v>
      </c>
      <c r="G1293" s="4" t="s">
        <v>19</v>
      </c>
      <c r="H1293" s="4" t="s">
        <v>20</v>
      </c>
      <c r="I1293" s="4">
        <v>177492</v>
      </c>
      <c r="J1293" s="4">
        <v>903981</v>
      </c>
      <c r="K1293" s="4" t="s">
        <v>2147</v>
      </c>
      <c r="L1293" s="4" t="s">
        <v>1125</v>
      </c>
      <c r="M1293" s="4" t="s">
        <v>2113</v>
      </c>
      <c r="N1293" s="4" t="s">
        <v>2114</v>
      </c>
      <c r="O1293" s="5">
        <v>1950</v>
      </c>
      <c r="P1293" s="6"/>
      <c r="Q1293" s="6"/>
      <c r="R1293" s="6"/>
      <c r="S1293" s="6"/>
      <c r="T1293" s="6"/>
      <c r="U1293" s="6"/>
      <c r="V1293" s="6"/>
      <c r="W1293" s="6"/>
      <c r="X1293" s="6"/>
      <c r="Y1293" s="6"/>
      <c r="Z1293" s="6"/>
    </row>
    <row r="1294" spans="1:26" ht="15.75" customHeight="1">
      <c r="A1294" s="4">
        <v>2011</v>
      </c>
      <c r="B1294" s="4">
        <v>2011</v>
      </c>
      <c r="C1294" s="4">
        <v>80003832</v>
      </c>
      <c r="D1294" s="4">
        <v>8110064098</v>
      </c>
      <c r="E1294" s="4" t="s">
        <v>200</v>
      </c>
      <c r="F1294" s="4" t="s">
        <v>200</v>
      </c>
      <c r="G1294" s="4" t="s">
        <v>49</v>
      </c>
      <c r="H1294" s="4" t="s">
        <v>83</v>
      </c>
      <c r="I1294" s="4">
        <v>177778</v>
      </c>
      <c r="J1294" s="4">
        <v>902766</v>
      </c>
      <c r="K1294" s="4" t="s">
        <v>1106</v>
      </c>
      <c r="L1294" s="4" t="s">
        <v>1104</v>
      </c>
      <c r="M1294" s="4" t="s">
        <v>2109</v>
      </c>
      <c r="N1294" s="4" t="s">
        <v>2110</v>
      </c>
      <c r="O1294" s="5">
        <v>1720</v>
      </c>
      <c r="P1294" s="6"/>
      <c r="Q1294" s="6"/>
      <c r="R1294" s="6"/>
      <c r="S1294" s="6"/>
      <c r="T1294" s="6"/>
      <c r="U1294" s="6"/>
      <c r="V1294" s="6"/>
      <c r="W1294" s="6"/>
      <c r="X1294" s="6"/>
      <c r="Y1294" s="6"/>
      <c r="Z1294" s="6"/>
    </row>
    <row r="1295" spans="1:26" ht="15.75" customHeight="1">
      <c r="A1295" s="4">
        <v>2011</v>
      </c>
      <c r="B1295" s="4">
        <v>2011</v>
      </c>
      <c r="C1295" s="4">
        <v>80004002</v>
      </c>
      <c r="D1295" s="4">
        <v>8909032531</v>
      </c>
      <c r="E1295" s="4" t="s">
        <v>505</v>
      </c>
      <c r="F1295" s="4" t="s">
        <v>505</v>
      </c>
      <c r="G1295" s="4" t="s">
        <v>82</v>
      </c>
      <c r="H1295" s="4" t="s">
        <v>20</v>
      </c>
      <c r="I1295" s="4">
        <v>178395</v>
      </c>
      <c r="J1295" s="4">
        <v>901661</v>
      </c>
      <c r="K1295" s="4" t="s">
        <v>1574</v>
      </c>
      <c r="L1295" s="4" t="s">
        <v>1140</v>
      </c>
      <c r="M1295" s="4" t="s">
        <v>2104</v>
      </c>
      <c r="N1295" s="4" t="s">
        <v>2122</v>
      </c>
      <c r="O1295" s="5">
        <v>150</v>
      </c>
      <c r="P1295" s="6"/>
      <c r="Q1295" s="6"/>
      <c r="R1295" s="6"/>
      <c r="S1295" s="6"/>
      <c r="T1295" s="6"/>
      <c r="U1295" s="6"/>
      <c r="V1295" s="6"/>
      <c r="W1295" s="6"/>
      <c r="X1295" s="6"/>
      <c r="Y1295" s="6"/>
      <c r="Z1295" s="6"/>
    </row>
    <row r="1296" spans="1:26" ht="15.75" customHeight="1">
      <c r="A1296" s="4">
        <v>2011</v>
      </c>
      <c r="B1296" s="4">
        <v>2011</v>
      </c>
      <c r="C1296" s="4">
        <v>12028714</v>
      </c>
      <c r="D1296" s="4">
        <v>8909050321</v>
      </c>
      <c r="E1296" s="4" t="s">
        <v>525</v>
      </c>
      <c r="F1296" s="4" t="s">
        <v>312</v>
      </c>
      <c r="G1296" s="4" t="s">
        <v>87</v>
      </c>
      <c r="H1296" s="4" t="s">
        <v>33</v>
      </c>
      <c r="I1296" s="4">
        <v>178280</v>
      </c>
      <c r="J1296" s="4">
        <v>903633</v>
      </c>
      <c r="K1296" s="4" t="s">
        <v>2115</v>
      </c>
      <c r="L1296" s="4" t="s">
        <v>1080</v>
      </c>
      <c r="M1296" s="4" t="s">
        <v>2113</v>
      </c>
      <c r="N1296" s="4" t="s">
        <v>2114</v>
      </c>
      <c r="O1296" s="5">
        <v>1935</v>
      </c>
      <c r="P1296" s="6"/>
      <c r="Q1296" s="6"/>
      <c r="R1296" s="6"/>
      <c r="S1296" s="6"/>
      <c r="T1296" s="6"/>
      <c r="U1296" s="6"/>
      <c r="V1296" s="6"/>
      <c r="W1296" s="6"/>
      <c r="X1296" s="6"/>
      <c r="Y1296" s="6"/>
      <c r="Z1296" s="6"/>
    </row>
    <row r="1297" spans="1:26" ht="15.75" customHeight="1">
      <c r="A1297" s="4">
        <v>2011</v>
      </c>
      <c r="B1297" s="4">
        <v>2011</v>
      </c>
      <c r="C1297" s="4">
        <v>12028680</v>
      </c>
      <c r="D1297" s="4">
        <v>8002416021</v>
      </c>
      <c r="E1297" s="4" t="s">
        <v>182</v>
      </c>
      <c r="F1297" s="4" t="s">
        <v>189</v>
      </c>
      <c r="G1297" s="4" t="s">
        <v>19</v>
      </c>
      <c r="H1297" s="4" t="s">
        <v>20</v>
      </c>
      <c r="I1297" s="4">
        <v>177997</v>
      </c>
      <c r="J1297" s="4">
        <v>900586</v>
      </c>
      <c r="K1297" s="4" t="s">
        <v>1077</v>
      </c>
      <c r="L1297" s="4" t="s">
        <v>1072</v>
      </c>
      <c r="M1297" s="4" t="s">
        <v>2113</v>
      </c>
      <c r="N1297" s="4" t="s">
        <v>2116</v>
      </c>
      <c r="O1297" s="5">
        <v>1960</v>
      </c>
      <c r="P1297" s="6"/>
      <c r="Q1297" s="6"/>
      <c r="R1297" s="6"/>
      <c r="S1297" s="6"/>
      <c r="T1297" s="6"/>
      <c r="U1297" s="6"/>
      <c r="V1297" s="6"/>
      <c r="W1297" s="6"/>
      <c r="X1297" s="6"/>
      <c r="Y1297" s="6"/>
      <c r="Z1297" s="6"/>
    </row>
    <row r="1298" spans="1:26" ht="15.75" customHeight="1">
      <c r="A1298" s="4">
        <v>2011</v>
      </c>
      <c r="B1298" s="4">
        <v>2011</v>
      </c>
      <c r="C1298" s="4">
        <v>12028732</v>
      </c>
      <c r="D1298" s="4">
        <v>9004422015</v>
      </c>
      <c r="E1298" s="4" t="s">
        <v>901</v>
      </c>
      <c r="F1298" s="4" t="s">
        <v>908</v>
      </c>
      <c r="G1298" s="4" t="s">
        <v>82</v>
      </c>
      <c r="H1298" s="4" t="s">
        <v>33</v>
      </c>
      <c r="I1298" s="4">
        <v>178363</v>
      </c>
      <c r="J1298" s="4">
        <v>903974</v>
      </c>
      <c r="K1298" s="4" t="s">
        <v>2151</v>
      </c>
      <c r="L1298" s="4" t="s">
        <v>1369</v>
      </c>
      <c r="M1298" s="4" t="s">
        <v>2113</v>
      </c>
      <c r="N1298" s="4" t="s">
        <v>2114</v>
      </c>
      <c r="O1298" s="5">
        <v>2173</v>
      </c>
      <c r="P1298" s="6"/>
      <c r="Q1298" s="6"/>
      <c r="R1298" s="6"/>
      <c r="S1298" s="6"/>
      <c r="T1298" s="6"/>
      <c r="U1298" s="6"/>
      <c r="V1298" s="6"/>
      <c r="W1298" s="6"/>
      <c r="X1298" s="6"/>
      <c r="Y1298" s="6"/>
      <c r="Z1298" s="6"/>
    </row>
    <row r="1299" spans="1:26" ht="15.75" customHeight="1">
      <c r="A1299" s="4">
        <v>2011</v>
      </c>
      <c r="B1299" s="4">
        <v>2011</v>
      </c>
      <c r="C1299" s="4">
        <v>12028657</v>
      </c>
      <c r="D1299" s="4">
        <v>8909050559</v>
      </c>
      <c r="E1299" s="4" t="s">
        <v>532</v>
      </c>
      <c r="F1299" s="4" t="s">
        <v>576</v>
      </c>
      <c r="G1299" s="4" t="s">
        <v>49</v>
      </c>
      <c r="H1299" s="4" t="s">
        <v>33</v>
      </c>
      <c r="I1299" s="4">
        <v>177897</v>
      </c>
      <c r="J1299" s="4">
        <v>903630</v>
      </c>
      <c r="K1299" s="4" t="s">
        <v>1090</v>
      </c>
      <c r="L1299" s="4" t="s">
        <v>1089</v>
      </c>
      <c r="M1299" s="4" t="s">
        <v>2113</v>
      </c>
      <c r="N1299" s="4" t="s">
        <v>2116</v>
      </c>
      <c r="O1299" s="5">
        <v>1669</v>
      </c>
      <c r="P1299" s="6"/>
      <c r="Q1299" s="6"/>
      <c r="R1299" s="6"/>
      <c r="S1299" s="6"/>
      <c r="T1299" s="6"/>
      <c r="U1299" s="6"/>
      <c r="V1299" s="6"/>
      <c r="W1299" s="6"/>
      <c r="X1299" s="6"/>
      <c r="Y1299" s="6"/>
      <c r="Z1299" s="6"/>
    </row>
    <row r="1300" spans="1:26" ht="15.75" customHeight="1">
      <c r="A1300" s="4">
        <v>2011</v>
      </c>
      <c r="B1300" s="4">
        <v>2011</v>
      </c>
      <c r="C1300" s="4">
        <v>12028699</v>
      </c>
      <c r="D1300" s="4">
        <v>8909034362</v>
      </c>
      <c r="E1300" s="4" t="s">
        <v>514</v>
      </c>
      <c r="F1300" s="4" t="s">
        <v>515</v>
      </c>
      <c r="G1300" s="4" t="s">
        <v>87</v>
      </c>
      <c r="H1300" s="4" t="s">
        <v>83</v>
      </c>
      <c r="I1300" s="4">
        <v>178184</v>
      </c>
      <c r="J1300" s="4">
        <v>903824</v>
      </c>
      <c r="K1300" s="4" t="s">
        <v>2120</v>
      </c>
      <c r="L1300" s="4" t="s">
        <v>1128</v>
      </c>
      <c r="M1300" s="4" t="s">
        <v>2104</v>
      </c>
      <c r="N1300" s="4" t="s">
        <v>2122</v>
      </c>
      <c r="O1300" s="5">
        <v>150</v>
      </c>
      <c r="P1300" s="6"/>
      <c r="Q1300" s="6"/>
      <c r="R1300" s="6"/>
      <c r="S1300" s="6"/>
      <c r="T1300" s="6"/>
      <c r="U1300" s="6"/>
      <c r="V1300" s="6"/>
      <c r="W1300" s="6"/>
      <c r="X1300" s="6"/>
      <c r="Y1300" s="6"/>
      <c r="Z1300" s="6"/>
    </row>
    <row r="1301" spans="1:26" ht="15.75" customHeight="1">
      <c r="A1301" s="4">
        <v>2011</v>
      </c>
      <c r="B1301" s="4">
        <v>2011</v>
      </c>
      <c r="C1301" s="4">
        <v>12028515</v>
      </c>
      <c r="D1301" s="4">
        <v>8909033103</v>
      </c>
      <c r="E1301" s="4" t="s">
        <v>507</v>
      </c>
      <c r="F1301" s="4" t="s">
        <v>508</v>
      </c>
      <c r="G1301" s="4" t="s">
        <v>87</v>
      </c>
      <c r="H1301" s="4" t="s">
        <v>20</v>
      </c>
      <c r="I1301" s="4">
        <v>177523</v>
      </c>
      <c r="J1301" s="4">
        <v>901661</v>
      </c>
      <c r="K1301" s="4" t="s">
        <v>1574</v>
      </c>
      <c r="L1301" s="4" t="s">
        <v>1140</v>
      </c>
      <c r="M1301" s="4" t="s">
        <v>2104</v>
      </c>
      <c r="N1301" s="4" t="s">
        <v>2122</v>
      </c>
      <c r="O1301" s="5">
        <v>190</v>
      </c>
      <c r="P1301" s="6"/>
      <c r="Q1301" s="6"/>
      <c r="R1301" s="6"/>
      <c r="S1301" s="6"/>
      <c r="T1301" s="6"/>
      <c r="U1301" s="6"/>
      <c r="V1301" s="6"/>
      <c r="W1301" s="6"/>
      <c r="X1301" s="6"/>
      <c r="Y1301" s="6"/>
      <c r="Z1301" s="6"/>
    </row>
    <row r="1302" spans="1:26" ht="15.75" customHeight="1">
      <c r="A1302" s="4">
        <v>2011</v>
      </c>
      <c r="B1302" s="4">
        <v>2011</v>
      </c>
      <c r="C1302" s="4">
        <v>12028674</v>
      </c>
      <c r="D1302" s="4">
        <v>8110122089</v>
      </c>
      <c r="E1302" s="4" t="s">
        <v>228</v>
      </c>
      <c r="F1302" s="4" t="s">
        <v>245</v>
      </c>
      <c r="G1302" s="4" t="s">
        <v>19</v>
      </c>
      <c r="H1302" s="4" t="s">
        <v>20</v>
      </c>
      <c r="I1302" s="4">
        <v>177948</v>
      </c>
      <c r="J1302" s="4">
        <v>903780</v>
      </c>
      <c r="K1302" s="4" t="s">
        <v>1280</v>
      </c>
      <c r="L1302" s="4" t="s">
        <v>1249</v>
      </c>
      <c r="M1302" s="4" t="s">
        <v>2111</v>
      </c>
      <c r="N1302" s="4" t="s">
        <v>2108</v>
      </c>
      <c r="O1302" s="5">
        <v>1404</v>
      </c>
      <c r="P1302" s="6"/>
      <c r="Q1302" s="6"/>
      <c r="R1302" s="6"/>
      <c r="S1302" s="6"/>
      <c r="T1302" s="6"/>
      <c r="U1302" s="6"/>
      <c r="V1302" s="6"/>
      <c r="W1302" s="6"/>
      <c r="X1302" s="6"/>
      <c r="Y1302" s="6"/>
      <c r="Z1302" s="6"/>
    </row>
    <row r="1303" spans="1:26" ht="15.75" customHeight="1">
      <c r="A1303" s="4">
        <v>2011</v>
      </c>
      <c r="B1303" s="4">
        <v>2011</v>
      </c>
      <c r="C1303" s="4">
        <v>12028524</v>
      </c>
      <c r="D1303" s="4">
        <v>9000419147</v>
      </c>
      <c r="E1303" s="4" t="s">
        <v>763</v>
      </c>
      <c r="F1303" s="4" t="s">
        <v>766</v>
      </c>
      <c r="G1303" s="4" t="s">
        <v>87</v>
      </c>
      <c r="H1303" s="4" t="s">
        <v>20</v>
      </c>
      <c r="I1303" s="4">
        <v>177592</v>
      </c>
      <c r="J1303" s="4">
        <v>903709</v>
      </c>
      <c r="K1303" s="4" t="s">
        <v>1207</v>
      </c>
      <c r="L1303" s="4" t="s">
        <v>1112</v>
      </c>
      <c r="M1303" s="4" t="s">
        <v>2113</v>
      </c>
      <c r="N1303" s="4" t="s">
        <v>2114</v>
      </c>
      <c r="O1303" s="5">
        <v>2204</v>
      </c>
      <c r="P1303" s="6"/>
      <c r="Q1303" s="6"/>
      <c r="R1303" s="6"/>
      <c r="S1303" s="6"/>
      <c r="T1303" s="6"/>
      <c r="U1303" s="6"/>
      <c r="V1303" s="6"/>
      <c r="W1303" s="6"/>
      <c r="X1303" s="6"/>
      <c r="Y1303" s="6"/>
      <c r="Z1303" s="6"/>
    </row>
    <row r="1304" spans="1:26" ht="15.75" customHeight="1">
      <c r="A1304" s="4">
        <v>2011</v>
      </c>
      <c r="B1304" s="4">
        <v>2011</v>
      </c>
      <c r="C1304" s="4">
        <v>12028630</v>
      </c>
      <c r="D1304" s="4">
        <v>8903029887</v>
      </c>
      <c r="E1304" s="4" t="s">
        <v>372</v>
      </c>
      <c r="F1304" s="4" t="s">
        <v>373</v>
      </c>
      <c r="G1304" s="4" t="s">
        <v>49</v>
      </c>
      <c r="H1304" s="4" t="s">
        <v>20</v>
      </c>
      <c r="I1304" s="4">
        <v>177771</v>
      </c>
      <c r="J1304" s="4">
        <v>903691</v>
      </c>
      <c r="K1304" s="4" t="s">
        <v>2135</v>
      </c>
      <c r="L1304" s="4" t="s">
        <v>1134</v>
      </c>
      <c r="M1304" s="4" t="s">
        <v>2113</v>
      </c>
      <c r="N1304" s="4" t="s">
        <v>2114</v>
      </c>
      <c r="O1304" s="5">
        <v>2660</v>
      </c>
      <c r="P1304" s="6"/>
      <c r="Q1304" s="6"/>
      <c r="R1304" s="6"/>
      <c r="S1304" s="6"/>
      <c r="T1304" s="6"/>
      <c r="U1304" s="6"/>
      <c r="V1304" s="6"/>
      <c r="W1304" s="6"/>
      <c r="X1304" s="6"/>
      <c r="Y1304" s="6"/>
      <c r="Z1304" s="6"/>
    </row>
    <row r="1305" spans="1:26" ht="15.75" customHeight="1">
      <c r="A1305" s="4">
        <v>2011</v>
      </c>
      <c r="B1305" s="4">
        <v>2011</v>
      </c>
      <c r="C1305" s="4">
        <v>80004094</v>
      </c>
      <c r="D1305" s="4">
        <v>8909029226</v>
      </c>
      <c r="E1305" s="4" t="s">
        <v>495</v>
      </c>
      <c r="F1305" s="4" t="s">
        <v>495</v>
      </c>
      <c r="G1305" s="4" t="s">
        <v>19</v>
      </c>
      <c r="H1305" s="4" t="s">
        <v>20</v>
      </c>
      <c r="I1305" s="4">
        <v>178423</v>
      </c>
      <c r="J1305" s="4">
        <v>903764</v>
      </c>
      <c r="K1305" s="4" t="s">
        <v>2159</v>
      </c>
      <c r="L1305" s="4" t="s">
        <v>1635</v>
      </c>
      <c r="M1305" s="4" t="s">
        <v>2111</v>
      </c>
      <c r="N1305" s="4" t="s">
        <v>2108</v>
      </c>
      <c r="O1305" s="5">
        <v>1660</v>
      </c>
      <c r="P1305" s="6"/>
      <c r="Q1305" s="6"/>
      <c r="R1305" s="6"/>
      <c r="S1305" s="6"/>
      <c r="T1305" s="6"/>
      <c r="U1305" s="6"/>
      <c r="V1305" s="6"/>
      <c r="W1305" s="6"/>
      <c r="X1305" s="6"/>
      <c r="Y1305" s="6"/>
      <c r="Z1305" s="6"/>
    </row>
    <row r="1306" spans="1:26" ht="15.75" customHeight="1">
      <c r="A1306" s="4">
        <v>2011</v>
      </c>
      <c r="B1306" s="4">
        <v>2011</v>
      </c>
      <c r="C1306" s="4">
        <v>80004073</v>
      </c>
      <c r="D1306" s="4">
        <v>9002613539</v>
      </c>
      <c r="E1306" s="4" t="s">
        <v>825</v>
      </c>
      <c r="F1306" s="4" t="s">
        <v>825</v>
      </c>
      <c r="G1306" s="4" t="s">
        <v>19</v>
      </c>
      <c r="H1306" s="4" t="s">
        <v>20</v>
      </c>
      <c r="I1306" s="4">
        <v>178045</v>
      </c>
      <c r="J1306" s="4">
        <v>903619</v>
      </c>
      <c r="K1306" s="4" t="s">
        <v>1121</v>
      </c>
      <c r="L1306" s="4" t="s">
        <v>1122</v>
      </c>
      <c r="M1306" s="4" t="s">
        <v>2104</v>
      </c>
      <c r="N1306" s="4" t="s">
        <v>2122</v>
      </c>
      <c r="O1306" s="5">
        <v>0</v>
      </c>
      <c r="P1306" s="6"/>
      <c r="Q1306" s="6"/>
      <c r="R1306" s="6"/>
      <c r="S1306" s="6"/>
      <c r="T1306" s="6"/>
      <c r="U1306" s="6"/>
      <c r="V1306" s="6"/>
      <c r="W1306" s="6"/>
      <c r="X1306" s="6"/>
      <c r="Y1306" s="6"/>
      <c r="Z1306" s="6"/>
    </row>
    <row r="1307" spans="1:26" ht="15.75" customHeight="1">
      <c r="A1307" s="4">
        <v>2011</v>
      </c>
      <c r="B1307" s="4">
        <v>2011</v>
      </c>
      <c r="C1307" s="4">
        <v>12028544</v>
      </c>
      <c r="D1307" s="4">
        <v>8110071446</v>
      </c>
      <c r="E1307" s="4" t="s">
        <v>205</v>
      </c>
      <c r="F1307" s="4" t="s">
        <v>213</v>
      </c>
      <c r="G1307" s="4" t="s">
        <v>19</v>
      </c>
      <c r="H1307" s="4" t="s">
        <v>20</v>
      </c>
      <c r="I1307" s="4">
        <v>178472</v>
      </c>
      <c r="J1307" s="4">
        <v>903640</v>
      </c>
      <c r="K1307" s="4" t="s">
        <v>1073</v>
      </c>
      <c r="L1307" s="4" t="s">
        <v>1072</v>
      </c>
      <c r="M1307" s="4" t="s">
        <v>2113</v>
      </c>
      <c r="N1307" s="4" t="s">
        <v>2116</v>
      </c>
      <c r="O1307" s="5">
        <v>1459</v>
      </c>
      <c r="P1307" s="6"/>
      <c r="Q1307" s="6"/>
      <c r="R1307" s="6"/>
      <c r="S1307" s="6"/>
      <c r="T1307" s="6"/>
      <c r="U1307" s="6"/>
      <c r="V1307" s="6"/>
      <c r="W1307" s="6"/>
      <c r="X1307" s="6"/>
      <c r="Y1307" s="6"/>
      <c r="Z1307" s="6"/>
    </row>
    <row r="1308" spans="1:26" ht="15.75" customHeight="1">
      <c r="A1308" s="4">
        <v>2011</v>
      </c>
      <c r="B1308" s="4">
        <v>2011</v>
      </c>
      <c r="C1308" s="4">
        <v>12028643</v>
      </c>
      <c r="D1308" s="4">
        <v>8909050559</v>
      </c>
      <c r="E1308" s="4" t="s">
        <v>532</v>
      </c>
      <c r="F1308" s="4" t="s">
        <v>552</v>
      </c>
      <c r="G1308" s="4" t="s">
        <v>49</v>
      </c>
      <c r="H1308" s="4" t="s">
        <v>33</v>
      </c>
      <c r="I1308" s="4">
        <v>177833</v>
      </c>
      <c r="J1308" s="4">
        <v>903859</v>
      </c>
      <c r="K1308" s="4" t="s">
        <v>1113</v>
      </c>
      <c r="L1308" s="4" t="s">
        <v>1114</v>
      </c>
      <c r="M1308" s="4" t="s">
        <v>2113</v>
      </c>
      <c r="N1308" s="4" t="s">
        <v>2114</v>
      </c>
      <c r="O1308" s="5">
        <v>1544</v>
      </c>
      <c r="P1308" s="6"/>
      <c r="Q1308" s="6"/>
      <c r="R1308" s="6"/>
      <c r="S1308" s="6"/>
      <c r="T1308" s="6"/>
      <c r="U1308" s="6"/>
      <c r="V1308" s="6"/>
      <c r="W1308" s="6"/>
      <c r="X1308" s="6"/>
      <c r="Y1308" s="6"/>
      <c r="Z1308" s="6"/>
    </row>
    <row r="1309" spans="1:26" ht="15.75" customHeight="1">
      <c r="A1309" s="4">
        <v>2011</v>
      </c>
      <c r="B1309" s="4">
        <v>2011</v>
      </c>
      <c r="C1309" s="4">
        <v>80003981</v>
      </c>
      <c r="D1309" s="4">
        <v>9003252481</v>
      </c>
      <c r="E1309" s="4" t="s">
        <v>843</v>
      </c>
      <c r="F1309" s="4" t="s">
        <v>843</v>
      </c>
      <c r="G1309" s="4" t="s">
        <v>82</v>
      </c>
      <c r="H1309" s="4" t="s">
        <v>20</v>
      </c>
      <c r="I1309" s="4">
        <v>178543</v>
      </c>
      <c r="J1309" s="4">
        <v>901558</v>
      </c>
      <c r="K1309" s="4" t="s">
        <v>1303</v>
      </c>
      <c r="L1309" s="4" t="s">
        <v>1125</v>
      </c>
      <c r="M1309" s="4" t="s">
        <v>2109</v>
      </c>
      <c r="N1309" s="4" t="s">
        <v>2110</v>
      </c>
      <c r="O1309" s="5">
        <v>2400</v>
      </c>
      <c r="P1309" s="6"/>
      <c r="Q1309" s="6"/>
      <c r="R1309" s="6"/>
      <c r="S1309" s="6"/>
      <c r="T1309" s="6"/>
      <c r="U1309" s="6"/>
      <c r="V1309" s="6"/>
      <c r="W1309" s="6"/>
      <c r="X1309" s="6"/>
      <c r="Y1309" s="6"/>
      <c r="Z1309" s="6"/>
    </row>
    <row r="1310" spans="1:26" ht="15.75" customHeight="1">
      <c r="A1310" s="4">
        <v>2011</v>
      </c>
      <c r="B1310" s="4">
        <v>2011</v>
      </c>
      <c r="C1310" s="4">
        <v>80004011</v>
      </c>
      <c r="D1310" s="4">
        <v>9006232012</v>
      </c>
      <c r="E1310" s="4" t="s">
        <v>961</v>
      </c>
      <c r="F1310" s="4" t="s">
        <v>961</v>
      </c>
      <c r="G1310" s="4" t="s">
        <v>87</v>
      </c>
      <c r="H1310" s="4" t="s">
        <v>20</v>
      </c>
      <c r="I1310" s="4">
        <v>176897</v>
      </c>
      <c r="J1310" s="4">
        <v>903633</v>
      </c>
      <c r="K1310" s="4" t="s">
        <v>2115</v>
      </c>
      <c r="L1310" s="4" t="s">
        <v>1080</v>
      </c>
      <c r="M1310" s="4" t="s">
        <v>2113</v>
      </c>
      <c r="N1310" s="4" t="s">
        <v>2116</v>
      </c>
      <c r="O1310" s="5">
        <v>1588</v>
      </c>
      <c r="P1310" s="6"/>
      <c r="Q1310" s="6"/>
      <c r="R1310" s="6"/>
      <c r="S1310" s="6"/>
      <c r="T1310" s="6"/>
      <c r="U1310" s="6"/>
      <c r="V1310" s="6"/>
      <c r="W1310" s="6"/>
      <c r="X1310" s="6"/>
      <c r="Y1310" s="6"/>
      <c r="Z1310" s="6"/>
    </row>
    <row r="1311" spans="1:26" ht="15.75" customHeight="1">
      <c r="A1311" s="4">
        <v>2011</v>
      </c>
      <c r="B1311" s="4">
        <v>2011</v>
      </c>
      <c r="C1311" s="4">
        <v>80004011</v>
      </c>
      <c r="D1311" s="4">
        <v>9006232012</v>
      </c>
      <c r="E1311" s="4" t="s">
        <v>961</v>
      </c>
      <c r="F1311" s="4" t="s">
        <v>961</v>
      </c>
      <c r="G1311" s="4" t="s">
        <v>87</v>
      </c>
      <c r="H1311" s="4" t="s">
        <v>20</v>
      </c>
      <c r="I1311" s="4">
        <v>176896</v>
      </c>
      <c r="J1311" s="4">
        <v>903720</v>
      </c>
      <c r="K1311" s="4" t="s">
        <v>2136</v>
      </c>
      <c r="L1311" s="4" t="s">
        <v>1159</v>
      </c>
      <c r="M1311" s="4" t="s">
        <v>2113</v>
      </c>
      <c r="N1311" s="4" t="s">
        <v>2114</v>
      </c>
      <c r="O1311" s="5">
        <v>1480</v>
      </c>
      <c r="P1311" s="6"/>
      <c r="Q1311" s="6"/>
      <c r="R1311" s="6"/>
      <c r="S1311" s="6"/>
      <c r="T1311" s="6"/>
      <c r="U1311" s="6"/>
      <c r="V1311" s="6"/>
      <c r="W1311" s="6"/>
      <c r="X1311" s="6"/>
      <c r="Y1311" s="6"/>
      <c r="Z1311" s="6"/>
    </row>
    <row r="1312" spans="1:26" ht="15.75" customHeight="1">
      <c r="A1312" s="4">
        <v>2011</v>
      </c>
      <c r="B1312" s="4">
        <v>2011</v>
      </c>
      <c r="C1312" s="4">
        <v>80004011</v>
      </c>
      <c r="D1312" s="4">
        <v>9006232012</v>
      </c>
      <c r="E1312" s="4" t="s">
        <v>961</v>
      </c>
      <c r="F1312" s="4" t="s">
        <v>961</v>
      </c>
      <c r="G1312" s="4" t="s">
        <v>87</v>
      </c>
      <c r="H1312" s="4" t="s">
        <v>20</v>
      </c>
      <c r="I1312" s="4">
        <v>176895</v>
      </c>
      <c r="J1312" s="4">
        <v>900898</v>
      </c>
      <c r="K1312" s="4" t="s">
        <v>1317</v>
      </c>
      <c r="L1312" s="4" t="s">
        <v>1112</v>
      </c>
      <c r="M1312" s="4" t="s">
        <v>2113</v>
      </c>
      <c r="N1312" s="4" t="s">
        <v>2114</v>
      </c>
      <c r="O1312" s="5">
        <v>1586</v>
      </c>
      <c r="P1312" s="6"/>
      <c r="Q1312" s="6"/>
      <c r="R1312" s="6"/>
      <c r="S1312" s="6"/>
      <c r="T1312" s="6"/>
      <c r="U1312" s="6"/>
      <c r="V1312" s="6"/>
      <c r="W1312" s="6"/>
      <c r="X1312" s="6"/>
      <c r="Y1312" s="6"/>
      <c r="Z1312" s="6"/>
    </row>
    <row r="1313" spans="1:26" ht="15.75" customHeight="1">
      <c r="A1313" s="4">
        <v>2011</v>
      </c>
      <c r="B1313" s="4">
        <v>2011</v>
      </c>
      <c r="C1313" s="4">
        <v>80004018</v>
      </c>
      <c r="D1313" s="4">
        <v>8909001482</v>
      </c>
      <c r="E1313" s="4" t="s">
        <v>387</v>
      </c>
      <c r="F1313" s="4" t="s">
        <v>387</v>
      </c>
      <c r="G1313" s="4" t="s">
        <v>87</v>
      </c>
      <c r="H1313" s="4" t="s">
        <v>20</v>
      </c>
      <c r="I1313" s="4">
        <v>176891</v>
      </c>
      <c r="J1313" s="4">
        <v>900898</v>
      </c>
      <c r="K1313" s="4" t="s">
        <v>1317</v>
      </c>
      <c r="L1313" s="4" t="s">
        <v>1112</v>
      </c>
      <c r="M1313" s="4" t="s">
        <v>2113</v>
      </c>
      <c r="N1313" s="4" t="s">
        <v>2114</v>
      </c>
      <c r="O1313" s="5">
        <v>2383</v>
      </c>
      <c r="P1313" s="6"/>
      <c r="Q1313" s="6"/>
      <c r="R1313" s="6"/>
      <c r="S1313" s="6"/>
      <c r="T1313" s="6"/>
      <c r="U1313" s="6"/>
      <c r="V1313" s="6"/>
      <c r="W1313" s="6"/>
      <c r="X1313" s="6"/>
      <c r="Y1313" s="6"/>
      <c r="Z1313" s="6"/>
    </row>
    <row r="1314" spans="1:26" ht="15.75" customHeight="1">
      <c r="A1314" s="4">
        <v>2011</v>
      </c>
      <c r="B1314" s="4">
        <v>2011</v>
      </c>
      <c r="C1314" s="4">
        <v>80004018</v>
      </c>
      <c r="D1314" s="4">
        <v>8909001482</v>
      </c>
      <c r="E1314" s="4" t="s">
        <v>387</v>
      </c>
      <c r="F1314" s="4" t="s">
        <v>387</v>
      </c>
      <c r="G1314" s="4" t="s">
        <v>87</v>
      </c>
      <c r="H1314" s="4" t="s">
        <v>20</v>
      </c>
      <c r="I1314" s="4">
        <v>176890</v>
      </c>
      <c r="J1314" s="4">
        <v>903996</v>
      </c>
      <c r="K1314" s="4" t="s">
        <v>1298</v>
      </c>
      <c r="L1314" s="4" t="s">
        <v>1125</v>
      </c>
      <c r="M1314" s="4" t="s">
        <v>2113</v>
      </c>
      <c r="N1314" s="4" t="s">
        <v>2114</v>
      </c>
      <c r="O1314" s="5">
        <v>1324</v>
      </c>
      <c r="P1314" s="6"/>
      <c r="Q1314" s="6"/>
      <c r="R1314" s="6"/>
      <c r="S1314" s="6"/>
      <c r="T1314" s="6"/>
      <c r="U1314" s="6"/>
      <c r="V1314" s="6"/>
      <c r="W1314" s="6"/>
      <c r="X1314" s="6"/>
      <c r="Y1314" s="6"/>
      <c r="Z1314" s="6"/>
    </row>
    <row r="1315" spans="1:26" ht="15.75" customHeight="1">
      <c r="A1315" s="4">
        <v>2011</v>
      </c>
      <c r="B1315" s="4">
        <v>2011</v>
      </c>
      <c r="C1315" s="4">
        <v>80004018</v>
      </c>
      <c r="D1315" s="4">
        <v>8909001482</v>
      </c>
      <c r="E1315" s="4" t="s">
        <v>387</v>
      </c>
      <c r="F1315" s="4" t="s">
        <v>387</v>
      </c>
      <c r="G1315" s="4" t="s">
        <v>87</v>
      </c>
      <c r="H1315" s="4" t="s">
        <v>20</v>
      </c>
      <c r="I1315" s="4">
        <v>176889</v>
      </c>
      <c r="J1315" s="4">
        <v>903736</v>
      </c>
      <c r="K1315" s="4" t="s">
        <v>1376</v>
      </c>
      <c r="L1315" s="4" t="s">
        <v>1102</v>
      </c>
      <c r="M1315" s="4" t="s">
        <v>2113</v>
      </c>
      <c r="N1315" s="4" t="s">
        <v>2114</v>
      </c>
      <c r="O1315" s="5">
        <v>2383</v>
      </c>
      <c r="P1315" s="6"/>
      <c r="Q1315" s="6"/>
      <c r="R1315" s="6"/>
      <c r="S1315" s="6"/>
      <c r="T1315" s="6"/>
      <c r="U1315" s="6"/>
      <c r="V1315" s="6"/>
      <c r="W1315" s="6"/>
      <c r="X1315" s="6"/>
      <c r="Y1315" s="6"/>
      <c r="Z1315" s="6"/>
    </row>
    <row r="1316" spans="1:26" ht="15.75" customHeight="1">
      <c r="A1316" s="4">
        <v>2011</v>
      </c>
      <c r="B1316" s="4">
        <v>2011</v>
      </c>
      <c r="C1316" s="4">
        <v>80004018</v>
      </c>
      <c r="D1316" s="4">
        <v>8909001482</v>
      </c>
      <c r="E1316" s="4" t="s">
        <v>387</v>
      </c>
      <c r="F1316" s="4" t="s">
        <v>387</v>
      </c>
      <c r="G1316" s="4" t="s">
        <v>87</v>
      </c>
      <c r="H1316" s="4" t="s">
        <v>20</v>
      </c>
      <c r="I1316" s="4">
        <v>176888</v>
      </c>
      <c r="J1316" s="4">
        <v>903843</v>
      </c>
      <c r="K1316" s="4" t="s">
        <v>2121</v>
      </c>
      <c r="L1316" s="4" t="s">
        <v>1125</v>
      </c>
      <c r="M1316" s="4" t="s">
        <v>2113</v>
      </c>
      <c r="N1316" s="4" t="s">
        <v>2114</v>
      </c>
      <c r="O1316" s="5">
        <v>2383</v>
      </c>
      <c r="P1316" s="6"/>
      <c r="Q1316" s="6"/>
      <c r="R1316" s="6"/>
      <c r="S1316" s="6"/>
      <c r="T1316" s="6"/>
      <c r="U1316" s="6"/>
      <c r="V1316" s="6"/>
      <c r="W1316" s="6"/>
      <c r="X1316" s="6"/>
      <c r="Y1316" s="6"/>
      <c r="Z1316" s="6"/>
    </row>
    <row r="1317" spans="1:26" ht="15.75" customHeight="1">
      <c r="A1317" s="4">
        <v>2011</v>
      </c>
      <c r="B1317" s="4">
        <v>2011</v>
      </c>
      <c r="C1317" s="4">
        <v>80004018</v>
      </c>
      <c r="D1317" s="4">
        <v>8909001482</v>
      </c>
      <c r="E1317" s="4" t="s">
        <v>387</v>
      </c>
      <c r="F1317" s="4" t="s">
        <v>387</v>
      </c>
      <c r="G1317" s="4" t="s">
        <v>87</v>
      </c>
      <c r="H1317" s="4" t="s">
        <v>20</v>
      </c>
      <c r="I1317" s="4">
        <v>176887</v>
      </c>
      <c r="J1317" s="4">
        <v>903710</v>
      </c>
      <c r="K1317" s="4" t="s">
        <v>1412</v>
      </c>
      <c r="L1317" s="4" t="s">
        <v>1112</v>
      </c>
      <c r="M1317" s="4" t="s">
        <v>2113</v>
      </c>
      <c r="N1317" s="4" t="s">
        <v>2114</v>
      </c>
      <c r="O1317" s="5">
        <v>2383</v>
      </c>
      <c r="P1317" s="6"/>
      <c r="Q1317" s="6"/>
      <c r="R1317" s="6"/>
      <c r="S1317" s="6"/>
      <c r="T1317" s="6"/>
      <c r="U1317" s="6"/>
      <c r="V1317" s="6"/>
      <c r="W1317" s="6"/>
      <c r="X1317" s="6"/>
      <c r="Y1317" s="6"/>
      <c r="Z1317" s="6"/>
    </row>
    <row r="1318" spans="1:26" ht="15.75" customHeight="1">
      <c r="A1318" s="4">
        <v>2011</v>
      </c>
      <c r="B1318" s="4">
        <v>2011</v>
      </c>
      <c r="C1318" s="4">
        <v>80004018</v>
      </c>
      <c r="D1318" s="4">
        <v>8909001482</v>
      </c>
      <c r="E1318" s="4" t="s">
        <v>387</v>
      </c>
      <c r="F1318" s="4" t="s">
        <v>387</v>
      </c>
      <c r="G1318" s="4" t="s">
        <v>87</v>
      </c>
      <c r="H1318" s="4" t="s">
        <v>20</v>
      </c>
      <c r="I1318" s="4">
        <v>176886</v>
      </c>
      <c r="J1318" s="4">
        <v>903720</v>
      </c>
      <c r="K1318" s="4" t="s">
        <v>2136</v>
      </c>
      <c r="L1318" s="4" t="s">
        <v>1159</v>
      </c>
      <c r="M1318" s="4" t="s">
        <v>2113</v>
      </c>
      <c r="N1318" s="4" t="s">
        <v>2114</v>
      </c>
      <c r="O1318" s="5">
        <v>2383</v>
      </c>
      <c r="P1318" s="6"/>
      <c r="Q1318" s="6"/>
      <c r="R1318" s="6"/>
      <c r="S1318" s="6"/>
      <c r="T1318" s="6"/>
      <c r="U1318" s="6"/>
      <c r="V1318" s="6"/>
      <c r="W1318" s="6"/>
      <c r="X1318" s="6"/>
      <c r="Y1318" s="6"/>
      <c r="Z1318" s="6"/>
    </row>
    <row r="1319" spans="1:26" ht="15.75" customHeight="1">
      <c r="A1319" s="4">
        <v>2011</v>
      </c>
      <c r="B1319" s="4">
        <v>2011</v>
      </c>
      <c r="C1319" s="4">
        <v>80004018</v>
      </c>
      <c r="D1319" s="4">
        <v>8909001482</v>
      </c>
      <c r="E1319" s="4" t="s">
        <v>387</v>
      </c>
      <c r="F1319" s="4" t="s">
        <v>387</v>
      </c>
      <c r="G1319" s="4" t="s">
        <v>87</v>
      </c>
      <c r="H1319" s="4" t="s">
        <v>20</v>
      </c>
      <c r="I1319" s="4">
        <v>176885</v>
      </c>
      <c r="J1319" s="4">
        <v>903640</v>
      </c>
      <c r="K1319" s="4" t="s">
        <v>1073</v>
      </c>
      <c r="L1319" s="4" t="s">
        <v>1072</v>
      </c>
      <c r="M1319" s="4" t="s">
        <v>2104</v>
      </c>
      <c r="N1319" s="4" t="s">
        <v>2104</v>
      </c>
      <c r="O1319" s="5">
        <v>0</v>
      </c>
      <c r="P1319" s="6"/>
      <c r="Q1319" s="6"/>
      <c r="R1319" s="6"/>
      <c r="S1319" s="6"/>
      <c r="T1319" s="6"/>
      <c r="U1319" s="6"/>
      <c r="V1319" s="6"/>
      <c r="W1319" s="6"/>
      <c r="X1319" s="6"/>
      <c r="Y1319" s="6"/>
      <c r="Z1319" s="6"/>
    </row>
    <row r="1320" spans="1:26" ht="15.75" customHeight="1">
      <c r="A1320" s="4">
        <v>2011</v>
      </c>
      <c r="B1320" s="4">
        <v>2011</v>
      </c>
      <c r="C1320" s="4">
        <v>80004018</v>
      </c>
      <c r="D1320" s="4">
        <v>8909001482</v>
      </c>
      <c r="E1320" s="4" t="s">
        <v>387</v>
      </c>
      <c r="F1320" s="4" t="s">
        <v>387</v>
      </c>
      <c r="G1320" s="4" t="s">
        <v>87</v>
      </c>
      <c r="H1320" s="4" t="s">
        <v>20</v>
      </c>
      <c r="I1320" s="4">
        <v>176884</v>
      </c>
      <c r="J1320" s="4">
        <v>903745</v>
      </c>
      <c r="K1320" s="4" t="s">
        <v>2160</v>
      </c>
      <c r="L1320" s="4" t="s">
        <v>1544</v>
      </c>
      <c r="M1320" s="4" t="s">
        <v>2133</v>
      </c>
      <c r="N1320" s="4" t="s">
        <v>2133</v>
      </c>
      <c r="O1320" s="5">
        <v>345</v>
      </c>
      <c r="P1320" s="6"/>
      <c r="Q1320" s="6"/>
      <c r="R1320" s="6"/>
      <c r="S1320" s="6"/>
      <c r="T1320" s="6"/>
      <c r="U1320" s="6"/>
      <c r="V1320" s="6"/>
      <c r="W1320" s="6"/>
      <c r="X1320" s="6"/>
      <c r="Y1320" s="6"/>
      <c r="Z1320" s="6"/>
    </row>
    <row r="1321" spans="1:26" ht="15.75" customHeight="1">
      <c r="A1321" s="4">
        <v>2011</v>
      </c>
      <c r="B1321" s="4">
        <v>2011</v>
      </c>
      <c r="C1321" s="4">
        <v>80004018</v>
      </c>
      <c r="D1321" s="4">
        <v>8909001482</v>
      </c>
      <c r="E1321" s="4" t="s">
        <v>387</v>
      </c>
      <c r="F1321" s="4" t="s">
        <v>387</v>
      </c>
      <c r="G1321" s="4" t="s">
        <v>87</v>
      </c>
      <c r="H1321" s="4" t="s">
        <v>20</v>
      </c>
      <c r="I1321" s="4">
        <v>176883</v>
      </c>
      <c r="J1321" s="4">
        <v>903709</v>
      </c>
      <c r="K1321" s="4" t="s">
        <v>1207</v>
      </c>
      <c r="L1321" s="4" t="s">
        <v>1112</v>
      </c>
      <c r="M1321" s="4" t="s">
        <v>2113</v>
      </c>
      <c r="N1321" s="4" t="s">
        <v>2114</v>
      </c>
      <c r="O1321" s="5">
        <v>2383</v>
      </c>
      <c r="P1321" s="6"/>
      <c r="Q1321" s="6"/>
      <c r="R1321" s="6"/>
      <c r="S1321" s="6"/>
      <c r="T1321" s="6"/>
      <c r="U1321" s="6"/>
      <c r="V1321" s="6"/>
      <c r="W1321" s="6"/>
      <c r="X1321" s="6"/>
      <c r="Y1321" s="6"/>
      <c r="Z1321" s="6"/>
    </row>
    <row r="1322" spans="1:26" ht="15.75" customHeight="1">
      <c r="A1322" s="4">
        <v>2011</v>
      </c>
      <c r="B1322" s="4">
        <v>2011</v>
      </c>
      <c r="C1322" s="4">
        <v>80004018</v>
      </c>
      <c r="D1322" s="4">
        <v>8909001482</v>
      </c>
      <c r="E1322" s="4" t="s">
        <v>387</v>
      </c>
      <c r="F1322" s="4" t="s">
        <v>387</v>
      </c>
      <c r="G1322" s="4" t="s">
        <v>87</v>
      </c>
      <c r="H1322" s="4" t="s">
        <v>20</v>
      </c>
      <c r="I1322" s="4">
        <v>176882</v>
      </c>
      <c r="J1322" s="4">
        <v>903630</v>
      </c>
      <c r="K1322" s="4" t="s">
        <v>1090</v>
      </c>
      <c r="L1322" s="4" t="s">
        <v>1089</v>
      </c>
      <c r="M1322" s="4" t="s">
        <v>2113</v>
      </c>
      <c r="N1322" s="4" t="s">
        <v>2116</v>
      </c>
      <c r="O1322" s="5">
        <v>2383</v>
      </c>
      <c r="P1322" s="6"/>
      <c r="Q1322" s="6"/>
      <c r="R1322" s="6"/>
      <c r="S1322" s="6"/>
      <c r="T1322" s="6"/>
      <c r="U1322" s="6"/>
      <c r="V1322" s="6"/>
      <c r="W1322" s="6"/>
      <c r="X1322" s="6"/>
      <c r="Y1322" s="6"/>
      <c r="Z1322" s="6"/>
    </row>
    <row r="1323" spans="1:26" ht="15.75" customHeight="1">
      <c r="A1323" s="4">
        <v>2011</v>
      </c>
      <c r="B1323" s="4">
        <v>2011</v>
      </c>
      <c r="C1323" s="4">
        <v>80004018</v>
      </c>
      <c r="D1323" s="4">
        <v>8909001482</v>
      </c>
      <c r="E1323" s="4" t="s">
        <v>387</v>
      </c>
      <c r="F1323" s="4" t="s">
        <v>387</v>
      </c>
      <c r="G1323" s="4" t="s">
        <v>87</v>
      </c>
      <c r="H1323" s="4" t="s">
        <v>20</v>
      </c>
      <c r="I1323" s="4">
        <v>176881</v>
      </c>
      <c r="J1323" s="4">
        <v>903694</v>
      </c>
      <c r="K1323" s="4" t="s">
        <v>1381</v>
      </c>
      <c r="L1323" s="4" t="s">
        <v>1229</v>
      </c>
      <c r="M1323" s="4" t="s">
        <v>2113</v>
      </c>
      <c r="N1323" s="4" t="s">
        <v>2114</v>
      </c>
      <c r="O1323" s="5">
        <v>2383</v>
      </c>
      <c r="P1323" s="6"/>
      <c r="Q1323" s="6"/>
      <c r="R1323" s="6"/>
      <c r="S1323" s="6"/>
      <c r="T1323" s="6"/>
      <c r="U1323" s="6"/>
      <c r="V1323" s="6"/>
      <c r="W1323" s="6"/>
      <c r="X1323" s="6"/>
      <c r="Y1323" s="6"/>
      <c r="Z1323" s="6"/>
    </row>
    <row r="1324" spans="1:26" ht="15.75" customHeight="1">
      <c r="A1324" s="4">
        <v>2011</v>
      </c>
      <c r="B1324" s="4">
        <v>2011</v>
      </c>
      <c r="C1324" s="4">
        <v>80004018</v>
      </c>
      <c r="D1324" s="4">
        <v>8909001482</v>
      </c>
      <c r="E1324" s="4" t="s">
        <v>387</v>
      </c>
      <c r="F1324" s="4" t="s">
        <v>387</v>
      </c>
      <c r="G1324" s="4" t="s">
        <v>87</v>
      </c>
      <c r="H1324" s="4" t="s">
        <v>20</v>
      </c>
      <c r="I1324" s="4">
        <v>176880</v>
      </c>
      <c r="J1324" s="4">
        <v>901661</v>
      </c>
      <c r="K1324" s="4" t="s">
        <v>1574</v>
      </c>
      <c r="L1324" s="4" t="s">
        <v>1140</v>
      </c>
      <c r="M1324" s="4" t="s">
        <v>2113</v>
      </c>
      <c r="N1324" s="4" t="s">
        <v>2114</v>
      </c>
      <c r="O1324" s="5">
        <v>2383</v>
      </c>
      <c r="P1324" s="6"/>
      <c r="Q1324" s="6"/>
      <c r="R1324" s="6"/>
      <c r="S1324" s="6"/>
      <c r="T1324" s="6"/>
      <c r="U1324" s="6"/>
      <c r="V1324" s="6"/>
      <c r="W1324" s="6"/>
      <c r="X1324" s="6"/>
      <c r="Y1324" s="6"/>
      <c r="Z1324" s="6"/>
    </row>
    <row r="1325" spans="1:26" ht="15.75" customHeight="1">
      <c r="A1325" s="7">
        <v>2011</v>
      </c>
      <c r="B1325" s="7">
        <v>2011</v>
      </c>
      <c r="C1325" s="7">
        <v>80004018</v>
      </c>
      <c r="D1325" s="7">
        <v>8909001482</v>
      </c>
      <c r="E1325" s="7" t="s">
        <v>387</v>
      </c>
      <c r="F1325" s="7" t="s">
        <v>387</v>
      </c>
      <c r="G1325" s="7" t="s">
        <v>87</v>
      </c>
      <c r="H1325" s="7" t="s">
        <v>20</v>
      </c>
      <c r="I1325" s="7">
        <v>176879</v>
      </c>
      <c r="J1325" s="7">
        <v>903980</v>
      </c>
      <c r="K1325" s="7" t="s">
        <v>2129</v>
      </c>
      <c r="L1325" s="7" t="s">
        <v>1125</v>
      </c>
      <c r="M1325" s="7" t="s">
        <v>2113</v>
      </c>
      <c r="N1325" s="7" t="s">
        <v>2114</v>
      </c>
      <c r="O1325" s="8">
        <v>2383</v>
      </c>
      <c r="P1325" s="6"/>
      <c r="Q1325" s="6"/>
      <c r="R1325" s="6"/>
      <c r="S1325" s="6"/>
      <c r="T1325" s="6"/>
      <c r="U1325" s="6"/>
      <c r="V1325" s="6"/>
      <c r="W1325" s="6"/>
      <c r="X1325" s="6"/>
      <c r="Y1325" s="6"/>
      <c r="Z1325" s="6"/>
    </row>
  </sheetData>
  <autoFilter ref="A1:O1325" xr:uid="{00000000-0009-0000-0000-000002000000}"/>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6E4E8"/>
  </sheetPr>
  <dimension ref="A1:Z1000"/>
  <sheetViews>
    <sheetView workbookViewId="0"/>
  </sheetViews>
  <sheetFormatPr baseColWidth="10" defaultColWidth="11.25" defaultRowHeight="15" customHeight="1"/>
  <cols>
    <col min="1" max="2" width="44" customWidth="1"/>
    <col min="3" max="3" width="49" customWidth="1"/>
    <col min="4" max="4" width="44" customWidth="1"/>
    <col min="5" max="5" width="12.5" customWidth="1"/>
    <col min="6" max="8" width="44" customWidth="1"/>
    <col min="9" max="9" width="68.375" customWidth="1"/>
    <col min="10" max="10" width="75.375" customWidth="1"/>
    <col min="11" max="11" width="73.125" customWidth="1"/>
    <col min="12" max="12" width="52.375" customWidth="1"/>
    <col min="13" max="13" width="44" customWidth="1"/>
    <col min="14" max="14" width="16.5" customWidth="1"/>
    <col min="15" max="26" width="44" customWidth="1"/>
  </cols>
  <sheetData>
    <row r="1" spans="1:26" ht="15.75">
      <c r="A1" s="36" t="s">
        <v>2169</v>
      </c>
      <c r="B1" s="36" t="s">
        <v>2170</v>
      </c>
      <c r="C1" s="36" t="s">
        <v>2171</v>
      </c>
      <c r="D1" s="37" t="s">
        <v>2172</v>
      </c>
      <c r="E1" s="36">
        <v>1</v>
      </c>
      <c r="F1" s="36" t="s">
        <v>2173</v>
      </c>
      <c r="G1" s="36" t="s">
        <v>2174</v>
      </c>
      <c r="H1" s="36" t="s">
        <v>2175</v>
      </c>
      <c r="I1" s="36" t="s">
        <v>2176</v>
      </c>
      <c r="J1" s="36" t="s">
        <v>2177</v>
      </c>
      <c r="K1" s="36" t="s">
        <v>2178</v>
      </c>
      <c r="L1" s="36" t="s">
        <v>2179</v>
      </c>
      <c r="M1" s="36" t="s">
        <v>2180</v>
      </c>
      <c r="N1" s="36">
        <v>1</v>
      </c>
      <c r="O1" s="38"/>
      <c r="P1" s="38"/>
      <c r="Q1" s="38"/>
      <c r="R1" s="38"/>
      <c r="S1" s="38"/>
      <c r="T1" s="38"/>
      <c r="U1" s="38"/>
      <c r="V1" s="38"/>
      <c r="W1" s="38"/>
      <c r="X1" s="38"/>
      <c r="Y1" s="38"/>
      <c r="Z1" s="38"/>
    </row>
    <row r="2" spans="1:26" ht="84" customHeight="1">
      <c r="A2" s="39" t="s">
        <v>2181</v>
      </c>
      <c r="B2" s="39" t="s">
        <v>2181</v>
      </c>
      <c r="C2" s="39" t="s">
        <v>2182</v>
      </c>
      <c r="D2" s="39" t="s">
        <v>2183</v>
      </c>
      <c r="E2" s="40" t="s">
        <v>2184</v>
      </c>
      <c r="F2" s="39" t="s">
        <v>2185</v>
      </c>
      <c r="G2" s="39" t="s">
        <v>2186</v>
      </c>
      <c r="H2" s="39" t="s">
        <v>2187</v>
      </c>
      <c r="I2" s="39" t="s">
        <v>2188</v>
      </c>
      <c r="J2" s="39" t="s">
        <v>2189</v>
      </c>
      <c r="K2" s="39" t="s">
        <v>2190</v>
      </c>
      <c r="L2" s="39" t="s">
        <v>2191</v>
      </c>
      <c r="M2" s="39" t="s">
        <v>2192</v>
      </c>
      <c r="N2" s="40" t="s">
        <v>2184</v>
      </c>
      <c r="O2" s="41"/>
      <c r="P2" s="41"/>
      <c r="Q2" s="41"/>
      <c r="R2" s="41"/>
      <c r="S2" s="41"/>
      <c r="T2" s="41"/>
      <c r="U2" s="41"/>
      <c r="V2" s="41"/>
      <c r="W2" s="41"/>
      <c r="X2" s="41"/>
      <c r="Y2" s="41"/>
      <c r="Z2" s="41"/>
    </row>
    <row r="3" spans="1:26" ht="30">
      <c r="A3" s="39"/>
      <c r="B3" s="39"/>
      <c r="C3" s="39" t="s">
        <v>2193</v>
      </c>
      <c r="D3" s="39" t="s">
        <v>2194</v>
      </c>
      <c r="E3" s="40"/>
      <c r="F3" s="39" t="s">
        <v>2195</v>
      </c>
      <c r="G3" s="39" t="s">
        <v>2196</v>
      </c>
      <c r="H3" s="39" t="s">
        <v>2197</v>
      </c>
      <c r="I3" s="39" t="s">
        <v>2198</v>
      </c>
      <c r="J3" s="39" t="s">
        <v>2199</v>
      </c>
      <c r="K3" s="39" t="s">
        <v>2200</v>
      </c>
      <c r="L3" s="39" t="s">
        <v>2201</v>
      </c>
      <c r="M3" s="39" t="s">
        <v>2202</v>
      </c>
      <c r="N3" s="40"/>
      <c r="O3" s="41"/>
      <c r="P3" s="41"/>
      <c r="Q3" s="41"/>
      <c r="R3" s="41"/>
      <c r="S3" s="41"/>
      <c r="T3" s="41"/>
      <c r="U3" s="41"/>
      <c r="V3" s="41"/>
      <c r="W3" s="41"/>
      <c r="X3" s="41"/>
      <c r="Y3" s="41"/>
      <c r="Z3" s="41"/>
    </row>
    <row r="4" spans="1:26" ht="60">
      <c r="A4" s="39"/>
      <c r="B4" s="39"/>
      <c r="C4" s="39" t="s">
        <v>2203</v>
      </c>
      <c r="D4" s="39"/>
      <c r="E4" s="40"/>
      <c r="F4" s="39" t="s">
        <v>2204</v>
      </c>
      <c r="G4" s="39" t="s">
        <v>2205</v>
      </c>
      <c r="H4" s="39" t="s">
        <v>2204</v>
      </c>
      <c r="I4" s="39" t="s">
        <v>2206</v>
      </c>
      <c r="J4" s="39" t="s">
        <v>2207</v>
      </c>
      <c r="K4" s="39" t="s">
        <v>2208</v>
      </c>
      <c r="L4" s="39" t="s">
        <v>2209</v>
      </c>
      <c r="M4" s="39"/>
      <c r="N4" s="40"/>
      <c r="O4" s="41"/>
      <c r="P4" s="41"/>
      <c r="Q4" s="41"/>
      <c r="R4" s="41"/>
      <c r="S4" s="41"/>
      <c r="T4" s="41"/>
      <c r="U4" s="41"/>
      <c r="V4" s="41"/>
      <c r="W4" s="41"/>
      <c r="X4" s="41"/>
      <c r="Y4" s="41"/>
      <c r="Z4" s="41"/>
    </row>
    <row r="5" spans="1:26" ht="15.75">
      <c r="A5" s="42" t="s">
        <v>2210</v>
      </c>
      <c r="B5" s="42" t="s">
        <v>2210</v>
      </c>
      <c r="C5" s="43" t="s">
        <v>2211</v>
      </c>
      <c r="D5" s="43" t="s">
        <v>2211</v>
      </c>
      <c r="E5" s="44" t="s">
        <v>2211</v>
      </c>
      <c r="F5" s="43" t="s">
        <v>2211</v>
      </c>
      <c r="G5" s="42" t="s">
        <v>2210</v>
      </c>
      <c r="H5" s="43" t="s">
        <v>2211</v>
      </c>
      <c r="I5" s="43" t="s">
        <v>2211</v>
      </c>
      <c r="J5" s="42" t="s">
        <v>2210</v>
      </c>
      <c r="K5" s="43" t="s">
        <v>2211</v>
      </c>
      <c r="L5" s="43" t="s">
        <v>2211</v>
      </c>
      <c r="M5" s="43" t="s">
        <v>2211</v>
      </c>
      <c r="N5" s="44" t="s">
        <v>2211</v>
      </c>
      <c r="O5" s="45"/>
      <c r="P5" s="45"/>
      <c r="Q5" s="45"/>
      <c r="R5" s="45"/>
      <c r="S5" s="45"/>
      <c r="T5" s="45"/>
      <c r="U5" s="45"/>
      <c r="V5" s="45"/>
      <c r="W5" s="45"/>
      <c r="X5" s="45"/>
      <c r="Y5" s="45"/>
      <c r="Z5" s="45"/>
    </row>
    <row r="6" spans="1:26" ht="15.75">
      <c r="A6" s="38"/>
      <c r="B6" s="38"/>
      <c r="C6" s="38"/>
      <c r="D6" s="38"/>
      <c r="E6" s="38"/>
      <c r="F6" s="38"/>
      <c r="G6" s="38"/>
      <c r="H6" s="38"/>
      <c r="I6" s="38"/>
      <c r="J6" s="38"/>
      <c r="K6" s="38"/>
      <c r="L6" s="38"/>
      <c r="M6" s="38"/>
      <c r="N6" s="38"/>
      <c r="O6" s="38"/>
      <c r="P6" s="38"/>
      <c r="Q6" s="38"/>
      <c r="R6" s="38"/>
      <c r="S6" s="38"/>
      <c r="T6" s="38"/>
      <c r="U6" s="38"/>
      <c r="V6" s="38"/>
      <c r="W6" s="38"/>
      <c r="X6" s="38"/>
      <c r="Y6" s="38"/>
      <c r="Z6" s="38"/>
    </row>
    <row r="7" spans="1:26" ht="15.75">
      <c r="A7" s="38"/>
      <c r="B7" s="46">
        <v>12046198</v>
      </c>
      <c r="C7" s="38"/>
      <c r="D7" s="38"/>
      <c r="E7" s="38"/>
      <c r="F7" s="38"/>
      <c r="G7" s="38"/>
      <c r="H7" s="38"/>
      <c r="I7" s="38"/>
      <c r="J7" s="38"/>
      <c r="K7" s="38"/>
      <c r="L7" s="38"/>
      <c r="M7" s="38"/>
      <c r="N7" s="38"/>
      <c r="O7" s="38"/>
      <c r="P7" s="38"/>
      <c r="Q7" s="38"/>
      <c r="R7" s="38"/>
      <c r="S7" s="38"/>
      <c r="T7" s="38"/>
      <c r="U7" s="38"/>
      <c r="V7" s="38"/>
      <c r="W7" s="38"/>
      <c r="X7" s="38"/>
      <c r="Y7" s="38"/>
      <c r="Z7" s="38"/>
    </row>
    <row r="8" spans="1:26" ht="15.75">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ht="15.75">
      <c r="A9" s="38"/>
      <c r="B9" s="38"/>
      <c r="C9" s="38"/>
      <c r="D9" s="38"/>
      <c r="E9" s="38"/>
      <c r="F9" s="38"/>
      <c r="G9" s="38"/>
      <c r="H9" s="38"/>
      <c r="I9" s="38"/>
      <c r="J9" s="38"/>
      <c r="K9" s="38"/>
      <c r="L9" s="38"/>
      <c r="M9" s="38"/>
      <c r="N9" s="38"/>
      <c r="O9" s="38"/>
      <c r="P9" s="38"/>
      <c r="Q9" s="38"/>
      <c r="R9" s="38"/>
      <c r="S9" s="38"/>
      <c r="T9" s="38"/>
      <c r="U9" s="38"/>
      <c r="V9" s="38"/>
      <c r="W9" s="38"/>
      <c r="X9" s="38"/>
      <c r="Y9" s="38"/>
      <c r="Z9" s="38"/>
    </row>
    <row r="10" spans="1:26" ht="15.75">
      <c r="A10" s="38"/>
      <c r="B10" s="38"/>
      <c r="C10" s="38"/>
      <c r="D10" s="38"/>
      <c r="E10" s="38"/>
      <c r="F10" s="38"/>
      <c r="G10" s="38"/>
      <c r="H10" s="38"/>
      <c r="I10" s="38"/>
      <c r="J10" s="38"/>
      <c r="K10" s="38"/>
      <c r="L10" s="38"/>
      <c r="M10" s="38"/>
      <c r="N10" s="38"/>
      <c r="O10" s="38"/>
      <c r="P10" s="38"/>
      <c r="Q10" s="38"/>
      <c r="R10" s="38"/>
      <c r="S10" s="38"/>
      <c r="T10" s="38"/>
      <c r="U10" s="38"/>
      <c r="V10" s="38"/>
      <c r="W10" s="38"/>
      <c r="X10" s="38"/>
      <c r="Y10" s="38"/>
      <c r="Z10" s="38"/>
    </row>
    <row r="11" spans="1:26" ht="15.75">
      <c r="A11" s="38"/>
      <c r="B11" s="38"/>
      <c r="C11" s="38"/>
      <c r="D11" s="38"/>
      <c r="E11" s="38"/>
      <c r="F11" s="38"/>
      <c r="G11" s="38"/>
      <c r="H11" s="38"/>
      <c r="I11" s="38"/>
      <c r="J11" s="38"/>
      <c r="K11" s="38"/>
      <c r="L11" s="38"/>
      <c r="M11" s="38"/>
      <c r="N11" s="38"/>
      <c r="O11" s="38"/>
      <c r="P11" s="38"/>
      <c r="Q11" s="38"/>
      <c r="R11" s="38"/>
      <c r="S11" s="38"/>
      <c r="T11" s="38"/>
      <c r="U11" s="38"/>
      <c r="V11" s="38"/>
      <c r="W11" s="38"/>
      <c r="X11" s="38"/>
      <c r="Y11" s="38"/>
      <c r="Z11" s="38"/>
    </row>
    <row r="12" spans="1:26" ht="15.75">
      <c r="A12" s="38"/>
      <c r="B12" s="38"/>
      <c r="C12" s="38"/>
      <c r="D12" s="38"/>
      <c r="E12" s="38"/>
      <c r="F12" s="38"/>
      <c r="G12" s="38"/>
      <c r="H12" s="38"/>
      <c r="I12" s="38"/>
      <c r="J12" s="38"/>
      <c r="K12" s="38"/>
      <c r="L12" s="38"/>
      <c r="M12" s="38"/>
      <c r="N12" s="38"/>
      <c r="O12" s="38"/>
      <c r="P12" s="38"/>
      <c r="Q12" s="38"/>
      <c r="R12" s="38"/>
      <c r="S12" s="38"/>
      <c r="T12" s="38"/>
      <c r="U12" s="38"/>
      <c r="V12" s="38"/>
      <c r="W12" s="38"/>
      <c r="X12" s="38"/>
      <c r="Y12" s="38"/>
      <c r="Z12" s="38"/>
    </row>
    <row r="13" spans="1:26" ht="15.75">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row>
    <row r="14" spans="1:26" ht="15.75">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spans="1:26" ht="15.75">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spans="1:26" ht="15.75">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spans="1:26" ht="15.75">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spans="1:26" ht="15.75">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spans="1:26" ht="15.75">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spans="1:26" ht="15.75">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spans="1:26" ht="15.7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spans="1:26" ht="15.7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spans="1:26" ht="15.7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spans="1:26" ht="15.7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spans="1:26" ht="15.7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spans="1:26" ht="15.7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spans="1:26" ht="15.7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spans="1:26" ht="15.7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spans="1:26" ht="15.7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spans="1:26" ht="15.7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spans="1:26" ht="15.7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spans="1:26" ht="15.7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spans="1:26" ht="15.7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spans="1:26" ht="15.7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spans="1:26" ht="15.7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spans="1:26" ht="15.7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spans="1:26" ht="15.7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spans="1:26" ht="15.7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spans="1:26" ht="15.7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spans="1:26" ht="15.7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ht="15.7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ht="15.7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ht="15.7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ht="15.7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ht="15.7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ht="15.7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ht="15.7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ht="15.7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ht="15.7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ht="15.7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ht="15.7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ht="15.7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ht="15.7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ht="15.7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ht="15.7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ht="15.7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ht="15.7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ht="15.7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ht="15.7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ht="15.7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ht="15.7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ht="15.7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ht="15.7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ht="15.7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ht="15.7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ht="15.7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ht="15.7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ht="15.7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ht="15.7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ht="15.7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ht="15.7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ht="15.7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ht="15.7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ht="15.7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ht="15.7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ht="15.7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ht="15.7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ht="15.7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ht="15.7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ht="15.7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ht="15.7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ht="15.7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ht="15.7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ht="15.7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ht="15.7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ht="15.7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ht="15.7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ht="15.7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ht="15.7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ht="15.7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ht="15.7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ht="15.7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ht="15.7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ht="15.7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ht="15.7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ht="15.7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ht="15.7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ht="15.7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ht="15.7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ht="15.7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ht="15.7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ht="15.7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ht="15.7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ht="15.7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ht="15.7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ht="15.7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ht="15.7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ht="15.7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ht="15.7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ht="15.7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ht="15.7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ht="15.7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ht="15.7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ht="15.7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ht="15.7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ht="15.7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ht="15.7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ht="15.7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ht="15.7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ht="15.7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ht="15.7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ht="15.7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ht="15.7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ht="15.7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ht="15.7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ht="15.7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ht="15.7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ht="15.7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ht="15.7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ht="15.7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ht="15.7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ht="15.7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ht="15.7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ht="15.7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ht="15.7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ht="15.7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ht="15.7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ht="15.7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ht="15.7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ht="15.7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ht="15.7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ht="15.7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ht="15.7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ht="15.7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ht="15.7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ht="15.7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ht="15.7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ht="15.7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ht="15.7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ht="15.7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ht="15.7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ht="15.7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ht="15.7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ht="15.7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ht="15.7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ht="15.7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ht="15.7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ht="15.7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ht="15.7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ht="15.7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ht="15.7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ht="15.7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ht="15.7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ht="15.7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ht="15.7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ht="15.7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ht="15.7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ht="15.7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ht="15.7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ht="15.7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ht="15.7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ht="15.7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ht="15.7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ht="15.7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ht="15.7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ht="15.7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ht="15.7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ht="15.7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ht="15.7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ht="15.7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ht="15.7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ht="15.7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ht="15.7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ht="15.7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ht="15.7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ht="15.7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ht="15.7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ht="15.7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ht="15.7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ht="15.7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ht="15.7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ht="15.7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ht="15.7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ht="15.7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ht="15.7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ht="15.7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ht="15.7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ht="15.7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ht="15.7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ht="15.7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ht="15.7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ht="15.7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ht="15.7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ht="15.7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ht="15.7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ht="15.7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ht="15.7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ht="15.7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ht="15.7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ht="15.7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ht="15.7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ht="15.7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ht="15.7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ht="15.7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ht="15.7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ht="15.7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ht="15.7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ht="15.7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ht="15.7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ht="15.7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ht="15.7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ht="15.7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ht="15.7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ht="15.7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ht="15.7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ht="15.7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ht="15.7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ht="15.7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ht="15.7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ht="15.7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ht="15.7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ht="15.7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ht="15.7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ht="15.7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ht="15.7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ht="15.7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ht="15.7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ht="15.7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ht="15.7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ht="15.7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ht="15.7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ht="15.7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ht="15.7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ht="15.7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ht="15.7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ht="15.7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ht="15.7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ht="15.7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ht="15.7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ht="15.7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ht="15.7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ht="15.7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ht="15.7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ht="15.7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ht="15.7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ht="15.7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ht="15.7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ht="15.7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ht="15.7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ht="15.7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ht="15.7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ht="15.7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ht="15.7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ht="15.7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ht="15.7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ht="15.7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ht="15.7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ht="15.7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ht="15.7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ht="15.7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ht="15.7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ht="15.7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ht="15.7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ht="15.7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ht="15.7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ht="15.7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ht="15.7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ht="15.7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ht="15.7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ht="15.7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ht="15.7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ht="15.7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ht="15.7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ht="15.7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ht="15.7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ht="15.7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ht="15.7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ht="15.7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ht="15.7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ht="15.7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ht="15.7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ht="15.7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ht="15.7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ht="15.7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ht="15.7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ht="15.7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ht="15.7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ht="15.7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ht="15.7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ht="15.7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ht="15.7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ht="15.7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ht="15.7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ht="15.7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ht="15.7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ht="15.7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ht="15.7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ht="15.7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ht="15.7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ht="15.7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ht="15.7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ht="15.7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ht="15.7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ht="15.7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ht="15.7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ht="15.7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ht="15.7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ht="15.7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ht="15.7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ht="15.7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ht="15.7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ht="15.7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ht="15.7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ht="15.7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ht="15.7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ht="15.7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ht="15.7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ht="15.7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ht="15.7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ht="15.7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ht="15.7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ht="15.7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ht="15.7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ht="15.7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ht="15.7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ht="15.7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ht="15.7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ht="15.7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ht="15.7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ht="15.7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ht="15.7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ht="15.7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ht="15.7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ht="15.7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ht="15.7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ht="15.7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ht="15.7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ht="15.7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ht="15.7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ht="15.7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ht="15.7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ht="15.7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ht="15.7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ht="15.7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ht="15.7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ht="15.7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ht="15.7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ht="15.7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ht="15.7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ht="15.7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ht="15.7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ht="15.7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ht="15.7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ht="15.7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ht="15.7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ht="15.7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ht="15.7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ht="15.7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ht="15.7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ht="15.7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ht="15.7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ht="15.7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ht="15.7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ht="15.7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ht="15.7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ht="15.7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ht="15.7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ht="15.7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ht="15.7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ht="15.7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ht="15.7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ht="15.7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ht="15.7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ht="15.7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ht="15.7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ht="15.7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ht="15.7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ht="15.7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ht="15.7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ht="15.7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ht="15.7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ht="15.7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ht="15.7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ht="15.7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ht="15.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ht="15.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ht="15.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ht="15.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ht="15.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ht="15.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ht="15.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ht="15.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ht="15.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ht="15.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ht="15.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ht="15.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ht="15.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ht="15.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ht="15.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ht="15.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ht="15.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ht="15.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ht="15.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ht="15.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ht="15.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ht="15.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ht="15.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ht="15.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ht="15.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ht="15.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ht="15.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ht="15.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ht="15.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ht="15.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ht="15.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ht="15.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ht="15.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ht="15.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ht="15.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ht="15.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ht="15.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ht="15.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ht="15.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ht="15.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ht="15.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ht="15.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ht="15.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ht="15.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ht="15.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ht="15.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ht="15.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ht="15.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ht="15.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ht="15.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ht="15.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ht="15.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ht="15.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ht="15.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ht="15.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ht="15.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ht="15.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ht="15.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ht="15.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ht="15.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ht="15.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ht="15.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ht="15.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ht="15.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ht="15.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ht="15.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ht="15.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ht="15.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ht="15.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ht="15.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ht="15.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ht="15.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ht="15.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ht="15.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ht="15.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ht="15.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ht="15.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ht="15.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ht="15.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ht="15.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ht="15.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ht="15.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ht="15.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ht="15.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ht="15.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ht="15.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ht="15.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ht="15.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ht="15.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ht="15.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ht="15.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ht="15.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ht="15.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ht="15.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ht="15.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ht="15.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ht="15.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ht="15.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ht="15.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ht="15.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ht="15.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ht="15.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ht="15.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ht="15.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ht="15.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ht="15.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ht="15.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ht="15.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ht="15.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ht="15.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ht="15.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ht="15.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ht="15.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ht="15.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ht="15.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ht="15.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ht="15.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ht="15.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ht="15.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ht="15.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ht="15.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ht="15.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ht="15.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ht="15.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ht="15.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ht="15.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ht="15.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ht="15.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ht="15.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ht="15.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ht="15.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ht="15.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ht="15.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ht="15.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ht="15.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ht="15.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ht="15.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ht="15.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ht="15.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ht="15.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ht="15.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ht="15.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ht="15.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ht="15.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ht="15.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ht="15.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ht="15.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ht="15.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ht="15.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ht="15.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ht="15.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ht="15.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ht="15.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ht="15.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ht="15.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ht="15.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ht="15.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ht="15.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ht="15.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ht="15.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ht="15.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ht="15.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ht="15.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ht="15.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ht="15.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ht="15.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ht="15.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ht="15.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ht="15.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ht="15.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ht="15.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ht="15.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ht="15.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ht="15.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ht="15.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ht="15.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ht="15.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ht="15.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ht="15.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ht="15.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ht="15.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ht="15.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ht="15.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ht="15.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ht="15.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ht="15.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ht="15.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ht="15.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ht="15.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ht="15.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ht="15.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ht="15.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ht="15.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ht="15.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ht="15.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ht="15.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ht="15.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ht="15.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ht="15.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ht="15.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ht="15.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ht="15.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ht="15.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ht="15.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ht="15.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ht="15.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ht="15.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ht="15.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ht="15.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ht="15.7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ht="15.7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ht="15.7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ht="15.7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ht="15.7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ht="15.7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ht="15.7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ht="15.7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ht="15.7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ht="15.7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ht="15.7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ht="15.7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ht="15.7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ht="15.7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ht="15.7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ht="15.7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ht="15.7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ht="15.7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ht="15.7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ht="15.7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ht="15.7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ht="15.7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ht="15.7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ht="15.7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ht="15.7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ht="15.7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ht="15.7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ht="15.7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ht="15.7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ht="15.7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ht="15.7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ht="15.7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ht="15.7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ht="15.7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ht="15.7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ht="15.7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ht="15.7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ht="15.7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ht="15.7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ht="15.7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ht="15.7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ht="15.7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ht="15.7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ht="15.7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ht="15.7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ht="15.7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ht="15.7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ht="15.7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ht="15.7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ht="15.7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ht="15.7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ht="15.7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ht="15.7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ht="15.7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ht="15.7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ht="15.7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ht="15.7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ht="15.7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ht="15.7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ht="15.7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ht="15.7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conditionalFormatting sqref="A1:N1">
    <cfRule type="expression" dxfId="25" priority="1">
      <formula>#REF!="Cargando..."</formula>
    </cfRule>
    <cfRule type="expression" dxfId="24" priority="2">
      <formula>#REF!="Cargado"</formula>
    </cfRule>
  </conditionalFormatting>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D8D8D8"/>
  </sheetPr>
  <dimension ref="A1:I2150"/>
  <sheetViews>
    <sheetView workbookViewId="0">
      <pane xSplit="2" topLeftCell="C1" activePane="topRight" state="frozen"/>
      <selection pane="topRight" activeCell="D2" sqref="D2"/>
    </sheetView>
  </sheetViews>
  <sheetFormatPr baseColWidth="10" defaultColWidth="11.25" defaultRowHeight="15" customHeight="1"/>
  <cols>
    <col min="1" max="1" width="41.125" customWidth="1"/>
    <col min="2" max="2" width="30.5" customWidth="1"/>
    <col min="3" max="3" width="33.375" customWidth="1"/>
    <col min="4" max="4" width="78.125" customWidth="1"/>
    <col min="5" max="5" width="10.75" customWidth="1"/>
    <col min="6" max="26" width="10.5" customWidth="1"/>
  </cols>
  <sheetData>
    <row r="1" spans="1:9" ht="15.75" customHeight="1">
      <c r="A1" s="87" t="s">
        <v>4</v>
      </c>
      <c r="C1" s="54" t="s">
        <v>2380</v>
      </c>
      <c r="D1" s="54" t="s">
        <v>6</v>
      </c>
      <c r="E1" s="88" t="s">
        <v>2381</v>
      </c>
    </row>
    <row r="2" spans="1:9" ht="15.75" hidden="1" customHeight="1">
      <c r="A2" s="89" t="s">
        <v>488</v>
      </c>
      <c r="B2" s="54" t="str">
        <f t="shared" ref="B2:B256" si="0">IFERROR(
   IF(
      COUNTIF(A2,"*-*")=0,
      TRIM(A2),
      TRIM(RIGHT(A2,LEN(A2)-SEARCH("@",SUBSTITUTE(A2,"-","@",LEN(A2)-LEN(SUBSTITUTE(A2,"-",""))))))
   ),
""
)</f>
        <v>HOSPITAL PABLO TOBON URIBE</v>
      </c>
      <c r="C2" s="54">
        <f>VLOOKUP(B2,'Clientes y sucursales'!$F:$I,3,0)</f>
        <v>80004077</v>
      </c>
      <c r="D2" s="54" t="str">
        <f t="shared" ref="D2:D256" si="1">LOWER(SUBSTITUTE(SUBSTITUTE(TRIM(
   IF(
      COUNTIF(A2,"*-*")=0,
      A2,
      RIGHT(A2,LEN(A2)-SEARCH("@",SUBSTITUTE(A2,"-","@",LEN(A2)-LEN(SUBSTITUTE(A2,"-","")))))
   )
), ".", ""), " ", ""))</f>
        <v>hospitalpablotobonuribe</v>
      </c>
      <c r="E2" s="54">
        <f>VLOOKUP(D2,'Clientes y sucursales'!$G:$H,2,0)</f>
        <v>80004077</v>
      </c>
    </row>
    <row r="3" spans="1:9" ht="15.75" hidden="1" customHeight="1">
      <c r="A3" s="89" t="s">
        <v>488</v>
      </c>
      <c r="B3" s="54" t="str">
        <f t="shared" si="0"/>
        <v>HOSPITAL PABLO TOBON URIBE</v>
      </c>
      <c r="C3" s="54">
        <f>VLOOKUP(B3,'Clientes y sucursales'!$F:$I,3,0)</f>
        <v>80004077</v>
      </c>
      <c r="D3" s="54" t="str">
        <f t="shared" si="1"/>
        <v>hospitalpablotobonuribe</v>
      </c>
      <c r="E3" s="54">
        <f>VLOOKUP(D3,'Clientes y sucursales'!$G:$H,2,0)</f>
        <v>80004077</v>
      </c>
    </row>
    <row r="4" spans="1:9" ht="15.75" hidden="1" customHeight="1">
      <c r="A4" s="89" t="s">
        <v>488</v>
      </c>
      <c r="B4" s="54" t="str">
        <f t="shared" si="0"/>
        <v>HOSPITAL PABLO TOBON URIBE</v>
      </c>
      <c r="C4" s="54">
        <f>VLOOKUP(B4,'Clientes y sucursales'!$F:$I,3,0)</f>
        <v>80004077</v>
      </c>
      <c r="D4" s="54" t="str">
        <f t="shared" si="1"/>
        <v>hospitalpablotobonuribe</v>
      </c>
      <c r="E4" s="54">
        <f>VLOOKUP(D4,'Clientes y sucursales'!$G:$H,2,0)</f>
        <v>80004077</v>
      </c>
    </row>
    <row r="5" spans="1:9" ht="15.75" hidden="1" customHeight="1">
      <c r="A5" s="89" t="s">
        <v>488</v>
      </c>
      <c r="B5" s="54" t="str">
        <f t="shared" si="0"/>
        <v>HOSPITAL PABLO TOBON URIBE</v>
      </c>
      <c r="C5" s="54">
        <f>VLOOKUP(B5,'Clientes y sucursales'!$F:$I,3,0)</f>
        <v>80004077</v>
      </c>
      <c r="D5" s="54" t="str">
        <f t="shared" si="1"/>
        <v>hospitalpablotobonuribe</v>
      </c>
      <c r="E5" s="54">
        <f>VLOOKUP(D5,'Clientes y sucursales'!$G:$H,2,0)</f>
        <v>80004077</v>
      </c>
    </row>
    <row r="6" spans="1:9" ht="15.75" hidden="1" customHeight="1">
      <c r="A6" s="89" t="s">
        <v>488</v>
      </c>
      <c r="B6" s="54" t="str">
        <f t="shared" si="0"/>
        <v>HOSPITAL PABLO TOBON URIBE</v>
      </c>
      <c r="C6" s="54">
        <f>VLOOKUP(B6,'Clientes y sucursales'!$F:$I,3,0)</f>
        <v>80004077</v>
      </c>
      <c r="D6" s="54" t="str">
        <f t="shared" si="1"/>
        <v>hospitalpablotobonuribe</v>
      </c>
      <c r="E6" s="54">
        <f>VLOOKUP(D6,'Clientes y sucursales'!$G:$H,2,0)</f>
        <v>80004077</v>
      </c>
      <c r="I6" s="90"/>
    </row>
    <row r="7" spans="1:9" ht="15.75" hidden="1" customHeight="1">
      <c r="A7" s="89" t="s">
        <v>488</v>
      </c>
      <c r="B7" s="54" t="str">
        <f t="shared" si="0"/>
        <v>HOSPITAL PABLO TOBON URIBE</v>
      </c>
      <c r="C7" s="54">
        <f>VLOOKUP(B7,'Clientes y sucursales'!$F:$I,3,0)</f>
        <v>80004077</v>
      </c>
      <c r="D7" s="54" t="str">
        <f t="shared" si="1"/>
        <v>hospitalpablotobonuribe</v>
      </c>
      <c r="E7" s="54">
        <f>VLOOKUP(D7,'Clientes y sucursales'!$G:$H,2,0)</f>
        <v>80004077</v>
      </c>
    </row>
    <row r="8" spans="1:9" ht="15.75" hidden="1" customHeight="1">
      <c r="A8" s="89" t="s">
        <v>2382</v>
      </c>
      <c r="B8" s="54" t="str">
        <f t="shared" si="0"/>
        <v>OKL 201</v>
      </c>
      <c r="C8" s="54">
        <f>VLOOKUP(B8,'Clientes y sucursales'!$F:$I,3,0)</f>
        <v>12028675</v>
      </c>
      <c r="D8" s="54" t="str">
        <f t="shared" si="1"/>
        <v>okl201</v>
      </c>
      <c r="E8" s="54">
        <f>VLOOKUP(D8,'Clientes y sucursales'!$G:$H,2,0)</f>
        <v>12028675</v>
      </c>
    </row>
    <row r="9" spans="1:9" ht="15.75" hidden="1" customHeight="1">
      <c r="A9" s="89" t="s">
        <v>2382</v>
      </c>
      <c r="B9" s="54" t="str">
        <f t="shared" si="0"/>
        <v>OKL 201</v>
      </c>
      <c r="C9" s="54">
        <f>VLOOKUP(B9,'Clientes y sucursales'!$F:$I,3,0)</f>
        <v>12028675</v>
      </c>
      <c r="D9" s="54" t="str">
        <f t="shared" si="1"/>
        <v>okl201</v>
      </c>
      <c r="E9" s="54">
        <f>VLOOKUP(D9,'Clientes y sucursales'!$G:$H,2,0)</f>
        <v>12028675</v>
      </c>
    </row>
    <row r="10" spans="1:9" ht="15.75" hidden="1" customHeight="1">
      <c r="A10" s="89" t="s">
        <v>2382</v>
      </c>
      <c r="B10" s="54" t="str">
        <f t="shared" si="0"/>
        <v>OKL 201</v>
      </c>
      <c r="C10" s="54">
        <f>VLOOKUP(B10,'Clientes y sucursales'!$F:$I,3,0)</f>
        <v>12028675</v>
      </c>
      <c r="D10" s="54" t="str">
        <f t="shared" si="1"/>
        <v>okl201</v>
      </c>
      <c r="E10" s="54">
        <f>VLOOKUP(D10,'Clientes y sucursales'!$G:$H,2,0)</f>
        <v>12028675</v>
      </c>
    </row>
    <row r="11" spans="1:9" ht="15.75" hidden="1" customHeight="1">
      <c r="A11" s="89" t="s">
        <v>2382</v>
      </c>
      <c r="B11" s="54" t="str">
        <f t="shared" si="0"/>
        <v>OKL 201</v>
      </c>
      <c r="C11" s="54">
        <f>VLOOKUP(B11,'Clientes y sucursales'!$F:$I,3,0)</f>
        <v>12028675</v>
      </c>
      <c r="D11" s="54" t="str">
        <f t="shared" si="1"/>
        <v>okl201</v>
      </c>
      <c r="E11" s="54">
        <f>VLOOKUP(D11,'Clientes y sucursales'!$G:$H,2,0)</f>
        <v>12028675</v>
      </c>
    </row>
    <row r="12" spans="1:9" ht="15.75" hidden="1" customHeight="1">
      <c r="A12" s="89" t="s">
        <v>2383</v>
      </c>
      <c r="B12" s="54" t="str">
        <f t="shared" si="0"/>
        <v>ODU 065</v>
      </c>
      <c r="C12" s="54">
        <f>VLOOKUP(B12,'Clientes y sucursales'!$F:$I,3,0)</f>
        <v>12028671</v>
      </c>
      <c r="D12" s="54" t="str">
        <f t="shared" si="1"/>
        <v>odu065</v>
      </c>
      <c r="E12" s="54">
        <f>VLOOKUP(D12,'Clientes y sucursales'!$G:$H,2,0)</f>
        <v>12028671</v>
      </c>
    </row>
    <row r="13" spans="1:9" ht="15.75" hidden="1" customHeight="1">
      <c r="A13" s="89" t="s">
        <v>2383</v>
      </c>
      <c r="B13" s="54" t="str">
        <f t="shared" si="0"/>
        <v>ODU 065</v>
      </c>
      <c r="C13" s="54">
        <f>VLOOKUP(B13,'Clientes y sucursales'!$F:$I,3,0)</f>
        <v>12028671</v>
      </c>
      <c r="D13" s="54" t="str">
        <f t="shared" si="1"/>
        <v>odu065</v>
      </c>
      <c r="E13" s="54">
        <f>VLOOKUP(D13,'Clientes y sucursales'!$G:$H,2,0)</f>
        <v>12028671</v>
      </c>
    </row>
    <row r="14" spans="1:9" ht="15.75" hidden="1" customHeight="1">
      <c r="A14" s="89" t="s">
        <v>2383</v>
      </c>
      <c r="B14" s="54" t="str">
        <f t="shared" si="0"/>
        <v>ODU 065</v>
      </c>
      <c r="C14" s="54">
        <f>VLOOKUP(B14,'Clientes y sucursales'!$F:$I,3,0)</f>
        <v>12028671</v>
      </c>
      <c r="D14" s="54" t="str">
        <f t="shared" si="1"/>
        <v>odu065</v>
      </c>
      <c r="E14" s="54">
        <f>VLOOKUP(D14,'Clientes y sucursales'!$G:$H,2,0)</f>
        <v>12028671</v>
      </c>
    </row>
    <row r="15" spans="1:9" ht="15.75" hidden="1" customHeight="1">
      <c r="A15" s="89" t="s">
        <v>2384</v>
      </c>
      <c r="B15" s="54" t="str">
        <f t="shared" si="0"/>
        <v>HOSPITAL MANUEL URIBE ANGEL MUA</v>
      </c>
      <c r="C15" s="54">
        <f>VLOOKUP(B15,'Clientes y sucursales'!$F:$I,3,0)</f>
        <v>12028667</v>
      </c>
      <c r="D15" s="54" t="str">
        <f t="shared" si="1"/>
        <v>hospitalmanueluribeangelmua</v>
      </c>
      <c r="E15" s="54">
        <f>VLOOKUP(D15,'Clientes y sucursales'!$G:$H,2,0)</f>
        <v>12028667</v>
      </c>
    </row>
    <row r="16" spans="1:9" ht="15.75" hidden="1" customHeight="1">
      <c r="A16" s="89" t="s">
        <v>2384</v>
      </c>
      <c r="B16" s="54" t="str">
        <f t="shared" si="0"/>
        <v>HOSPITAL MANUEL URIBE ANGEL MUA</v>
      </c>
      <c r="C16" s="54">
        <f>VLOOKUP(B16,'Clientes y sucursales'!$F:$I,3,0)</f>
        <v>12028667</v>
      </c>
      <c r="D16" s="54" t="str">
        <f t="shared" si="1"/>
        <v>hospitalmanueluribeangelmua</v>
      </c>
      <c r="E16" s="54">
        <f>VLOOKUP(D16,'Clientes y sucursales'!$G:$H,2,0)</f>
        <v>12028667</v>
      </c>
    </row>
    <row r="17" spans="1:5" ht="15.75" hidden="1" customHeight="1">
      <c r="A17" s="89" t="s">
        <v>2384</v>
      </c>
      <c r="B17" s="54" t="str">
        <f t="shared" si="0"/>
        <v>HOSPITAL MANUEL URIBE ANGEL MUA</v>
      </c>
      <c r="C17" s="54">
        <f>VLOOKUP(B17,'Clientes y sucursales'!$F:$I,3,0)</f>
        <v>12028667</v>
      </c>
      <c r="D17" s="54" t="str">
        <f t="shared" si="1"/>
        <v>hospitalmanueluribeangelmua</v>
      </c>
      <c r="E17" s="54">
        <f>VLOOKUP(D17,'Clientes y sucursales'!$G:$H,2,0)</f>
        <v>12028667</v>
      </c>
    </row>
    <row r="18" spans="1:5" ht="15.75" hidden="1" customHeight="1">
      <c r="A18" s="89" t="s">
        <v>2384</v>
      </c>
      <c r="B18" s="54" t="str">
        <f t="shared" si="0"/>
        <v>HOSPITAL MANUEL URIBE ANGEL MUA</v>
      </c>
      <c r="C18" s="54">
        <f>VLOOKUP(B18,'Clientes y sucursales'!$F:$I,3,0)</f>
        <v>12028667</v>
      </c>
      <c r="D18" s="54" t="str">
        <f t="shared" si="1"/>
        <v>hospitalmanueluribeangelmua</v>
      </c>
      <c r="E18" s="54">
        <f>VLOOKUP(D18,'Clientes y sucursales'!$G:$H,2,0)</f>
        <v>12028667</v>
      </c>
    </row>
    <row r="19" spans="1:5" ht="15.75" hidden="1" customHeight="1">
      <c r="A19" s="89" t="s">
        <v>2385</v>
      </c>
      <c r="B19" s="54" t="str">
        <f t="shared" si="0"/>
        <v>CLINICA PLASTICA Y ESTETICA NOVA S.A.S</v>
      </c>
      <c r="C19" s="54">
        <f>VLOOKUP(B19,'Clientes y sucursales'!$F:$I,3,0)</f>
        <v>12028668</v>
      </c>
      <c r="D19" s="54" t="str">
        <f t="shared" si="1"/>
        <v>clinicaplasticayesteticanovasas</v>
      </c>
      <c r="E19" s="54">
        <f>VLOOKUP(D19,'Clientes y sucursales'!$G:$H,2,0)</f>
        <v>12028668</v>
      </c>
    </row>
    <row r="20" spans="1:5" ht="15.75" hidden="1" customHeight="1">
      <c r="A20" s="89" t="s">
        <v>2385</v>
      </c>
      <c r="B20" s="54" t="str">
        <f t="shared" si="0"/>
        <v>CLINICA PLASTICA Y ESTETICA NOVA S.A.S</v>
      </c>
      <c r="C20" s="54">
        <f>VLOOKUP(B20,'Clientes y sucursales'!$F:$I,3,0)</f>
        <v>12028668</v>
      </c>
      <c r="D20" s="54" t="str">
        <f t="shared" si="1"/>
        <v>clinicaplasticayesteticanovasas</v>
      </c>
      <c r="E20" s="54">
        <f>VLOOKUP(D20,'Clientes y sucursales'!$G:$H,2,0)</f>
        <v>12028668</v>
      </c>
    </row>
    <row r="21" spans="1:5" ht="15.75" hidden="1" customHeight="1">
      <c r="A21" s="89" t="s">
        <v>2385</v>
      </c>
      <c r="B21" s="54" t="str">
        <f t="shared" si="0"/>
        <v>CLINICA PLASTICA Y ESTETICA NOVA S.A.S</v>
      </c>
      <c r="C21" s="54">
        <f>VLOOKUP(B21,'Clientes y sucursales'!$F:$I,3,0)</f>
        <v>12028668</v>
      </c>
      <c r="D21" s="54" t="str">
        <f t="shared" si="1"/>
        <v>clinicaplasticayesteticanovasas</v>
      </c>
      <c r="E21" s="54">
        <f>VLOOKUP(D21,'Clientes y sucursales'!$G:$H,2,0)</f>
        <v>12028668</v>
      </c>
    </row>
    <row r="22" spans="1:5" ht="15.75" hidden="1" customHeight="1">
      <c r="A22" s="89" t="s">
        <v>2386</v>
      </c>
      <c r="B22" s="54" t="str">
        <f t="shared" si="0"/>
        <v>CLM</v>
      </c>
      <c r="C22" s="54">
        <f>VLOOKUP(B22,'Clientes y sucursales'!$F:$I,3,0)</f>
        <v>12028626</v>
      </c>
      <c r="D22" s="54" t="str">
        <f t="shared" si="1"/>
        <v>clm</v>
      </c>
      <c r="E22" s="54">
        <f>VLOOKUP(D22,'Clientes y sucursales'!$G:$H,2,0)</f>
        <v>12028626</v>
      </c>
    </row>
    <row r="23" spans="1:5" ht="15.75" hidden="1" customHeight="1">
      <c r="A23" s="89" t="s">
        <v>2386</v>
      </c>
      <c r="B23" s="54" t="str">
        <f t="shared" si="0"/>
        <v>CLM</v>
      </c>
      <c r="C23" s="54">
        <f>VLOOKUP(B23,'Clientes y sucursales'!$F:$I,3,0)</f>
        <v>12028626</v>
      </c>
      <c r="D23" s="54" t="str">
        <f t="shared" si="1"/>
        <v>clm</v>
      </c>
      <c r="E23" s="54">
        <f>VLOOKUP(D23,'Clientes y sucursales'!$G:$H,2,0)</f>
        <v>12028626</v>
      </c>
    </row>
    <row r="24" spans="1:5" ht="15.75" hidden="1" customHeight="1">
      <c r="A24" s="89" t="s">
        <v>2386</v>
      </c>
      <c r="B24" s="54" t="str">
        <f t="shared" si="0"/>
        <v>CLM</v>
      </c>
      <c r="C24" s="54">
        <f>VLOOKUP(B24,'Clientes y sucursales'!$F:$I,3,0)</f>
        <v>12028626</v>
      </c>
      <c r="D24" s="54" t="str">
        <f t="shared" si="1"/>
        <v>clm</v>
      </c>
      <c r="E24" s="54">
        <f>VLOOKUP(D24,'Clientes y sucursales'!$G:$H,2,0)</f>
        <v>12028626</v>
      </c>
    </row>
    <row r="25" spans="1:5" ht="15.75" hidden="1" customHeight="1">
      <c r="A25" s="89" t="s">
        <v>2386</v>
      </c>
      <c r="B25" s="54" t="str">
        <f t="shared" si="0"/>
        <v>CLM</v>
      </c>
      <c r="C25" s="54">
        <f>VLOOKUP(B25,'Clientes y sucursales'!$F:$I,3,0)</f>
        <v>12028626</v>
      </c>
      <c r="D25" s="54" t="str">
        <f t="shared" si="1"/>
        <v>clm</v>
      </c>
      <c r="E25" s="54">
        <f>VLOOKUP(D25,'Clientes y sucursales'!$G:$H,2,0)</f>
        <v>12028626</v>
      </c>
    </row>
    <row r="26" spans="1:5" ht="15.75" hidden="1" customHeight="1">
      <c r="A26" s="89" t="s">
        <v>2386</v>
      </c>
      <c r="B26" s="54" t="str">
        <f t="shared" si="0"/>
        <v>CLM</v>
      </c>
      <c r="C26" s="54">
        <f>VLOOKUP(B26,'Clientes y sucursales'!$F:$I,3,0)</f>
        <v>12028626</v>
      </c>
      <c r="D26" s="54" t="str">
        <f t="shared" si="1"/>
        <v>clm</v>
      </c>
      <c r="E26" s="54">
        <f>VLOOKUP(D26,'Clientes y sucursales'!$G:$H,2,0)</f>
        <v>12028626</v>
      </c>
    </row>
    <row r="27" spans="1:5" ht="15.75" hidden="1" customHeight="1">
      <c r="A27" s="89" t="s">
        <v>2386</v>
      </c>
      <c r="B27" s="54" t="str">
        <f t="shared" si="0"/>
        <v>CLM</v>
      </c>
      <c r="C27" s="54">
        <f>VLOOKUP(B27,'Clientes y sucursales'!$F:$I,3,0)</f>
        <v>12028626</v>
      </c>
      <c r="D27" s="54" t="str">
        <f t="shared" si="1"/>
        <v>clm</v>
      </c>
      <c r="E27" s="54">
        <f>VLOOKUP(D27,'Clientes y sucursales'!$G:$H,2,0)</f>
        <v>12028626</v>
      </c>
    </row>
    <row r="28" spans="1:5" ht="15.75" hidden="1" customHeight="1">
      <c r="A28" s="89" t="s">
        <v>2386</v>
      </c>
      <c r="B28" s="54" t="str">
        <f t="shared" si="0"/>
        <v>CLM</v>
      </c>
      <c r="C28" s="54">
        <f>VLOOKUP(B28,'Clientes y sucursales'!$F:$I,3,0)</f>
        <v>12028626</v>
      </c>
      <c r="D28" s="54" t="str">
        <f t="shared" si="1"/>
        <v>clm</v>
      </c>
      <c r="E28" s="54">
        <f>VLOOKUP(D28,'Clientes y sucursales'!$G:$H,2,0)</f>
        <v>12028626</v>
      </c>
    </row>
    <row r="29" spans="1:5" ht="15.75" hidden="1" customHeight="1">
      <c r="A29" s="89" t="s">
        <v>2374</v>
      </c>
      <c r="B29" s="54" t="str">
        <f t="shared" si="0"/>
        <v>INVERSIONES MEDICAS DE ANTIOQUIA S.A</v>
      </c>
      <c r="C29" s="54" t="e">
        <f>VLOOKUP(B29,'Clientes y sucursales'!$F:$I,3,0)</f>
        <v>#N/A</v>
      </c>
      <c r="D29" s="54" t="str">
        <f t="shared" si="1"/>
        <v>inversionesmedicasdeantioquiasa</v>
      </c>
      <c r="E29" s="54">
        <f>VLOOKUP(D29,'Clientes y sucursales'!$G:$H,2,0)</f>
        <v>80004079</v>
      </c>
    </row>
    <row r="30" spans="1:5" ht="15.75" hidden="1" customHeight="1">
      <c r="A30" s="89" t="s">
        <v>2374</v>
      </c>
      <c r="B30" s="54" t="str">
        <f t="shared" si="0"/>
        <v>INVERSIONES MEDICAS DE ANTIOQUIA S.A</v>
      </c>
      <c r="C30" s="54" t="e">
        <f>VLOOKUP(B30,'Clientes y sucursales'!$F:$I,3,0)</f>
        <v>#N/A</v>
      </c>
      <c r="D30" s="54" t="str">
        <f t="shared" si="1"/>
        <v>inversionesmedicasdeantioquiasa</v>
      </c>
      <c r="E30" s="54">
        <f>VLOOKUP(D30,'Clientes y sucursales'!$G:$H,2,0)</f>
        <v>80004079</v>
      </c>
    </row>
    <row r="31" spans="1:5" ht="15.75" hidden="1" customHeight="1">
      <c r="A31" s="89" t="s">
        <v>2374</v>
      </c>
      <c r="B31" s="54" t="str">
        <f t="shared" si="0"/>
        <v>INVERSIONES MEDICAS DE ANTIOQUIA S.A</v>
      </c>
      <c r="C31" s="54" t="e">
        <f>VLOOKUP(B31,'Clientes y sucursales'!$F:$I,3,0)</f>
        <v>#N/A</v>
      </c>
      <c r="D31" s="54" t="str">
        <f t="shared" si="1"/>
        <v>inversionesmedicasdeantioquiasa</v>
      </c>
      <c r="E31" s="54">
        <f>VLOOKUP(D31,'Clientes y sucursales'!$G:$H,2,0)</f>
        <v>80004079</v>
      </c>
    </row>
    <row r="32" spans="1:5" ht="15.75" hidden="1" customHeight="1">
      <c r="A32" s="89" t="s">
        <v>2374</v>
      </c>
      <c r="B32" s="54" t="str">
        <f t="shared" si="0"/>
        <v>INVERSIONES MEDICAS DE ANTIOQUIA S.A</v>
      </c>
      <c r="C32" s="54" t="e">
        <f>VLOOKUP(B32,'Clientes y sucursales'!$F:$I,3,0)</f>
        <v>#N/A</v>
      </c>
      <c r="D32" s="54" t="str">
        <f t="shared" si="1"/>
        <v>inversionesmedicasdeantioquiasa</v>
      </c>
      <c r="E32" s="54">
        <f>VLOOKUP(D32,'Clientes y sucursales'!$G:$H,2,0)</f>
        <v>80004079</v>
      </c>
    </row>
    <row r="33" spans="1:5" ht="15.75" hidden="1" customHeight="1">
      <c r="A33" s="89" t="s">
        <v>2268</v>
      </c>
      <c r="B33" s="54" t="str">
        <f t="shared" si="0"/>
        <v>CLINICA DEL CAMPESTRE SA</v>
      </c>
      <c r="C33" s="91">
        <v>80004056</v>
      </c>
      <c r="D33" s="54" t="str">
        <f t="shared" si="1"/>
        <v>clinicadelcampestresa</v>
      </c>
      <c r="E33" s="54">
        <f>VLOOKUP(D33,'Clientes y sucursales'!$G:$H,2,0)</f>
        <v>80004056</v>
      </c>
    </row>
    <row r="34" spans="1:5" ht="15.75" hidden="1" customHeight="1">
      <c r="A34" s="89" t="s">
        <v>2268</v>
      </c>
      <c r="B34" s="54" t="str">
        <f t="shared" si="0"/>
        <v>CLINICA DEL CAMPESTRE SA</v>
      </c>
      <c r="C34" s="91">
        <v>80004056</v>
      </c>
      <c r="D34" s="54" t="str">
        <f t="shared" si="1"/>
        <v>clinicadelcampestresa</v>
      </c>
      <c r="E34" s="54">
        <f>VLOOKUP(D34,'Clientes y sucursales'!$G:$H,2,0)</f>
        <v>80004056</v>
      </c>
    </row>
    <row r="35" spans="1:5" ht="15.75" hidden="1" customHeight="1">
      <c r="A35" s="89" t="s">
        <v>2268</v>
      </c>
      <c r="B35" s="54" t="str">
        <f t="shared" si="0"/>
        <v>CLINICA DEL CAMPESTRE SA</v>
      </c>
      <c r="C35" s="91">
        <v>80004056</v>
      </c>
      <c r="D35" s="54" t="str">
        <f t="shared" si="1"/>
        <v>clinicadelcampestresa</v>
      </c>
      <c r="E35" s="54">
        <f>VLOOKUP(D35,'Clientes y sucursales'!$G:$H,2,0)</f>
        <v>80004056</v>
      </c>
    </row>
    <row r="36" spans="1:5" ht="15.75" hidden="1" customHeight="1">
      <c r="A36" s="89" t="s">
        <v>2268</v>
      </c>
      <c r="B36" s="54" t="str">
        <f t="shared" si="0"/>
        <v>CLINICA DEL CAMPESTRE SA</v>
      </c>
      <c r="C36" s="91">
        <v>80004056</v>
      </c>
      <c r="D36" s="54" t="str">
        <f t="shared" si="1"/>
        <v>clinicadelcampestresa</v>
      </c>
      <c r="E36" s="54">
        <f>VLOOKUP(D36,'Clientes y sucursales'!$G:$H,2,0)</f>
        <v>80004056</v>
      </c>
    </row>
    <row r="37" spans="1:5" ht="15.75" hidden="1" customHeight="1">
      <c r="A37" s="89" t="s">
        <v>2268</v>
      </c>
      <c r="B37" s="54" t="str">
        <f t="shared" si="0"/>
        <v>CLINICA DEL CAMPESTRE SA</v>
      </c>
      <c r="C37" s="91">
        <v>80004056</v>
      </c>
      <c r="D37" s="54" t="str">
        <f t="shared" si="1"/>
        <v>clinicadelcampestresa</v>
      </c>
      <c r="E37" s="54">
        <f>VLOOKUP(D37,'Clientes y sucursales'!$G:$H,2,0)</f>
        <v>80004056</v>
      </c>
    </row>
    <row r="38" spans="1:5" ht="15.75" hidden="1" customHeight="1">
      <c r="A38" s="89" t="s">
        <v>2268</v>
      </c>
      <c r="B38" s="54" t="str">
        <f t="shared" si="0"/>
        <v>CLINICA DEL CAMPESTRE SA</v>
      </c>
      <c r="C38" s="91">
        <v>80004056</v>
      </c>
      <c r="D38" s="54" t="str">
        <f t="shared" si="1"/>
        <v>clinicadelcampestresa</v>
      </c>
      <c r="E38" s="54">
        <f>VLOOKUP(D38,'Clientes y sucursales'!$G:$H,2,0)</f>
        <v>80004056</v>
      </c>
    </row>
    <row r="39" spans="1:5" ht="15.75" hidden="1" customHeight="1">
      <c r="A39" s="89" t="s">
        <v>2268</v>
      </c>
      <c r="B39" s="54" t="str">
        <f t="shared" si="0"/>
        <v>CLINICA DEL CAMPESTRE SA</v>
      </c>
      <c r="C39" s="91">
        <v>80004056</v>
      </c>
      <c r="D39" s="54" t="str">
        <f t="shared" si="1"/>
        <v>clinicadelcampestresa</v>
      </c>
      <c r="E39" s="54">
        <f>VLOOKUP(D39,'Clientes y sucursales'!$G:$H,2,0)</f>
        <v>80004056</v>
      </c>
    </row>
    <row r="40" spans="1:5" ht="15.75" hidden="1" customHeight="1">
      <c r="A40" s="89" t="s">
        <v>2387</v>
      </c>
      <c r="B40" s="54" t="str">
        <f t="shared" si="0"/>
        <v>EDUIN LEON AGUDELO LORA</v>
      </c>
      <c r="C40" s="54" t="e">
        <f>VLOOKUP(B40,'Clientes y sucursales'!$F:$I,3,0)</f>
        <v>#N/A</v>
      </c>
      <c r="D40" s="54" t="str">
        <f t="shared" si="1"/>
        <v>eduinleonagudelolora</v>
      </c>
      <c r="E40" s="92" t="s">
        <v>2388</v>
      </c>
    </row>
    <row r="41" spans="1:5" ht="15.75" hidden="1" customHeight="1">
      <c r="A41" s="89" t="s">
        <v>162</v>
      </c>
      <c r="B41" s="54" t="str">
        <f t="shared" si="0"/>
        <v>TORRE MEDICA LAS AMERICAS PH</v>
      </c>
      <c r="C41" s="54">
        <f>VLOOKUP(B41,'Clientes y sucursales'!$F:$I,3,0)</f>
        <v>80004093</v>
      </c>
      <c r="D41" s="54" t="str">
        <f t="shared" si="1"/>
        <v>torremedicalasamericasph</v>
      </c>
      <c r="E41" s="54">
        <f>VLOOKUP(D41,'Clientes y sucursales'!$G:$H,2,0)</f>
        <v>80004093</v>
      </c>
    </row>
    <row r="42" spans="1:5" ht="15.75" hidden="1" customHeight="1">
      <c r="A42" s="89" t="s">
        <v>2389</v>
      </c>
      <c r="B42" s="54" t="str">
        <f t="shared" si="0"/>
        <v>INSTITUTO DE CANCEROLOGÍA LAS AMÉRICAS</v>
      </c>
      <c r="C42" s="93">
        <v>12028719</v>
      </c>
      <c r="D42" s="54" t="str">
        <f t="shared" si="1"/>
        <v>institutodecancerologíalasaméricas</v>
      </c>
      <c r="E42" s="91">
        <v>12028719</v>
      </c>
    </row>
    <row r="43" spans="1:5" ht="15.75" hidden="1" customHeight="1">
      <c r="A43" s="89" t="s">
        <v>2389</v>
      </c>
      <c r="B43" s="54" t="str">
        <f t="shared" si="0"/>
        <v>INSTITUTO DE CANCEROLOGÍA LAS AMÉRICAS</v>
      </c>
      <c r="C43" s="94">
        <v>12028719</v>
      </c>
      <c r="D43" s="54" t="str">
        <f t="shared" si="1"/>
        <v>institutodecancerologíalasaméricas</v>
      </c>
      <c r="E43" s="91">
        <v>12028719</v>
      </c>
    </row>
    <row r="44" spans="1:5" ht="15.75" hidden="1" customHeight="1">
      <c r="A44" s="95" t="s">
        <v>2390</v>
      </c>
      <c r="B44" s="54" t="str">
        <f t="shared" si="0"/>
        <v>CAJA DE COMPENSACION FAMILIAR COMFENALCO ANTIOQUIA HOTEL PARQUE ARVI</v>
      </c>
      <c r="C44" s="54" t="e">
        <f>VLOOKUP(B44,'Clientes y sucursales'!$F:$I,3,0)</f>
        <v>#N/A</v>
      </c>
      <c r="D44" s="54" t="str">
        <f t="shared" si="1"/>
        <v>cajadecompensacionfamiliarcomfenalcoantioquiahotelparquearvi</v>
      </c>
      <c r="E44" s="92" t="s">
        <v>2388</v>
      </c>
    </row>
    <row r="45" spans="1:5" ht="15.75" hidden="1" customHeight="1">
      <c r="A45" s="89" t="s">
        <v>2391</v>
      </c>
      <c r="B45" s="54" t="str">
        <f t="shared" si="0"/>
        <v>PROMOTORA MEDICA LAS AMERICAS S.A.</v>
      </c>
      <c r="C45" s="54" t="e">
        <f>VLOOKUP(B45,'Clientes y sucursales'!$F:$I,3,0)</f>
        <v>#N/A</v>
      </c>
      <c r="D45" s="54" t="str">
        <f t="shared" si="1"/>
        <v>promotoramedicalasamericassa</v>
      </c>
      <c r="E45" s="54">
        <f>VLOOKUP(D45,'Clientes y sucursales'!$G:$H,2,0)</f>
        <v>80004086</v>
      </c>
    </row>
    <row r="46" spans="1:5" ht="15.75" hidden="1" customHeight="1">
      <c r="A46" s="89" t="s">
        <v>2391</v>
      </c>
      <c r="B46" s="54" t="str">
        <f t="shared" si="0"/>
        <v>PROMOTORA MEDICA LAS AMERICAS S.A.</v>
      </c>
      <c r="C46" s="54" t="e">
        <f>VLOOKUP(B46,'Clientes y sucursales'!$F:$I,3,0)</f>
        <v>#N/A</v>
      </c>
      <c r="D46" s="54" t="str">
        <f t="shared" si="1"/>
        <v>promotoramedicalasamericassa</v>
      </c>
      <c r="E46" s="54">
        <f>VLOOKUP(D46,'Clientes y sucursales'!$G:$H,2,0)</f>
        <v>80004086</v>
      </c>
    </row>
    <row r="47" spans="1:5" ht="15.75" hidden="1" customHeight="1">
      <c r="A47" s="89" t="s">
        <v>2391</v>
      </c>
      <c r="B47" s="54" t="str">
        <f t="shared" si="0"/>
        <v>PROMOTORA MEDICA LAS AMERICAS S.A.</v>
      </c>
      <c r="C47" s="54" t="e">
        <f>VLOOKUP(B47,'Clientes y sucursales'!$F:$I,3,0)</f>
        <v>#N/A</v>
      </c>
      <c r="D47" s="54" t="str">
        <f t="shared" si="1"/>
        <v>promotoramedicalasamericassa</v>
      </c>
      <c r="E47" s="54">
        <f>VLOOKUP(D47,'Clientes y sucursales'!$G:$H,2,0)</f>
        <v>80004086</v>
      </c>
    </row>
    <row r="48" spans="1:5" ht="15.75" hidden="1" customHeight="1">
      <c r="A48" s="89" t="s">
        <v>2391</v>
      </c>
      <c r="B48" s="54" t="str">
        <f t="shared" si="0"/>
        <v>PROMOTORA MEDICA LAS AMERICAS S.A.</v>
      </c>
      <c r="C48" s="54" t="e">
        <f>VLOOKUP(B48,'Clientes y sucursales'!$F:$I,3,0)</f>
        <v>#N/A</v>
      </c>
      <c r="D48" s="54" t="str">
        <f t="shared" si="1"/>
        <v>promotoramedicalasamericassa</v>
      </c>
      <c r="E48" s="54">
        <f>VLOOKUP(D48,'Clientes y sucursales'!$G:$H,2,0)</f>
        <v>80004086</v>
      </c>
    </row>
    <row r="49" spans="1:5" ht="15.75" hidden="1" customHeight="1">
      <c r="A49" s="89" t="s">
        <v>2391</v>
      </c>
      <c r="B49" s="54" t="str">
        <f t="shared" si="0"/>
        <v>PROMOTORA MEDICA LAS AMERICAS S.A.</v>
      </c>
      <c r="C49" s="54" t="e">
        <f>VLOOKUP(B49,'Clientes y sucursales'!$F:$I,3,0)</f>
        <v>#N/A</v>
      </c>
      <c r="D49" s="54" t="str">
        <f t="shared" si="1"/>
        <v>promotoramedicalasamericassa</v>
      </c>
      <c r="E49" s="54">
        <f>VLOOKUP(D49,'Clientes y sucursales'!$G:$H,2,0)</f>
        <v>80004086</v>
      </c>
    </row>
    <row r="50" spans="1:5" ht="15.75" hidden="1" customHeight="1">
      <c r="A50" s="89" t="s">
        <v>2392</v>
      </c>
      <c r="B50" s="54" t="str">
        <f t="shared" si="0"/>
        <v>LA CABAÑA</v>
      </c>
      <c r="C50" s="54" t="e">
        <f>VLOOKUP(B50,'Clientes y sucursales'!$F:$I,3,0)</f>
        <v>#N/A</v>
      </c>
      <c r="D50" s="54" t="str">
        <f t="shared" si="1"/>
        <v>lacabaña</v>
      </c>
      <c r="E50" s="92" t="s">
        <v>2388</v>
      </c>
    </row>
    <row r="51" spans="1:5" ht="15.75" hidden="1" customHeight="1">
      <c r="A51" s="89" t="s">
        <v>2393</v>
      </c>
      <c r="B51" s="54" t="str">
        <f t="shared" si="0"/>
        <v>YARUMALITO</v>
      </c>
      <c r="C51" s="54" t="e">
        <f>VLOOKUP(B51,'Clientes y sucursales'!$F:$I,3,0)</f>
        <v>#N/A</v>
      </c>
      <c r="D51" s="54" t="str">
        <f t="shared" si="1"/>
        <v>yarumalito</v>
      </c>
      <c r="E51" s="92" t="s">
        <v>2388</v>
      </c>
    </row>
    <row r="52" spans="1:5" ht="15.75" hidden="1" customHeight="1">
      <c r="A52" s="89" t="s">
        <v>2394</v>
      </c>
      <c r="B52" s="54" t="str">
        <f t="shared" si="0"/>
        <v>AGROPECUARIA EL CAMINITO S.A.S</v>
      </c>
      <c r="C52" s="54" t="e">
        <f>VLOOKUP(B52,'Clientes y sucursales'!$F:$I,3,0)</f>
        <v>#N/A</v>
      </c>
      <c r="D52" s="54" t="str">
        <f t="shared" si="1"/>
        <v>agropecuariaelcaminitosas</v>
      </c>
      <c r="E52" s="92" t="s">
        <v>2388</v>
      </c>
    </row>
    <row r="53" spans="1:5" ht="15.75" hidden="1" customHeight="1">
      <c r="A53" s="89" t="s">
        <v>2395</v>
      </c>
      <c r="B53" s="54" t="str">
        <f t="shared" si="0"/>
        <v>INVERSIONES URIEL GOMEZ ACEVEDO S.A.S</v>
      </c>
      <c r="C53" s="54" t="e">
        <f>VLOOKUP(B53,'Clientes y sucursales'!$F:$I,3,0)</f>
        <v>#N/A</v>
      </c>
      <c r="D53" s="54" t="str">
        <f t="shared" si="1"/>
        <v>inversionesurielgomezacevedosas</v>
      </c>
      <c r="E53" s="92" t="s">
        <v>2388</v>
      </c>
    </row>
    <row r="54" spans="1:5" ht="15.75" hidden="1" customHeight="1">
      <c r="A54" s="89" t="s">
        <v>2396</v>
      </c>
      <c r="B54" s="54" t="str">
        <f t="shared" si="0"/>
        <v>CERDO MAGRO S.A.S</v>
      </c>
      <c r="C54" s="54" t="e">
        <f>VLOOKUP(B54,'Clientes y sucursales'!$F:$I,3,0)</f>
        <v>#N/A</v>
      </c>
      <c r="D54" s="54" t="str">
        <f t="shared" si="1"/>
        <v>cerdomagrosas</v>
      </c>
      <c r="E54" s="92" t="s">
        <v>2388</v>
      </c>
    </row>
    <row r="55" spans="1:5" ht="15.75" hidden="1" customHeight="1">
      <c r="A55" s="89" t="s">
        <v>2397</v>
      </c>
      <c r="B55" s="54" t="str">
        <f t="shared" si="0"/>
        <v>DEPARTAMENTO DE POLICIA METROPOLITANA</v>
      </c>
      <c r="C55" s="54" t="e">
        <f>VLOOKUP(B55,'Clientes y sucursales'!$F:$I,3,0)</f>
        <v>#N/A</v>
      </c>
      <c r="D55" s="54" t="str">
        <f t="shared" si="1"/>
        <v>departamentodepoliciametropolitana</v>
      </c>
      <c r="E55" s="92" t="s">
        <v>2388</v>
      </c>
    </row>
    <row r="56" spans="1:5" ht="15.75" hidden="1" customHeight="1">
      <c r="A56" s="95" t="s">
        <v>2398</v>
      </c>
      <c r="B56" s="54" t="str">
        <f t="shared" si="0"/>
        <v>UNIDAD PRESTADORA DE SALUD DE ANTIOQUIA (UPRES DEANT)</v>
      </c>
      <c r="C56" s="96">
        <v>12028672</v>
      </c>
      <c r="D56" s="54" t="str">
        <f t="shared" si="1"/>
        <v>unidadprestadoradesaluddeantioquia(upresdeant)</v>
      </c>
      <c r="E56" s="96">
        <v>12028672</v>
      </c>
    </row>
    <row r="57" spans="1:5" ht="15.75" hidden="1" customHeight="1">
      <c r="A57" s="89" t="s">
        <v>2398</v>
      </c>
      <c r="B57" s="54" t="str">
        <f t="shared" si="0"/>
        <v>UNIDAD PRESTADORA DE SALUD DE ANTIOQUIA (UPRES DEANT)</v>
      </c>
      <c r="C57" s="96">
        <v>12028672</v>
      </c>
      <c r="D57" s="54" t="str">
        <f t="shared" si="1"/>
        <v>unidadprestadoradesaluddeantioquia(upresdeant)</v>
      </c>
      <c r="E57" s="96">
        <v>12028672</v>
      </c>
    </row>
    <row r="58" spans="1:5" ht="15.75" hidden="1" customHeight="1">
      <c r="A58" s="89" t="s">
        <v>2398</v>
      </c>
      <c r="B58" s="54" t="str">
        <f t="shared" si="0"/>
        <v>UNIDAD PRESTADORA DE SALUD DE ANTIOQUIA (UPRES DEANT)</v>
      </c>
      <c r="C58" s="96">
        <v>12028672</v>
      </c>
      <c r="D58" s="54" t="str">
        <f t="shared" si="1"/>
        <v>unidadprestadoradesaluddeantioquia(upresdeant)</v>
      </c>
      <c r="E58" s="96">
        <v>12028672</v>
      </c>
    </row>
    <row r="59" spans="1:5" ht="15.75" hidden="1" customHeight="1">
      <c r="A59" s="89" t="s">
        <v>2399</v>
      </c>
      <c r="B59" s="54" t="str">
        <f t="shared" si="0"/>
        <v>ODT 745</v>
      </c>
      <c r="C59" s="54" t="e">
        <f>VLOOKUP(B59,'Clientes y sucursales'!$F:$I,3,0)</f>
        <v>#N/A</v>
      </c>
      <c r="D59" s="54" t="str">
        <f t="shared" si="1"/>
        <v>odt745</v>
      </c>
      <c r="E59" s="91">
        <v>12046157</v>
      </c>
    </row>
    <row r="60" spans="1:5" ht="15.75" hidden="1" customHeight="1">
      <c r="A60" s="89" t="s">
        <v>2399</v>
      </c>
      <c r="B60" s="54" t="str">
        <f t="shared" si="0"/>
        <v>ODT 745</v>
      </c>
      <c r="C60" s="54" t="e">
        <f>VLOOKUP(B60,'Clientes y sucursales'!$F:$I,3,0)</f>
        <v>#N/A</v>
      </c>
      <c r="D60" s="54" t="str">
        <f t="shared" si="1"/>
        <v>odt745</v>
      </c>
      <c r="E60" s="91">
        <v>12046157</v>
      </c>
    </row>
    <row r="61" spans="1:5" ht="15.75" hidden="1" customHeight="1">
      <c r="A61" s="89" t="s">
        <v>2399</v>
      </c>
      <c r="B61" s="54" t="str">
        <f t="shared" si="0"/>
        <v>ODT 745</v>
      </c>
      <c r="C61" s="54" t="e">
        <f>VLOOKUP(B61,'Clientes y sucursales'!$F:$I,3,0)</f>
        <v>#N/A</v>
      </c>
      <c r="D61" s="54" t="str">
        <f t="shared" si="1"/>
        <v>odt745</v>
      </c>
      <c r="E61" s="91">
        <v>12046157</v>
      </c>
    </row>
    <row r="62" spans="1:5" ht="15.75" hidden="1" customHeight="1">
      <c r="A62" s="89" t="s">
        <v>2400</v>
      </c>
      <c r="B62" s="54" t="str">
        <f t="shared" si="0"/>
        <v>ALMACENTRO</v>
      </c>
      <c r="C62" s="54">
        <f>VLOOKUP(B62,'Clientes y sucursales'!$F:$I,3,0)</f>
        <v>12028547</v>
      </c>
      <c r="D62" s="54" t="str">
        <f t="shared" si="1"/>
        <v>almacentro</v>
      </c>
      <c r="E62" s="54">
        <f>VLOOKUP(D62,'Clientes y sucursales'!$G:$H,2,0)</f>
        <v>12028547</v>
      </c>
    </row>
    <row r="63" spans="1:5" ht="15.75" hidden="1" customHeight="1">
      <c r="A63" s="89" t="s">
        <v>2399</v>
      </c>
      <c r="B63" s="54" t="str">
        <f t="shared" si="0"/>
        <v>ODT 745</v>
      </c>
      <c r="C63" s="54" t="e">
        <f>VLOOKUP(B63,'Clientes y sucursales'!$F:$I,3,0)</f>
        <v>#N/A</v>
      </c>
      <c r="D63" s="54" t="str">
        <f t="shared" si="1"/>
        <v>odt745</v>
      </c>
      <c r="E63" s="91">
        <v>12046157</v>
      </c>
    </row>
    <row r="64" spans="1:5" ht="15.75" hidden="1" customHeight="1">
      <c r="A64" s="89" t="s">
        <v>2401</v>
      </c>
      <c r="B64" s="54" t="str">
        <f t="shared" si="0"/>
        <v>CLINICA LAS AMERICAS SEDE SUR</v>
      </c>
      <c r="C64" s="54">
        <f>VLOOKUP(B64,'Clientes y sucursales'!$F:$I,3,0)</f>
        <v>12028720</v>
      </c>
      <c r="D64" s="54" t="str">
        <f t="shared" si="1"/>
        <v>clinicalasamericassedesur</v>
      </c>
      <c r="E64" s="54">
        <f>VLOOKUP(D64,'Clientes y sucursales'!$G:$H,2,0)</f>
        <v>12028720</v>
      </c>
    </row>
    <row r="65" spans="1:5" ht="15.75" hidden="1" customHeight="1">
      <c r="A65" s="89" t="s">
        <v>2401</v>
      </c>
      <c r="B65" s="54" t="str">
        <f t="shared" si="0"/>
        <v>CLINICA LAS AMERICAS SEDE SUR</v>
      </c>
      <c r="C65" s="54">
        <f>VLOOKUP(B65,'Clientes y sucursales'!$F:$I,3,0)</f>
        <v>12028720</v>
      </c>
      <c r="D65" s="54" t="str">
        <f t="shared" si="1"/>
        <v>clinicalasamericassedesur</v>
      </c>
      <c r="E65" s="54">
        <f>VLOOKUP(D65,'Clientes y sucursales'!$G:$H,2,0)</f>
        <v>12028720</v>
      </c>
    </row>
    <row r="66" spans="1:5" ht="15.75" hidden="1" customHeight="1">
      <c r="A66" s="89" t="s">
        <v>2401</v>
      </c>
      <c r="B66" s="54" t="str">
        <f t="shared" si="0"/>
        <v>CLINICA LAS AMERICAS SEDE SUR</v>
      </c>
      <c r="C66" s="54">
        <f>VLOOKUP(B66,'Clientes y sucursales'!$F:$I,3,0)</f>
        <v>12028720</v>
      </c>
      <c r="D66" s="54" t="str">
        <f t="shared" si="1"/>
        <v>clinicalasamericassedesur</v>
      </c>
      <c r="E66" s="54">
        <f>VLOOKUP(D66,'Clientes y sucursales'!$G:$H,2,0)</f>
        <v>12028720</v>
      </c>
    </row>
    <row r="67" spans="1:5" ht="15.75" hidden="1" customHeight="1">
      <c r="A67" s="89" t="s">
        <v>2401</v>
      </c>
      <c r="B67" s="54" t="str">
        <f t="shared" si="0"/>
        <v>CLINICA LAS AMERICAS SEDE SUR</v>
      </c>
      <c r="C67" s="54">
        <f>VLOOKUP(B67,'Clientes y sucursales'!$F:$I,3,0)</f>
        <v>12028720</v>
      </c>
      <c r="D67" s="54" t="str">
        <f t="shared" si="1"/>
        <v>clinicalasamericassedesur</v>
      </c>
      <c r="E67" s="54">
        <f>VLOOKUP(D67,'Clientes y sucursales'!$G:$H,2,0)</f>
        <v>12028720</v>
      </c>
    </row>
    <row r="68" spans="1:5" ht="15.75" hidden="1" customHeight="1">
      <c r="A68" s="89" t="s">
        <v>2401</v>
      </c>
      <c r="B68" s="54" t="str">
        <f t="shared" si="0"/>
        <v>CLINICA LAS AMERICAS SEDE SUR</v>
      </c>
      <c r="C68" s="54">
        <f>VLOOKUP(B68,'Clientes y sucursales'!$F:$I,3,0)</f>
        <v>12028720</v>
      </c>
      <c r="D68" s="54" t="str">
        <f t="shared" si="1"/>
        <v>clinicalasamericassedesur</v>
      </c>
      <c r="E68" s="54">
        <f>VLOOKUP(D68,'Clientes y sucursales'!$G:$H,2,0)</f>
        <v>12028720</v>
      </c>
    </row>
    <row r="69" spans="1:5" ht="15.75" hidden="1" customHeight="1">
      <c r="A69" s="89" t="s">
        <v>2402</v>
      </c>
      <c r="B69" s="54" t="str">
        <f t="shared" si="0"/>
        <v>CLINICA MEDELLIN S.A.S.</v>
      </c>
      <c r="C69" s="54" t="e">
        <f>VLOOKUP(B69,'Clientes y sucursales'!$F:$I,3,0)</f>
        <v>#N/A</v>
      </c>
      <c r="D69" s="54" t="str">
        <f t="shared" si="1"/>
        <v>clinicamedellinsas</v>
      </c>
      <c r="E69" s="54">
        <f>VLOOKUP(D69,'Clientes y sucursales'!$G:$H,2,0)</f>
        <v>80004058</v>
      </c>
    </row>
    <row r="70" spans="1:5" ht="15.75" hidden="1" customHeight="1">
      <c r="A70" s="89" t="s">
        <v>2402</v>
      </c>
      <c r="B70" s="54" t="str">
        <f t="shared" si="0"/>
        <v>CLINICA MEDELLIN S.A.S.</v>
      </c>
      <c r="C70" s="54" t="e">
        <f>VLOOKUP(B70,'Clientes y sucursales'!$F:$I,3,0)</f>
        <v>#N/A</v>
      </c>
      <c r="D70" s="54" t="str">
        <f t="shared" si="1"/>
        <v>clinicamedellinsas</v>
      </c>
      <c r="E70" s="54">
        <f>VLOOKUP(D70,'Clientes y sucursales'!$G:$H,2,0)</f>
        <v>80004058</v>
      </c>
    </row>
    <row r="71" spans="1:5" ht="15.75" hidden="1" customHeight="1">
      <c r="A71" s="89" t="s">
        <v>2402</v>
      </c>
      <c r="B71" s="54" t="str">
        <f t="shared" si="0"/>
        <v>CLINICA MEDELLIN S.A.S.</v>
      </c>
      <c r="C71" s="54" t="e">
        <f>VLOOKUP(B71,'Clientes y sucursales'!$F:$I,3,0)</f>
        <v>#N/A</v>
      </c>
      <c r="D71" s="54" t="str">
        <f t="shared" si="1"/>
        <v>clinicamedellinsas</v>
      </c>
      <c r="E71" s="54">
        <f>VLOOKUP(D71,'Clientes y sucursales'!$G:$H,2,0)</f>
        <v>80004058</v>
      </c>
    </row>
    <row r="72" spans="1:5" ht="15.75" hidden="1" customHeight="1">
      <c r="A72" s="89" t="s">
        <v>2402</v>
      </c>
      <c r="B72" s="54" t="str">
        <f t="shared" si="0"/>
        <v>CLINICA MEDELLIN S.A.S.</v>
      </c>
      <c r="C72" s="54" t="e">
        <f>VLOOKUP(B72,'Clientes y sucursales'!$F:$I,3,0)</f>
        <v>#N/A</v>
      </c>
      <c r="D72" s="54" t="str">
        <f t="shared" si="1"/>
        <v>clinicamedellinsas</v>
      </c>
      <c r="E72" s="54">
        <f>VLOOKUP(D72,'Clientes y sucursales'!$G:$H,2,0)</f>
        <v>80004058</v>
      </c>
    </row>
    <row r="73" spans="1:5" ht="15.75" hidden="1" customHeight="1">
      <c r="A73" s="89" t="s">
        <v>2402</v>
      </c>
      <c r="B73" s="54" t="str">
        <f t="shared" si="0"/>
        <v>CLINICA MEDELLIN S.A.S.</v>
      </c>
      <c r="C73" s="54" t="e">
        <f>VLOOKUP(B73,'Clientes y sucursales'!$F:$I,3,0)</f>
        <v>#N/A</v>
      </c>
      <c r="D73" s="54" t="str">
        <f t="shared" si="1"/>
        <v>clinicamedellinsas</v>
      </c>
      <c r="E73" s="54">
        <f>VLOOKUP(D73,'Clientes y sucursales'!$G:$H,2,0)</f>
        <v>80004058</v>
      </c>
    </row>
    <row r="74" spans="1:5" ht="15.75" hidden="1" customHeight="1">
      <c r="A74" s="89" t="s">
        <v>488</v>
      </c>
      <c r="B74" s="54" t="str">
        <f t="shared" si="0"/>
        <v>HOSPITAL PABLO TOBON URIBE</v>
      </c>
      <c r="C74" s="54">
        <f>VLOOKUP(B74,'Clientes y sucursales'!$F:$I,3,0)</f>
        <v>80004077</v>
      </c>
      <c r="D74" s="54" t="str">
        <f t="shared" si="1"/>
        <v>hospitalpablotobonuribe</v>
      </c>
      <c r="E74" s="54">
        <f>VLOOKUP(D74,'Clientes y sucursales'!$G:$H,2,0)</f>
        <v>80004077</v>
      </c>
    </row>
    <row r="75" spans="1:5" ht="15.75" hidden="1" customHeight="1">
      <c r="A75" s="89" t="s">
        <v>2403</v>
      </c>
      <c r="B75" s="54" t="str">
        <f t="shared" si="0"/>
        <v>SEDE OCCIDENTE</v>
      </c>
      <c r="C75" s="54">
        <f>VLOOKUP(B75,'Clientes y sucursales'!$F:$I,3,0)</f>
        <v>12028545</v>
      </c>
      <c r="D75" s="54" t="str">
        <f t="shared" si="1"/>
        <v>sedeoccidente</v>
      </c>
      <c r="E75" s="54">
        <f>VLOOKUP(D75,'Clientes y sucursales'!$G:$H,2,0)</f>
        <v>12028545</v>
      </c>
    </row>
    <row r="76" spans="1:5" ht="15.75" hidden="1" customHeight="1">
      <c r="A76" s="89" t="s">
        <v>2403</v>
      </c>
      <c r="B76" s="54" t="str">
        <f t="shared" si="0"/>
        <v>SEDE OCCIDENTE</v>
      </c>
      <c r="C76" s="54">
        <f>VLOOKUP(B76,'Clientes y sucursales'!$F:$I,3,0)</f>
        <v>12028545</v>
      </c>
      <c r="D76" s="54" t="str">
        <f t="shared" si="1"/>
        <v>sedeoccidente</v>
      </c>
      <c r="E76" s="54">
        <f>VLOOKUP(D76,'Clientes y sucursales'!$G:$H,2,0)</f>
        <v>12028545</v>
      </c>
    </row>
    <row r="77" spans="1:5" ht="15.75" hidden="1" customHeight="1">
      <c r="A77" s="89" t="s">
        <v>2403</v>
      </c>
      <c r="B77" s="54" t="str">
        <f t="shared" si="0"/>
        <v>SEDE OCCIDENTE</v>
      </c>
      <c r="C77" s="54">
        <f>VLOOKUP(B77,'Clientes y sucursales'!$F:$I,3,0)</f>
        <v>12028545</v>
      </c>
      <c r="D77" s="54" t="str">
        <f t="shared" si="1"/>
        <v>sedeoccidente</v>
      </c>
      <c r="E77" s="54">
        <f>VLOOKUP(D77,'Clientes y sucursales'!$G:$H,2,0)</f>
        <v>12028545</v>
      </c>
    </row>
    <row r="78" spans="1:5" ht="15.75" hidden="1" customHeight="1">
      <c r="A78" s="89" t="s">
        <v>2403</v>
      </c>
      <c r="B78" s="54" t="str">
        <f t="shared" si="0"/>
        <v>SEDE OCCIDENTE</v>
      </c>
      <c r="C78" s="54">
        <f>VLOOKUP(B78,'Clientes y sucursales'!$F:$I,3,0)</f>
        <v>12028545</v>
      </c>
      <c r="D78" s="54" t="str">
        <f t="shared" si="1"/>
        <v>sedeoccidente</v>
      </c>
      <c r="E78" s="54">
        <f>VLOOKUP(D78,'Clientes y sucursales'!$G:$H,2,0)</f>
        <v>12028545</v>
      </c>
    </row>
    <row r="79" spans="1:5" ht="15.75" hidden="1" customHeight="1">
      <c r="A79" s="89" t="s">
        <v>2403</v>
      </c>
      <c r="B79" s="54" t="str">
        <f t="shared" si="0"/>
        <v>SEDE OCCIDENTE</v>
      </c>
      <c r="C79" s="54">
        <f>VLOOKUP(B79,'Clientes y sucursales'!$F:$I,3,0)</f>
        <v>12028545</v>
      </c>
      <c r="D79" s="54" t="str">
        <f t="shared" si="1"/>
        <v>sedeoccidente</v>
      </c>
      <c r="E79" s="54">
        <f>VLOOKUP(D79,'Clientes y sucursales'!$G:$H,2,0)</f>
        <v>12028545</v>
      </c>
    </row>
    <row r="80" spans="1:5" ht="15.75" hidden="1" customHeight="1">
      <c r="A80" s="89" t="s">
        <v>2404</v>
      </c>
      <c r="B80" s="54" t="str">
        <f t="shared" si="0"/>
        <v>SEDE INTERMEDICA</v>
      </c>
      <c r="C80" s="54">
        <f>VLOOKUP(B80,'Clientes y sucursales'!$F:$I,3,0)</f>
        <v>12028542</v>
      </c>
      <c r="D80" s="54" t="str">
        <f t="shared" si="1"/>
        <v>sedeintermedica</v>
      </c>
      <c r="E80" s="54">
        <f>VLOOKUP(D80,'Clientes y sucursales'!$G:$H,2,0)</f>
        <v>12028542</v>
      </c>
    </row>
    <row r="81" spans="1:5" ht="15.75" hidden="1" customHeight="1">
      <c r="A81" s="89" t="s">
        <v>2405</v>
      </c>
      <c r="B81" s="54" t="str">
        <f t="shared" si="0"/>
        <v>MEDELLIN</v>
      </c>
      <c r="C81" s="54">
        <f>VLOOKUP(B81,'Clientes y sucursales'!$F:$I,3,0)</f>
        <v>12028628</v>
      </c>
      <c r="D81" s="54" t="str">
        <f t="shared" si="1"/>
        <v>medellin</v>
      </c>
      <c r="E81" s="54">
        <f>VLOOKUP(D81,'Clientes y sucursales'!$G:$H,2,0)</f>
        <v>12028628</v>
      </c>
    </row>
    <row r="82" spans="1:5" ht="15.75" hidden="1" customHeight="1">
      <c r="A82" s="89" t="s">
        <v>2404</v>
      </c>
      <c r="B82" s="54" t="str">
        <f t="shared" si="0"/>
        <v>SEDE INTERMEDICA</v>
      </c>
      <c r="C82" s="54">
        <f>VLOOKUP(B82,'Clientes y sucursales'!$F:$I,3,0)</f>
        <v>12028542</v>
      </c>
      <c r="D82" s="54" t="str">
        <f t="shared" si="1"/>
        <v>sedeintermedica</v>
      </c>
      <c r="E82" s="54">
        <f>VLOOKUP(D82,'Clientes y sucursales'!$G:$H,2,0)</f>
        <v>12028542</v>
      </c>
    </row>
    <row r="83" spans="1:5" ht="15.75" hidden="1" customHeight="1">
      <c r="A83" s="89" t="s">
        <v>2405</v>
      </c>
      <c r="B83" s="54" t="str">
        <f t="shared" si="0"/>
        <v>MEDELLIN</v>
      </c>
      <c r="C83" s="54">
        <f>VLOOKUP(B83,'Clientes y sucursales'!$F:$I,3,0)</f>
        <v>12028628</v>
      </c>
      <c r="D83" s="54" t="str">
        <f t="shared" si="1"/>
        <v>medellin</v>
      </c>
      <c r="E83" s="54">
        <f>VLOOKUP(D83,'Clientes y sucursales'!$G:$H,2,0)</f>
        <v>12028628</v>
      </c>
    </row>
    <row r="84" spans="1:5" ht="15.75" hidden="1" customHeight="1">
      <c r="A84" s="89" t="s">
        <v>2405</v>
      </c>
      <c r="B84" s="54" t="str">
        <f t="shared" si="0"/>
        <v>MEDELLIN</v>
      </c>
      <c r="C84" s="54">
        <f>VLOOKUP(B84,'Clientes y sucursales'!$F:$I,3,0)</f>
        <v>12028628</v>
      </c>
      <c r="D84" s="54" t="str">
        <f t="shared" si="1"/>
        <v>medellin</v>
      </c>
      <c r="E84" s="54">
        <f>VLOOKUP(D84,'Clientes y sucursales'!$G:$H,2,0)</f>
        <v>12028628</v>
      </c>
    </row>
    <row r="85" spans="1:5" ht="15.75" hidden="1" customHeight="1">
      <c r="A85" s="89" t="s">
        <v>2405</v>
      </c>
      <c r="B85" s="54" t="str">
        <f t="shared" si="0"/>
        <v>MEDELLIN</v>
      </c>
      <c r="C85" s="54">
        <f>VLOOKUP(B85,'Clientes y sucursales'!$F:$I,3,0)</f>
        <v>12028628</v>
      </c>
      <c r="D85" s="54" t="str">
        <f t="shared" si="1"/>
        <v>medellin</v>
      </c>
      <c r="E85" s="54">
        <f>VLOOKUP(D85,'Clientes y sucursales'!$G:$H,2,0)</f>
        <v>12028628</v>
      </c>
    </row>
    <row r="86" spans="1:5" ht="15.75" hidden="1" customHeight="1">
      <c r="A86" s="89" t="s">
        <v>2405</v>
      </c>
      <c r="B86" s="54" t="str">
        <f t="shared" si="0"/>
        <v>MEDELLIN</v>
      </c>
      <c r="C86" s="54">
        <f>VLOOKUP(B86,'Clientes y sucursales'!$F:$I,3,0)</f>
        <v>12028628</v>
      </c>
      <c r="D86" s="54" t="str">
        <f t="shared" si="1"/>
        <v>medellin</v>
      </c>
      <c r="E86" s="54">
        <f>VLOOKUP(D86,'Clientes y sucursales'!$G:$H,2,0)</f>
        <v>12028628</v>
      </c>
    </row>
    <row r="87" spans="1:5" ht="15.75" hidden="1" customHeight="1">
      <c r="A87" s="89" t="s">
        <v>2406</v>
      </c>
      <c r="B87" s="54" t="str">
        <f t="shared" si="0"/>
        <v>SEDE 80</v>
      </c>
      <c r="C87" s="54">
        <f>VLOOKUP(B87,'Clientes y sucursales'!$F:$I,3,0)</f>
        <v>12028677</v>
      </c>
      <c r="D87" s="54" t="str">
        <f t="shared" si="1"/>
        <v>sede80</v>
      </c>
      <c r="E87" s="54">
        <f>VLOOKUP(D87,'Clientes y sucursales'!$G:$H,2,0)</f>
        <v>12028677</v>
      </c>
    </row>
    <row r="88" spans="1:5" ht="15.75" hidden="1" customHeight="1">
      <c r="A88" s="89" t="s">
        <v>2406</v>
      </c>
      <c r="B88" s="54" t="str">
        <f t="shared" si="0"/>
        <v>SEDE 80</v>
      </c>
      <c r="C88" s="54">
        <f>VLOOKUP(B88,'Clientes y sucursales'!$F:$I,3,0)</f>
        <v>12028677</v>
      </c>
      <c r="D88" s="54" t="str">
        <f t="shared" si="1"/>
        <v>sede80</v>
      </c>
      <c r="E88" s="54">
        <f>VLOOKUP(D88,'Clientes y sucursales'!$G:$H,2,0)</f>
        <v>12028677</v>
      </c>
    </row>
    <row r="89" spans="1:5" ht="15.75" hidden="1" customHeight="1">
      <c r="A89" s="89" t="s">
        <v>2406</v>
      </c>
      <c r="B89" s="54" t="str">
        <f t="shared" si="0"/>
        <v>SEDE 80</v>
      </c>
      <c r="C89" s="54">
        <f>VLOOKUP(B89,'Clientes y sucursales'!$F:$I,3,0)</f>
        <v>12028677</v>
      </c>
      <c r="D89" s="54" t="str">
        <f t="shared" si="1"/>
        <v>sede80</v>
      </c>
      <c r="E89" s="54">
        <f>VLOOKUP(D89,'Clientes y sucursales'!$G:$H,2,0)</f>
        <v>12028677</v>
      </c>
    </row>
    <row r="90" spans="1:5" ht="15.75" hidden="1" customHeight="1">
      <c r="A90" s="89" t="s">
        <v>2406</v>
      </c>
      <c r="B90" s="54" t="str">
        <f t="shared" si="0"/>
        <v>SEDE 80</v>
      </c>
      <c r="C90" s="54">
        <f>VLOOKUP(B90,'Clientes y sucursales'!$F:$I,3,0)</f>
        <v>12028677</v>
      </c>
      <c r="D90" s="54" t="str">
        <f t="shared" si="1"/>
        <v>sede80</v>
      </c>
      <c r="E90" s="54">
        <f>VLOOKUP(D90,'Clientes y sucursales'!$G:$H,2,0)</f>
        <v>12028677</v>
      </c>
    </row>
    <row r="91" spans="1:5" ht="15.75" hidden="1" customHeight="1">
      <c r="A91" s="89" t="s">
        <v>2406</v>
      </c>
      <c r="B91" s="54" t="str">
        <f t="shared" si="0"/>
        <v>SEDE 80</v>
      </c>
      <c r="C91" s="54">
        <f>VLOOKUP(B91,'Clientes y sucursales'!$F:$I,3,0)</f>
        <v>12028677</v>
      </c>
      <c r="D91" s="54" t="str">
        <f t="shared" si="1"/>
        <v>sede80</v>
      </c>
      <c r="E91" s="54">
        <f>VLOOKUP(D91,'Clientes y sucursales'!$G:$H,2,0)</f>
        <v>12028677</v>
      </c>
    </row>
    <row r="92" spans="1:5" ht="15.75" hidden="1" customHeight="1">
      <c r="A92" s="89" t="s">
        <v>2407</v>
      </c>
      <c r="B92" s="54" t="str">
        <f t="shared" si="0"/>
        <v>SEDE LAURELES</v>
      </c>
      <c r="C92" s="54">
        <f>VLOOKUP(B92,'Clientes y sucursales'!$F:$I,3,0)</f>
        <v>12028728</v>
      </c>
      <c r="D92" s="54" t="str">
        <f t="shared" si="1"/>
        <v>sedelaureles</v>
      </c>
      <c r="E92" s="54">
        <f>VLOOKUP(D92,'Clientes y sucursales'!$G:$H,2,0)</f>
        <v>12028728</v>
      </c>
    </row>
    <row r="93" spans="1:5" ht="15.75" hidden="1" customHeight="1">
      <c r="A93" s="89" t="s">
        <v>162</v>
      </c>
      <c r="B93" s="54" t="str">
        <f t="shared" si="0"/>
        <v>TORRE MEDICA LAS AMERICAS PH</v>
      </c>
      <c r="C93" s="54">
        <f>VLOOKUP(B93,'Clientes y sucursales'!$F:$I,3,0)</f>
        <v>80004093</v>
      </c>
      <c r="D93" s="54" t="str">
        <f t="shared" si="1"/>
        <v>torremedicalasamericasph</v>
      </c>
      <c r="E93" s="54">
        <f>VLOOKUP(D93,'Clientes y sucursales'!$G:$H,2,0)</f>
        <v>80004093</v>
      </c>
    </row>
    <row r="94" spans="1:5" ht="15.75" hidden="1" customHeight="1">
      <c r="A94" s="89" t="s">
        <v>162</v>
      </c>
      <c r="B94" s="54" t="str">
        <f t="shared" si="0"/>
        <v>TORRE MEDICA LAS AMERICAS PH</v>
      </c>
      <c r="C94" s="54">
        <f>VLOOKUP(B94,'Clientes y sucursales'!$F:$I,3,0)</f>
        <v>80004093</v>
      </c>
      <c r="D94" s="54" t="str">
        <f t="shared" si="1"/>
        <v>torremedicalasamericasph</v>
      </c>
      <c r="E94" s="54">
        <f>VLOOKUP(D94,'Clientes y sucursales'!$G:$H,2,0)</f>
        <v>80004093</v>
      </c>
    </row>
    <row r="95" spans="1:5" ht="15.75" hidden="1" customHeight="1">
      <c r="A95" s="89" t="s">
        <v>2408</v>
      </c>
      <c r="B95" s="54" t="str">
        <f t="shared" si="0"/>
        <v>CLINICA PLASTICA Y ESTETICA NOVA S.A.S</v>
      </c>
      <c r="C95" s="54">
        <f>VLOOKUP(B95,'Clientes y sucursales'!$F:$I,3,0)</f>
        <v>12028668</v>
      </c>
      <c r="D95" s="54" t="str">
        <f t="shared" si="1"/>
        <v>clinicaplasticayesteticanovasas</v>
      </c>
      <c r="E95" s="54">
        <f>VLOOKUP(D95,'Clientes y sucursales'!$G:$H,2,0)</f>
        <v>12028668</v>
      </c>
    </row>
    <row r="96" spans="1:5" ht="15.75" hidden="1" customHeight="1">
      <c r="A96" s="89" t="s">
        <v>2251</v>
      </c>
      <c r="B96" s="54" t="str">
        <f t="shared" si="0"/>
        <v>CARNES CASABLANCA S.A.</v>
      </c>
      <c r="C96" s="54" t="e">
        <f>VLOOKUP(B96,'Clientes y sucursales'!$F:$I,3,0)</f>
        <v>#N/A</v>
      </c>
      <c r="D96" s="54" t="str">
        <f t="shared" si="1"/>
        <v>carnescasablancasa</v>
      </c>
      <c r="E96" s="91">
        <v>80003903</v>
      </c>
    </row>
    <row r="97" spans="1:5" ht="15.75" hidden="1" customHeight="1">
      <c r="A97" s="95" t="s">
        <v>2409</v>
      </c>
      <c r="B97" s="54" t="str">
        <f t="shared" si="0"/>
        <v>ESTABLECIMIENTO DE SANIDAD POLICIAL PRIMARIO ESCUELA CARLOS EUGENIO RESTREPO (ESPRI BACER)</v>
      </c>
      <c r="C97" s="97">
        <v>12028673</v>
      </c>
      <c r="D97" s="54" t="str">
        <f t="shared" si="1"/>
        <v>establecimientodesanidadpolicialprimarioescuelacarloseugeniorestrepo(espribacer)</v>
      </c>
      <c r="E97" s="92">
        <v>12028673</v>
      </c>
    </row>
    <row r="98" spans="1:5" ht="15.75" hidden="1" customHeight="1">
      <c r="A98" s="89" t="s">
        <v>2410</v>
      </c>
      <c r="B98" s="54" t="str">
        <f t="shared" si="0"/>
        <v>CLEN</v>
      </c>
      <c r="C98" s="54" t="e">
        <f>VLOOKUP(B98,'Clientes y sucursales'!$F:$I,3,0)</f>
        <v>#N/A</v>
      </c>
      <c r="D98" s="54" t="str">
        <f t="shared" si="1"/>
        <v>clen</v>
      </c>
      <c r="E98" s="88">
        <v>12028606</v>
      </c>
    </row>
    <row r="99" spans="1:5" ht="15.75" hidden="1" customHeight="1">
      <c r="A99" s="89" t="s">
        <v>2410</v>
      </c>
      <c r="B99" s="54" t="str">
        <f t="shared" si="0"/>
        <v>CLEN</v>
      </c>
      <c r="C99" s="54" t="e">
        <f>VLOOKUP(B99,'Clientes y sucursales'!$F:$I,3,0)</f>
        <v>#N/A</v>
      </c>
      <c r="D99" s="54" t="str">
        <f t="shared" si="1"/>
        <v>clen</v>
      </c>
      <c r="E99" s="88">
        <v>12028606</v>
      </c>
    </row>
    <row r="100" spans="1:5" ht="15.75" hidden="1" customHeight="1">
      <c r="A100" s="89" t="s">
        <v>2410</v>
      </c>
      <c r="B100" s="54" t="str">
        <f t="shared" si="0"/>
        <v>CLEN</v>
      </c>
      <c r="C100" s="54" t="e">
        <f>VLOOKUP(B100,'Clientes y sucursales'!$F:$I,3,0)</f>
        <v>#N/A</v>
      </c>
      <c r="D100" s="54" t="str">
        <f t="shared" si="1"/>
        <v>clen</v>
      </c>
      <c r="E100" s="88">
        <v>12028606</v>
      </c>
    </row>
    <row r="101" spans="1:5" ht="15.75" hidden="1" customHeight="1">
      <c r="A101" s="89" t="s">
        <v>2410</v>
      </c>
      <c r="B101" s="54" t="str">
        <f t="shared" si="0"/>
        <v>CLEN</v>
      </c>
      <c r="C101" s="54" t="e">
        <f>VLOOKUP(B101,'Clientes y sucursales'!$F:$I,3,0)</f>
        <v>#N/A</v>
      </c>
      <c r="D101" s="54" t="str">
        <f t="shared" si="1"/>
        <v>clen</v>
      </c>
      <c r="E101" s="88">
        <v>12028606</v>
      </c>
    </row>
    <row r="102" spans="1:5" ht="15.75" hidden="1" customHeight="1">
      <c r="A102" s="89" t="s">
        <v>2410</v>
      </c>
      <c r="B102" s="54" t="str">
        <f t="shared" si="0"/>
        <v>CLEN</v>
      </c>
      <c r="C102" s="54" t="e">
        <f>VLOOKUP(B102,'Clientes y sucursales'!$F:$I,3,0)</f>
        <v>#N/A</v>
      </c>
      <c r="D102" s="54" t="str">
        <f t="shared" si="1"/>
        <v>clen</v>
      </c>
      <c r="E102" s="88">
        <v>12028606</v>
      </c>
    </row>
    <row r="103" spans="1:5" ht="15.75" hidden="1" customHeight="1">
      <c r="A103" s="89" t="s">
        <v>2410</v>
      </c>
      <c r="B103" s="54" t="str">
        <f t="shared" si="0"/>
        <v>CLEN</v>
      </c>
      <c r="C103" s="54" t="e">
        <f>VLOOKUP(B103,'Clientes y sucursales'!$F:$I,3,0)</f>
        <v>#N/A</v>
      </c>
      <c r="D103" s="54" t="str">
        <f t="shared" si="1"/>
        <v>clen</v>
      </c>
      <c r="E103" s="88">
        <v>12028606</v>
      </c>
    </row>
    <row r="104" spans="1:5" ht="15.75" hidden="1" customHeight="1">
      <c r="A104" s="89" t="s">
        <v>2410</v>
      </c>
      <c r="B104" s="54" t="str">
        <f t="shared" si="0"/>
        <v>CLEN</v>
      </c>
      <c r="C104" s="54" t="e">
        <f>VLOOKUP(B104,'Clientes y sucursales'!$F:$I,3,0)</f>
        <v>#N/A</v>
      </c>
      <c r="D104" s="54" t="str">
        <f t="shared" si="1"/>
        <v>clen</v>
      </c>
      <c r="E104" s="88">
        <v>12028606</v>
      </c>
    </row>
    <row r="105" spans="1:5" ht="15.75" hidden="1" customHeight="1">
      <c r="A105" s="89" t="s">
        <v>2410</v>
      </c>
      <c r="B105" s="54" t="str">
        <f t="shared" si="0"/>
        <v>CLEN</v>
      </c>
      <c r="C105" s="54" t="e">
        <f>VLOOKUP(B105,'Clientes y sucursales'!$F:$I,3,0)</f>
        <v>#N/A</v>
      </c>
      <c r="D105" s="54" t="str">
        <f t="shared" si="1"/>
        <v>clen</v>
      </c>
      <c r="E105" s="88">
        <v>12028606</v>
      </c>
    </row>
    <row r="106" spans="1:5" ht="15.75" hidden="1" customHeight="1">
      <c r="A106" s="89" t="s">
        <v>2365</v>
      </c>
      <c r="B106" s="54" t="str">
        <f t="shared" si="0"/>
        <v>GONVARRI MS COLOMBIA S.A.S</v>
      </c>
      <c r="C106" s="54" t="e">
        <f>VLOOKUP(B106,'Clientes y sucursales'!$F:$I,3,0)</f>
        <v>#N/A</v>
      </c>
      <c r="D106" s="54" t="str">
        <f t="shared" si="1"/>
        <v>gonvarrimscolombiasas</v>
      </c>
      <c r="E106" s="54">
        <f>VLOOKUP(D106,'Clientes y sucursales'!$G:$H,2,0)</f>
        <v>80004027</v>
      </c>
    </row>
    <row r="107" spans="1:5" ht="15.75" hidden="1" customHeight="1">
      <c r="A107" s="89" t="s">
        <v>2261</v>
      </c>
      <c r="B107" s="54" t="str">
        <f t="shared" si="0"/>
        <v>CENTRO ONCOLOGICO DE ANTIOQUIA S.A.S</v>
      </c>
      <c r="C107" s="54" t="e">
        <f>VLOOKUP(B107,'Clientes y sucursales'!$F:$I,3,0)</f>
        <v>#N/A</v>
      </c>
      <c r="D107" s="54" t="str">
        <f t="shared" si="1"/>
        <v>centrooncologicodeantioquiasas</v>
      </c>
      <c r="E107" s="54">
        <f>VLOOKUP(D107,'Clientes y sucursales'!$G:$H,2,0)</f>
        <v>80004054</v>
      </c>
    </row>
    <row r="108" spans="1:5" ht="15.75" hidden="1" customHeight="1">
      <c r="A108" s="89" t="s">
        <v>2261</v>
      </c>
      <c r="B108" s="54" t="str">
        <f t="shared" si="0"/>
        <v>CENTRO ONCOLOGICO DE ANTIOQUIA S.A.S</v>
      </c>
      <c r="C108" s="54" t="e">
        <f>VLOOKUP(B108,'Clientes y sucursales'!$F:$I,3,0)</f>
        <v>#N/A</v>
      </c>
      <c r="D108" s="54" t="str">
        <f t="shared" si="1"/>
        <v>centrooncologicodeantioquiasas</v>
      </c>
      <c r="E108" s="54">
        <f>VLOOKUP(D108,'Clientes y sucursales'!$G:$H,2,0)</f>
        <v>80004054</v>
      </c>
    </row>
    <row r="109" spans="1:5" ht="15.75" hidden="1" customHeight="1">
      <c r="A109" s="89" t="s">
        <v>2261</v>
      </c>
      <c r="B109" s="54" t="str">
        <f t="shared" si="0"/>
        <v>CENTRO ONCOLOGICO DE ANTIOQUIA S.A.S</v>
      </c>
      <c r="C109" s="54" t="e">
        <f>VLOOKUP(B109,'Clientes y sucursales'!$F:$I,3,0)</f>
        <v>#N/A</v>
      </c>
      <c r="D109" s="54" t="str">
        <f t="shared" si="1"/>
        <v>centrooncologicodeantioquiasas</v>
      </c>
      <c r="E109" s="54">
        <f>VLOOKUP(D109,'Clientes y sucursales'!$G:$H,2,0)</f>
        <v>80004054</v>
      </c>
    </row>
    <row r="110" spans="1:5" ht="15.75" hidden="1" customHeight="1">
      <c r="A110" s="89" t="s">
        <v>2261</v>
      </c>
      <c r="B110" s="54" t="str">
        <f t="shared" si="0"/>
        <v>CENTRO ONCOLOGICO DE ANTIOQUIA S.A.S</v>
      </c>
      <c r="C110" s="54" t="e">
        <f>VLOOKUP(B110,'Clientes y sucursales'!$F:$I,3,0)</f>
        <v>#N/A</v>
      </c>
      <c r="D110" s="54" t="str">
        <f t="shared" si="1"/>
        <v>centrooncologicodeantioquiasas</v>
      </c>
      <c r="E110" s="54">
        <f>VLOOKUP(D110,'Clientes y sucursales'!$G:$H,2,0)</f>
        <v>80004054</v>
      </c>
    </row>
    <row r="111" spans="1:5" ht="15.75" hidden="1" customHeight="1">
      <c r="A111" s="89" t="s">
        <v>2261</v>
      </c>
      <c r="B111" s="54" t="str">
        <f t="shared" si="0"/>
        <v>CENTRO ONCOLOGICO DE ANTIOQUIA S.A.S</v>
      </c>
      <c r="C111" s="54" t="e">
        <f>VLOOKUP(B111,'Clientes y sucursales'!$F:$I,3,0)</f>
        <v>#N/A</v>
      </c>
      <c r="D111" s="54" t="str">
        <f t="shared" si="1"/>
        <v>centrooncologicodeantioquiasas</v>
      </c>
      <c r="E111" s="54">
        <f>VLOOKUP(D111,'Clientes y sucursales'!$G:$H,2,0)</f>
        <v>80004054</v>
      </c>
    </row>
    <row r="112" spans="1:5" ht="15.75" hidden="1" customHeight="1">
      <c r="A112" s="89" t="s">
        <v>2365</v>
      </c>
      <c r="B112" s="54" t="str">
        <f t="shared" si="0"/>
        <v>GONVARRI MS COLOMBIA S.A.S</v>
      </c>
      <c r="C112" s="54" t="e">
        <f>VLOOKUP(B112,'Clientes y sucursales'!$F:$I,3,0)</f>
        <v>#N/A</v>
      </c>
      <c r="D112" s="54" t="str">
        <f t="shared" si="1"/>
        <v>gonvarrimscolombiasas</v>
      </c>
      <c r="E112" s="54">
        <f>VLOOKUP(D112,'Clientes y sucursales'!$G:$H,2,0)</f>
        <v>80004027</v>
      </c>
    </row>
    <row r="113" spans="1:5" ht="15.75" hidden="1" customHeight="1">
      <c r="A113" s="89" t="s">
        <v>2411</v>
      </c>
      <c r="B113" s="54" t="str">
        <f t="shared" si="0"/>
        <v>SEDE COA</v>
      </c>
      <c r="C113" s="54">
        <f>VLOOKUP(B113,'Clientes y sucursales'!$F:$I,3,0)</f>
        <v>12028541</v>
      </c>
      <c r="D113" s="54" t="str">
        <f t="shared" si="1"/>
        <v>sedecoa</v>
      </c>
      <c r="E113" s="54">
        <f>VLOOKUP(D113,'Clientes y sucursales'!$G:$H,2,0)</f>
        <v>12028541</v>
      </c>
    </row>
    <row r="114" spans="1:5" ht="15.75" hidden="1" customHeight="1">
      <c r="A114" s="89" t="s">
        <v>2411</v>
      </c>
      <c r="B114" s="54" t="str">
        <f t="shared" si="0"/>
        <v>SEDE COA</v>
      </c>
      <c r="C114" s="54">
        <f>VLOOKUP(B114,'Clientes y sucursales'!$F:$I,3,0)</f>
        <v>12028541</v>
      </c>
      <c r="D114" s="54" t="str">
        <f t="shared" si="1"/>
        <v>sedecoa</v>
      </c>
      <c r="E114" s="54">
        <f>VLOOKUP(D114,'Clientes y sucursales'!$G:$H,2,0)</f>
        <v>12028541</v>
      </c>
    </row>
    <row r="115" spans="1:5" ht="15.75" hidden="1" customHeight="1">
      <c r="A115" s="89" t="s">
        <v>2411</v>
      </c>
      <c r="B115" s="54" t="str">
        <f t="shared" si="0"/>
        <v>SEDE COA</v>
      </c>
      <c r="C115" s="54">
        <f>VLOOKUP(B115,'Clientes y sucursales'!$F:$I,3,0)</f>
        <v>12028541</v>
      </c>
      <c r="D115" s="54" t="str">
        <f t="shared" si="1"/>
        <v>sedecoa</v>
      </c>
      <c r="E115" s="54">
        <f>VLOOKUP(D115,'Clientes y sucursales'!$G:$H,2,0)</f>
        <v>12028541</v>
      </c>
    </row>
    <row r="116" spans="1:5" ht="15.75" hidden="1" customHeight="1">
      <c r="A116" s="89" t="s">
        <v>2411</v>
      </c>
      <c r="B116" s="54" t="str">
        <f t="shared" si="0"/>
        <v>SEDE COA</v>
      </c>
      <c r="C116" s="54">
        <f>VLOOKUP(B116,'Clientes y sucursales'!$F:$I,3,0)</f>
        <v>12028541</v>
      </c>
      <c r="D116" s="54" t="str">
        <f t="shared" si="1"/>
        <v>sedecoa</v>
      </c>
      <c r="E116" s="54">
        <f>VLOOKUP(D116,'Clientes y sucursales'!$G:$H,2,0)</f>
        <v>12028541</v>
      </c>
    </row>
    <row r="117" spans="1:5" ht="15.75" hidden="1" customHeight="1">
      <c r="A117" s="89" t="s">
        <v>2411</v>
      </c>
      <c r="B117" s="54" t="str">
        <f t="shared" si="0"/>
        <v>SEDE COA</v>
      </c>
      <c r="C117" s="54">
        <f>VLOOKUP(B117,'Clientes y sucursales'!$F:$I,3,0)</f>
        <v>12028541</v>
      </c>
      <c r="D117" s="54" t="str">
        <f t="shared" si="1"/>
        <v>sedecoa</v>
      </c>
      <c r="E117" s="54">
        <f>VLOOKUP(D117,'Clientes y sucursales'!$G:$H,2,0)</f>
        <v>12028541</v>
      </c>
    </row>
    <row r="118" spans="1:5" ht="15.75" hidden="1" customHeight="1">
      <c r="A118" s="89" t="s">
        <v>488</v>
      </c>
      <c r="B118" s="54" t="str">
        <f t="shared" si="0"/>
        <v>HOSPITAL PABLO TOBON URIBE</v>
      </c>
      <c r="C118" s="54">
        <f>VLOOKUP(B118,'Clientes y sucursales'!$F:$I,3,0)</f>
        <v>80004077</v>
      </c>
      <c r="D118" s="54" t="str">
        <f t="shared" si="1"/>
        <v>hospitalpablotobonuribe</v>
      </c>
      <c r="E118" s="54">
        <f>VLOOKUP(D118,'Clientes y sucursales'!$G:$H,2,0)</f>
        <v>80004077</v>
      </c>
    </row>
    <row r="119" spans="1:5" ht="15.75" hidden="1" customHeight="1">
      <c r="A119" s="89" t="s">
        <v>488</v>
      </c>
      <c r="B119" s="54" t="str">
        <f t="shared" si="0"/>
        <v>HOSPITAL PABLO TOBON URIBE</v>
      </c>
      <c r="C119" s="54">
        <f>VLOOKUP(B119,'Clientes y sucursales'!$F:$I,3,0)</f>
        <v>80004077</v>
      </c>
      <c r="D119" s="54" t="str">
        <f t="shared" si="1"/>
        <v>hospitalpablotobonuribe</v>
      </c>
      <c r="E119" s="54">
        <f>VLOOKUP(D119,'Clientes y sucursales'!$G:$H,2,0)</f>
        <v>80004077</v>
      </c>
    </row>
    <row r="120" spans="1:5" ht="15.75" hidden="1" customHeight="1">
      <c r="A120" s="89" t="s">
        <v>2261</v>
      </c>
      <c r="B120" s="54" t="str">
        <f t="shared" si="0"/>
        <v>CENTRO ONCOLOGICO DE ANTIOQUIA S.A.S</v>
      </c>
      <c r="C120" s="54" t="e">
        <f>VLOOKUP(B120,'Clientes y sucursales'!$F:$I,3,0)</f>
        <v>#N/A</v>
      </c>
      <c r="D120" s="54" t="str">
        <f t="shared" si="1"/>
        <v>centrooncologicodeantioquiasas</v>
      </c>
      <c r="E120" s="54">
        <f>VLOOKUP(D120,'Clientes y sucursales'!$G:$H,2,0)</f>
        <v>80004054</v>
      </c>
    </row>
    <row r="121" spans="1:5" ht="15.75" hidden="1" customHeight="1">
      <c r="A121" s="89" t="s">
        <v>2412</v>
      </c>
      <c r="B121" s="54" t="str">
        <f t="shared" si="0"/>
        <v>CLINICA DEL PRADO S.A.S</v>
      </c>
      <c r="C121" s="54" t="e">
        <f>VLOOKUP(B121,'Clientes y sucursales'!$F:$I,3,0)</f>
        <v>#N/A</v>
      </c>
      <c r="D121" s="54" t="str">
        <f t="shared" si="1"/>
        <v>clinicadelpradosas</v>
      </c>
      <c r="E121" s="54">
        <f>VLOOKUP(D121,'Clientes y sucursales'!$G:$H,2,0)</f>
        <v>80004057</v>
      </c>
    </row>
    <row r="122" spans="1:5" ht="15.75" hidden="1" customHeight="1">
      <c r="A122" s="89" t="s">
        <v>2412</v>
      </c>
      <c r="B122" s="54" t="str">
        <f t="shared" si="0"/>
        <v>CLINICA DEL PRADO S.A.S</v>
      </c>
      <c r="C122" s="54" t="e">
        <f>VLOOKUP(B122,'Clientes y sucursales'!$F:$I,3,0)</f>
        <v>#N/A</v>
      </c>
      <c r="D122" s="54" t="str">
        <f t="shared" si="1"/>
        <v>clinicadelpradosas</v>
      </c>
      <c r="E122" s="54">
        <f>VLOOKUP(D122,'Clientes y sucursales'!$G:$H,2,0)</f>
        <v>80004057</v>
      </c>
    </row>
    <row r="123" spans="1:5" ht="15.75" hidden="1" customHeight="1">
      <c r="A123" s="89" t="s">
        <v>2412</v>
      </c>
      <c r="B123" s="54" t="str">
        <f t="shared" si="0"/>
        <v>CLINICA DEL PRADO S.A.S</v>
      </c>
      <c r="C123" s="54" t="e">
        <f>VLOOKUP(B123,'Clientes y sucursales'!$F:$I,3,0)</f>
        <v>#N/A</v>
      </c>
      <c r="D123" s="54" t="str">
        <f t="shared" si="1"/>
        <v>clinicadelpradosas</v>
      </c>
      <c r="E123" s="54">
        <f>VLOOKUP(D123,'Clientes y sucursales'!$G:$H,2,0)</f>
        <v>80004057</v>
      </c>
    </row>
    <row r="124" spans="1:5" ht="15.75" hidden="1" customHeight="1">
      <c r="A124" s="89" t="s">
        <v>2412</v>
      </c>
      <c r="B124" s="54" t="str">
        <f t="shared" si="0"/>
        <v>CLINICA DEL PRADO S.A.S</v>
      </c>
      <c r="C124" s="54" t="e">
        <f>VLOOKUP(B124,'Clientes y sucursales'!$F:$I,3,0)</f>
        <v>#N/A</v>
      </c>
      <c r="D124" s="54" t="str">
        <f t="shared" si="1"/>
        <v>clinicadelpradosas</v>
      </c>
      <c r="E124" s="54">
        <f>VLOOKUP(D124,'Clientes y sucursales'!$G:$H,2,0)</f>
        <v>80004057</v>
      </c>
    </row>
    <row r="125" spans="1:5" ht="15.75" hidden="1" customHeight="1">
      <c r="A125" s="89" t="s">
        <v>1025</v>
      </c>
      <c r="B125" s="54" t="str">
        <f t="shared" si="0"/>
        <v>EDIFICIO CLINICA COA CONSULTORIOS DEL SUR P.H</v>
      </c>
      <c r="C125" s="54">
        <f>VLOOKUP(B125,'Clientes y sucursales'!$F:$I,3,0)</f>
        <v>80004067</v>
      </c>
      <c r="D125" s="54" t="str">
        <f t="shared" si="1"/>
        <v>edificioclinicacoaconsultoriosdelsurph</v>
      </c>
      <c r="E125" s="54">
        <f>VLOOKUP(D125,'Clientes y sucursales'!$G:$H,2,0)</f>
        <v>80004067</v>
      </c>
    </row>
    <row r="126" spans="1:5" ht="15.75" hidden="1" customHeight="1">
      <c r="A126" s="89" t="s">
        <v>1025</v>
      </c>
      <c r="B126" s="54" t="str">
        <f t="shared" si="0"/>
        <v>EDIFICIO CLINICA COA CONSULTORIOS DEL SUR P.H</v>
      </c>
      <c r="C126" s="54">
        <f>VLOOKUP(B126,'Clientes y sucursales'!$F:$I,3,0)</f>
        <v>80004067</v>
      </c>
      <c r="D126" s="54" t="str">
        <f t="shared" si="1"/>
        <v>edificioclinicacoaconsultoriosdelsurph</v>
      </c>
      <c r="E126" s="54">
        <f>VLOOKUP(D126,'Clientes y sucursales'!$G:$H,2,0)</f>
        <v>80004067</v>
      </c>
    </row>
    <row r="127" spans="1:5" ht="15.75" hidden="1" customHeight="1">
      <c r="A127" s="89" t="s">
        <v>1025</v>
      </c>
      <c r="B127" s="54" t="str">
        <f t="shared" si="0"/>
        <v>EDIFICIO CLINICA COA CONSULTORIOS DEL SUR P.H</v>
      </c>
      <c r="C127" s="54">
        <f>VLOOKUP(B127,'Clientes y sucursales'!$F:$I,3,0)</f>
        <v>80004067</v>
      </c>
      <c r="D127" s="54" t="str">
        <f t="shared" si="1"/>
        <v>edificioclinicacoaconsultoriosdelsurph</v>
      </c>
      <c r="E127" s="54">
        <f>VLOOKUP(D127,'Clientes y sucursales'!$G:$H,2,0)</f>
        <v>80004067</v>
      </c>
    </row>
    <row r="128" spans="1:5" ht="15.75" hidden="1" customHeight="1">
      <c r="A128" s="89" t="s">
        <v>2413</v>
      </c>
      <c r="B128" s="54" t="str">
        <f t="shared" si="0"/>
        <v>SYNLAB</v>
      </c>
      <c r="C128" s="54">
        <f>VLOOKUP(B128,'Clientes y sucursales'!$F:$I,3,0)</f>
        <v>12028584</v>
      </c>
      <c r="D128" s="54" t="str">
        <f t="shared" si="1"/>
        <v>synlab</v>
      </c>
      <c r="E128" s="54">
        <f>VLOOKUP(D128,'Clientes y sucursales'!$G:$H,2,0)</f>
        <v>12028584</v>
      </c>
    </row>
    <row r="129" spans="1:5" ht="15.75" hidden="1" customHeight="1">
      <c r="A129" s="89" t="s">
        <v>2413</v>
      </c>
      <c r="B129" s="54" t="str">
        <f t="shared" si="0"/>
        <v>SYNLAB</v>
      </c>
      <c r="C129" s="54">
        <f>VLOOKUP(B129,'Clientes y sucursales'!$F:$I,3,0)</f>
        <v>12028584</v>
      </c>
      <c r="D129" s="54" t="str">
        <f t="shared" si="1"/>
        <v>synlab</v>
      </c>
      <c r="E129" s="54">
        <f>VLOOKUP(D129,'Clientes y sucursales'!$G:$H,2,0)</f>
        <v>12028584</v>
      </c>
    </row>
    <row r="130" spans="1:5" ht="15.75" hidden="1" customHeight="1">
      <c r="A130" s="98" t="s">
        <v>2414</v>
      </c>
      <c r="B130" s="54" t="str">
        <f t="shared" si="0"/>
        <v>PLANTA CALDAS</v>
      </c>
      <c r="C130" s="54" t="e">
        <f>VLOOKUP(B130,'Clientes y sucursales'!$F:$I,3,0)</f>
        <v>#N/A</v>
      </c>
      <c r="D130" s="54" t="str">
        <f t="shared" si="1"/>
        <v>plantacaldas</v>
      </c>
      <c r="E130" s="92" t="s">
        <v>2388</v>
      </c>
    </row>
    <row r="131" spans="1:5" ht="15.75" hidden="1" customHeight="1">
      <c r="A131" s="89" t="s">
        <v>2414</v>
      </c>
      <c r="B131" s="54" t="str">
        <f t="shared" si="0"/>
        <v>PLANTA CALDAS</v>
      </c>
      <c r="C131" s="54" t="e">
        <f>VLOOKUP(B131,'Clientes y sucursales'!$F:$I,3,0)</f>
        <v>#N/A</v>
      </c>
      <c r="D131" s="54" t="str">
        <f t="shared" si="1"/>
        <v>plantacaldas</v>
      </c>
      <c r="E131" s="92" t="s">
        <v>2388</v>
      </c>
    </row>
    <row r="132" spans="1:5" ht="15.75" hidden="1" customHeight="1">
      <c r="A132" s="89" t="s">
        <v>2414</v>
      </c>
      <c r="B132" s="54" t="str">
        <f t="shared" si="0"/>
        <v>PLANTA CALDAS</v>
      </c>
      <c r="C132" s="54" t="e">
        <f>VLOOKUP(B132,'Clientes y sucursales'!$F:$I,3,0)</f>
        <v>#N/A</v>
      </c>
      <c r="D132" s="54" t="str">
        <f t="shared" si="1"/>
        <v>plantacaldas</v>
      </c>
      <c r="E132" s="92" t="s">
        <v>2388</v>
      </c>
    </row>
    <row r="133" spans="1:5" ht="15.75" hidden="1" customHeight="1">
      <c r="A133" s="89" t="s">
        <v>2244</v>
      </c>
      <c r="B133" s="54" t="str">
        <f t="shared" si="0"/>
        <v>BIOLOGICOS Y CONTAMINADOS S.A.S. E.S.P.</v>
      </c>
      <c r="C133" s="91">
        <v>80003877</v>
      </c>
      <c r="D133" s="54" t="str">
        <f t="shared" si="1"/>
        <v>biologicosycontaminadossasesp</v>
      </c>
      <c r="E133" s="54">
        <f>VLOOKUP(D133,'Clientes y sucursales'!$G:$H,2,0)</f>
        <v>80003877</v>
      </c>
    </row>
    <row r="134" spans="1:5" ht="15.75" hidden="1" customHeight="1">
      <c r="A134" s="98" t="s">
        <v>2415</v>
      </c>
      <c r="B134" s="54" t="str">
        <f t="shared" si="0"/>
        <v>INVERSIONES PINTUHOUSE SAS</v>
      </c>
      <c r="C134" s="97">
        <v>12046183</v>
      </c>
      <c r="D134" s="54" t="str">
        <f t="shared" si="1"/>
        <v>inversionespintuhousesas</v>
      </c>
      <c r="E134" s="92">
        <v>12046183</v>
      </c>
    </row>
    <row r="135" spans="1:5" ht="15.75" hidden="1" customHeight="1">
      <c r="A135" s="89" t="s">
        <v>2416</v>
      </c>
      <c r="B135" s="54" t="str">
        <f t="shared" si="0"/>
        <v>MONTACARGAS AM &amp; M S.A.S</v>
      </c>
      <c r="C135" s="54" t="e">
        <f>VLOOKUP(B135,'Clientes y sucursales'!$F:$I,3,0)</f>
        <v>#N/A</v>
      </c>
      <c r="D135" s="54" t="str">
        <f t="shared" si="1"/>
        <v>montacargasam&amp;msas</v>
      </c>
      <c r="E135" s="54">
        <f>VLOOKUP(D135,'Clientes y sucursales'!$G:$H,2,0)</f>
        <v>80003969</v>
      </c>
    </row>
    <row r="136" spans="1:5" ht="15.75" hidden="1" customHeight="1">
      <c r="A136" s="98" t="s">
        <v>2416</v>
      </c>
      <c r="B136" s="54" t="str">
        <f t="shared" si="0"/>
        <v>MONTACARGAS AM &amp; M S.A.S</v>
      </c>
      <c r="C136" s="54" t="e">
        <f>VLOOKUP(B136,'Clientes y sucursales'!$F:$I,3,0)</f>
        <v>#N/A</v>
      </c>
      <c r="D136" s="54" t="str">
        <f t="shared" si="1"/>
        <v>montacargasam&amp;msas</v>
      </c>
      <c r="E136" s="54">
        <f>VLOOKUP(D136,'Clientes y sucursales'!$G:$H,2,0)</f>
        <v>80003969</v>
      </c>
    </row>
    <row r="137" spans="1:5" ht="15.75" hidden="1" customHeight="1">
      <c r="A137" s="89" t="s">
        <v>2417</v>
      </c>
      <c r="B137" s="54" t="str">
        <f t="shared" si="0"/>
        <v>SEDE HOSPITALARIA</v>
      </c>
      <c r="C137" s="54">
        <f>VLOOKUP(B137,'Clientes y sucursales'!$F:$I,3,0)</f>
        <v>12028679</v>
      </c>
      <c r="D137" s="54" t="str">
        <f t="shared" si="1"/>
        <v>sedehospitalaria</v>
      </c>
      <c r="E137" s="54">
        <f>VLOOKUP(D137,'Clientes y sucursales'!$G:$H,2,0)</f>
        <v>12028679</v>
      </c>
    </row>
    <row r="138" spans="1:5" ht="15.75" hidden="1" customHeight="1">
      <c r="A138" s="89" t="s">
        <v>2417</v>
      </c>
      <c r="B138" s="54" t="str">
        <f t="shared" si="0"/>
        <v>SEDE HOSPITALARIA</v>
      </c>
      <c r="C138" s="54">
        <f>VLOOKUP(B138,'Clientes y sucursales'!$F:$I,3,0)</f>
        <v>12028679</v>
      </c>
      <c r="D138" s="54" t="str">
        <f t="shared" si="1"/>
        <v>sedehospitalaria</v>
      </c>
      <c r="E138" s="54">
        <f>VLOOKUP(D138,'Clientes y sucursales'!$G:$H,2,0)</f>
        <v>12028679</v>
      </c>
    </row>
    <row r="139" spans="1:5" ht="15.75" hidden="1" customHeight="1">
      <c r="A139" s="89" t="s">
        <v>2417</v>
      </c>
      <c r="B139" s="54" t="str">
        <f t="shared" si="0"/>
        <v>SEDE HOSPITALARIA</v>
      </c>
      <c r="C139" s="54">
        <f>VLOOKUP(B139,'Clientes y sucursales'!$F:$I,3,0)</f>
        <v>12028679</v>
      </c>
      <c r="D139" s="54" t="str">
        <f t="shared" si="1"/>
        <v>sedehospitalaria</v>
      </c>
      <c r="E139" s="54">
        <f>VLOOKUP(D139,'Clientes y sucursales'!$G:$H,2,0)</f>
        <v>12028679</v>
      </c>
    </row>
    <row r="140" spans="1:5" ht="15.75" hidden="1" customHeight="1">
      <c r="A140" s="89" t="s">
        <v>2418</v>
      </c>
      <c r="B140" s="54" t="str">
        <f t="shared" si="0"/>
        <v>CONSULTORIO 315</v>
      </c>
      <c r="C140" s="91">
        <v>80004076</v>
      </c>
      <c r="D140" s="54" t="str">
        <f t="shared" si="1"/>
        <v>consultorio315</v>
      </c>
      <c r="E140" s="96">
        <v>80004076</v>
      </c>
    </row>
    <row r="141" spans="1:5" ht="15.75" hidden="1" customHeight="1">
      <c r="A141" s="89" t="s">
        <v>2419</v>
      </c>
      <c r="B141" s="54" t="str">
        <f t="shared" si="0"/>
        <v>CONSULTORIO 309</v>
      </c>
      <c r="C141" s="91">
        <v>80004109</v>
      </c>
      <c r="D141" s="54" t="str">
        <f t="shared" si="1"/>
        <v>consultorio309</v>
      </c>
      <c r="E141" s="96">
        <v>80004109</v>
      </c>
    </row>
    <row r="142" spans="1:5" ht="15.75" hidden="1" customHeight="1">
      <c r="A142" s="89" t="s">
        <v>2420</v>
      </c>
      <c r="B142" s="54" t="str">
        <f t="shared" si="0"/>
        <v>204</v>
      </c>
      <c r="C142" s="96">
        <v>80004081</v>
      </c>
      <c r="D142" s="54" t="str">
        <f t="shared" si="1"/>
        <v>204</v>
      </c>
      <c r="E142" s="96">
        <v>80004081</v>
      </c>
    </row>
    <row r="143" spans="1:5" ht="15.75" hidden="1" customHeight="1">
      <c r="A143" s="89" t="s">
        <v>2258</v>
      </c>
      <c r="B143" s="54" t="str">
        <f t="shared" si="0"/>
        <v>CENTRO CARDIOVASCULAR SOMER IN CARE S.A</v>
      </c>
      <c r="C143" s="91">
        <v>12028549</v>
      </c>
      <c r="D143" s="54" t="str">
        <f t="shared" si="1"/>
        <v>centrocardiovascularsomerincaresa</v>
      </c>
      <c r="E143" s="91">
        <v>12028549</v>
      </c>
    </row>
    <row r="144" spans="1:5" ht="15.75" hidden="1" customHeight="1">
      <c r="A144" s="89" t="s">
        <v>2258</v>
      </c>
      <c r="B144" s="54" t="str">
        <f t="shared" si="0"/>
        <v>CENTRO CARDIOVASCULAR SOMER IN CARE S.A</v>
      </c>
      <c r="C144" s="91">
        <v>12028549</v>
      </c>
      <c r="D144" s="54" t="str">
        <f t="shared" si="1"/>
        <v>centrocardiovascularsomerincaresa</v>
      </c>
      <c r="E144" s="91">
        <v>12028549</v>
      </c>
    </row>
    <row r="145" spans="1:5" ht="15.75" hidden="1" customHeight="1">
      <c r="A145" s="89" t="s">
        <v>2258</v>
      </c>
      <c r="B145" s="54" t="str">
        <f t="shared" si="0"/>
        <v>CENTRO CARDIOVASCULAR SOMER IN CARE S.A</v>
      </c>
      <c r="C145" s="91">
        <v>12028549</v>
      </c>
      <c r="D145" s="54" t="str">
        <f t="shared" si="1"/>
        <v>centrocardiovascularsomerincaresa</v>
      </c>
      <c r="E145" s="91">
        <v>12028549</v>
      </c>
    </row>
    <row r="146" spans="1:5" ht="15.75" hidden="1" customHeight="1">
      <c r="A146" s="89" t="s">
        <v>2362</v>
      </c>
      <c r="B146" s="54" t="str">
        <f t="shared" si="0"/>
        <v>FUNDACIÓN CLÍNICA DEL NORTE</v>
      </c>
      <c r="C146" s="91">
        <v>80004084</v>
      </c>
      <c r="D146" s="54" t="str">
        <f t="shared" si="1"/>
        <v>fundaciónclínicadelnorte</v>
      </c>
      <c r="E146" s="96">
        <v>80004071</v>
      </c>
    </row>
    <row r="147" spans="1:5" ht="15.75" hidden="1" customHeight="1">
      <c r="A147" s="95" t="s">
        <v>2362</v>
      </c>
      <c r="B147" s="54" t="str">
        <f t="shared" si="0"/>
        <v>FUNDACIÓN CLÍNICA DEL NORTE</v>
      </c>
      <c r="C147" s="91">
        <v>80004071</v>
      </c>
      <c r="D147" s="54" t="str">
        <f t="shared" si="1"/>
        <v>fundaciónclínicadelnorte</v>
      </c>
      <c r="E147" s="96">
        <v>80004071</v>
      </c>
    </row>
    <row r="148" spans="1:5" ht="15.75" hidden="1" customHeight="1">
      <c r="A148" s="89" t="s">
        <v>2362</v>
      </c>
      <c r="B148" s="54" t="str">
        <f t="shared" si="0"/>
        <v>FUNDACIÓN CLÍNICA DEL NORTE</v>
      </c>
      <c r="C148" s="91">
        <v>80004071</v>
      </c>
      <c r="D148" s="54" t="str">
        <f t="shared" si="1"/>
        <v>fundaciónclínicadelnorte</v>
      </c>
      <c r="E148" s="96">
        <v>80004071</v>
      </c>
    </row>
    <row r="149" spans="1:5" ht="15.75" hidden="1" customHeight="1">
      <c r="A149" s="89" t="s">
        <v>2362</v>
      </c>
      <c r="B149" s="54" t="str">
        <f t="shared" si="0"/>
        <v>FUNDACIÓN CLÍNICA DEL NORTE</v>
      </c>
      <c r="C149" s="91">
        <v>80004071</v>
      </c>
      <c r="D149" s="54" t="str">
        <f t="shared" si="1"/>
        <v>fundaciónclínicadelnorte</v>
      </c>
      <c r="E149" s="96">
        <v>80004071</v>
      </c>
    </row>
    <row r="150" spans="1:5" ht="15.75" hidden="1" customHeight="1">
      <c r="A150" s="89" t="s">
        <v>2421</v>
      </c>
      <c r="B150" s="54" t="str">
        <f t="shared" si="0"/>
        <v>CONSULTORIO 231</v>
      </c>
      <c r="C150" s="96">
        <v>80004099</v>
      </c>
      <c r="D150" s="54" t="str">
        <f t="shared" si="1"/>
        <v>consultorio231</v>
      </c>
      <c r="E150" s="96">
        <v>80004099</v>
      </c>
    </row>
    <row r="151" spans="1:5" ht="15.75" hidden="1" customHeight="1">
      <c r="A151" s="89" t="s">
        <v>2278</v>
      </c>
      <c r="B151" s="54" t="str">
        <f t="shared" si="0"/>
        <v>CORPORACIÓN PARA ESTUDIOS EN SALUD CES</v>
      </c>
      <c r="C151" s="54" t="e">
        <f>VLOOKUP(B151,'Clientes y sucursales'!$F:$I,3,0)</f>
        <v>#N/A</v>
      </c>
      <c r="D151" s="54" t="str">
        <f t="shared" si="1"/>
        <v>corporaciónparaestudiosensaludces</v>
      </c>
      <c r="E151" s="88">
        <v>80004064</v>
      </c>
    </row>
    <row r="152" spans="1:5" ht="15.75" hidden="1" customHeight="1">
      <c r="A152" s="89" t="s">
        <v>2278</v>
      </c>
      <c r="B152" s="54" t="str">
        <f t="shared" si="0"/>
        <v>CORPORACIÓN PARA ESTUDIOS EN SALUD CES</v>
      </c>
      <c r="C152" s="54" t="e">
        <f>VLOOKUP(B152,'Clientes y sucursales'!$F:$I,3,0)</f>
        <v>#N/A</v>
      </c>
      <c r="D152" s="54" t="str">
        <f t="shared" si="1"/>
        <v>corporaciónparaestudiosensaludces</v>
      </c>
      <c r="E152" s="88">
        <v>80004064</v>
      </c>
    </row>
    <row r="153" spans="1:5" ht="15.75" hidden="1" customHeight="1">
      <c r="A153" s="89" t="s">
        <v>2278</v>
      </c>
      <c r="B153" s="54" t="str">
        <f t="shared" si="0"/>
        <v>CORPORACIÓN PARA ESTUDIOS EN SALUD CES</v>
      </c>
      <c r="C153" s="54" t="e">
        <f>VLOOKUP(B153,'Clientes y sucursales'!$F:$I,3,0)</f>
        <v>#N/A</v>
      </c>
      <c r="D153" s="54" t="str">
        <f t="shared" si="1"/>
        <v>corporaciónparaestudiosensaludces</v>
      </c>
      <c r="E153" s="88">
        <v>80004064</v>
      </c>
    </row>
    <row r="154" spans="1:5" ht="15.75" hidden="1" customHeight="1">
      <c r="A154" s="89" t="s">
        <v>2362</v>
      </c>
      <c r="B154" s="54" t="str">
        <f t="shared" si="0"/>
        <v>FUNDACIÓN CLÍNICA DEL NORTE</v>
      </c>
      <c r="C154" s="91">
        <v>80004071</v>
      </c>
      <c r="D154" s="54" t="str">
        <f t="shared" si="1"/>
        <v>fundaciónclínicadelnorte</v>
      </c>
      <c r="E154" s="96">
        <v>80004071</v>
      </c>
    </row>
    <row r="155" spans="1:5" ht="15.75" hidden="1" customHeight="1">
      <c r="A155" s="89" t="s">
        <v>2278</v>
      </c>
      <c r="B155" s="54" t="str">
        <f t="shared" si="0"/>
        <v>CORPORACIÓN PARA ESTUDIOS EN SALUD CES</v>
      </c>
      <c r="C155" s="54" t="e">
        <f>VLOOKUP(B155,'Clientes y sucursales'!$F:$I,3,0)</f>
        <v>#N/A</v>
      </c>
      <c r="D155" s="54" t="str">
        <f t="shared" si="1"/>
        <v>corporaciónparaestudiosensaludces</v>
      </c>
      <c r="E155" s="88">
        <v>80004064</v>
      </c>
    </row>
    <row r="156" spans="1:5" ht="15.75" hidden="1" customHeight="1">
      <c r="A156" s="89" t="s">
        <v>2422</v>
      </c>
      <c r="B156" s="54" t="str">
        <f t="shared" si="0"/>
        <v>AIRPLAN S.A.S AEROPUERTO JOSE MARIA CORDOBA</v>
      </c>
      <c r="C156" s="91">
        <v>12028511</v>
      </c>
      <c r="D156" s="54" t="str">
        <f t="shared" si="1"/>
        <v>airplansasaeropuertojosemariacordoba</v>
      </c>
      <c r="E156" s="96">
        <v>12028511</v>
      </c>
    </row>
    <row r="157" spans="1:5" ht="15.75" hidden="1" customHeight="1">
      <c r="A157" s="89" t="s">
        <v>2422</v>
      </c>
      <c r="B157" s="54" t="str">
        <f t="shared" si="0"/>
        <v>AIRPLAN S.A.S AEROPUERTO JOSE MARIA CORDOBA</v>
      </c>
      <c r="C157" s="91">
        <v>12028511</v>
      </c>
      <c r="D157" s="54" t="str">
        <f t="shared" si="1"/>
        <v>airplansasaeropuertojosemariacordoba</v>
      </c>
      <c r="E157" s="96">
        <v>12028511</v>
      </c>
    </row>
    <row r="158" spans="1:5" ht="15.75" hidden="1" customHeight="1">
      <c r="A158" s="89" t="s">
        <v>144</v>
      </c>
      <c r="B158" s="54" t="str">
        <f t="shared" si="0"/>
        <v>INSTITUTO DEL CORAZON SAS</v>
      </c>
      <c r="C158" s="54">
        <f>VLOOKUP(B158,'Clientes y sucursales'!$F:$I,3,0)</f>
        <v>80004078</v>
      </c>
      <c r="D158" s="54" t="str">
        <f t="shared" si="1"/>
        <v>institutodelcorazonsas</v>
      </c>
      <c r="E158" s="54">
        <f>VLOOKUP(D158,'Clientes y sucursales'!$G:$H,2,0)</f>
        <v>80004078</v>
      </c>
    </row>
    <row r="159" spans="1:5" ht="15.75" hidden="1" customHeight="1">
      <c r="A159" s="89" t="s">
        <v>144</v>
      </c>
      <c r="B159" s="54" t="str">
        <f t="shared" si="0"/>
        <v>INSTITUTO DEL CORAZON SAS</v>
      </c>
      <c r="C159" s="54">
        <f>VLOOKUP(B159,'Clientes y sucursales'!$F:$I,3,0)</f>
        <v>80004078</v>
      </c>
      <c r="D159" s="54" t="str">
        <f t="shared" si="1"/>
        <v>institutodelcorazonsas</v>
      </c>
      <c r="E159" s="54">
        <f>VLOOKUP(D159,'Clientes y sucursales'!$G:$H,2,0)</f>
        <v>80004078</v>
      </c>
    </row>
    <row r="160" spans="1:5" ht="15.75" hidden="1" customHeight="1">
      <c r="A160" s="89" t="s">
        <v>144</v>
      </c>
      <c r="B160" s="54" t="str">
        <f t="shared" si="0"/>
        <v>INSTITUTO DEL CORAZON SAS</v>
      </c>
      <c r="C160" s="54">
        <f>VLOOKUP(B160,'Clientes y sucursales'!$F:$I,3,0)</f>
        <v>80004078</v>
      </c>
      <c r="D160" s="54" t="str">
        <f t="shared" si="1"/>
        <v>institutodelcorazonsas</v>
      </c>
      <c r="E160" s="54">
        <f>VLOOKUP(D160,'Clientes y sucursales'!$G:$H,2,0)</f>
        <v>80004078</v>
      </c>
    </row>
    <row r="161" spans="1:5" ht="15.75" hidden="1" customHeight="1">
      <c r="A161" s="89" t="s">
        <v>144</v>
      </c>
      <c r="B161" s="54" t="str">
        <f t="shared" si="0"/>
        <v>INSTITUTO DEL CORAZON SAS</v>
      </c>
      <c r="C161" s="54">
        <f>VLOOKUP(B161,'Clientes y sucursales'!$F:$I,3,0)</f>
        <v>80004078</v>
      </c>
      <c r="D161" s="54" t="str">
        <f t="shared" si="1"/>
        <v>institutodelcorazonsas</v>
      </c>
      <c r="E161" s="54">
        <f>VLOOKUP(D161,'Clientes y sucursales'!$G:$H,2,0)</f>
        <v>80004078</v>
      </c>
    </row>
    <row r="162" spans="1:5" ht="15.75" hidden="1" customHeight="1">
      <c r="A162" s="89" t="s">
        <v>2423</v>
      </c>
      <c r="B162" s="54" t="str">
        <f t="shared" si="0"/>
        <v>CONSULTORIO 317</v>
      </c>
      <c r="C162" s="54" t="e">
        <f>VLOOKUP(B162,'Clientes y sucursales'!$F:$I,3,0)</f>
        <v>#N/A</v>
      </c>
      <c r="D162" s="54" t="str">
        <f t="shared" si="1"/>
        <v>consultorio317</v>
      </c>
      <c r="E162" s="88">
        <v>80004112</v>
      </c>
    </row>
    <row r="163" spans="1:5" ht="15.75" hidden="1" customHeight="1">
      <c r="A163" s="89" t="s">
        <v>144</v>
      </c>
      <c r="B163" s="54" t="str">
        <f t="shared" si="0"/>
        <v>INSTITUTO DEL CORAZON SAS</v>
      </c>
      <c r="C163" s="54">
        <f>VLOOKUP(B163,'Clientes y sucursales'!$F:$I,3,0)</f>
        <v>80004078</v>
      </c>
      <c r="D163" s="54" t="str">
        <f t="shared" si="1"/>
        <v>institutodelcorazonsas</v>
      </c>
      <c r="E163" s="54">
        <f>VLOOKUP(D163,'Clientes y sucursales'!$G:$H,2,0)</f>
        <v>80004078</v>
      </c>
    </row>
    <row r="164" spans="1:5" ht="15.75" hidden="1" customHeight="1">
      <c r="A164" s="89" t="s">
        <v>2417</v>
      </c>
      <c r="B164" s="54" t="str">
        <f t="shared" si="0"/>
        <v>SEDE HOSPITALARIA</v>
      </c>
      <c r="C164" s="54">
        <f>VLOOKUP(B164,'Clientes y sucursales'!$F:$I,3,0)</f>
        <v>12028679</v>
      </c>
      <c r="D164" s="54" t="str">
        <f t="shared" si="1"/>
        <v>sedehospitalaria</v>
      </c>
      <c r="E164" s="54">
        <f>VLOOKUP(D164,'Clientes y sucursales'!$G:$H,2,0)</f>
        <v>12028679</v>
      </c>
    </row>
    <row r="165" spans="1:5" ht="15.75" hidden="1" customHeight="1">
      <c r="A165" s="89" t="s">
        <v>2424</v>
      </c>
      <c r="B165" s="54" t="str">
        <f t="shared" si="0"/>
        <v>CONSULTORIO 210</v>
      </c>
      <c r="C165" s="54">
        <v>80004106</v>
      </c>
      <c r="D165" s="54" t="str">
        <f t="shared" si="1"/>
        <v>consultorio210</v>
      </c>
      <c r="E165" s="88">
        <v>80004106</v>
      </c>
    </row>
    <row r="166" spans="1:5" ht="15.75" hidden="1" customHeight="1">
      <c r="A166" s="89" t="s">
        <v>2425</v>
      </c>
      <c r="B166" s="54" t="str">
        <f t="shared" si="0"/>
        <v>CONSULTORIO 212</v>
      </c>
      <c r="C166" s="54">
        <v>80004097</v>
      </c>
      <c r="D166" s="54" t="str">
        <f t="shared" si="1"/>
        <v>consultorio212</v>
      </c>
      <c r="E166" s="88">
        <v>80004097</v>
      </c>
    </row>
    <row r="167" spans="1:5" ht="15.75" hidden="1" customHeight="1">
      <c r="A167" s="89" t="s">
        <v>2426</v>
      </c>
      <c r="B167" s="54" t="str">
        <f t="shared" si="0"/>
        <v>T.M CONSULTORIO 208</v>
      </c>
      <c r="C167" s="54" t="e">
        <f>VLOOKUP(B167,'Clientes y sucursales'!$F:$I,3,0)</f>
        <v>#N/A</v>
      </c>
      <c r="D167" s="54" t="str">
        <f t="shared" si="1"/>
        <v>tmconsultorio208</v>
      </c>
      <c r="E167" s="88">
        <v>80004075</v>
      </c>
    </row>
    <row r="168" spans="1:5" ht="15.75" hidden="1" customHeight="1">
      <c r="A168" s="89" t="s">
        <v>2427</v>
      </c>
      <c r="B168" s="54" t="str">
        <f t="shared" si="0"/>
        <v>CONSULTORIO 302</v>
      </c>
      <c r="C168" s="54" t="e">
        <f>VLOOKUP(B168,'Clientes y sucursales'!$F:$I,3,0)</f>
        <v>#N/A</v>
      </c>
      <c r="D168" s="54" t="str">
        <f t="shared" si="1"/>
        <v>consultorio302</v>
      </c>
      <c r="E168" s="88">
        <v>80004092</v>
      </c>
    </row>
    <row r="169" spans="1:5" ht="15.75" hidden="1" customHeight="1">
      <c r="A169" s="89" t="s">
        <v>2428</v>
      </c>
      <c r="B169" s="54" t="str">
        <f t="shared" si="0"/>
        <v>LOCAL 107</v>
      </c>
      <c r="C169" s="54" t="e">
        <f>VLOOKUP(B169,'Clientes y sucursales'!$F:$I,3,0)</f>
        <v>#N/A</v>
      </c>
      <c r="D169" s="54" t="str">
        <f t="shared" si="1"/>
        <v>local107</v>
      </c>
      <c r="E169" s="91">
        <v>80004066</v>
      </c>
    </row>
    <row r="170" spans="1:5" ht="15.75" hidden="1" customHeight="1">
      <c r="A170" s="89" t="s">
        <v>2429</v>
      </c>
      <c r="B170" s="54" t="str">
        <f t="shared" si="0"/>
        <v>PRODUCTORA DE PLAGUICIDAS S.A (PROPLAG S.A.)</v>
      </c>
      <c r="C170" s="54">
        <v>80003860</v>
      </c>
      <c r="D170" s="54" t="str">
        <f t="shared" si="1"/>
        <v>productoradeplaguicidassa(proplagsa)</v>
      </c>
      <c r="E170" s="88">
        <v>80003860</v>
      </c>
    </row>
    <row r="171" spans="1:5" ht="15.75" hidden="1" customHeight="1">
      <c r="A171" s="89" t="s">
        <v>2429</v>
      </c>
      <c r="B171" s="54" t="str">
        <f t="shared" si="0"/>
        <v>PRODUCTORA DE PLAGUICIDAS S.A (PROPLAG S.A.)</v>
      </c>
      <c r="C171" s="54">
        <v>80003860</v>
      </c>
      <c r="D171" s="54" t="str">
        <f t="shared" si="1"/>
        <v>productoradeplaguicidassa(proplagsa)</v>
      </c>
      <c r="E171" s="88">
        <v>80003860</v>
      </c>
    </row>
    <row r="172" spans="1:5" ht="15.75" hidden="1" customHeight="1">
      <c r="A172" s="89" t="s">
        <v>2429</v>
      </c>
      <c r="B172" s="54" t="str">
        <f t="shared" si="0"/>
        <v>PRODUCTORA DE PLAGUICIDAS S.A (PROPLAG S.A.)</v>
      </c>
      <c r="C172" s="54">
        <v>80003860</v>
      </c>
      <c r="D172" s="54" t="str">
        <f t="shared" si="1"/>
        <v>productoradeplaguicidassa(proplagsa)</v>
      </c>
      <c r="E172" s="88">
        <v>80003860</v>
      </c>
    </row>
    <row r="173" spans="1:5" ht="15.75" hidden="1" customHeight="1">
      <c r="A173" s="89" t="s">
        <v>2429</v>
      </c>
      <c r="B173" s="54" t="str">
        <f t="shared" si="0"/>
        <v>PRODUCTORA DE PLAGUICIDAS S.A (PROPLAG S.A.)</v>
      </c>
      <c r="C173" s="54">
        <v>80003860</v>
      </c>
      <c r="D173" s="54" t="str">
        <f t="shared" si="1"/>
        <v>productoradeplaguicidassa(proplagsa)</v>
      </c>
      <c r="E173" s="88">
        <v>80003860</v>
      </c>
    </row>
    <row r="174" spans="1:5" ht="15.75" hidden="1" customHeight="1">
      <c r="A174" s="89" t="s">
        <v>2430</v>
      </c>
      <c r="B174" s="54" t="str">
        <f t="shared" si="0"/>
        <v>CONSULTORIO 224</v>
      </c>
      <c r="C174" s="54">
        <v>80004095</v>
      </c>
      <c r="D174" s="54" t="str">
        <f t="shared" si="1"/>
        <v>consultorio224</v>
      </c>
      <c r="E174" s="88">
        <v>80004095</v>
      </c>
    </row>
    <row r="175" spans="1:5" ht="15.75" hidden="1" customHeight="1">
      <c r="A175" s="89" t="s">
        <v>2287</v>
      </c>
      <c r="B175" s="54" t="str">
        <f t="shared" si="0"/>
        <v>EMPRESAS VARIAS DE MEDELLIN S.A. E.S.P</v>
      </c>
      <c r="C175" s="96">
        <v>80003834</v>
      </c>
      <c r="D175" s="54" t="str">
        <f t="shared" si="1"/>
        <v>empresasvariasdemedellinsaesp</v>
      </c>
      <c r="E175" s="91">
        <v>80003834</v>
      </c>
    </row>
    <row r="176" spans="1:5" ht="15.75" hidden="1" customHeight="1">
      <c r="A176" s="89" t="s">
        <v>2287</v>
      </c>
      <c r="B176" s="54" t="str">
        <f t="shared" si="0"/>
        <v>EMPRESAS VARIAS DE MEDELLIN S.A. E.S.P</v>
      </c>
      <c r="C176" s="96">
        <v>80003834</v>
      </c>
      <c r="D176" s="54" t="str">
        <f t="shared" si="1"/>
        <v>empresasvariasdemedellinsaesp</v>
      </c>
      <c r="E176" s="91">
        <v>80003834</v>
      </c>
    </row>
    <row r="177" spans="1:5" ht="15.75" hidden="1" customHeight="1">
      <c r="A177" s="89" t="s">
        <v>2377</v>
      </c>
      <c r="B177" s="54" t="str">
        <f t="shared" si="0"/>
        <v>LABORATORIO PROFESIONAL FARMACEUTICO S.A.S.</v>
      </c>
      <c r="C177" s="54" t="e">
        <f>VLOOKUP(B177,'Clientes y sucursales'!$F:$I,3,0)</f>
        <v>#N/A</v>
      </c>
      <c r="D177" s="54" t="str">
        <f t="shared" si="1"/>
        <v>laboratorioprofesionalfarmaceuticosas</v>
      </c>
      <c r="E177" s="54">
        <f>VLOOKUP(D177,'Clientes y sucursales'!$G:$H,2,0)</f>
        <v>80003845</v>
      </c>
    </row>
    <row r="178" spans="1:5" ht="15.75" hidden="1" customHeight="1">
      <c r="A178" s="89" t="s">
        <v>2377</v>
      </c>
      <c r="B178" s="54" t="str">
        <f t="shared" si="0"/>
        <v>LABORATORIO PROFESIONAL FARMACEUTICO S.A.S.</v>
      </c>
      <c r="C178" s="54" t="e">
        <f>VLOOKUP(B178,'Clientes y sucursales'!$F:$I,3,0)</f>
        <v>#N/A</v>
      </c>
      <c r="D178" s="54" t="str">
        <f t="shared" si="1"/>
        <v>laboratorioprofesionalfarmaceuticosas</v>
      </c>
      <c r="E178" s="54">
        <f>VLOOKUP(D178,'Clientes y sucursales'!$G:$H,2,0)</f>
        <v>80003845</v>
      </c>
    </row>
    <row r="179" spans="1:5" ht="15.75" hidden="1" customHeight="1">
      <c r="A179" s="89" t="s">
        <v>2377</v>
      </c>
      <c r="B179" s="54" t="str">
        <f t="shared" si="0"/>
        <v>LABORATORIO PROFESIONAL FARMACEUTICO S.A.S.</v>
      </c>
      <c r="C179" s="54" t="e">
        <f>VLOOKUP(B179,'Clientes y sucursales'!$F:$I,3,0)</f>
        <v>#N/A</v>
      </c>
      <c r="D179" s="54" t="str">
        <f t="shared" si="1"/>
        <v>laboratorioprofesionalfarmaceuticosas</v>
      </c>
      <c r="E179" s="54">
        <f>VLOOKUP(D179,'Clientes y sucursales'!$G:$H,2,0)</f>
        <v>80003845</v>
      </c>
    </row>
    <row r="180" spans="1:5" ht="15.75" hidden="1" customHeight="1">
      <c r="A180" s="89" t="s">
        <v>2431</v>
      </c>
      <c r="B180" s="54" t="str">
        <f t="shared" si="0"/>
        <v>CONSULTORIO 321</v>
      </c>
      <c r="C180" s="54">
        <v>80004098</v>
      </c>
      <c r="D180" s="54" t="str">
        <f t="shared" si="1"/>
        <v>consultorio321</v>
      </c>
      <c r="E180" s="92">
        <v>80004098</v>
      </c>
    </row>
    <row r="181" spans="1:5" ht="15.75" hidden="1" customHeight="1">
      <c r="A181" s="89" t="s">
        <v>2377</v>
      </c>
      <c r="B181" s="54" t="str">
        <f t="shared" si="0"/>
        <v>LABORATORIO PROFESIONAL FARMACEUTICO S.A.S.</v>
      </c>
      <c r="C181" s="54" t="e">
        <f>VLOOKUP(B181,'Clientes y sucursales'!$F:$I,3,0)</f>
        <v>#N/A</v>
      </c>
      <c r="D181" s="54" t="str">
        <f t="shared" si="1"/>
        <v>laboratorioprofesionalfarmaceuticosas</v>
      </c>
      <c r="E181" s="54">
        <f>VLOOKUP(D181,'Clientes y sucursales'!$G:$H,2,0)</f>
        <v>80003845</v>
      </c>
    </row>
    <row r="182" spans="1:5" ht="15.75" hidden="1" customHeight="1">
      <c r="A182" s="89" t="s">
        <v>2377</v>
      </c>
      <c r="B182" s="54" t="str">
        <f t="shared" si="0"/>
        <v>LABORATORIO PROFESIONAL FARMACEUTICO S.A.S.</v>
      </c>
      <c r="C182" s="54" t="e">
        <f>VLOOKUP(B182,'Clientes y sucursales'!$F:$I,3,0)</f>
        <v>#N/A</v>
      </c>
      <c r="D182" s="54" t="str">
        <f t="shared" si="1"/>
        <v>laboratorioprofesionalfarmaceuticosas</v>
      </c>
      <c r="E182" s="54">
        <f>VLOOKUP(D182,'Clientes y sucursales'!$G:$H,2,0)</f>
        <v>80003845</v>
      </c>
    </row>
    <row r="183" spans="1:5" ht="15.75" hidden="1" customHeight="1">
      <c r="A183" s="89" t="s">
        <v>2377</v>
      </c>
      <c r="B183" s="54" t="str">
        <f t="shared" si="0"/>
        <v>LABORATORIO PROFESIONAL FARMACEUTICO S.A.S.</v>
      </c>
      <c r="C183" s="54" t="e">
        <f>VLOOKUP(B183,'Clientes y sucursales'!$F:$I,3,0)</f>
        <v>#N/A</v>
      </c>
      <c r="D183" s="54" t="str">
        <f t="shared" si="1"/>
        <v>laboratorioprofesionalfarmaceuticosas</v>
      </c>
      <c r="E183" s="54">
        <f>VLOOKUP(D183,'Clientes y sucursales'!$G:$H,2,0)</f>
        <v>80003845</v>
      </c>
    </row>
    <row r="184" spans="1:5" ht="15.75" hidden="1" customHeight="1">
      <c r="A184" s="89" t="s">
        <v>2377</v>
      </c>
      <c r="B184" s="54" t="str">
        <f t="shared" si="0"/>
        <v>LABORATORIO PROFESIONAL FARMACEUTICO S.A.S.</v>
      </c>
      <c r="C184" s="54" t="e">
        <f>VLOOKUP(B184,'Clientes y sucursales'!$F:$I,3,0)</f>
        <v>#N/A</v>
      </c>
      <c r="D184" s="54" t="str">
        <f t="shared" si="1"/>
        <v>laboratorioprofesionalfarmaceuticosas</v>
      </c>
      <c r="E184" s="54">
        <f>VLOOKUP(D184,'Clientes y sucursales'!$G:$H,2,0)</f>
        <v>80003845</v>
      </c>
    </row>
    <row r="185" spans="1:5" ht="15.75" hidden="1" customHeight="1">
      <c r="A185" s="89" t="s">
        <v>2432</v>
      </c>
      <c r="B185" s="54" t="str">
        <f t="shared" si="0"/>
        <v>NUVANT S.A.S.</v>
      </c>
      <c r="C185" s="91">
        <v>80004084</v>
      </c>
      <c r="D185" s="54" t="str">
        <f t="shared" si="1"/>
        <v>nuvantsas</v>
      </c>
      <c r="E185" s="54">
        <f>VLOOKUP(D185,'Clientes y sucursales'!$G:$H,2,0)</f>
        <v>80004084</v>
      </c>
    </row>
    <row r="186" spans="1:5" ht="15.75" hidden="1" customHeight="1">
      <c r="A186" s="89" t="s">
        <v>2377</v>
      </c>
      <c r="B186" s="54" t="str">
        <f t="shared" si="0"/>
        <v>LABORATORIO PROFESIONAL FARMACEUTICO S.A.S.</v>
      </c>
      <c r="C186" s="54" t="e">
        <f>VLOOKUP(B186,'Clientes y sucursales'!$F:$I,3,0)</f>
        <v>#N/A</v>
      </c>
      <c r="D186" s="54" t="str">
        <f t="shared" si="1"/>
        <v>laboratorioprofesionalfarmaceuticosas</v>
      </c>
      <c r="E186" s="54">
        <f>VLOOKUP(D186,'Clientes y sucursales'!$G:$H,2,0)</f>
        <v>80003845</v>
      </c>
    </row>
    <row r="187" spans="1:5" ht="15.75" hidden="1" customHeight="1">
      <c r="A187" s="89" t="s">
        <v>2432</v>
      </c>
      <c r="B187" s="54" t="str">
        <f t="shared" si="0"/>
        <v>NUVANT S.A.S.</v>
      </c>
      <c r="C187" s="91">
        <v>80004084</v>
      </c>
      <c r="D187" s="54" t="str">
        <f t="shared" si="1"/>
        <v>nuvantsas</v>
      </c>
      <c r="E187" s="54">
        <f>VLOOKUP(D187,'Clientes y sucursales'!$G:$H,2,0)</f>
        <v>80004084</v>
      </c>
    </row>
    <row r="188" spans="1:5" ht="15.75" hidden="1" customHeight="1">
      <c r="A188" s="89" t="s">
        <v>2433</v>
      </c>
      <c r="B188" s="54" t="str">
        <f t="shared" si="0"/>
        <v>CONSULTORIO 313</v>
      </c>
      <c r="C188" s="96">
        <v>80004101</v>
      </c>
      <c r="D188" s="54" t="str">
        <f t="shared" si="1"/>
        <v>consultorio313</v>
      </c>
      <c r="E188" s="99">
        <v>80004101</v>
      </c>
    </row>
    <row r="189" spans="1:5" ht="15.75" hidden="1" customHeight="1">
      <c r="A189" s="89" t="s">
        <v>2434</v>
      </c>
      <c r="B189" s="54" t="str">
        <f t="shared" si="0"/>
        <v>CONSULTORIO 214</v>
      </c>
      <c r="C189" s="54">
        <v>80004105</v>
      </c>
      <c r="D189" s="54" t="str">
        <f t="shared" si="1"/>
        <v>consultorio214</v>
      </c>
      <c r="E189" s="88">
        <v>80004105</v>
      </c>
    </row>
    <row r="190" spans="1:5" ht="15.75" hidden="1" customHeight="1">
      <c r="A190" s="89" t="s">
        <v>2435</v>
      </c>
      <c r="B190" s="54" t="str">
        <f t="shared" si="0"/>
        <v>T.M CONSULTORIO 332</v>
      </c>
      <c r="C190" s="96">
        <v>80004047</v>
      </c>
      <c r="D190" s="54" t="str">
        <f t="shared" si="1"/>
        <v>tmconsultorio332</v>
      </c>
      <c r="E190" s="96">
        <v>80004047</v>
      </c>
    </row>
    <row r="191" spans="1:5" ht="15.75" hidden="1" customHeight="1">
      <c r="A191" s="89" t="s">
        <v>2436</v>
      </c>
      <c r="B191" s="54" t="str">
        <f t="shared" si="0"/>
        <v>CONSULTORIO PH</v>
      </c>
      <c r="C191" s="54">
        <v>80004082</v>
      </c>
      <c r="D191" s="54" t="str">
        <f t="shared" si="1"/>
        <v>consultorioph</v>
      </c>
      <c r="E191" s="88">
        <v>80004082</v>
      </c>
    </row>
    <row r="192" spans="1:5" ht="15.75" hidden="1" customHeight="1">
      <c r="A192" s="89" t="s">
        <v>2437</v>
      </c>
      <c r="B192" s="54" t="str">
        <f t="shared" si="0"/>
        <v>CONSULTORIO 310</v>
      </c>
      <c r="C192" s="54" t="e">
        <f>VLOOKUP(B192,'Clientes y sucursales'!$F:$I,3,0)</f>
        <v>#N/A</v>
      </c>
      <c r="D192" s="54" t="str">
        <f t="shared" si="1"/>
        <v>consultorio310</v>
      </c>
      <c r="E192" s="92" t="s">
        <v>2388</v>
      </c>
    </row>
    <row r="193" spans="1:5" ht="15.75" hidden="1" customHeight="1">
      <c r="A193" s="89" t="s">
        <v>2438</v>
      </c>
      <c r="B193" s="54" t="str">
        <f t="shared" si="0"/>
        <v>CONSULTORIO 311</v>
      </c>
      <c r="C193" s="54" t="e">
        <f>VLOOKUP(B193,'Clientes y sucursales'!$F:$I,3,0)</f>
        <v>#N/A</v>
      </c>
      <c r="D193" s="54" t="str">
        <f t="shared" si="1"/>
        <v>consultorio311</v>
      </c>
      <c r="E193" s="91">
        <v>80004103</v>
      </c>
    </row>
    <row r="194" spans="1:5" ht="15.75" hidden="1" customHeight="1">
      <c r="A194" s="89" t="s">
        <v>2439</v>
      </c>
      <c r="B194" s="54" t="str">
        <f t="shared" si="0"/>
        <v>CONSULTORIO 318</v>
      </c>
      <c r="C194" s="54" t="e">
        <f>VLOOKUP(B194,'Clientes y sucursales'!$F:$I,3,0)</f>
        <v>#N/A</v>
      </c>
      <c r="D194" s="54" t="str">
        <f t="shared" si="1"/>
        <v>consultorio318</v>
      </c>
      <c r="E194" s="91">
        <v>80004103</v>
      </c>
    </row>
    <row r="195" spans="1:5" ht="15.75" hidden="1" customHeight="1">
      <c r="A195" s="89" t="s">
        <v>2440</v>
      </c>
      <c r="B195" s="54" t="str">
        <f t="shared" si="0"/>
        <v>CONSULTORIO 323</v>
      </c>
      <c r="C195" s="54">
        <v>80004104</v>
      </c>
      <c r="D195" s="54" t="str">
        <f t="shared" si="1"/>
        <v>consultorio323</v>
      </c>
      <c r="E195" s="88">
        <v>80004104</v>
      </c>
    </row>
    <row r="196" spans="1:5" ht="15.75" hidden="1" customHeight="1">
      <c r="A196" s="89" t="s">
        <v>2299</v>
      </c>
      <c r="B196" s="54" t="str">
        <f t="shared" si="0"/>
        <v>ENKA DE COLOMBIA S.A.</v>
      </c>
      <c r="C196" s="54" t="e">
        <f>VLOOKUP(B196,'Clientes y sucursales'!$F:$I,3,0)</f>
        <v>#N/A</v>
      </c>
      <c r="D196" s="54" t="str">
        <f t="shared" si="1"/>
        <v>enkadecolombiasa</v>
      </c>
      <c r="E196" s="54">
        <f>VLOOKUP(D196,'Clientes y sucursales'!$G:$H,2,0)</f>
        <v>80004025</v>
      </c>
    </row>
    <row r="197" spans="1:5" ht="15.75" hidden="1" customHeight="1">
      <c r="A197" s="89" t="s">
        <v>2299</v>
      </c>
      <c r="B197" s="54" t="str">
        <f t="shared" si="0"/>
        <v>ENKA DE COLOMBIA S.A.</v>
      </c>
      <c r="C197" s="54" t="e">
        <f>VLOOKUP(B197,'Clientes y sucursales'!$F:$I,3,0)</f>
        <v>#N/A</v>
      </c>
      <c r="D197" s="54" t="str">
        <f t="shared" si="1"/>
        <v>enkadecolombiasa</v>
      </c>
      <c r="E197" s="54">
        <f>VLOOKUP(D197,'Clientes y sucursales'!$G:$H,2,0)</f>
        <v>80004025</v>
      </c>
    </row>
    <row r="198" spans="1:5" ht="15.75" hidden="1" customHeight="1">
      <c r="A198" s="89" t="s">
        <v>2441</v>
      </c>
      <c r="B198" s="54" t="str">
        <f t="shared" si="0"/>
        <v>CONSULTORIO 329</v>
      </c>
      <c r="C198" s="54">
        <v>80004108</v>
      </c>
      <c r="D198" s="54" t="str">
        <f t="shared" si="1"/>
        <v>consultorio329</v>
      </c>
      <c r="E198" s="88">
        <v>80004108</v>
      </c>
    </row>
    <row r="199" spans="1:5" ht="15.75" hidden="1" customHeight="1">
      <c r="A199" s="89" t="s">
        <v>2442</v>
      </c>
      <c r="B199" s="54" t="str">
        <f t="shared" si="0"/>
        <v>CONSULTORIO 213</v>
      </c>
      <c r="C199" s="96">
        <v>80004102</v>
      </c>
      <c r="D199" s="54" t="str">
        <f t="shared" si="1"/>
        <v>consultorio213</v>
      </c>
      <c r="E199" s="96">
        <v>80004102</v>
      </c>
    </row>
    <row r="200" spans="1:5" ht="15.75" hidden="1" customHeight="1">
      <c r="A200" s="89" t="s">
        <v>2443</v>
      </c>
      <c r="B200" s="54" t="str">
        <f t="shared" si="0"/>
        <v>CLINICA MEDICO ODONTOLOGICA PROMTA S.A.S</v>
      </c>
      <c r="C200" s="54">
        <v>80004059</v>
      </c>
      <c r="D200" s="54" t="str">
        <f t="shared" si="1"/>
        <v>clinicamedicoodontologicapromtasas</v>
      </c>
      <c r="E200" s="88">
        <v>80004059</v>
      </c>
    </row>
    <row r="201" spans="1:5" ht="15.75" hidden="1" customHeight="1">
      <c r="A201" s="89" t="s">
        <v>2444</v>
      </c>
      <c r="B201" s="54" t="str">
        <f t="shared" si="0"/>
        <v>CONSULTORIO 326</v>
      </c>
      <c r="C201" s="54">
        <v>80004089</v>
      </c>
      <c r="D201" s="54" t="str">
        <f t="shared" si="1"/>
        <v>consultorio326</v>
      </c>
      <c r="E201" s="88">
        <v>80004089</v>
      </c>
    </row>
    <row r="202" spans="1:5" ht="15.75" hidden="1" customHeight="1">
      <c r="A202" s="89" t="s">
        <v>2445</v>
      </c>
      <c r="B202" s="54" t="str">
        <f t="shared" si="0"/>
        <v>T.M CONSULTORIO 229</v>
      </c>
      <c r="C202" s="54">
        <v>80004107</v>
      </c>
      <c r="D202" s="54" t="str">
        <f t="shared" si="1"/>
        <v>tmconsultorio229</v>
      </c>
      <c r="E202" s="88">
        <v>80004107</v>
      </c>
    </row>
    <row r="203" spans="1:5" ht="15.75" hidden="1" customHeight="1">
      <c r="A203" s="89" t="s">
        <v>2446</v>
      </c>
      <c r="B203" s="54" t="str">
        <f t="shared" si="0"/>
        <v>CONSULTORIO 301</v>
      </c>
      <c r="C203" s="54">
        <v>80004111</v>
      </c>
      <c r="D203" s="54" t="str">
        <f t="shared" si="1"/>
        <v>consultorio301</v>
      </c>
      <c r="E203" s="88">
        <v>80004111</v>
      </c>
    </row>
    <row r="204" spans="1:5" ht="15.75" hidden="1" customHeight="1">
      <c r="A204" s="89" t="s">
        <v>2447</v>
      </c>
      <c r="B204" s="54" t="str">
        <f t="shared" si="0"/>
        <v>CONSULTORIO 308</v>
      </c>
      <c r="C204" s="96">
        <v>80004110</v>
      </c>
      <c r="D204" s="54" t="str">
        <f t="shared" si="1"/>
        <v>consultorio308</v>
      </c>
      <c r="E204" s="99">
        <v>80004110</v>
      </c>
    </row>
    <row r="205" spans="1:5" ht="15.75" hidden="1" customHeight="1">
      <c r="A205" s="89" t="s">
        <v>2448</v>
      </c>
      <c r="B205" s="54" t="str">
        <f t="shared" si="0"/>
        <v>CONSULTORIO 228</v>
      </c>
      <c r="C205" s="54">
        <v>80004100</v>
      </c>
      <c r="D205" s="54" t="str">
        <f t="shared" si="1"/>
        <v>consultorio228</v>
      </c>
      <c r="E205" s="88">
        <v>80004100</v>
      </c>
    </row>
    <row r="206" spans="1:5" ht="15.75" hidden="1" customHeight="1">
      <c r="A206" s="89" t="s">
        <v>2449</v>
      </c>
      <c r="B206" s="54" t="str">
        <f t="shared" si="0"/>
        <v>CONSULTORIO 223</v>
      </c>
      <c r="C206" s="99">
        <v>80004096</v>
      </c>
      <c r="D206" s="54" t="str">
        <f t="shared" si="1"/>
        <v>consultorio223</v>
      </c>
      <c r="E206" s="99">
        <v>80004096</v>
      </c>
    </row>
    <row r="207" spans="1:5" ht="15.75" hidden="1" customHeight="1">
      <c r="A207" s="89" t="s">
        <v>2450</v>
      </c>
      <c r="B207" s="54" t="str">
        <f t="shared" si="0"/>
        <v>MIMOS</v>
      </c>
      <c r="C207" s="54" t="e">
        <f>VLOOKUP(B207,'Clientes y sucursales'!$F:$I,3,0)</f>
        <v>#N/A</v>
      </c>
      <c r="D207" s="54" t="str">
        <f t="shared" si="1"/>
        <v>mimos</v>
      </c>
      <c r="E207" s="92" t="s">
        <v>2451</v>
      </c>
    </row>
    <row r="208" spans="1:5" ht="15.75" hidden="1" customHeight="1">
      <c r="A208" s="89" t="s">
        <v>2452</v>
      </c>
      <c r="B208" s="54" t="str">
        <f t="shared" si="0"/>
        <v>POCHIS</v>
      </c>
      <c r="C208" s="54" t="e">
        <f>VLOOKUP(B208,'Clientes y sucursales'!$F:$I,3,0)</f>
        <v>#N/A</v>
      </c>
      <c r="D208" s="54" t="str">
        <f t="shared" si="1"/>
        <v>pochis</v>
      </c>
      <c r="E208" s="92" t="s">
        <v>2451</v>
      </c>
    </row>
    <row r="209" spans="1:5" ht="15.75" customHeight="1">
      <c r="A209" s="89" t="s">
        <v>2453</v>
      </c>
      <c r="B209" s="54" t="str">
        <f t="shared" si="0"/>
        <v>RIONEGRO</v>
      </c>
      <c r="C209" s="97">
        <v>12028718</v>
      </c>
      <c r="D209" s="54" t="str">
        <f t="shared" si="1"/>
        <v>rionegro</v>
      </c>
      <c r="E209" s="97">
        <v>12028718</v>
      </c>
    </row>
    <row r="210" spans="1:5" ht="15.75" hidden="1" customHeight="1">
      <c r="A210" s="89" t="s">
        <v>2454</v>
      </c>
      <c r="B210" s="54" t="str">
        <f t="shared" si="0"/>
        <v>RIONEGRO</v>
      </c>
      <c r="C210" s="91">
        <v>12028613</v>
      </c>
      <c r="D210" s="54" t="str">
        <f t="shared" si="1"/>
        <v>rionegro</v>
      </c>
      <c r="E210" s="91">
        <v>12028613</v>
      </c>
    </row>
    <row r="211" spans="1:5" ht="15.75" hidden="1" customHeight="1">
      <c r="A211" s="89" t="s">
        <v>2455</v>
      </c>
      <c r="B211" s="54" t="str">
        <f t="shared" si="0"/>
        <v>FRISBY</v>
      </c>
      <c r="C211" s="54" t="e">
        <f>VLOOKUP(B211,'Clientes y sucursales'!$F:$I,3,0)</f>
        <v>#N/A</v>
      </c>
      <c r="D211" s="54" t="str">
        <f t="shared" si="1"/>
        <v>frisby</v>
      </c>
      <c r="E211" s="92" t="s">
        <v>2451</v>
      </c>
    </row>
    <row r="212" spans="1:5" ht="15.75" hidden="1" customHeight="1">
      <c r="A212" s="89" t="s">
        <v>2456</v>
      </c>
      <c r="B212" s="54" t="str">
        <f t="shared" si="0"/>
        <v>SUBWAY</v>
      </c>
      <c r="C212" s="54" t="e">
        <f>VLOOKUP(B212,'Clientes y sucursales'!$F:$I,3,0)</f>
        <v>#N/A</v>
      </c>
      <c r="D212" s="54" t="str">
        <f t="shared" si="1"/>
        <v>subway</v>
      </c>
      <c r="E212" s="92" t="s">
        <v>2451</v>
      </c>
    </row>
    <row r="213" spans="1:5" ht="15.75" hidden="1" customHeight="1">
      <c r="A213" s="89" t="s">
        <v>2457</v>
      </c>
      <c r="B213" s="54" t="str">
        <f t="shared" si="0"/>
        <v>VALEMI</v>
      </c>
      <c r="C213" s="54" t="e">
        <f>VLOOKUP(B213,'Clientes y sucursales'!$F:$I,3,0)</f>
        <v>#N/A</v>
      </c>
      <c r="D213" s="54" t="str">
        <f t="shared" si="1"/>
        <v>valemi</v>
      </c>
      <c r="E213" s="92" t="s">
        <v>2451</v>
      </c>
    </row>
    <row r="214" spans="1:5" ht="15.75" hidden="1" customHeight="1">
      <c r="A214" s="89" t="s">
        <v>2458</v>
      </c>
      <c r="B214" s="54" t="str">
        <f t="shared" si="0"/>
        <v>OMA</v>
      </c>
      <c r="C214" s="54" t="e">
        <f>VLOOKUP(B214,'Clientes y sucursales'!$F:$I,3,0)</f>
        <v>#N/A</v>
      </c>
      <c r="D214" s="54" t="str">
        <f t="shared" si="1"/>
        <v>oma</v>
      </c>
      <c r="E214" s="92" t="s">
        <v>2459</v>
      </c>
    </row>
    <row r="215" spans="1:5" ht="15.75" hidden="1" customHeight="1">
      <c r="A215" s="89" t="s">
        <v>2460</v>
      </c>
      <c r="B215" s="54" t="str">
        <f t="shared" si="0"/>
        <v>VIN &amp; GRETTA</v>
      </c>
      <c r="C215" s="54" t="e">
        <f>VLOOKUP(B215,'Clientes y sucursales'!$F:$I,3,0)</f>
        <v>#N/A</v>
      </c>
      <c r="D215" s="54" t="str">
        <f t="shared" si="1"/>
        <v>vin&amp;gretta</v>
      </c>
      <c r="E215" s="92" t="s">
        <v>2459</v>
      </c>
    </row>
    <row r="216" spans="1:5" ht="15.75" hidden="1" customHeight="1">
      <c r="A216" s="89" t="s">
        <v>2461</v>
      </c>
      <c r="B216" s="54" t="str">
        <f t="shared" si="0"/>
        <v>DIESEL ANDINO S.A.</v>
      </c>
      <c r="C216" s="91">
        <v>80003832</v>
      </c>
      <c r="D216" s="54" t="str">
        <f t="shared" si="1"/>
        <v>dieselandinosa</v>
      </c>
      <c r="E216" s="54">
        <f>VLOOKUP(D216,'Clientes y sucursales'!$G:$H,2,0)</f>
        <v>80003832</v>
      </c>
    </row>
    <row r="217" spans="1:5" ht="15.75" hidden="1" customHeight="1">
      <c r="A217" s="89" t="s">
        <v>2461</v>
      </c>
      <c r="B217" s="54" t="str">
        <f t="shared" si="0"/>
        <v>DIESEL ANDINO S.A.</v>
      </c>
      <c r="C217" s="91">
        <v>80003832</v>
      </c>
      <c r="D217" s="54" t="str">
        <f t="shared" si="1"/>
        <v>dieselandinosa</v>
      </c>
      <c r="E217" s="54">
        <f>VLOOKUP(D217,'Clientes y sucursales'!$G:$H,2,0)</f>
        <v>80003832</v>
      </c>
    </row>
    <row r="218" spans="1:5" ht="15.75" hidden="1" customHeight="1">
      <c r="A218" s="89" t="s">
        <v>2461</v>
      </c>
      <c r="B218" s="54" t="str">
        <f t="shared" si="0"/>
        <v>DIESEL ANDINO S.A.</v>
      </c>
      <c r="C218" s="91">
        <v>80003832</v>
      </c>
      <c r="D218" s="54" t="str">
        <f t="shared" si="1"/>
        <v>dieselandinosa</v>
      </c>
      <c r="E218" s="54">
        <f>VLOOKUP(D218,'Clientes y sucursales'!$G:$H,2,0)</f>
        <v>80003832</v>
      </c>
    </row>
    <row r="219" spans="1:5" ht="15.75" hidden="1" customHeight="1">
      <c r="A219" s="89" t="s">
        <v>2461</v>
      </c>
      <c r="B219" s="54" t="str">
        <f t="shared" si="0"/>
        <v>DIESEL ANDINO S.A.</v>
      </c>
      <c r="C219" s="91">
        <v>80003832</v>
      </c>
      <c r="D219" s="54" t="str">
        <f t="shared" si="1"/>
        <v>dieselandinosa</v>
      </c>
      <c r="E219" s="54">
        <f>VLOOKUP(D219,'Clientes y sucursales'!$G:$H,2,0)</f>
        <v>80003832</v>
      </c>
    </row>
    <row r="220" spans="1:5" ht="15.75" hidden="1" customHeight="1">
      <c r="A220" s="89" t="s">
        <v>2462</v>
      </c>
      <c r="B220" s="54" t="str">
        <f t="shared" si="0"/>
        <v>KAMIL</v>
      </c>
      <c r="C220" s="54" t="e">
        <f>VLOOKUP(B220,'Clientes y sucursales'!$F:$I,3,0)</f>
        <v>#N/A</v>
      </c>
      <c r="D220" s="54" t="str">
        <f t="shared" si="1"/>
        <v>kamil</v>
      </c>
      <c r="E220" s="92" t="s">
        <v>2451</v>
      </c>
    </row>
    <row r="221" spans="1:5" ht="15.75" hidden="1" customHeight="1">
      <c r="A221" s="89" t="s">
        <v>2463</v>
      </c>
      <c r="B221" s="54" t="str">
        <f t="shared" si="0"/>
        <v>EL TEJADOTE</v>
      </c>
      <c r="C221" s="54" t="e">
        <f>VLOOKUP(B221,'Clientes y sucursales'!$F:$I,3,0)</f>
        <v>#N/A</v>
      </c>
      <c r="D221" s="54" t="str">
        <f t="shared" si="1"/>
        <v>eltejadote</v>
      </c>
      <c r="E221" s="92" t="s">
        <v>2451</v>
      </c>
    </row>
    <row r="222" spans="1:5" ht="15.75" hidden="1" customHeight="1">
      <c r="A222" s="89" t="s">
        <v>2417</v>
      </c>
      <c r="B222" s="54" t="str">
        <f t="shared" si="0"/>
        <v>SEDE HOSPITALARIA</v>
      </c>
      <c r="C222" s="54">
        <f>VLOOKUP(B222,'Clientes y sucursales'!$F:$I,3,0)</f>
        <v>12028679</v>
      </c>
      <c r="D222" s="54" t="str">
        <f t="shared" si="1"/>
        <v>sedehospitalaria</v>
      </c>
      <c r="E222" s="54">
        <f>VLOOKUP(D222,'Clientes y sucursales'!$G:$H,2,0)</f>
        <v>12028679</v>
      </c>
    </row>
    <row r="223" spans="1:5" ht="15.75" hidden="1" customHeight="1">
      <c r="A223" s="89" t="s">
        <v>2287</v>
      </c>
      <c r="B223" s="54" t="str">
        <f t="shared" si="0"/>
        <v>EMPRESAS VARIAS DE MEDELLIN S.A. E.S.P</v>
      </c>
      <c r="C223" s="96">
        <v>80003834</v>
      </c>
      <c r="D223" s="54" t="str">
        <f t="shared" si="1"/>
        <v>empresasvariasdemedellinsaesp</v>
      </c>
      <c r="E223" s="91">
        <v>80003834</v>
      </c>
    </row>
    <row r="224" spans="1:5" ht="15.75" hidden="1" customHeight="1">
      <c r="A224" s="89" t="s">
        <v>2287</v>
      </c>
      <c r="B224" s="54" t="str">
        <f t="shared" si="0"/>
        <v>EMPRESAS VARIAS DE MEDELLIN S.A. E.S.P</v>
      </c>
      <c r="C224" s="96">
        <v>80003834</v>
      </c>
      <c r="D224" s="54" t="str">
        <f t="shared" si="1"/>
        <v>empresasvariasdemedellinsaesp</v>
      </c>
      <c r="E224" s="91">
        <v>80003834</v>
      </c>
    </row>
    <row r="225" spans="1:5" ht="15.75" hidden="1" customHeight="1">
      <c r="A225" s="89" t="s">
        <v>2464</v>
      </c>
      <c r="B225" s="54" t="str">
        <f t="shared" si="0"/>
        <v>SEDE MEDICAL</v>
      </c>
      <c r="C225" s="54">
        <f>VLOOKUP(B225,'Clientes y sucursales'!$F:$I,3,0)</f>
        <v>12028544</v>
      </c>
      <c r="D225" s="54" t="str">
        <f t="shared" si="1"/>
        <v>sedemedical</v>
      </c>
      <c r="E225" s="54">
        <f>VLOOKUP(D225,'Clientes y sucursales'!$G:$H,2,0)</f>
        <v>12028544</v>
      </c>
    </row>
    <row r="226" spans="1:5" ht="15.75" hidden="1" customHeight="1">
      <c r="A226" s="89" t="s">
        <v>2255</v>
      </c>
      <c r="B226" s="54" t="str">
        <f t="shared" si="0"/>
        <v>CEDIMED S.A.S</v>
      </c>
      <c r="C226" s="54" t="e">
        <f>VLOOKUP(B226,'Clientes y sucursales'!$F:$I,3,0)</f>
        <v>#N/A</v>
      </c>
      <c r="D226" s="54" t="str">
        <f t="shared" si="1"/>
        <v>cedimedsas</v>
      </c>
      <c r="E226" s="54">
        <f>VLOOKUP(D226,'Clientes y sucursales'!$G:$H,2,0)</f>
        <v>80004050</v>
      </c>
    </row>
    <row r="227" spans="1:5" ht="15.75" hidden="1" customHeight="1">
      <c r="A227" s="89" t="s">
        <v>2255</v>
      </c>
      <c r="B227" s="54" t="str">
        <f t="shared" si="0"/>
        <v>CEDIMED S.A.S</v>
      </c>
      <c r="C227" s="54" t="e">
        <f>VLOOKUP(B227,'Clientes y sucursales'!$F:$I,3,0)</f>
        <v>#N/A</v>
      </c>
      <c r="D227" s="54" t="str">
        <f t="shared" si="1"/>
        <v>cedimedsas</v>
      </c>
      <c r="E227" s="54">
        <f>VLOOKUP(D227,'Clientes y sucursales'!$G:$H,2,0)</f>
        <v>80004050</v>
      </c>
    </row>
    <row r="228" spans="1:5" ht="15.75" hidden="1" customHeight="1">
      <c r="A228" s="89" t="s">
        <v>2255</v>
      </c>
      <c r="B228" s="54" t="str">
        <f t="shared" si="0"/>
        <v>CEDIMED S.A.S</v>
      </c>
      <c r="C228" s="54" t="e">
        <f>VLOOKUP(B228,'Clientes y sucursales'!$F:$I,3,0)</f>
        <v>#N/A</v>
      </c>
      <c r="D228" s="54" t="str">
        <f t="shared" si="1"/>
        <v>cedimedsas</v>
      </c>
      <c r="E228" s="54">
        <f>VLOOKUP(D228,'Clientes y sucursales'!$G:$H,2,0)</f>
        <v>80004050</v>
      </c>
    </row>
    <row r="229" spans="1:5" ht="15.75" hidden="1" customHeight="1">
      <c r="A229" s="89" t="s">
        <v>2255</v>
      </c>
      <c r="B229" s="54" t="str">
        <f t="shared" si="0"/>
        <v>CEDIMED S.A.S</v>
      </c>
      <c r="C229" s="54" t="e">
        <f>VLOOKUP(B229,'Clientes y sucursales'!$F:$I,3,0)</f>
        <v>#N/A</v>
      </c>
      <c r="D229" s="54" t="str">
        <f t="shared" si="1"/>
        <v>cedimedsas</v>
      </c>
      <c r="E229" s="54">
        <f>VLOOKUP(D229,'Clientes y sucursales'!$G:$H,2,0)</f>
        <v>80004050</v>
      </c>
    </row>
    <row r="230" spans="1:5" ht="15.75" hidden="1" customHeight="1">
      <c r="A230" s="89" t="s">
        <v>2287</v>
      </c>
      <c r="B230" s="54" t="str">
        <f t="shared" si="0"/>
        <v>EMPRESAS VARIAS DE MEDELLIN S.A. E.S.P</v>
      </c>
      <c r="C230" s="96">
        <v>80003834</v>
      </c>
      <c r="D230" s="54" t="str">
        <f t="shared" si="1"/>
        <v>empresasvariasdemedellinsaesp</v>
      </c>
      <c r="E230" s="91">
        <v>80003834</v>
      </c>
    </row>
    <row r="231" spans="1:5" ht="15.75" hidden="1" customHeight="1">
      <c r="A231" s="89" t="s">
        <v>2287</v>
      </c>
      <c r="B231" s="54" t="str">
        <f t="shared" si="0"/>
        <v>EMPRESAS VARIAS DE MEDELLIN S.A. E.S.P</v>
      </c>
      <c r="C231" s="96">
        <v>80003834</v>
      </c>
      <c r="D231" s="54" t="str">
        <f t="shared" si="1"/>
        <v>empresasvariasdemedellinsaesp</v>
      </c>
      <c r="E231" s="91">
        <v>80003834</v>
      </c>
    </row>
    <row r="232" spans="1:5" ht="15.75" hidden="1" customHeight="1">
      <c r="A232" s="89" t="s">
        <v>2465</v>
      </c>
      <c r="B232" s="54" t="str">
        <f t="shared" si="0"/>
        <v>SEDE POBLADO</v>
      </c>
      <c r="C232" s="54">
        <f>VLOOKUP(B232,'Clientes y sucursales'!$F:$I,3,0)</f>
        <v>12028586</v>
      </c>
      <c r="D232" s="54" t="str">
        <f t="shared" si="1"/>
        <v>sedepoblado</v>
      </c>
      <c r="E232" s="54">
        <f>VLOOKUP(D232,'Clientes y sucursales'!$G:$H,2,0)</f>
        <v>12028586</v>
      </c>
    </row>
    <row r="233" spans="1:5" ht="15.75" hidden="1" customHeight="1">
      <c r="A233" s="89" t="s">
        <v>2465</v>
      </c>
      <c r="B233" s="54" t="str">
        <f t="shared" si="0"/>
        <v>SEDE POBLADO</v>
      </c>
      <c r="C233" s="54">
        <f>VLOOKUP(B233,'Clientes y sucursales'!$F:$I,3,0)</f>
        <v>12028586</v>
      </c>
      <c r="D233" s="54" t="str">
        <f t="shared" si="1"/>
        <v>sedepoblado</v>
      </c>
      <c r="E233" s="54">
        <f>VLOOKUP(D233,'Clientes y sucursales'!$G:$H,2,0)</f>
        <v>12028586</v>
      </c>
    </row>
    <row r="234" spans="1:5" ht="15.75" hidden="1" customHeight="1">
      <c r="A234" s="89" t="s">
        <v>2465</v>
      </c>
      <c r="B234" s="54" t="str">
        <f t="shared" si="0"/>
        <v>SEDE POBLADO</v>
      </c>
      <c r="C234" s="54">
        <f>VLOOKUP(B234,'Clientes y sucursales'!$F:$I,3,0)</f>
        <v>12028586</v>
      </c>
      <c r="D234" s="54" t="str">
        <f t="shared" si="1"/>
        <v>sedepoblado</v>
      </c>
      <c r="E234" s="54">
        <f>VLOOKUP(D234,'Clientes y sucursales'!$G:$H,2,0)</f>
        <v>12028586</v>
      </c>
    </row>
    <row r="235" spans="1:5" ht="15.75" hidden="1" customHeight="1">
      <c r="A235" s="89" t="s">
        <v>2465</v>
      </c>
      <c r="B235" s="54" t="str">
        <f t="shared" si="0"/>
        <v>SEDE POBLADO</v>
      </c>
      <c r="C235" s="54">
        <f>VLOOKUP(B235,'Clientes y sucursales'!$F:$I,3,0)</f>
        <v>12028586</v>
      </c>
      <c r="D235" s="54" t="str">
        <f t="shared" si="1"/>
        <v>sedepoblado</v>
      </c>
      <c r="E235" s="54">
        <f>VLOOKUP(D235,'Clientes y sucursales'!$G:$H,2,0)</f>
        <v>12028586</v>
      </c>
    </row>
    <row r="236" spans="1:5" ht="15.75" hidden="1" customHeight="1">
      <c r="A236" s="89" t="s">
        <v>2466</v>
      </c>
      <c r="B236" s="54" t="str">
        <f t="shared" si="0"/>
        <v>UNIVERSIDAD PONTIFICIA BOLIVARIANA / CLÍNICA UNIVERSITARIA</v>
      </c>
      <c r="C236" s="54" t="e">
        <f>VLOOKUP(B236,'Clientes y sucursales'!$F:$I,3,0)</f>
        <v>#N/A</v>
      </c>
      <c r="D236" s="54" t="str">
        <f t="shared" si="1"/>
        <v>universidadpontificiabolivariana/clínicauniversitaria</v>
      </c>
      <c r="E236" s="91">
        <v>12028745</v>
      </c>
    </row>
    <row r="237" spans="1:5" ht="15.75" hidden="1" customHeight="1">
      <c r="A237" s="89" t="s">
        <v>2466</v>
      </c>
      <c r="B237" s="54" t="str">
        <f t="shared" si="0"/>
        <v>UNIVERSIDAD PONTIFICIA BOLIVARIANA / CLÍNICA UNIVERSITARIA</v>
      </c>
      <c r="C237" s="54" t="e">
        <f>VLOOKUP(B237,'Clientes y sucursales'!$F:$I,3,0)</f>
        <v>#N/A</v>
      </c>
      <c r="D237" s="54" t="str">
        <f t="shared" si="1"/>
        <v>universidadpontificiabolivariana/clínicauniversitaria</v>
      </c>
      <c r="E237" s="91">
        <v>12028745</v>
      </c>
    </row>
    <row r="238" spans="1:5" ht="15.75" hidden="1" customHeight="1">
      <c r="A238" s="89" t="s">
        <v>2466</v>
      </c>
      <c r="B238" s="54" t="str">
        <f t="shared" si="0"/>
        <v>UNIVERSIDAD PONTIFICIA BOLIVARIANA / CLÍNICA UNIVERSITARIA</v>
      </c>
      <c r="C238" s="54" t="e">
        <f>VLOOKUP(B238,'Clientes y sucursales'!$F:$I,3,0)</f>
        <v>#N/A</v>
      </c>
      <c r="D238" s="54" t="str">
        <f t="shared" si="1"/>
        <v>universidadpontificiabolivariana/clínicauniversitaria</v>
      </c>
      <c r="E238" s="91">
        <v>12028745</v>
      </c>
    </row>
    <row r="239" spans="1:5" ht="15.75" hidden="1" customHeight="1">
      <c r="A239" s="89" t="s">
        <v>2466</v>
      </c>
      <c r="B239" s="54" t="str">
        <f t="shared" si="0"/>
        <v>UNIVERSIDAD PONTIFICIA BOLIVARIANA / CLÍNICA UNIVERSITARIA</v>
      </c>
      <c r="C239" s="54" t="e">
        <f>VLOOKUP(B239,'Clientes y sucursales'!$F:$I,3,0)</f>
        <v>#N/A</v>
      </c>
      <c r="D239" s="54" t="str">
        <f t="shared" si="1"/>
        <v>universidadpontificiabolivariana/clínicauniversitaria</v>
      </c>
      <c r="E239" s="91">
        <v>12028745</v>
      </c>
    </row>
    <row r="240" spans="1:5" ht="15.75" hidden="1" customHeight="1">
      <c r="A240" s="89" t="s">
        <v>2287</v>
      </c>
      <c r="B240" s="54" t="str">
        <f t="shared" si="0"/>
        <v>EMPRESAS VARIAS DE MEDELLIN S.A. E.S.P</v>
      </c>
      <c r="C240" s="96">
        <v>80003834</v>
      </c>
      <c r="D240" s="54" t="str">
        <f t="shared" si="1"/>
        <v>empresasvariasdemedellinsaesp</v>
      </c>
      <c r="E240" s="91">
        <v>80003834</v>
      </c>
    </row>
    <row r="241" spans="1:5" ht="15.75" hidden="1" customHeight="1">
      <c r="A241" s="89" t="s">
        <v>2287</v>
      </c>
      <c r="B241" s="54" t="str">
        <f t="shared" si="0"/>
        <v>EMPRESAS VARIAS DE MEDELLIN S.A. E.S.P</v>
      </c>
      <c r="C241" s="96">
        <v>80003834</v>
      </c>
      <c r="D241" s="54" t="str">
        <f t="shared" si="1"/>
        <v>empresasvariasdemedellinsaesp</v>
      </c>
      <c r="E241" s="91">
        <v>80003834</v>
      </c>
    </row>
    <row r="242" spans="1:5" ht="15.75" hidden="1" customHeight="1">
      <c r="A242" s="89" t="s">
        <v>2412</v>
      </c>
      <c r="B242" s="54" t="str">
        <f t="shared" si="0"/>
        <v>CLINICA DEL PRADO S.A.S</v>
      </c>
      <c r="C242" s="54" t="e">
        <f>VLOOKUP(B242,'Clientes y sucursales'!$F:$I,3,0)</f>
        <v>#N/A</v>
      </c>
      <c r="D242" s="54" t="str">
        <f t="shared" si="1"/>
        <v>clinicadelpradosas</v>
      </c>
      <c r="E242" s="54">
        <f>VLOOKUP(D242,'Clientes y sucursales'!$G:$H,2,0)</f>
        <v>80004057</v>
      </c>
    </row>
    <row r="243" spans="1:5" ht="15.75" hidden="1" customHeight="1">
      <c r="A243" s="89" t="s">
        <v>2412</v>
      </c>
      <c r="B243" s="54" t="str">
        <f t="shared" si="0"/>
        <v>CLINICA DEL PRADO S.A.S</v>
      </c>
      <c r="C243" s="54" t="e">
        <f>VLOOKUP(B243,'Clientes y sucursales'!$F:$I,3,0)</f>
        <v>#N/A</v>
      </c>
      <c r="D243" s="54" t="str">
        <f t="shared" si="1"/>
        <v>clinicadelpradosas</v>
      </c>
      <c r="E243" s="54">
        <f>VLOOKUP(D243,'Clientes y sucursales'!$G:$H,2,0)</f>
        <v>80004057</v>
      </c>
    </row>
    <row r="244" spans="1:5" ht="15.75" hidden="1" customHeight="1">
      <c r="A244" s="89" t="s">
        <v>2412</v>
      </c>
      <c r="B244" s="54" t="str">
        <f t="shared" si="0"/>
        <v>CLINICA DEL PRADO S.A.S</v>
      </c>
      <c r="C244" s="54" t="e">
        <f>VLOOKUP(B244,'Clientes y sucursales'!$F:$I,3,0)</f>
        <v>#N/A</v>
      </c>
      <c r="D244" s="54" t="str">
        <f t="shared" si="1"/>
        <v>clinicadelpradosas</v>
      </c>
      <c r="E244" s="54">
        <f>VLOOKUP(D244,'Clientes y sucursales'!$G:$H,2,0)</f>
        <v>80004057</v>
      </c>
    </row>
    <row r="245" spans="1:5" ht="15.75" hidden="1" customHeight="1">
      <c r="A245" s="89" t="s">
        <v>2287</v>
      </c>
      <c r="B245" s="54" t="str">
        <f t="shared" si="0"/>
        <v>EMPRESAS VARIAS DE MEDELLIN S.A. E.S.P</v>
      </c>
      <c r="C245" s="96">
        <v>80003834</v>
      </c>
      <c r="D245" s="54" t="str">
        <f t="shared" si="1"/>
        <v>empresasvariasdemedellinsaesp</v>
      </c>
      <c r="E245" s="91">
        <v>80003834</v>
      </c>
    </row>
    <row r="246" spans="1:5" ht="15.75" hidden="1" customHeight="1">
      <c r="A246" s="89" t="s">
        <v>2287</v>
      </c>
      <c r="B246" s="54" t="str">
        <f t="shared" si="0"/>
        <v>EMPRESAS VARIAS DE MEDELLIN S.A. E.S.P</v>
      </c>
      <c r="C246" s="96">
        <v>80003834</v>
      </c>
      <c r="D246" s="54" t="str">
        <f t="shared" si="1"/>
        <v>empresasvariasdemedellinsaesp</v>
      </c>
      <c r="E246" s="91">
        <v>80003834</v>
      </c>
    </row>
    <row r="247" spans="1:5" ht="15.75" hidden="1" customHeight="1">
      <c r="A247" s="89" t="s">
        <v>2287</v>
      </c>
      <c r="B247" s="54" t="str">
        <f t="shared" si="0"/>
        <v>EMPRESAS VARIAS DE MEDELLIN S.A. E.S.P</v>
      </c>
      <c r="C247" s="96">
        <v>80003834</v>
      </c>
      <c r="D247" s="54" t="str">
        <f t="shared" si="1"/>
        <v>empresasvariasdemedellinsaesp</v>
      </c>
      <c r="E247" s="91">
        <v>80003834</v>
      </c>
    </row>
    <row r="248" spans="1:5" ht="15.75" hidden="1" customHeight="1">
      <c r="A248" s="89" t="s">
        <v>2287</v>
      </c>
      <c r="B248" s="54" t="str">
        <f t="shared" si="0"/>
        <v>EMPRESAS VARIAS DE MEDELLIN S.A. E.S.P</v>
      </c>
      <c r="C248" s="96">
        <v>80003834</v>
      </c>
      <c r="D248" s="54" t="str">
        <f t="shared" si="1"/>
        <v>empresasvariasdemedellinsaesp</v>
      </c>
      <c r="E248" s="91">
        <v>80003834</v>
      </c>
    </row>
    <row r="249" spans="1:5" ht="15.75" hidden="1" customHeight="1">
      <c r="A249" s="89" t="s">
        <v>488</v>
      </c>
      <c r="B249" s="54" t="str">
        <f t="shared" si="0"/>
        <v>HOSPITAL PABLO TOBON URIBE</v>
      </c>
      <c r="C249" s="54">
        <f>VLOOKUP(B249,'Clientes y sucursales'!$F:$I,3,0)</f>
        <v>80004077</v>
      </c>
      <c r="D249" s="54" t="str">
        <f t="shared" si="1"/>
        <v>hospitalpablotobonuribe</v>
      </c>
      <c r="E249" s="54">
        <f>VLOOKUP(D249,'Clientes y sucursales'!$G:$H,2,0)</f>
        <v>80004077</v>
      </c>
    </row>
    <row r="250" spans="1:5" ht="15.75" hidden="1" customHeight="1">
      <c r="A250" s="89" t="s">
        <v>488</v>
      </c>
      <c r="B250" s="54" t="str">
        <f t="shared" si="0"/>
        <v>HOSPITAL PABLO TOBON URIBE</v>
      </c>
      <c r="C250" s="54">
        <f>VLOOKUP(B250,'Clientes y sucursales'!$F:$I,3,0)</f>
        <v>80004077</v>
      </c>
      <c r="D250" s="54" t="str">
        <f t="shared" si="1"/>
        <v>hospitalpablotobonuribe</v>
      </c>
      <c r="E250" s="54">
        <f>VLOOKUP(D250,'Clientes y sucursales'!$G:$H,2,0)</f>
        <v>80004077</v>
      </c>
    </row>
    <row r="251" spans="1:5" ht="15.75" hidden="1" customHeight="1">
      <c r="A251" s="89" t="s">
        <v>488</v>
      </c>
      <c r="B251" s="54" t="str">
        <f t="shared" si="0"/>
        <v>HOSPITAL PABLO TOBON URIBE</v>
      </c>
      <c r="C251" s="54">
        <f>VLOOKUP(B251,'Clientes y sucursales'!$F:$I,3,0)</f>
        <v>80004077</v>
      </c>
      <c r="D251" s="54" t="str">
        <f t="shared" si="1"/>
        <v>hospitalpablotobonuribe</v>
      </c>
      <c r="E251" s="54">
        <f>VLOOKUP(D251,'Clientes y sucursales'!$G:$H,2,0)</f>
        <v>80004077</v>
      </c>
    </row>
    <row r="252" spans="1:5" ht="15.75" hidden="1" customHeight="1">
      <c r="A252" s="89" t="s">
        <v>488</v>
      </c>
      <c r="B252" s="54" t="str">
        <f t="shared" si="0"/>
        <v>HOSPITAL PABLO TOBON URIBE</v>
      </c>
      <c r="C252" s="54">
        <f>VLOOKUP(B252,'Clientes y sucursales'!$F:$I,3,0)</f>
        <v>80004077</v>
      </c>
      <c r="D252" s="54" t="str">
        <f t="shared" si="1"/>
        <v>hospitalpablotobonuribe</v>
      </c>
      <c r="E252" s="54">
        <f>VLOOKUP(D252,'Clientes y sucursales'!$G:$H,2,0)</f>
        <v>80004077</v>
      </c>
    </row>
    <row r="253" spans="1:5" ht="15.75" hidden="1" customHeight="1">
      <c r="A253" s="89" t="s">
        <v>488</v>
      </c>
      <c r="B253" s="54" t="str">
        <f t="shared" si="0"/>
        <v>HOSPITAL PABLO TOBON URIBE</v>
      </c>
      <c r="C253" s="54">
        <f>VLOOKUP(B253,'Clientes y sucursales'!$F:$I,3,0)</f>
        <v>80004077</v>
      </c>
      <c r="D253" s="54" t="str">
        <f t="shared" si="1"/>
        <v>hospitalpablotobonuribe</v>
      </c>
      <c r="E253" s="54">
        <f>VLOOKUP(D253,'Clientes y sucursales'!$G:$H,2,0)</f>
        <v>80004077</v>
      </c>
    </row>
    <row r="254" spans="1:5" ht="15.75" hidden="1" customHeight="1">
      <c r="A254" s="89" t="s">
        <v>488</v>
      </c>
      <c r="B254" s="54" t="str">
        <f t="shared" si="0"/>
        <v>HOSPITAL PABLO TOBON URIBE</v>
      </c>
      <c r="C254" s="54">
        <f>VLOOKUP(B254,'Clientes y sucursales'!$F:$I,3,0)</f>
        <v>80004077</v>
      </c>
      <c r="D254" s="54" t="str">
        <f t="shared" si="1"/>
        <v>hospitalpablotobonuribe</v>
      </c>
      <c r="E254" s="54">
        <f>VLOOKUP(D254,'Clientes y sucursales'!$G:$H,2,0)</f>
        <v>80004077</v>
      </c>
    </row>
    <row r="255" spans="1:5" ht="15.75" hidden="1" customHeight="1">
      <c r="A255" s="89" t="s">
        <v>488</v>
      </c>
      <c r="B255" s="54" t="str">
        <f t="shared" si="0"/>
        <v>HOSPITAL PABLO TOBON URIBE</v>
      </c>
      <c r="C255" s="54">
        <f>VLOOKUP(B255,'Clientes y sucursales'!$F:$I,3,0)</f>
        <v>80004077</v>
      </c>
      <c r="D255" s="54" t="str">
        <f t="shared" si="1"/>
        <v>hospitalpablotobonuribe</v>
      </c>
      <c r="E255" s="54">
        <f>VLOOKUP(D255,'Clientes y sucursales'!$G:$H,2,0)</f>
        <v>80004077</v>
      </c>
    </row>
    <row r="256" spans="1:5" ht="15.75" hidden="1" customHeight="1">
      <c r="A256" s="89" t="s">
        <v>488</v>
      </c>
      <c r="B256" s="54" t="str">
        <f t="shared" si="0"/>
        <v>HOSPITAL PABLO TOBON URIBE</v>
      </c>
      <c r="C256" s="54">
        <f>VLOOKUP(B256,'Clientes y sucursales'!$F:$I,3,0)</f>
        <v>80004077</v>
      </c>
      <c r="D256" s="54" t="str">
        <f t="shared" si="1"/>
        <v>hospitalpablotobonuribe</v>
      </c>
      <c r="E256" s="54">
        <f>VLOOKUP(D256,'Clientes y sucursales'!$G:$H,2,0)</f>
        <v>80004077</v>
      </c>
    </row>
    <row r="257" spans="1:5" ht="15.75" hidden="1" customHeight="1">
      <c r="A257" s="89" t="s">
        <v>488</v>
      </c>
      <c r="B257" s="54" t="str">
        <f t="shared" ref="B257:B511" si="2">IFERROR(
   IF(
      COUNTIF(A257,"*-*")=0,
      TRIM(A257),
      TRIM(RIGHT(A257,LEN(A257)-SEARCH("@",SUBSTITUTE(A257,"-","@",LEN(A257)-LEN(SUBSTITUTE(A257,"-",""))))))
   ),
""
)</f>
        <v>HOSPITAL PABLO TOBON URIBE</v>
      </c>
      <c r="C257" s="54">
        <f>VLOOKUP(B257,'Clientes y sucursales'!$F:$I,3,0)</f>
        <v>80004077</v>
      </c>
      <c r="D257" s="54" t="str">
        <f t="shared" ref="D257:D511" si="3">LOWER(SUBSTITUTE(SUBSTITUTE(TRIM(
   IF(
      COUNTIF(A257,"*-*")=0,
      A257,
      RIGHT(A257,LEN(A257)-SEARCH("@",SUBSTITUTE(A257,"-","@",LEN(A257)-LEN(SUBSTITUTE(A257,"-","")))))
   )
), ".", ""), " ", ""))</f>
        <v>hospitalpablotobonuribe</v>
      </c>
      <c r="E257" s="54">
        <f>VLOOKUP(D257,'Clientes y sucursales'!$G:$H,2,0)</f>
        <v>80004077</v>
      </c>
    </row>
    <row r="258" spans="1:5" ht="15.75" hidden="1" customHeight="1">
      <c r="A258" s="89" t="s">
        <v>488</v>
      </c>
      <c r="B258" s="54" t="str">
        <f t="shared" si="2"/>
        <v>HOSPITAL PABLO TOBON URIBE</v>
      </c>
      <c r="C258" s="54">
        <f>VLOOKUP(B258,'Clientes y sucursales'!$F:$I,3,0)</f>
        <v>80004077</v>
      </c>
      <c r="D258" s="54" t="str">
        <f t="shared" si="3"/>
        <v>hospitalpablotobonuribe</v>
      </c>
      <c r="E258" s="54">
        <f>VLOOKUP(D258,'Clientes y sucursales'!$G:$H,2,0)</f>
        <v>80004077</v>
      </c>
    </row>
    <row r="259" spans="1:5" ht="15.75" hidden="1" customHeight="1">
      <c r="A259" s="89" t="s">
        <v>488</v>
      </c>
      <c r="B259" s="54" t="str">
        <f t="shared" si="2"/>
        <v>HOSPITAL PABLO TOBON URIBE</v>
      </c>
      <c r="C259" s="54">
        <f>VLOOKUP(B259,'Clientes y sucursales'!$F:$I,3,0)</f>
        <v>80004077</v>
      </c>
      <c r="D259" s="54" t="str">
        <f t="shared" si="3"/>
        <v>hospitalpablotobonuribe</v>
      </c>
      <c r="E259" s="54">
        <f>VLOOKUP(D259,'Clientes y sucursales'!$G:$H,2,0)</f>
        <v>80004077</v>
      </c>
    </row>
    <row r="260" spans="1:5" ht="15.75" hidden="1" customHeight="1">
      <c r="A260" s="89" t="s">
        <v>488</v>
      </c>
      <c r="B260" s="54" t="str">
        <f t="shared" si="2"/>
        <v>HOSPITAL PABLO TOBON URIBE</v>
      </c>
      <c r="C260" s="54">
        <f>VLOOKUP(B260,'Clientes y sucursales'!$F:$I,3,0)</f>
        <v>80004077</v>
      </c>
      <c r="D260" s="54" t="str">
        <f t="shared" si="3"/>
        <v>hospitalpablotobonuribe</v>
      </c>
      <c r="E260" s="54">
        <f>VLOOKUP(D260,'Clientes y sucursales'!$G:$H,2,0)</f>
        <v>80004077</v>
      </c>
    </row>
    <row r="261" spans="1:5" ht="15.75" hidden="1" customHeight="1">
      <c r="A261" s="89" t="s">
        <v>2467</v>
      </c>
      <c r="B261" s="54" t="str">
        <f t="shared" si="2"/>
        <v>SENA PEDREGAL</v>
      </c>
      <c r="C261" s="97">
        <v>12046194</v>
      </c>
      <c r="D261" s="54" t="str">
        <f t="shared" si="3"/>
        <v>senapedregal</v>
      </c>
      <c r="E261" s="92">
        <v>12046194</v>
      </c>
    </row>
    <row r="262" spans="1:5" ht="15.75" hidden="1" customHeight="1">
      <c r="A262" s="89" t="s">
        <v>2468</v>
      </c>
      <c r="B262" s="54" t="str">
        <f t="shared" si="2"/>
        <v>BODEGA ALTERNA AKT</v>
      </c>
      <c r="C262" s="96">
        <v>12028605</v>
      </c>
      <c r="D262" s="54" t="str">
        <f t="shared" si="3"/>
        <v>bodegaalternaakt</v>
      </c>
      <c r="E262" s="96">
        <v>12028605</v>
      </c>
    </row>
    <row r="263" spans="1:5" ht="15.75" hidden="1" customHeight="1">
      <c r="A263" s="89" t="s">
        <v>2468</v>
      </c>
      <c r="B263" s="54" t="str">
        <f t="shared" si="2"/>
        <v>BODEGA ALTERNA AKT</v>
      </c>
      <c r="C263" s="96">
        <v>12028605</v>
      </c>
      <c r="D263" s="54" t="str">
        <f t="shared" si="3"/>
        <v>bodegaalternaakt</v>
      </c>
      <c r="E263" s="96">
        <v>12028605</v>
      </c>
    </row>
    <row r="264" spans="1:5" ht="15.75" hidden="1" customHeight="1">
      <c r="A264" s="89" t="s">
        <v>2468</v>
      </c>
      <c r="B264" s="54" t="str">
        <f t="shared" si="2"/>
        <v>BODEGA ALTERNA AKT</v>
      </c>
      <c r="C264" s="96">
        <v>12028605</v>
      </c>
      <c r="D264" s="54" t="str">
        <f t="shared" si="3"/>
        <v>bodegaalternaakt</v>
      </c>
      <c r="E264" s="96">
        <v>12028605</v>
      </c>
    </row>
    <row r="265" spans="1:5" ht="15.75" hidden="1" customHeight="1">
      <c r="A265" s="89" t="s">
        <v>2468</v>
      </c>
      <c r="B265" s="54" t="str">
        <f t="shared" si="2"/>
        <v>BODEGA ALTERNA AKT</v>
      </c>
      <c r="C265" s="96">
        <v>12028605</v>
      </c>
      <c r="D265" s="54" t="str">
        <f t="shared" si="3"/>
        <v>bodegaalternaakt</v>
      </c>
      <c r="E265" s="96">
        <v>12028605</v>
      </c>
    </row>
    <row r="266" spans="1:5" ht="15.75" hidden="1" customHeight="1">
      <c r="A266" s="89" t="s">
        <v>2468</v>
      </c>
      <c r="B266" s="54" t="str">
        <f t="shared" si="2"/>
        <v>BODEGA ALTERNA AKT</v>
      </c>
      <c r="C266" s="96">
        <v>12028605</v>
      </c>
      <c r="D266" s="54" t="str">
        <f t="shared" si="3"/>
        <v>bodegaalternaakt</v>
      </c>
      <c r="E266" s="96">
        <v>12028605</v>
      </c>
    </row>
    <row r="267" spans="1:5" ht="15.75" hidden="1" customHeight="1">
      <c r="A267" s="89" t="s">
        <v>2468</v>
      </c>
      <c r="B267" s="54" t="str">
        <f t="shared" si="2"/>
        <v>BODEGA ALTERNA AKT</v>
      </c>
      <c r="C267" s="96">
        <v>12028605</v>
      </c>
      <c r="D267" s="54" t="str">
        <f t="shared" si="3"/>
        <v>bodegaalternaakt</v>
      </c>
      <c r="E267" s="96">
        <v>12028605</v>
      </c>
    </row>
    <row r="268" spans="1:5" ht="15.75" hidden="1" customHeight="1">
      <c r="A268" s="89" t="s">
        <v>488</v>
      </c>
      <c r="B268" s="54" t="str">
        <f t="shared" si="2"/>
        <v>HOSPITAL PABLO TOBON URIBE</v>
      </c>
      <c r="C268" s="54">
        <f>VLOOKUP(B268,'Clientes y sucursales'!$F:$I,3,0)</f>
        <v>80004077</v>
      </c>
      <c r="D268" s="54" t="str">
        <f t="shared" si="3"/>
        <v>hospitalpablotobonuribe</v>
      </c>
      <c r="E268" s="54">
        <f>VLOOKUP(D268,'Clientes y sucursales'!$G:$H,2,0)</f>
        <v>80004077</v>
      </c>
    </row>
    <row r="269" spans="1:5" ht="15.75" hidden="1" customHeight="1">
      <c r="A269" s="89" t="s">
        <v>488</v>
      </c>
      <c r="B269" s="54" t="str">
        <f t="shared" si="2"/>
        <v>HOSPITAL PABLO TOBON URIBE</v>
      </c>
      <c r="C269" s="54">
        <f>VLOOKUP(B269,'Clientes y sucursales'!$F:$I,3,0)</f>
        <v>80004077</v>
      </c>
      <c r="D269" s="54" t="str">
        <f t="shared" si="3"/>
        <v>hospitalpablotobonuribe</v>
      </c>
      <c r="E269" s="54">
        <f>VLOOKUP(D269,'Clientes y sucursales'!$G:$H,2,0)</f>
        <v>80004077</v>
      </c>
    </row>
    <row r="270" spans="1:5" ht="15.75" hidden="1" customHeight="1">
      <c r="A270" s="89" t="s">
        <v>488</v>
      </c>
      <c r="B270" s="54" t="str">
        <f t="shared" si="2"/>
        <v>HOSPITAL PABLO TOBON URIBE</v>
      </c>
      <c r="C270" s="54">
        <f>VLOOKUP(B270,'Clientes y sucursales'!$F:$I,3,0)</f>
        <v>80004077</v>
      </c>
      <c r="D270" s="54" t="str">
        <f t="shared" si="3"/>
        <v>hospitalpablotobonuribe</v>
      </c>
      <c r="E270" s="54">
        <f>VLOOKUP(D270,'Clientes y sucursales'!$G:$H,2,0)</f>
        <v>80004077</v>
      </c>
    </row>
    <row r="271" spans="1:5" ht="15.75" hidden="1" customHeight="1">
      <c r="A271" s="89" t="s">
        <v>488</v>
      </c>
      <c r="B271" s="54" t="str">
        <f t="shared" si="2"/>
        <v>HOSPITAL PABLO TOBON URIBE</v>
      </c>
      <c r="C271" s="54">
        <f>VLOOKUP(B271,'Clientes y sucursales'!$F:$I,3,0)</f>
        <v>80004077</v>
      </c>
      <c r="D271" s="54" t="str">
        <f t="shared" si="3"/>
        <v>hospitalpablotobonuribe</v>
      </c>
      <c r="E271" s="54">
        <f>VLOOKUP(D271,'Clientes y sucursales'!$G:$H,2,0)</f>
        <v>80004077</v>
      </c>
    </row>
    <row r="272" spans="1:5" ht="15.75" hidden="1" customHeight="1">
      <c r="A272" s="89" t="s">
        <v>488</v>
      </c>
      <c r="B272" s="54" t="str">
        <f t="shared" si="2"/>
        <v>HOSPITAL PABLO TOBON URIBE</v>
      </c>
      <c r="C272" s="54">
        <f>VLOOKUP(B272,'Clientes y sucursales'!$F:$I,3,0)</f>
        <v>80004077</v>
      </c>
      <c r="D272" s="54" t="str">
        <f t="shared" si="3"/>
        <v>hospitalpablotobonuribe</v>
      </c>
      <c r="E272" s="54">
        <f>VLOOKUP(D272,'Clientes y sucursales'!$G:$H,2,0)</f>
        <v>80004077</v>
      </c>
    </row>
    <row r="273" spans="1:5" ht="15.75" hidden="1" customHeight="1">
      <c r="A273" s="89" t="s">
        <v>488</v>
      </c>
      <c r="B273" s="54" t="str">
        <f t="shared" si="2"/>
        <v>HOSPITAL PABLO TOBON URIBE</v>
      </c>
      <c r="C273" s="54">
        <f>VLOOKUP(B273,'Clientes y sucursales'!$F:$I,3,0)</f>
        <v>80004077</v>
      </c>
      <c r="D273" s="54" t="str">
        <f t="shared" si="3"/>
        <v>hospitalpablotobonuribe</v>
      </c>
      <c r="E273" s="54">
        <f>VLOOKUP(D273,'Clientes y sucursales'!$G:$H,2,0)</f>
        <v>80004077</v>
      </c>
    </row>
    <row r="274" spans="1:5" ht="15.75" hidden="1" customHeight="1">
      <c r="A274" s="89" t="s">
        <v>488</v>
      </c>
      <c r="B274" s="54" t="str">
        <f t="shared" si="2"/>
        <v>HOSPITAL PABLO TOBON URIBE</v>
      </c>
      <c r="C274" s="54">
        <f>VLOOKUP(B274,'Clientes y sucursales'!$F:$I,3,0)</f>
        <v>80004077</v>
      </c>
      <c r="D274" s="54" t="str">
        <f t="shared" si="3"/>
        <v>hospitalpablotobonuribe</v>
      </c>
      <c r="E274" s="54">
        <f>VLOOKUP(D274,'Clientes y sucursales'!$G:$H,2,0)</f>
        <v>80004077</v>
      </c>
    </row>
    <row r="275" spans="1:5" ht="15.75" hidden="1" customHeight="1">
      <c r="A275" s="89" t="s">
        <v>488</v>
      </c>
      <c r="B275" s="54" t="str">
        <f t="shared" si="2"/>
        <v>HOSPITAL PABLO TOBON URIBE</v>
      </c>
      <c r="C275" s="54">
        <f>VLOOKUP(B275,'Clientes y sucursales'!$F:$I,3,0)</f>
        <v>80004077</v>
      </c>
      <c r="D275" s="54" t="str">
        <f t="shared" si="3"/>
        <v>hospitalpablotobonuribe</v>
      </c>
      <c r="E275" s="54">
        <f>VLOOKUP(D275,'Clientes y sucursales'!$G:$H,2,0)</f>
        <v>80004077</v>
      </c>
    </row>
    <row r="276" spans="1:5" ht="15.75" hidden="1" customHeight="1">
      <c r="A276" s="89" t="s">
        <v>488</v>
      </c>
      <c r="B276" s="54" t="str">
        <f t="shared" si="2"/>
        <v>HOSPITAL PABLO TOBON URIBE</v>
      </c>
      <c r="C276" s="54">
        <f>VLOOKUP(B276,'Clientes y sucursales'!$F:$I,3,0)</f>
        <v>80004077</v>
      </c>
      <c r="D276" s="54" t="str">
        <f t="shared" si="3"/>
        <v>hospitalpablotobonuribe</v>
      </c>
      <c r="E276" s="54">
        <f>VLOOKUP(D276,'Clientes y sucursales'!$G:$H,2,0)</f>
        <v>80004077</v>
      </c>
    </row>
    <row r="277" spans="1:5" ht="15.75" hidden="1" customHeight="1">
      <c r="A277" s="89" t="s">
        <v>488</v>
      </c>
      <c r="B277" s="54" t="str">
        <f t="shared" si="2"/>
        <v>HOSPITAL PABLO TOBON URIBE</v>
      </c>
      <c r="C277" s="54">
        <f>VLOOKUP(B277,'Clientes y sucursales'!$F:$I,3,0)</f>
        <v>80004077</v>
      </c>
      <c r="D277" s="54" t="str">
        <f t="shared" si="3"/>
        <v>hospitalpablotobonuribe</v>
      </c>
      <c r="E277" s="54">
        <f>VLOOKUP(D277,'Clientes y sucursales'!$G:$H,2,0)</f>
        <v>80004077</v>
      </c>
    </row>
    <row r="278" spans="1:5" ht="15.75" hidden="1" customHeight="1">
      <c r="A278" s="89" t="s">
        <v>488</v>
      </c>
      <c r="B278" s="54" t="str">
        <f t="shared" si="2"/>
        <v>HOSPITAL PABLO TOBON URIBE</v>
      </c>
      <c r="C278" s="54">
        <f>VLOOKUP(B278,'Clientes y sucursales'!$F:$I,3,0)</f>
        <v>80004077</v>
      </c>
      <c r="D278" s="54" t="str">
        <f t="shared" si="3"/>
        <v>hospitalpablotobonuribe</v>
      </c>
      <c r="E278" s="54">
        <f>VLOOKUP(D278,'Clientes y sucursales'!$G:$H,2,0)</f>
        <v>80004077</v>
      </c>
    </row>
    <row r="279" spans="1:5" ht="15.75" hidden="1" customHeight="1">
      <c r="A279" s="89" t="s">
        <v>488</v>
      </c>
      <c r="B279" s="54" t="str">
        <f t="shared" si="2"/>
        <v>HOSPITAL PABLO TOBON URIBE</v>
      </c>
      <c r="C279" s="54">
        <f>VLOOKUP(B279,'Clientes y sucursales'!$F:$I,3,0)</f>
        <v>80004077</v>
      </c>
      <c r="D279" s="54" t="str">
        <f t="shared" si="3"/>
        <v>hospitalpablotobonuribe</v>
      </c>
      <c r="E279" s="54">
        <f>VLOOKUP(D279,'Clientes y sucursales'!$G:$H,2,0)</f>
        <v>80004077</v>
      </c>
    </row>
    <row r="280" spans="1:5" ht="15.75" hidden="1" customHeight="1">
      <c r="A280" s="89" t="s">
        <v>488</v>
      </c>
      <c r="B280" s="54" t="str">
        <f t="shared" si="2"/>
        <v>HOSPITAL PABLO TOBON URIBE</v>
      </c>
      <c r="C280" s="54">
        <f>VLOOKUP(B280,'Clientes y sucursales'!$F:$I,3,0)</f>
        <v>80004077</v>
      </c>
      <c r="D280" s="54" t="str">
        <f t="shared" si="3"/>
        <v>hospitalpablotobonuribe</v>
      </c>
      <c r="E280" s="54">
        <f>VLOOKUP(D280,'Clientes y sucursales'!$G:$H,2,0)</f>
        <v>80004077</v>
      </c>
    </row>
    <row r="281" spans="1:5" ht="15.75" hidden="1" customHeight="1">
      <c r="A281" s="89" t="s">
        <v>488</v>
      </c>
      <c r="B281" s="54" t="str">
        <f t="shared" si="2"/>
        <v>HOSPITAL PABLO TOBON URIBE</v>
      </c>
      <c r="C281" s="54">
        <f>VLOOKUP(B281,'Clientes y sucursales'!$F:$I,3,0)</f>
        <v>80004077</v>
      </c>
      <c r="D281" s="54" t="str">
        <f t="shared" si="3"/>
        <v>hospitalpablotobonuribe</v>
      </c>
      <c r="E281" s="54">
        <f>VLOOKUP(D281,'Clientes y sucursales'!$G:$H,2,0)</f>
        <v>80004077</v>
      </c>
    </row>
    <row r="282" spans="1:5" ht="15.75" hidden="1" customHeight="1">
      <c r="A282" s="89" t="s">
        <v>488</v>
      </c>
      <c r="B282" s="54" t="str">
        <f t="shared" si="2"/>
        <v>HOSPITAL PABLO TOBON URIBE</v>
      </c>
      <c r="C282" s="54">
        <f>VLOOKUP(B282,'Clientes y sucursales'!$F:$I,3,0)</f>
        <v>80004077</v>
      </c>
      <c r="D282" s="54" t="str">
        <f t="shared" si="3"/>
        <v>hospitalpablotobonuribe</v>
      </c>
      <c r="E282" s="54">
        <f>VLOOKUP(D282,'Clientes y sucursales'!$G:$H,2,0)</f>
        <v>80004077</v>
      </c>
    </row>
    <row r="283" spans="1:5" ht="15.75" hidden="1" customHeight="1">
      <c r="A283" s="89" t="s">
        <v>488</v>
      </c>
      <c r="B283" s="54" t="str">
        <f t="shared" si="2"/>
        <v>HOSPITAL PABLO TOBON URIBE</v>
      </c>
      <c r="C283" s="54">
        <f>VLOOKUP(B283,'Clientes y sucursales'!$F:$I,3,0)</f>
        <v>80004077</v>
      </c>
      <c r="D283" s="54" t="str">
        <f t="shared" si="3"/>
        <v>hospitalpablotobonuribe</v>
      </c>
      <c r="E283" s="54">
        <f>VLOOKUP(D283,'Clientes y sucursales'!$G:$H,2,0)</f>
        <v>80004077</v>
      </c>
    </row>
    <row r="284" spans="1:5" ht="15.75" hidden="1" customHeight="1">
      <c r="A284" s="89" t="s">
        <v>2374</v>
      </c>
      <c r="B284" s="54" t="str">
        <f t="shared" si="2"/>
        <v>INVERSIONES MEDICAS DE ANTIOQUIA S.A</v>
      </c>
      <c r="C284" s="54" t="e">
        <f>VLOOKUP(B284,'Clientes y sucursales'!$F:$I,3,0)</f>
        <v>#N/A</v>
      </c>
      <c r="D284" s="54" t="str">
        <f t="shared" si="3"/>
        <v>inversionesmedicasdeantioquiasa</v>
      </c>
      <c r="E284" s="54">
        <f>VLOOKUP(D284,'Clientes y sucursales'!$G:$H,2,0)</f>
        <v>80004079</v>
      </c>
    </row>
    <row r="285" spans="1:5" ht="15.75" hidden="1" customHeight="1">
      <c r="A285" s="89" t="s">
        <v>2374</v>
      </c>
      <c r="B285" s="54" t="str">
        <f t="shared" si="2"/>
        <v>INVERSIONES MEDICAS DE ANTIOQUIA S.A</v>
      </c>
      <c r="C285" s="54" t="e">
        <f>VLOOKUP(B285,'Clientes y sucursales'!$F:$I,3,0)</f>
        <v>#N/A</v>
      </c>
      <c r="D285" s="54" t="str">
        <f t="shared" si="3"/>
        <v>inversionesmedicasdeantioquiasa</v>
      </c>
      <c r="E285" s="54">
        <f>VLOOKUP(D285,'Clientes y sucursales'!$G:$H,2,0)</f>
        <v>80004079</v>
      </c>
    </row>
    <row r="286" spans="1:5" ht="15.75" hidden="1" customHeight="1">
      <c r="A286" s="89" t="s">
        <v>2374</v>
      </c>
      <c r="B286" s="54" t="str">
        <f t="shared" si="2"/>
        <v>INVERSIONES MEDICAS DE ANTIOQUIA S.A</v>
      </c>
      <c r="C286" s="54" t="e">
        <f>VLOOKUP(B286,'Clientes y sucursales'!$F:$I,3,0)</f>
        <v>#N/A</v>
      </c>
      <c r="D286" s="54" t="str">
        <f t="shared" si="3"/>
        <v>inversionesmedicasdeantioquiasa</v>
      </c>
      <c r="E286" s="54">
        <f>VLOOKUP(D286,'Clientes y sucursales'!$G:$H,2,0)</f>
        <v>80004079</v>
      </c>
    </row>
    <row r="287" spans="1:5" ht="15.75" hidden="1" customHeight="1">
      <c r="A287" s="89" t="s">
        <v>2374</v>
      </c>
      <c r="B287" s="54" t="str">
        <f t="shared" si="2"/>
        <v>INVERSIONES MEDICAS DE ANTIOQUIA S.A</v>
      </c>
      <c r="C287" s="54" t="e">
        <f>VLOOKUP(B287,'Clientes y sucursales'!$F:$I,3,0)</f>
        <v>#N/A</v>
      </c>
      <c r="D287" s="54" t="str">
        <f t="shared" si="3"/>
        <v>inversionesmedicasdeantioquiasa</v>
      </c>
      <c r="E287" s="54">
        <f>VLOOKUP(D287,'Clientes y sucursales'!$G:$H,2,0)</f>
        <v>80004079</v>
      </c>
    </row>
    <row r="288" spans="1:5" ht="15.75" hidden="1" customHeight="1">
      <c r="A288" s="89" t="s">
        <v>488</v>
      </c>
      <c r="B288" s="54" t="str">
        <f t="shared" si="2"/>
        <v>HOSPITAL PABLO TOBON URIBE</v>
      </c>
      <c r="C288" s="54">
        <f>VLOOKUP(B288,'Clientes y sucursales'!$F:$I,3,0)</f>
        <v>80004077</v>
      </c>
      <c r="D288" s="54" t="str">
        <f t="shared" si="3"/>
        <v>hospitalpablotobonuribe</v>
      </c>
      <c r="E288" s="54">
        <f>VLOOKUP(D288,'Clientes y sucursales'!$G:$H,2,0)</f>
        <v>80004077</v>
      </c>
    </row>
    <row r="289" spans="1:5" ht="15.75" hidden="1" customHeight="1">
      <c r="A289" s="89" t="s">
        <v>488</v>
      </c>
      <c r="B289" s="54" t="str">
        <f t="shared" si="2"/>
        <v>HOSPITAL PABLO TOBON URIBE</v>
      </c>
      <c r="C289" s="54">
        <f>VLOOKUP(B289,'Clientes y sucursales'!$F:$I,3,0)</f>
        <v>80004077</v>
      </c>
      <c r="D289" s="54" t="str">
        <f t="shared" si="3"/>
        <v>hospitalpablotobonuribe</v>
      </c>
      <c r="E289" s="54">
        <f>VLOOKUP(D289,'Clientes y sucursales'!$G:$H,2,0)</f>
        <v>80004077</v>
      </c>
    </row>
    <row r="290" spans="1:5" ht="15.75" hidden="1" customHeight="1">
      <c r="A290" s="89" t="s">
        <v>488</v>
      </c>
      <c r="B290" s="54" t="str">
        <f t="shared" si="2"/>
        <v>HOSPITAL PABLO TOBON URIBE</v>
      </c>
      <c r="C290" s="54">
        <f>VLOOKUP(B290,'Clientes y sucursales'!$F:$I,3,0)</f>
        <v>80004077</v>
      </c>
      <c r="D290" s="54" t="str">
        <f t="shared" si="3"/>
        <v>hospitalpablotobonuribe</v>
      </c>
      <c r="E290" s="54">
        <f>VLOOKUP(D290,'Clientes y sucursales'!$G:$H,2,0)</f>
        <v>80004077</v>
      </c>
    </row>
    <row r="291" spans="1:5" ht="15.75" hidden="1" customHeight="1">
      <c r="A291" s="89" t="s">
        <v>488</v>
      </c>
      <c r="B291" s="54" t="str">
        <f t="shared" si="2"/>
        <v>HOSPITAL PABLO TOBON URIBE</v>
      </c>
      <c r="C291" s="54">
        <f>VLOOKUP(B291,'Clientes y sucursales'!$F:$I,3,0)</f>
        <v>80004077</v>
      </c>
      <c r="D291" s="54" t="str">
        <f t="shared" si="3"/>
        <v>hospitalpablotobonuribe</v>
      </c>
      <c r="E291" s="54">
        <f>VLOOKUP(D291,'Clientes y sucursales'!$G:$H,2,0)</f>
        <v>80004077</v>
      </c>
    </row>
    <row r="292" spans="1:5" ht="15.75" hidden="1" customHeight="1">
      <c r="A292" s="89" t="s">
        <v>488</v>
      </c>
      <c r="B292" s="54" t="str">
        <f t="shared" si="2"/>
        <v>HOSPITAL PABLO TOBON URIBE</v>
      </c>
      <c r="C292" s="54">
        <f>VLOOKUP(B292,'Clientes y sucursales'!$F:$I,3,0)</f>
        <v>80004077</v>
      </c>
      <c r="D292" s="54" t="str">
        <f t="shared" si="3"/>
        <v>hospitalpablotobonuribe</v>
      </c>
      <c r="E292" s="54">
        <f>VLOOKUP(D292,'Clientes y sucursales'!$G:$H,2,0)</f>
        <v>80004077</v>
      </c>
    </row>
    <row r="293" spans="1:5" ht="15.75" hidden="1" customHeight="1">
      <c r="A293" s="89" t="s">
        <v>488</v>
      </c>
      <c r="B293" s="54" t="str">
        <f t="shared" si="2"/>
        <v>HOSPITAL PABLO TOBON URIBE</v>
      </c>
      <c r="C293" s="54">
        <f>VLOOKUP(B293,'Clientes y sucursales'!$F:$I,3,0)</f>
        <v>80004077</v>
      </c>
      <c r="D293" s="54" t="str">
        <f t="shared" si="3"/>
        <v>hospitalpablotobonuribe</v>
      </c>
      <c r="E293" s="54">
        <f>VLOOKUP(D293,'Clientes y sucursales'!$G:$H,2,0)</f>
        <v>80004077</v>
      </c>
    </row>
    <row r="294" spans="1:5" ht="15.75" hidden="1" customHeight="1">
      <c r="A294" s="89" t="s">
        <v>488</v>
      </c>
      <c r="B294" s="54" t="str">
        <f t="shared" si="2"/>
        <v>HOSPITAL PABLO TOBON URIBE</v>
      </c>
      <c r="C294" s="54">
        <f>VLOOKUP(B294,'Clientes y sucursales'!$F:$I,3,0)</f>
        <v>80004077</v>
      </c>
      <c r="D294" s="54" t="str">
        <f t="shared" si="3"/>
        <v>hospitalpablotobonuribe</v>
      </c>
      <c r="E294" s="54">
        <f>VLOOKUP(D294,'Clientes y sucursales'!$G:$H,2,0)</f>
        <v>80004077</v>
      </c>
    </row>
    <row r="295" spans="1:5" ht="15.75" hidden="1" customHeight="1">
      <c r="A295" s="89" t="s">
        <v>2282</v>
      </c>
      <c r="B295" s="54" t="str">
        <f t="shared" si="2"/>
        <v>E.S.E HOSPITAL GENERAL DE MEDELLIN LUZ CASTRO DE GUTIERREZ</v>
      </c>
      <c r="C295" s="96">
        <v>80024390</v>
      </c>
      <c r="D295" s="54" t="str">
        <f t="shared" si="3"/>
        <v>esehospitalgeneraldemedellinluzcastrodegutierrez</v>
      </c>
      <c r="E295" s="93">
        <v>80024390</v>
      </c>
    </row>
    <row r="296" spans="1:5" ht="15.75" hidden="1" customHeight="1">
      <c r="A296" s="89" t="s">
        <v>2282</v>
      </c>
      <c r="B296" s="54" t="str">
        <f t="shared" si="2"/>
        <v>E.S.E HOSPITAL GENERAL DE MEDELLIN LUZ CASTRO DE GUTIERREZ</v>
      </c>
      <c r="C296" s="96">
        <v>80024390</v>
      </c>
      <c r="D296" s="54" t="str">
        <f t="shared" si="3"/>
        <v>esehospitalgeneraldemedellinluzcastrodegutierrez</v>
      </c>
      <c r="E296" s="93">
        <v>80024390</v>
      </c>
    </row>
    <row r="297" spans="1:5" ht="15.75" hidden="1" customHeight="1">
      <c r="A297" s="89" t="s">
        <v>2282</v>
      </c>
      <c r="B297" s="54" t="str">
        <f t="shared" si="2"/>
        <v>E.S.E HOSPITAL GENERAL DE MEDELLIN LUZ CASTRO DE GUTIERREZ</v>
      </c>
      <c r="C297" s="96">
        <v>80024390</v>
      </c>
      <c r="D297" s="54" t="str">
        <f t="shared" si="3"/>
        <v>esehospitalgeneraldemedellinluzcastrodegutierrez</v>
      </c>
      <c r="E297" s="93">
        <v>80024390</v>
      </c>
    </row>
    <row r="298" spans="1:5" ht="15.75" hidden="1" customHeight="1">
      <c r="A298" s="89" t="s">
        <v>2282</v>
      </c>
      <c r="B298" s="54" t="str">
        <f t="shared" si="2"/>
        <v>E.S.E HOSPITAL GENERAL DE MEDELLIN LUZ CASTRO DE GUTIERREZ</v>
      </c>
      <c r="C298" s="96">
        <v>80024390</v>
      </c>
      <c r="D298" s="54" t="str">
        <f t="shared" si="3"/>
        <v>esehospitalgeneraldemedellinluzcastrodegutierrez</v>
      </c>
      <c r="E298" s="93">
        <v>80024390</v>
      </c>
    </row>
    <row r="299" spans="1:5" ht="15.75" hidden="1" customHeight="1">
      <c r="A299" s="89" t="s">
        <v>2469</v>
      </c>
      <c r="B299" s="54" t="str">
        <f t="shared" si="2"/>
        <v>PATRIMONIOS AUTONOMOS CREDICORP FUDUCIARIA S.A</v>
      </c>
      <c r="C299" s="54">
        <v>80003855</v>
      </c>
      <c r="D299" s="54" t="str">
        <f t="shared" si="3"/>
        <v>patrimoniosautonomoscredicorpfuduciariasa</v>
      </c>
      <c r="E299" s="91">
        <v>80003855</v>
      </c>
    </row>
    <row r="300" spans="1:5" ht="15.75" hidden="1" customHeight="1">
      <c r="A300" s="89" t="s">
        <v>2374</v>
      </c>
      <c r="B300" s="54" t="str">
        <f t="shared" si="2"/>
        <v>INVERSIONES MEDICAS DE ANTIOQUIA S.A</v>
      </c>
      <c r="C300" s="54" t="e">
        <f>VLOOKUP(B300,'Clientes y sucursales'!$F:$I,3,0)</f>
        <v>#N/A</v>
      </c>
      <c r="D300" s="54" t="str">
        <f t="shared" si="3"/>
        <v>inversionesmedicasdeantioquiasa</v>
      </c>
      <c r="E300" s="54">
        <f>VLOOKUP(D300,'Clientes y sucursales'!$G:$H,2,0)</f>
        <v>80004079</v>
      </c>
    </row>
    <row r="301" spans="1:5" ht="15.75" hidden="1" customHeight="1">
      <c r="A301" s="89" t="s">
        <v>2374</v>
      </c>
      <c r="B301" s="54" t="str">
        <f t="shared" si="2"/>
        <v>INVERSIONES MEDICAS DE ANTIOQUIA S.A</v>
      </c>
      <c r="C301" s="54" t="e">
        <f>VLOOKUP(B301,'Clientes y sucursales'!$F:$I,3,0)</f>
        <v>#N/A</v>
      </c>
      <c r="D301" s="54" t="str">
        <f t="shared" si="3"/>
        <v>inversionesmedicasdeantioquiasa</v>
      </c>
      <c r="E301" s="54">
        <f>VLOOKUP(D301,'Clientes y sucursales'!$G:$H,2,0)</f>
        <v>80004079</v>
      </c>
    </row>
    <row r="302" spans="1:5" ht="15.75" hidden="1" customHeight="1">
      <c r="A302" s="89" t="s">
        <v>2470</v>
      </c>
      <c r="B302" s="54" t="str">
        <f t="shared" si="2"/>
        <v>PROEXCAR S.A.S.</v>
      </c>
      <c r="C302" s="54" t="e">
        <f>VLOOKUP(B302,'Clientes y sucursales'!$F:$I,3,0)</f>
        <v>#N/A</v>
      </c>
      <c r="D302" s="54" t="str">
        <f t="shared" si="3"/>
        <v>proexcarsas</v>
      </c>
      <c r="E302" s="54">
        <f>VLOOKUP(D302,'Clientes y sucursales'!$G:$H,2,0)</f>
        <v>80003981</v>
      </c>
    </row>
    <row r="303" spans="1:5" ht="15.75" hidden="1" customHeight="1">
      <c r="A303" s="89" t="s">
        <v>2470</v>
      </c>
      <c r="B303" s="54" t="str">
        <f t="shared" si="2"/>
        <v>PROEXCAR S.A.S.</v>
      </c>
      <c r="C303" s="54" t="e">
        <f>VLOOKUP(B303,'Clientes y sucursales'!$F:$I,3,0)</f>
        <v>#N/A</v>
      </c>
      <c r="D303" s="54" t="str">
        <f t="shared" si="3"/>
        <v>proexcarsas</v>
      </c>
      <c r="E303" s="54">
        <f>VLOOKUP(D303,'Clientes y sucursales'!$G:$H,2,0)</f>
        <v>80003981</v>
      </c>
    </row>
    <row r="304" spans="1:5" ht="15.75" hidden="1" customHeight="1">
      <c r="A304" s="89" t="s">
        <v>2470</v>
      </c>
      <c r="B304" s="54" t="str">
        <f t="shared" si="2"/>
        <v>PROEXCAR S.A.S.</v>
      </c>
      <c r="C304" s="54" t="e">
        <f>VLOOKUP(B304,'Clientes y sucursales'!$F:$I,3,0)</f>
        <v>#N/A</v>
      </c>
      <c r="D304" s="54" t="str">
        <f t="shared" si="3"/>
        <v>proexcarsas</v>
      </c>
      <c r="E304" s="54">
        <f>VLOOKUP(D304,'Clientes y sucursales'!$G:$H,2,0)</f>
        <v>80003981</v>
      </c>
    </row>
    <row r="305" spans="1:5" ht="15.75" hidden="1" customHeight="1">
      <c r="A305" s="89" t="s">
        <v>2471</v>
      </c>
      <c r="B305" s="54" t="str">
        <f t="shared" si="2"/>
        <v>TRIGUISAR DE COLOMBIA S.A.</v>
      </c>
      <c r="C305" s="54" t="e">
        <f>VLOOKUP(B305,'Clientes y sucursales'!$F:$I,3,0)</f>
        <v>#N/A</v>
      </c>
      <c r="D305" s="54" t="str">
        <f t="shared" si="3"/>
        <v>triguisardecolombiasa</v>
      </c>
      <c r="E305" s="54">
        <f>VLOOKUP(D305,'Clientes y sucursales'!$G:$H,2,0)</f>
        <v>80004002</v>
      </c>
    </row>
    <row r="306" spans="1:5" ht="15.75" hidden="1" customHeight="1">
      <c r="A306" s="89" t="s">
        <v>2471</v>
      </c>
      <c r="B306" s="54" t="str">
        <f t="shared" si="2"/>
        <v>TRIGUISAR DE COLOMBIA S.A.</v>
      </c>
      <c r="C306" s="54" t="e">
        <f>VLOOKUP(B306,'Clientes y sucursales'!$F:$I,3,0)</f>
        <v>#N/A</v>
      </c>
      <c r="D306" s="54" t="str">
        <f t="shared" si="3"/>
        <v>triguisardecolombiasa</v>
      </c>
      <c r="E306" s="54">
        <f>VLOOKUP(D306,'Clientes y sucursales'!$G:$H,2,0)</f>
        <v>80004002</v>
      </c>
    </row>
    <row r="307" spans="1:5" ht="15.75" hidden="1" customHeight="1">
      <c r="A307" s="89" t="s">
        <v>2471</v>
      </c>
      <c r="B307" s="54" t="str">
        <f t="shared" si="2"/>
        <v>TRIGUISAR DE COLOMBIA S.A.</v>
      </c>
      <c r="C307" s="54" t="e">
        <f>VLOOKUP(B307,'Clientes y sucursales'!$F:$I,3,0)</f>
        <v>#N/A</v>
      </c>
      <c r="D307" s="54" t="str">
        <f t="shared" si="3"/>
        <v>triguisardecolombiasa</v>
      </c>
      <c r="E307" s="54">
        <f>VLOOKUP(D307,'Clientes y sucursales'!$G:$H,2,0)</f>
        <v>80004002</v>
      </c>
    </row>
    <row r="308" spans="1:5" ht="15.75" hidden="1" customHeight="1">
      <c r="A308" s="89" t="s">
        <v>2471</v>
      </c>
      <c r="B308" s="54" t="str">
        <f t="shared" si="2"/>
        <v>TRIGUISAR DE COLOMBIA S.A.</v>
      </c>
      <c r="C308" s="54" t="e">
        <f>VLOOKUP(B308,'Clientes y sucursales'!$F:$I,3,0)</f>
        <v>#N/A</v>
      </c>
      <c r="D308" s="54" t="str">
        <f t="shared" si="3"/>
        <v>triguisardecolombiasa</v>
      </c>
      <c r="E308" s="54">
        <f>VLOOKUP(D308,'Clientes y sucursales'!$G:$H,2,0)</f>
        <v>80004002</v>
      </c>
    </row>
    <row r="309" spans="1:5" ht="15.75" hidden="1" customHeight="1">
      <c r="A309" s="89" t="s">
        <v>2471</v>
      </c>
      <c r="B309" s="54" t="str">
        <f t="shared" si="2"/>
        <v>TRIGUISAR DE COLOMBIA S.A.</v>
      </c>
      <c r="C309" s="54" t="e">
        <f>VLOOKUP(B309,'Clientes y sucursales'!$F:$I,3,0)</f>
        <v>#N/A</v>
      </c>
      <c r="D309" s="54" t="str">
        <f t="shared" si="3"/>
        <v>triguisardecolombiasa</v>
      </c>
      <c r="E309" s="54">
        <f>VLOOKUP(D309,'Clientes y sucursales'!$G:$H,2,0)</f>
        <v>80004002</v>
      </c>
    </row>
    <row r="310" spans="1:5" ht="15.75" hidden="1" customHeight="1">
      <c r="A310" s="89" t="s">
        <v>2471</v>
      </c>
      <c r="B310" s="54" t="str">
        <f t="shared" si="2"/>
        <v>TRIGUISAR DE COLOMBIA S.A.</v>
      </c>
      <c r="C310" s="54" t="e">
        <f>VLOOKUP(B310,'Clientes y sucursales'!$F:$I,3,0)</f>
        <v>#N/A</v>
      </c>
      <c r="D310" s="54" t="str">
        <f t="shared" si="3"/>
        <v>triguisardecolombiasa</v>
      </c>
      <c r="E310" s="54">
        <f>VLOOKUP(D310,'Clientes y sucursales'!$G:$H,2,0)</f>
        <v>80004002</v>
      </c>
    </row>
    <row r="311" spans="1:5" ht="15.75" hidden="1" customHeight="1">
      <c r="A311" s="89" t="s">
        <v>2472</v>
      </c>
      <c r="B311" s="54" t="str">
        <f t="shared" si="2"/>
        <v>PATOLOGIA SUESCUN S.A.S</v>
      </c>
      <c r="C311" s="54" t="e">
        <f>VLOOKUP(B311,'Clientes y sucursales'!$F:$I,3,0)</f>
        <v>#N/A</v>
      </c>
      <c r="D311" s="54" t="str">
        <f t="shared" si="3"/>
        <v>patologiasuescunsas</v>
      </c>
      <c r="E311" s="54">
        <f>VLOOKUP(D311,'Clientes y sucursales'!$G:$H,2,0)</f>
        <v>80004085</v>
      </c>
    </row>
    <row r="312" spans="1:5" ht="15.75" hidden="1" customHeight="1">
      <c r="A312" s="89" t="s">
        <v>2472</v>
      </c>
      <c r="B312" s="54" t="str">
        <f t="shared" si="2"/>
        <v>PATOLOGIA SUESCUN S.A.S</v>
      </c>
      <c r="C312" s="54" t="e">
        <f>VLOOKUP(B312,'Clientes y sucursales'!$F:$I,3,0)</f>
        <v>#N/A</v>
      </c>
      <c r="D312" s="54" t="str">
        <f t="shared" si="3"/>
        <v>patologiasuescunsas</v>
      </c>
      <c r="E312" s="54">
        <f>VLOOKUP(D312,'Clientes y sucursales'!$G:$H,2,0)</f>
        <v>80004085</v>
      </c>
    </row>
    <row r="313" spans="1:5" ht="15.75" hidden="1" customHeight="1">
      <c r="A313" s="89" t="s">
        <v>2472</v>
      </c>
      <c r="B313" s="54" t="str">
        <f t="shared" si="2"/>
        <v>PATOLOGIA SUESCUN S.A.S</v>
      </c>
      <c r="C313" s="54" t="e">
        <f>VLOOKUP(B313,'Clientes y sucursales'!$F:$I,3,0)</f>
        <v>#N/A</v>
      </c>
      <c r="D313" s="54" t="str">
        <f t="shared" si="3"/>
        <v>patologiasuescunsas</v>
      </c>
      <c r="E313" s="54">
        <f>VLOOKUP(D313,'Clientes y sucursales'!$G:$H,2,0)</f>
        <v>80004085</v>
      </c>
    </row>
    <row r="314" spans="1:5" ht="15.75" hidden="1" customHeight="1">
      <c r="A314" s="89" t="s">
        <v>2472</v>
      </c>
      <c r="B314" s="54" t="str">
        <f t="shared" si="2"/>
        <v>PATOLOGIA SUESCUN S.A.S</v>
      </c>
      <c r="C314" s="54" t="e">
        <f>VLOOKUP(B314,'Clientes y sucursales'!$F:$I,3,0)</f>
        <v>#N/A</v>
      </c>
      <c r="D314" s="54" t="str">
        <f t="shared" si="3"/>
        <v>patologiasuescunsas</v>
      </c>
      <c r="E314" s="54">
        <f>VLOOKUP(D314,'Clientes y sucursales'!$G:$H,2,0)</f>
        <v>80004085</v>
      </c>
    </row>
    <row r="315" spans="1:5" ht="15.75" hidden="1" customHeight="1">
      <c r="A315" s="89" t="s">
        <v>2473</v>
      </c>
      <c r="B315" s="54" t="str">
        <f t="shared" si="2"/>
        <v>PLANTA BARBOSA</v>
      </c>
      <c r="C315" s="54">
        <f>VLOOKUP(B315,'Clientes y sucursales'!$F:$I,3,0)</f>
        <v>12028517</v>
      </c>
      <c r="D315" s="54" t="str">
        <f t="shared" si="3"/>
        <v>plantabarbosa</v>
      </c>
      <c r="E315" s="54">
        <f>VLOOKUP(D315,'Clientes y sucursales'!$G:$H,2,0)</f>
        <v>12028517</v>
      </c>
    </row>
    <row r="316" spans="1:5" ht="15.75" hidden="1" customHeight="1">
      <c r="A316" s="89" t="s">
        <v>2474</v>
      </c>
      <c r="B316" s="54" t="str">
        <f t="shared" si="2"/>
        <v>VIBRANTZ COLOMBIA S.A.S.</v>
      </c>
      <c r="C316" s="54" t="e">
        <f>VLOOKUP(B316,'Clientes y sucursales'!$F:$I,3,0)</f>
        <v>#N/A</v>
      </c>
      <c r="D316" s="54" t="str">
        <f t="shared" si="3"/>
        <v>vibrantzcolombiasas</v>
      </c>
      <c r="E316" s="54">
        <f>VLOOKUP(D316,'Clientes y sucursales'!$G:$H,2,0)</f>
        <v>80004045</v>
      </c>
    </row>
    <row r="317" spans="1:5" ht="15.75" hidden="1" customHeight="1">
      <c r="A317" s="89" t="s">
        <v>2474</v>
      </c>
      <c r="B317" s="54" t="str">
        <f t="shared" si="2"/>
        <v>VIBRANTZ COLOMBIA S.A.S.</v>
      </c>
      <c r="C317" s="54" t="e">
        <f>VLOOKUP(B317,'Clientes y sucursales'!$F:$I,3,0)</f>
        <v>#N/A</v>
      </c>
      <c r="D317" s="54" t="str">
        <f t="shared" si="3"/>
        <v>vibrantzcolombiasas</v>
      </c>
      <c r="E317" s="54">
        <f>VLOOKUP(D317,'Clientes y sucursales'!$G:$H,2,0)</f>
        <v>80004045</v>
      </c>
    </row>
    <row r="318" spans="1:5" ht="15.75" hidden="1" customHeight="1">
      <c r="A318" s="89" t="s">
        <v>2474</v>
      </c>
      <c r="B318" s="54" t="str">
        <f t="shared" si="2"/>
        <v>VIBRANTZ COLOMBIA S.A.S.</v>
      </c>
      <c r="C318" s="54" t="e">
        <f>VLOOKUP(B318,'Clientes y sucursales'!$F:$I,3,0)</f>
        <v>#N/A</v>
      </c>
      <c r="D318" s="54" t="str">
        <f t="shared" si="3"/>
        <v>vibrantzcolombiasas</v>
      </c>
      <c r="E318" s="54">
        <f>VLOOKUP(D318,'Clientes y sucursales'!$G:$H,2,0)</f>
        <v>80004045</v>
      </c>
    </row>
    <row r="319" spans="1:5" ht="15.75" hidden="1" customHeight="1">
      <c r="A319" s="89" t="s">
        <v>2474</v>
      </c>
      <c r="B319" s="54" t="str">
        <f t="shared" si="2"/>
        <v>VIBRANTZ COLOMBIA S.A.S.</v>
      </c>
      <c r="C319" s="54" t="e">
        <f>VLOOKUP(B319,'Clientes y sucursales'!$F:$I,3,0)</f>
        <v>#N/A</v>
      </c>
      <c r="D319" s="54" t="str">
        <f t="shared" si="3"/>
        <v>vibrantzcolombiasas</v>
      </c>
      <c r="E319" s="54">
        <f>VLOOKUP(D319,'Clientes y sucursales'!$G:$H,2,0)</f>
        <v>80004045</v>
      </c>
    </row>
    <row r="320" spans="1:5" ht="15.75" hidden="1" customHeight="1">
      <c r="A320" s="89" t="s">
        <v>2474</v>
      </c>
      <c r="B320" s="54" t="str">
        <f t="shared" si="2"/>
        <v>VIBRANTZ COLOMBIA S.A.S.</v>
      </c>
      <c r="C320" s="54" t="e">
        <f>VLOOKUP(B320,'Clientes y sucursales'!$F:$I,3,0)</f>
        <v>#N/A</v>
      </c>
      <c r="D320" s="54" t="str">
        <f t="shared" si="3"/>
        <v>vibrantzcolombiasas</v>
      </c>
      <c r="E320" s="54">
        <f>VLOOKUP(D320,'Clientes y sucursales'!$G:$H,2,0)</f>
        <v>80004045</v>
      </c>
    </row>
    <row r="321" spans="1:5" ht="15.75" hidden="1" customHeight="1">
      <c r="A321" s="89" t="s">
        <v>2474</v>
      </c>
      <c r="B321" s="54" t="str">
        <f t="shared" si="2"/>
        <v>VIBRANTZ COLOMBIA S.A.S.</v>
      </c>
      <c r="C321" s="54" t="e">
        <f>VLOOKUP(B321,'Clientes y sucursales'!$F:$I,3,0)</f>
        <v>#N/A</v>
      </c>
      <c r="D321" s="54" t="str">
        <f t="shared" si="3"/>
        <v>vibrantzcolombiasas</v>
      </c>
      <c r="E321" s="54">
        <f>VLOOKUP(D321,'Clientes y sucursales'!$G:$H,2,0)</f>
        <v>80004045</v>
      </c>
    </row>
    <row r="322" spans="1:5" ht="15.75" hidden="1" customHeight="1">
      <c r="A322" s="89" t="s">
        <v>2474</v>
      </c>
      <c r="B322" s="54" t="str">
        <f t="shared" si="2"/>
        <v>VIBRANTZ COLOMBIA S.A.S.</v>
      </c>
      <c r="C322" s="54" t="e">
        <f>VLOOKUP(B322,'Clientes y sucursales'!$F:$I,3,0)</f>
        <v>#N/A</v>
      </c>
      <c r="D322" s="54" t="str">
        <f t="shared" si="3"/>
        <v>vibrantzcolombiasas</v>
      </c>
      <c r="E322" s="54">
        <f>VLOOKUP(D322,'Clientes y sucursales'!$G:$H,2,0)</f>
        <v>80004045</v>
      </c>
    </row>
    <row r="323" spans="1:5" ht="15.75" hidden="1" customHeight="1">
      <c r="A323" s="89" t="s">
        <v>2474</v>
      </c>
      <c r="B323" s="54" t="str">
        <f t="shared" si="2"/>
        <v>VIBRANTZ COLOMBIA S.A.S.</v>
      </c>
      <c r="C323" s="54" t="e">
        <f>VLOOKUP(B323,'Clientes y sucursales'!$F:$I,3,0)</f>
        <v>#N/A</v>
      </c>
      <c r="D323" s="54" t="str">
        <f t="shared" si="3"/>
        <v>vibrantzcolombiasas</v>
      </c>
      <c r="E323" s="54">
        <f>VLOOKUP(D323,'Clientes y sucursales'!$G:$H,2,0)</f>
        <v>80004045</v>
      </c>
    </row>
    <row r="324" spans="1:5" ht="15.75" hidden="1" customHeight="1">
      <c r="A324" s="89" t="s">
        <v>2475</v>
      </c>
      <c r="B324" s="54" t="str">
        <f t="shared" si="2"/>
        <v>OUTLET IMUSA COPACABANA</v>
      </c>
      <c r="C324" s="54" t="e">
        <f>VLOOKUP(B324,'Clientes y sucursales'!$F:$I,3,0)</f>
        <v>#N/A</v>
      </c>
      <c r="D324" s="54" t="str">
        <f t="shared" si="3"/>
        <v>outletimusacopacabana</v>
      </c>
      <c r="E324" s="92" t="s">
        <v>2451</v>
      </c>
    </row>
    <row r="325" spans="1:5" ht="15.75" hidden="1" customHeight="1">
      <c r="A325" s="89" t="s">
        <v>2282</v>
      </c>
      <c r="B325" s="54" t="str">
        <f t="shared" si="2"/>
        <v>E.S.E HOSPITAL GENERAL DE MEDELLIN LUZ CASTRO DE GUTIERREZ</v>
      </c>
      <c r="C325" s="96">
        <v>80024390</v>
      </c>
      <c r="D325" s="54" t="str">
        <f t="shared" si="3"/>
        <v>esehospitalgeneraldemedellinluzcastrodegutierrez</v>
      </c>
      <c r="E325" s="93">
        <v>80024390</v>
      </c>
    </row>
    <row r="326" spans="1:5" ht="15.75" hidden="1" customHeight="1">
      <c r="A326" s="89" t="s">
        <v>2282</v>
      </c>
      <c r="B326" s="54" t="str">
        <f t="shared" si="2"/>
        <v>E.S.E HOSPITAL GENERAL DE MEDELLIN LUZ CASTRO DE GUTIERREZ</v>
      </c>
      <c r="C326" s="96">
        <v>80024390</v>
      </c>
      <c r="D326" s="54" t="str">
        <f t="shared" si="3"/>
        <v>esehospitalgeneraldemedellinluzcastrodegutierrez</v>
      </c>
      <c r="E326" s="93">
        <v>80024390</v>
      </c>
    </row>
    <row r="327" spans="1:5" ht="15.75" hidden="1" customHeight="1">
      <c r="A327" s="89" t="s">
        <v>2282</v>
      </c>
      <c r="B327" s="54" t="str">
        <f t="shared" si="2"/>
        <v>E.S.E HOSPITAL GENERAL DE MEDELLIN LUZ CASTRO DE GUTIERREZ</v>
      </c>
      <c r="C327" s="96">
        <v>80024390</v>
      </c>
      <c r="D327" s="54" t="str">
        <f t="shared" si="3"/>
        <v>esehospitalgeneraldemedellinluzcastrodegutierrez</v>
      </c>
      <c r="E327" s="93">
        <v>80024390</v>
      </c>
    </row>
    <row r="328" spans="1:5" ht="15.75" hidden="1" customHeight="1">
      <c r="A328" s="89" t="s">
        <v>2282</v>
      </c>
      <c r="B328" s="54" t="str">
        <f t="shared" si="2"/>
        <v>E.S.E HOSPITAL GENERAL DE MEDELLIN LUZ CASTRO DE GUTIERREZ</v>
      </c>
      <c r="C328" s="96">
        <v>80024390</v>
      </c>
      <c r="D328" s="54" t="str">
        <f t="shared" si="3"/>
        <v>esehospitalgeneraldemedellinluzcastrodegutierrez</v>
      </c>
      <c r="E328" s="93">
        <v>80024390</v>
      </c>
    </row>
    <row r="329" spans="1:5" ht="15.75" hidden="1" customHeight="1">
      <c r="A329" s="89" t="s">
        <v>2402</v>
      </c>
      <c r="B329" s="54" t="str">
        <f t="shared" si="2"/>
        <v>CLINICA MEDELLIN S.A.S.</v>
      </c>
      <c r="C329" s="54" t="e">
        <f>VLOOKUP(B329,'Clientes y sucursales'!$F:$I,3,0)</f>
        <v>#N/A</v>
      </c>
      <c r="D329" s="54" t="str">
        <f t="shared" si="3"/>
        <v>clinicamedellinsas</v>
      </c>
      <c r="E329" s="54">
        <f>VLOOKUP(D329,'Clientes y sucursales'!$G:$H,2,0)</f>
        <v>80004058</v>
      </c>
    </row>
    <row r="330" spans="1:5" ht="15.75" hidden="1" customHeight="1">
      <c r="A330" s="89" t="s">
        <v>2402</v>
      </c>
      <c r="B330" s="54" t="str">
        <f t="shared" si="2"/>
        <v>CLINICA MEDELLIN S.A.S.</v>
      </c>
      <c r="C330" s="54" t="e">
        <f>VLOOKUP(B330,'Clientes y sucursales'!$F:$I,3,0)</f>
        <v>#N/A</v>
      </c>
      <c r="D330" s="54" t="str">
        <f t="shared" si="3"/>
        <v>clinicamedellinsas</v>
      </c>
      <c r="E330" s="54">
        <f>VLOOKUP(D330,'Clientes y sucursales'!$G:$H,2,0)</f>
        <v>80004058</v>
      </c>
    </row>
    <row r="331" spans="1:5" ht="15.75" hidden="1" customHeight="1">
      <c r="A331" s="89" t="s">
        <v>2402</v>
      </c>
      <c r="B331" s="54" t="str">
        <f t="shared" si="2"/>
        <v>CLINICA MEDELLIN S.A.S.</v>
      </c>
      <c r="C331" s="54" t="e">
        <f>VLOOKUP(B331,'Clientes y sucursales'!$F:$I,3,0)</f>
        <v>#N/A</v>
      </c>
      <c r="D331" s="54" t="str">
        <f t="shared" si="3"/>
        <v>clinicamedellinsas</v>
      </c>
      <c r="E331" s="54">
        <f>VLOOKUP(D331,'Clientes y sucursales'!$G:$H,2,0)</f>
        <v>80004058</v>
      </c>
    </row>
    <row r="332" spans="1:5" ht="15.75" hidden="1" customHeight="1">
      <c r="A332" s="89" t="s">
        <v>2402</v>
      </c>
      <c r="B332" s="54" t="str">
        <f t="shared" si="2"/>
        <v>CLINICA MEDELLIN S.A.S.</v>
      </c>
      <c r="C332" s="54" t="e">
        <f>VLOOKUP(B332,'Clientes y sucursales'!$F:$I,3,0)</f>
        <v>#N/A</v>
      </c>
      <c r="D332" s="54" t="str">
        <f t="shared" si="3"/>
        <v>clinicamedellinsas</v>
      </c>
      <c r="E332" s="54">
        <f>VLOOKUP(D332,'Clientes y sucursales'!$G:$H,2,0)</f>
        <v>80004058</v>
      </c>
    </row>
    <row r="333" spans="1:5" ht="15.75" hidden="1" customHeight="1">
      <c r="A333" s="89" t="s">
        <v>2402</v>
      </c>
      <c r="B333" s="54" t="str">
        <f t="shared" si="2"/>
        <v>CLINICA MEDELLIN S.A.S.</v>
      </c>
      <c r="C333" s="54" t="e">
        <f>VLOOKUP(B333,'Clientes y sucursales'!$F:$I,3,0)</f>
        <v>#N/A</v>
      </c>
      <c r="D333" s="54" t="str">
        <f t="shared" si="3"/>
        <v>clinicamedellinsas</v>
      </c>
      <c r="E333" s="54">
        <f>VLOOKUP(D333,'Clientes y sucursales'!$G:$H,2,0)</f>
        <v>80004058</v>
      </c>
    </row>
    <row r="334" spans="1:5" ht="15.75" hidden="1" customHeight="1">
      <c r="A334" s="89" t="s">
        <v>2389</v>
      </c>
      <c r="B334" s="54" t="str">
        <f t="shared" si="2"/>
        <v>INSTITUTO DE CANCEROLOGÍA LAS AMÉRICAS</v>
      </c>
      <c r="C334" s="93">
        <v>12028719</v>
      </c>
      <c r="D334" s="54" t="str">
        <f t="shared" si="3"/>
        <v>institutodecancerologíalasaméricas</v>
      </c>
      <c r="E334" s="91">
        <v>12028719</v>
      </c>
    </row>
    <row r="335" spans="1:5" ht="15.75" hidden="1" customHeight="1">
      <c r="A335" s="89" t="s">
        <v>2389</v>
      </c>
      <c r="B335" s="54" t="str">
        <f t="shared" si="2"/>
        <v>INSTITUTO DE CANCEROLOGÍA LAS AMÉRICAS</v>
      </c>
      <c r="C335" s="93">
        <v>12028719</v>
      </c>
      <c r="D335" s="54" t="str">
        <f t="shared" si="3"/>
        <v>institutodecancerologíalasaméricas</v>
      </c>
      <c r="E335" s="91">
        <v>12028719</v>
      </c>
    </row>
    <row r="336" spans="1:5" ht="15.75" hidden="1" customHeight="1">
      <c r="A336" s="89" t="s">
        <v>2391</v>
      </c>
      <c r="B336" s="54" t="str">
        <f t="shared" si="2"/>
        <v>PROMOTORA MEDICA LAS AMERICAS S.A.</v>
      </c>
      <c r="C336" s="54" t="e">
        <f>VLOOKUP(B336,'Clientes y sucursales'!$F:$I,3,0)</f>
        <v>#N/A</v>
      </c>
      <c r="D336" s="54" t="str">
        <f t="shared" si="3"/>
        <v>promotoramedicalasamericassa</v>
      </c>
      <c r="E336" s="54">
        <f>VLOOKUP(D336,'Clientes y sucursales'!$G:$H,2,0)</f>
        <v>80004086</v>
      </c>
    </row>
    <row r="337" spans="1:5" ht="15.75" hidden="1" customHeight="1">
      <c r="A337" s="89" t="s">
        <v>2391</v>
      </c>
      <c r="B337" s="54" t="str">
        <f t="shared" si="2"/>
        <v>PROMOTORA MEDICA LAS AMERICAS S.A.</v>
      </c>
      <c r="C337" s="54" t="e">
        <f>VLOOKUP(B337,'Clientes y sucursales'!$F:$I,3,0)</f>
        <v>#N/A</v>
      </c>
      <c r="D337" s="54" t="str">
        <f t="shared" si="3"/>
        <v>promotoramedicalasamericassa</v>
      </c>
      <c r="E337" s="54">
        <f>VLOOKUP(D337,'Clientes y sucursales'!$G:$H,2,0)</f>
        <v>80004086</v>
      </c>
    </row>
    <row r="338" spans="1:5" ht="15.75" hidden="1" customHeight="1">
      <c r="A338" s="89" t="s">
        <v>2391</v>
      </c>
      <c r="B338" s="54" t="str">
        <f t="shared" si="2"/>
        <v>PROMOTORA MEDICA LAS AMERICAS S.A.</v>
      </c>
      <c r="C338" s="54" t="e">
        <f>VLOOKUP(B338,'Clientes y sucursales'!$F:$I,3,0)</f>
        <v>#N/A</v>
      </c>
      <c r="D338" s="54" t="str">
        <f t="shared" si="3"/>
        <v>promotoramedicalasamericassa</v>
      </c>
      <c r="E338" s="54">
        <f>VLOOKUP(D338,'Clientes y sucursales'!$G:$H,2,0)</f>
        <v>80004086</v>
      </c>
    </row>
    <row r="339" spans="1:5" ht="15.75" hidden="1" customHeight="1">
      <c r="A339" s="89" t="s">
        <v>2391</v>
      </c>
      <c r="B339" s="54" t="str">
        <f t="shared" si="2"/>
        <v>PROMOTORA MEDICA LAS AMERICAS S.A.</v>
      </c>
      <c r="C339" s="54" t="e">
        <f>VLOOKUP(B339,'Clientes y sucursales'!$F:$I,3,0)</f>
        <v>#N/A</v>
      </c>
      <c r="D339" s="54" t="str">
        <f t="shared" si="3"/>
        <v>promotoramedicalasamericassa</v>
      </c>
      <c r="E339" s="54">
        <f>VLOOKUP(D339,'Clientes y sucursales'!$G:$H,2,0)</f>
        <v>80004086</v>
      </c>
    </row>
    <row r="340" spans="1:5" ht="15.75" hidden="1" customHeight="1">
      <c r="A340" s="89" t="s">
        <v>2391</v>
      </c>
      <c r="B340" s="54" t="str">
        <f t="shared" si="2"/>
        <v>PROMOTORA MEDICA LAS AMERICAS S.A.</v>
      </c>
      <c r="C340" s="54" t="e">
        <f>VLOOKUP(B340,'Clientes y sucursales'!$F:$I,3,0)</f>
        <v>#N/A</v>
      </c>
      <c r="D340" s="54" t="str">
        <f t="shared" si="3"/>
        <v>promotoramedicalasamericassa</v>
      </c>
      <c r="E340" s="54">
        <f>VLOOKUP(D340,'Clientes y sucursales'!$G:$H,2,0)</f>
        <v>80004086</v>
      </c>
    </row>
    <row r="341" spans="1:5" ht="15.75" hidden="1" customHeight="1">
      <c r="A341" s="89" t="s">
        <v>2476</v>
      </c>
      <c r="B341" s="54" t="str">
        <f t="shared" si="2"/>
        <v>AKT ENSAMBLADORA</v>
      </c>
      <c r="C341" s="54">
        <f>VLOOKUP(B341,'Clientes y sucursales'!$F:$I,3,0)</f>
        <v>12028625</v>
      </c>
      <c r="D341" s="54" t="str">
        <f t="shared" si="3"/>
        <v>aktensambladora</v>
      </c>
      <c r="E341" s="54">
        <f>VLOOKUP(D341,'Clientes y sucursales'!$G:$H,2,0)</f>
        <v>12028625</v>
      </c>
    </row>
    <row r="342" spans="1:5" ht="15.75" hidden="1" customHeight="1">
      <c r="A342" s="89" t="s">
        <v>2476</v>
      </c>
      <c r="B342" s="54" t="str">
        <f t="shared" si="2"/>
        <v>AKT ENSAMBLADORA</v>
      </c>
      <c r="C342" s="54">
        <f>VLOOKUP(B342,'Clientes y sucursales'!$F:$I,3,0)</f>
        <v>12028625</v>
      </c>
      <c r="D342" s="54" t="str">
        <f t="shared" si="3"/>
        <v>aktensambladora</v>
      </c>
      <c r="E342" s="54">
        <f>VLOOKUP(D342,'Clientes y sucursales'!$G:$H,2,0)</f>
        <v>12028625</v>
      </c>
    </row>
    <row r="343" spans="1:5" ht="15.75" hidden="1" customHeight="1">
      <c r="A343" s="89" t="s">
        <v>2476</v>
      </c>
      <c r="B343" s="54" t="str">
        <f t="shared" si="2"/>
        <v>AKT ENSAMBLADORA</v>
      </c>
      <c r="C343" s="54">
        <f>VLOOKUP(B343,'Clientes y sucursales'!$F:$I,3,0)</f>
        <v>12028625</v>
      </c>
      <c r="D343" s="54" t="str">
        <f t="shared" si="3"/>
        <v>aktensambladora</v>
      </c>
      <c r="E343" s="54">
        <f>VLOOKUP(D343,'Clientes y sucursales'!$G:$H,2,0)</f>
        <v>12028625</v>
      </c>
    </row>
    <row r="344" spans="1:5" ht="15.75" hidden="1" customHeight="1">
      <c r="A344" s="89" t="s">
        <v>2476</v>
      </c>
      <c r="B344" s="54" t="str">
        <f t="shared" si="2"/>
        <v>AKT ENSAMBLADORA</v>
      </c>
      <c r="C344" s="54">
        <f>VLOOKUP(B344,'Clientes y sucursales'!$F:$I,3,0)</f>
        <v>12028625</v>
      </c>
      <c r="D344" s="54" t="str">
        <f t="shared" si="3"/>
        <v>aktensambladora</v>
      </c>
      <c r="E344" s="54">
        <f>VLOOKUP(D344,'Clientes y sucursales'!$G:$H,2,0)</f>
        <v>12028625</v>
      </c>
    </row>
    <row r="345" spans="1:5" ht="15.75" hidden="1" customHeight="1">
      <c r="A345" s="89" t="s">
        <v>2476</v>
      </c>
      <c r="B345" s="54" t="str">
        <f t="shared" si="2"/>
        <v>AKT ENSAMBLADORA</v>
      </c>
      <c r="C345" s="54">
        <f>VLOOKUP(B345,'Clientes y sucursales'!$F:$I,3,0)</f>
        <v>12028625</v>
      </c>
      <c r="D345" s="54" t="str">
        <f t="shared" si="3"/>
        <v>aktensambladora</v>
      </c>
      <c r="E345" s="54">
        <f>VLOOKUP(D345,'Clientes y sucursales'!$G:$H,2,0)</f>
        <v>12028625</v>
      </c>
    </row>
    <row r="346" spans="1:5" ht="15.75" hidden="1" customHeight="1">
      <c r="A346" s="89" t="s">
        <v>2476</v>
      </c>
      <c r="B346" s="54" t="str">
        <f t="shared" si="2"/>
        <v>AKT ENSAMBLADORA</v>
      </c>
      <c r="C346" s="54">
        <f>VLOOKUP(B346,'Clientes y sucursales'!$F:$I,3,0)</f>
        <v>12028625</v>
      </c>
      <c r="D346" s="54" t="str">
        <f t="shared" si="3"/>
        <v>aktensambladora</v>
      </c>
      <c r="E346" s="54">
        <f>VLOOKUP(D346,'Clientes y sucursales'!$G:$H,2,0)</f>
        <v>12028625</v>
      </c>
    </row>
    <row r="347" spans="1:5" ht="15.75" hidden="1" customHeight="1">
      <c r="A347" s="89" t="s">
        <v>2476</v>
      </c>
      <c r="B347" s="54" t="str">
        <f t="shared" si="2"/>
        <v>AKT ENSAMBLADORA</v>
      </c>
      <c r="C347" s="54">
        <f>VLOOKUP(B347,'Clientes y sucursales'!$F:$I,3,0)</f>
        <v>12028625</v>
      </c>
      <c r="D347" s="54" t="str">
        <f t="shared" si="3"/>
        <v>aktensambladora</v>
      </c>
      <c r="E347" s="54">
        <f>VLOOKUP(D347,'Clientes y sucursales'!$G:$H,2,0)</f>
        <v>12028625</v>
      </c>
    </row>
    <row r="348" spans="1:5" ht="15.75" hidden="1" customHeight="1">
      <c r="A348" s="89" t="s">
        <v>2476</v>
      </c>
      <c r="B348" s="54" t="str">
        <f t="shared" si="2"/>
        <v>AKT ENSAMBLADORA</v>
      </c>
      <c r="C348" s="54">
        <f>VLOOKUP(B348,'Clientes y sucursales'!$F:$I,3,0)</f>
        <v>12028625</v>
      </c>
      <c r="D348" s="54" t="str">
        <f t="shared" si="3"/>
        <v>aktensambladora</v>
      </c>
      <c r="E348" s="54">
        <f>VLOOKUP(D348,'Clientes y sucursales'!$G:$H,2,0)</f>
        <v>12028625</v>
      </c>
    </row>
    <row r="349" spans="1:5" ht="15.75" hidden="1" customHeight="1">
      <c r="A349" s="89" t="s">
        <v>2476</v>
      </c>
      <c r="B349" s="54" t="str">
        <f t="shared" si="2"/>
        <v>AKT ENSAMBLADORA</v>
      </c>
      <c r="C349" s="54">
        <f>VLOOKUP(B349,'Clientes y sucursales'!$F:$I,3,0)</f>
        <v>12028625</v>
      </c>
      <c r="D349" s="54" t="str">
        <f t="shared" si="3"/>
        <v>aktensambladora</v>
      </c>
      <c r="E349" s="54">
        <f>VLOOKUP(D349,'Clientes y sucursales'!$G:$H,2,0)</f>
        <v>12028625</v>
      </c>
    </row>
    <row r="350" spans="1:5" ht="15.75" hidden="1" customHeight="1">
      <c r="A350" s="89" t="s">
        <v>2477</v>
      </c>
      <c r="B350" s="54" t="str">
        <f t="shared" si="2"/>
        <v>PARQUE AMBIENTAL</v>
      </c>
      <c r="C350" s="54" t="e">
        <f>VLOOKUP(B350,'Clientes y sucursales'!$F:$I,3,0)</f>
        <v>#N/A</v>
      </c>
      <c r="D350" s="54" t="str">
        <f t="shared" si="3"/>
        <v>parqueambiental</v>
      </c>
      <c r="E350" s="92" t="s">
        <v>2388</v>
      </c>
    </row>
    <row r="351" spans="1:5" ht="15.75" hidden="1" customHeight="1">
      <c r="A351" s="89" t="s">
        <v>488</v>
      </c>
      <c r="B351" s="54" t="str">
        <f t="shared" si="2"/>
        <v>HOSPITAL PABLO TOBON URIBE</v>
      </c>
      <c r="C351" s="54">
        <f>VLOOKUP(B351,'Clientes y sucursales'!$F:$I,3,0)</f>
        <v>80004077</v>
      </c>
      <c r="D351" s="54" t="str">
        <f t="shared" si="3"/>
        <v>hospitalpablotobonuribe</v>
      </c>
      <c r="E351" s="54">
        <f>VLOOKUP(D351,'Clientes y sucursales'!$G:$H,2,0)</f>
        <v>80004077</v>
      </c>
    </row>
    <row r="352" spans="1:5" ht="15.75" hidden="1" customHeight="1">
      <c r="A352" s="89" t="s">
        <v>488</v>
      </c>
      <c r="B352" s="54" t="str">
        <f t="shared" si="2"/>
        <v>HOSPITAL PABLO TOBON URIBE</v>
      </c>
      <c r="C352" s="54">
        <f>VLOOKUP(B352,'Clientes y sucursales'!$F:$I,3,0)</f>
        <v>80004077</v>
      </c>
      <c r="D352" s="54" t="str">
        <f t="shared" si="3"/>
        <v>hospitalpablotobonuribe</v>
      </c>
      <c r="E352" s="54">
        <f>VLOOKUP(D352,'Clientes y sucursales'!$G:$H,2,0)</f>
        <v>80004077</v>
      </c>
    </row>
    <row r="353" spans="1:5" ht="15.75" hidden="1" customHeight="1">
      <c r="A353" s="89" t="s">
        <v>488</v>
      </c>
      <c r="B353" s="54" t="str">
        <f t="shared" si="2"/>
        <v>HOSPITAL PABLO TOBON URIBE</v>
      </c>
      <c r="C353" s="54">
        <f>VLOOKUP(B353,'Clientes y sucursales'!$F:$I,3,0)</f>
        <v>80004077</v>
      </c>
      <c r="D353" s="54" t="str">
        <f t="shared" si="3"/>
        <v>hospitalpablotobonuribe</v>
      </c>
      <c r="E353" s="54">
        <f>VLOOKUP(D353,'Clientes y sucursales'!$G:$H,2,0)</f>
        <v>80004077</v>
      </c>
    </row>
    <row r="354" spans="1:5" ht="15.75" hidden="1" customHeight="1">
      <c r="A354" s="89" t="s">
        <v>488</v>
      </c>
      <c r="B354" s="54" t="str">
        <f t="shared" si="2"/>
        <v>HOSPITAL PABLO TOBON URIBE</v>
      </c>
      <c r="C354" s="54">
        <f>VLOOKUP(B354,'Clientes y sucursales'!$F:$I,3,0)</f>
        <v>80004077</v>
      </c>
      <c r="D354" s="54" t="str">
        <f t="shared" si="3"/>
        <v>hospitalpablotobonuribe</v>
      </c>
      <c r="E354" s="54">
        <f>VLOOKUP(D354,'Clientes y sucursales'!$G:$H,2,0)</f>
        <v>80004077</v>
      </c>
    </row>
    <row r="355" spans="1:5" ht="15.75" hidden="1" customHeight="1">
      <c r="A355" s="89" t="s">
        <v>488</v>
      </c>
      <c r="B355" s="54" t="str">
        <f t="shared" si="2"/>
        <v>HOSPITAL PABLO TOBON URIBE</v>
      </c>
      <c r="C355" s="54">
        <f>VLOOKUP(B355,'Clientes y sucursales'!$F:$I,3,0)</f>
        <v>80004077</v>
      </c>
      <c r="D355" s="54" t="str">
        <f t="shared" si="3"/>
        <v>hospitalpablotobonuribe</v>
      </c>
      <c r="E355" s="54">
        <f>VLOOKUP(D355,'Clientes y sucursales'!$G:$H,2,0)</f>
        <v>80004077</v>
      </c>
    </row>
    <row r="356" spans="1:5" ht="15.75" hidden="1" customHeight="1">
      <c r="A356" s="89" t="s">
        <v>488</v>
      </c>
      <c r="B356" s="54" t="str">
        <f t="shared" si="2"/>
        <v>HOSPITAL PABLO TOBON URIBE</v>
      </c>
      <c r="C356" s="54">
        <f>VLOOKUP(B356,'Clientes y sucursales'!$F:$I,3,0)</f>
        <v>80004077</v>
      </c>
      <c r="D356" s="54" t="str">
        <f t="shared" si="3"/>
        <v>hospitalpablotobonuribe</v>
      </c>
      <c r="E356" s="54">
        <f>VLOOKUP(D356,'Clientes y sucursales'!$G:$H,2,0)</f>
        <v>80004077</v>
      </c>
    </row>
    <row r="357" spans="1:5" ht="15.75" hidden="1" customHeight="1">
      <c r="A357" s="89" t="s">
        <v>488</v>
      </c>
      <c r="B357" s="54" t="str">
        <f t="shared" si="2"/>
        <v>HOSPITAL PABLO TOBON URIBE</v>
      </c>
      <c r="C357" s="54">
        <f>VLOOKUP(B357,'Clientes y sucursales'!$F:$I,3,0)</f>
        <v>80004077</v>
      </c>
      <c r="D357" s="54" t="str">
        <f t="shared" si="3"/>
        <v>hospitalpablotobonuribe</v>
      </c>
      <c r="E357" s="54">
        <f>VLOOKUP(D357,'Clientes y sucursales'!$G:$H,2,0)</f>
        <v>80004077</v>
      </c>
    </row>
    <row r="358" spans="1:5" ht="15.75" hidden="1" customHeight="1">
      <c r="A358" s="89" t="s">
        <v>2374</v>
      </c>
      <c r="B358" s="54" t="str">
        <f t="shared" si="2"/>
        <v>INVERSIONES MEDICAS DE ANTIOQUIA S.A</v>
      </c>
      <c r="C358" s="54" t="e">
        <f>VLOOKUP(B358,'Clientes y sucursales'!$F:$I,3,0)</f>
        <v>#N/A</v>
      </c>
      <c r="D358" s="54" t="str">
        <f t="shared" si="3"/>
        <v>inversionesmedicasdeantioquiasa</v>
      </c>
      <c r="E358" s="54">
        <f>VLOOKUP(D358,'Clientes y sucursales'!$G:$H,2,0)</f>
        <v>80004079</v>
      </c>
    </row>
    <row r="359" spans="1:5" ht="15.75" hidden="1" customHeight="1">
      <c r="A359" s="89" t="s">
        <v>2374</v>
      </c>
      <c r="B359" s="54" t="str">
        <f t="shared" si="2"/>
        <v>INVERSIONES MEDICAS DE ANTIOQUIA S.A</v>
      </c>
      <c r="C359" s="54" t="e">
        <f>VLOOKUP(B359,'Clientes y sucursales'!$F:$I,3,0)</f>
        <v>#N/A</v>
      </c>
      <c r="D359" s="54" t="str">
        <f t="shared" si="3"/>
        <v>inversionesmedicasdeantioquiasa</v>
      </c>
      <c r="E359" s="54">
        <f>VLOOKUP(D359,'Clientes y sucursales'!$G:$H,2,0)</f>
        <v>80004079</v>
      </c>
    </row>
    <row r="360" spans="1:5" ht="15.75" hidden="1" customHeight="1">
      <c r="A360" s="89" t="s">
        <v>2374</v>
      </c>
      <c r="B360" s="54" t="str">
        <f t="shared" si="2"/>
        <v>INVERSIONES MEDICAS DE ANTIOQUIA S.A</v>
      </c>
      <c r="C360" s="54" t="e">
        <f>VLOOKUP(B360,'Clientes y sucursales'!$F:$I,3,0)</f>
        <v>#N/A</v>
      </c>
      <c r="D360" s="54" t="str">
        <f t="shared" si="3"/>
        <v>inversionesmedicasdeantioquiasa</v>
      </c>
      <c r="E360" s="54">
        <f>VLOOKUP(D360,'Clientes y sucursales'!$G:$H,2,0)</f>
        <v>80004079</v>
      </c>
    </row>
    <row r="361" spans="1:5" ht="15.75" hidden="1" customHeight="1">
      <c r="A361" s="89" t="s">
        <v>2374</v>
      </c>
      <c r="B361" s="54" t="str">
        <f t="shared" si="2"/>
        <v>INVERSIONES MEDICAS DE ANTIOQUIA S.A</v>
      </c>
      <c r="C361" s="54" t="e">
        <f>VLOOKUP(B361,'Clientes y sucursales'!$F:$I,3,0)</f>
        <v>#N/A</v>
      </c>
      <c r="D361" s="54" t="str">
        <f t="shared" si="3"/>
        <v>inversionesmedicasdeantioquiasa</v>
      </c>
      <c r="E361" s="54">
        <f>VLOOKUP(D361,'Clientes y sucursales'!$G:$H,2,0)</f>
        <v>80004079</v>
      </c>
    </row>
    <row r="362" spans="1:5" ht="15.75" hidden="1" customHeight="1">
      <c r="A362" s="89" t="s">
        <v>231</v>
      </c>
      <c r="B362" s="54" t="str">
        <f t="shared" si="2"/>
        <v>CLINICA DE LA POLICIA</v>
      </c>
      <c r="C362" s="54">
        <f>VLOOKUP(B362,'Clientes y sucursales'!$F:$I,3,0)</f>
        <v>12028664</v>
      </c>
      <c r="D362" s="54" t="str">
        <f t="shared" si="3"/>
        <v>clinicadelapolicia</v>
      </c>
      <c r="E362" s="54">
        <f>VLOOKUP(D362,'Clientes y sucursales'!$G:$H,2,0)</f>
        <v>12028664</v>
      </c>
    </row>
    <row r="363" spans="1:5" ht="15.75" hidden="1" customHeight="1">
      <c r="A363" s="89" t="s">
        <v>231</v>
      </c>
      <c r="B363" s="54" t="str">
        <f t="shared" si="2"/>
        <v>CLINICA DE LA POLICIA</v>
      </c>
      <c r="C363" s="54">
        <f>VLOOKUP(B363,'Clientes y sucursales'!$F:$I,3,0)</f>
        <v>12028664</v>
      </c>
      <c r="D363" s="54" t="str">
        <f t="shared" si="3"/>
        <v>clinicadelapolicia</v>
      </c>
      <c r="E363" s="54">
        <f>VLOOKUP(D363,'Clientes y sucursales'!$G:$H,2,0)</f>
        <v>12028664</v>
      </c>
    </row>
    <row r="364" spans="1:5" ht="15.75" hidden="1" customHeight="1">
      <c r="A364" s="89" t="s">
        <v>231</v>
      </c>
      <c r="B364" s="54" t="str">
        <f t="shared" si="2"/>
        <v>CLINICA DE LA POLICIA</v>
      </c>
      <c r="C364" s="54">
        <f>VLOOKUP(B364,'Clientes y sucursales'!$F:$I,3,0)</f>
        <v>12028664</v>
      </c>
      <c r="D364" s="54" t="str">
        <f t="shared" si="3"/>
        <v>clinicadelapolicia</v>
      </c>
      <c r="E364" s="54">
        <f>VLOOKUP(D364,'Clientes y sucursales'!$G:$H,2,0)</f>
        <v>12028664</v>
      </c>
    </row>
    <row r="365" spans="1:5" ht="15.75" hidden="1" customHeight="1">
      <c r="A365" s="89" t="s">
        <v>2386</v>
      </c>
      <c r="B365" s="54" t="str">
        <f t="shared" si="2"/>
        <v>CLM</v>
      </c>
      <c r="C365" s="54">
        <f>VLOOKUP(B365,'Clientes y sucursales'!$F:$I,3,0)</f>
        <v>12028626</v>
      </c>
      <c r="D365" s="54" t="str">
        <f t="shared" si="3"/>
        <v>clm</v>
      </c>
      <c r="E365" s="54">
        <f>VLOOKUP(D365,'Clientes y sucursales'!$G:$H,2,0)</f>
        <v>12028626</v>
      </c>
    </row>
    <row r="366" spans="1:5" ht="15.75" hidden="1" customHeight="1">
      <c r="A366" s="89" t="s">
        <v>2386</v>
      </c>
      <c r="B366" s="54" t="str">
        <f t="shared" si="2"/>
        <v>CLM</v>
      </c>
      <c r="C366" s="54">
        <f>VLOOKUP(B366,'Clientes y sucursales'!$F:$I,3,0)</f>
        <v>12028626</v>
      </c>
      <c r="D366" s="54" t="str">
        <f t="shared" si="3"/>
        <v>clm</v>
      </c>
      <c r="E366" s="54">
        <f>VLOOKUP(D366,'Clientes y sucursales'!$G:$H,2,0)</f>
        <v>12028626</v>
      </c>
    </row>
    <row r="367" spans="1:5" ht="15.75" hidden="1" customHeight="1">
      <c r="A367" s="89" t="s">
        <v>2386</v>
      </c>
      <c r="B367" s="54" t="str">
        <f t="shared" si="2"/>
        <v>CLM</v>
      </c>
      <c r="C367" s="54">
        <f>VLOOKUP(B367,'Clientes y sucursales'!$F:$I,3,0)</f>
        <v>12028626</v>
      </c>
      <c r="D367" s="54" t="str">
        <f t="shared" si="3"/>
        <v>clm</v>
      </c>
      <c r="E367" s="54">
        <f>VLOOKUP(D367,'Clientes y sucursales'!$G:$H,2,0)</f>
        <v>12028626</v>
      </c>
    </row>
    <row r="368" spans="1:5" ht="15.75" hidden="1" customHeight="1">
      <c r="A368" s="89" t="s">
        <v>2386</v>
      </c>
      <c r="B368" s="54" t="str">
        <f t="shared" si="2"/>
        <v>CLM</v>
      </c>
      <c r="C368" s="54">
        <f>VLOOKUP(B368,'Clientes y sucursales'!$F:$I,3,0)</f>
        <v>12028626</v>
      </c>
      <c r="D368" s="54" t="str">
        <f t="shared" si="3"/>
        <v>clm</v>
      </c>
      <c r="E368" s="54">
        <f>VLOOKUP(D368,'Clientes y sucursales'!$G:$H,2,0)</f>
        <v>12028626</v>
      </c>
    </row>
    <row r="369" spans="1:5" ht="15.75" hidden="1" customHeight="1">
      <c r="A369" s="89" t="s">
        <v>2386</v>
      </c>
      <c r="B369" s="54" t="str">
        <f t="shared" si="2"/>
        <v>CLM</v>
      </c>
      <c r="C369" s="54">
        <f>VLOOKUP(B369,'Clientes y sucursales'!$F:$I,3,0)</f>
        <v>12028626</v>
      </c>
      <c r="D369" s="54" t="str">
        <f t="shared" si="3"/>
        <v>clm</v>
      </c>
      <c r="E369" s="54">
        <f>VLOOKUP(D369,'Clientes y sucursales'!$G:$H,2,0)</f>
        <v>12028626</v>
      </c>
    </row>
    <row r="370" spans="1:5" ht="15.75" hidden="1" customHeight="1">
      <c r="A370" s="89" t="s">
        <v>2386</v>
      </c>
      <c r="B370" s="54" t="str">
        <f t="shared" si="2"/>
        <v>CLM</v>
      </c>
      <c r="C370" s="54">
        <f>VLOOKUP(B370,'Clientes y sucursales'!$F:$I,3,0)</f>
        <v>12028626</v>
      </c>
      <c r="D370" s="54" t="str">
        <f t="shared" si="3"/>
        <v>clm</v>
      </c>
      <c r="E370" s="54">
        <f>VLOOKUP(D370,'Clientes y sucursales'!$G:$H,2,0)</f>
        <v>12028626</v>
      </c>
    </row>
    <row r="371" spans="1:5" ht="15.75" hidden="1" customHeight="1">
      <c r="A371" s="89" t="s">
        <v>2386</v>
      </c>
      <c r="B371" s="54" t="str">
        <f t="shared" si="2"/>
        <v>CLM</v>
      </c>
      <c r="C371" s="54">
        <f>VLOOKUP(B371,'Clientes y sucursales'!$F:$I,3,0)</f>
        <v>12028626</v>
      </c>
      <c r="D371" s="54" t="str">
        <f t="shared" si="3"/>
        <v>clm</v>
      </c>
      <c r="E371" s="54">
        <f>VLOOKUP(D371,'Clientes y sucursales'!$G:$H,2,0)</f>
        <v>12028626</v>
      </c>
    </row>
    <row r="372" spans="1:5" ht="15.75" hidden="1" customHeight="1">
      <c r="A372" s="89" t="s">
        <v>2272</v>
      </c>
      <c r="B372" s="54" t="str">
        <f t="shared" si="2"/>
        <v>CLINICA OFTALMOLOGICA DE ANTIOQUIA S.A.S.</v>
      </c>
      <c r="C372" s="54" t="e">
        <f>VLOOKUP(B372,'Clientes y sucursales'!$F:$I,3,0)</f>
        <v>#N/A</v>
      </c>
      <c r="D372" s="54" t="str">
        <f t="shared" si="3"/>
        <v>clinicaoftalmologicadeantioquiasas</v>
      </c>
      <c r="E372" s="54">
        <f>VLOOKUP(D372,'Clientes y sucursales'!$G:$H,2,0)</f>
        <v>80004060</v>
      </c>
    </row>
    <row r="373" spans="1:5" ht="15.75" hidden="1" customHeight="1">
      <c r="A373" s="89" t="s">
        <v>2272</v>
      </c>
      <c r="B373" s="54" t="str">
        <f t="shared" si="2"/>
        <v>CLINICA OFTALMOLOGICA DE ANTIOQUIA S.A.S.</v>
      </c>
      <c r="C373" s="54" t="e">
        <f>VLOOKUP(B373,'Clientes y sucursales'!$F:$I,3,0)</f>
        <v>#N/A</v>
      </c>
      <c r="D373" s="54" t="str">
        <f t="shared" si="3"/>
        <v>clinicaoftalmologicadeantioquiasas</v>
      </c>
      <c r="E373" s="54">
        <f>VLOOKUP(D373,'Clientes y sucursales'!$G:$H,2,0)</f>
        <v>80004060</v>
      </c>
    </row>
    <row r="374" spans="1:5" ht="15.75" hidden="1" customHeight="1">
      <c r="A374" s="89" t="s">
        <v>2272</v>
      </c>
      <c r="B374" s="54" t="str">
        <f t="shared" si="2"/>
        <v>CLINICA OFTALMOLOGICA DE ANTIOQUIA S.A.S.</v>
      </c>
      <c r="C374" s="54" t="e">
        <f>VLOOKUP(B374,'Clientes y sucursales'!$F:$I,3,0)</f>
        <v>#N/A</v>
      </c>
      <c r="D374" s="54" t="str">
        <f t="shared" si="3"/>
        <v>clinicaoftalmologicadeantioquiasas</v>
      </c>
      <c r="E374" s="54">
        <f>VLOOKUP(D374,'Clientes y sucursales'!$G:$H,2,0)</f>
        <v>80004060</v>
      </c>
    </row>
    <row r="375" spans="1:5" ht="15.75" hidden="1" customHeight="1">
      <c r="A375" s="89" t="s">
        <v>2272</v>
      </c>
      <c r="B375" s="54" t="str">
        <f t="shared" si="2"/>
        <v>CLINICA OFTALMOLOGICA DE ANTIOQUIA S.A.S.</v>
      </c>
      <c r="C375" s="54" t="e">
        <f>VLOOKUP(B375,'Clientes y sucursales'!$F:$I,3,0)</f>
        <v>#N/A</v>
      </c>
      <c r="D375" s="54" t="str">
        <f t="shared" si="3"/>
        <v>clinicaoftalmologicadeantioquiasas</v>
      </c>
      <c r="E375" s="54">
        <f>VLOOKUP(D375,'Clientes y sucursales'!$G:$H,2,0)</f>
        <v>80004060</v>
      </c>
    </row>
    <row r="376" spans="1:5" ht="15.75" hidden="1" customHeight="1">
      <c r="A376" s="89" t="s">
        <v>2400</v>
      </c>
      <c r="B376" s="54" t="str">
        <f t="shared" si="2"/>
        <v>ALMACENTRO</v>
      </c>
      <c r="C376" s="54">
        <f>VLOOKUP(B376,'Clientes y sucursales'!$F:$I,3,0)</f>
        <v>12028547</v>
      </c>
      <c r="D376" s="54" t="str">
        <f t="shared" si="3"/>
        <v>almacentro</v>
      </c>
      <c r="E376" s="54">
        <f>VLOOKUP(D376,'Clientes y sucursales'!$G:$H,2,0)</f>
        <v>12028547</v>
      </c>
    </row>
    <row r="377" spans="1:5" ht="15.75" hidden="1" customHeight="1">
      <c r="A377" s="89" t="s">
        <v>2406</v>
      </c>
      <c r="B377" s="54" t="str">
        <f t="shared" si="2"/>
        <v>SEDE 80</v>
      </c>
      <c r="C377" s="54">
        <f>VLOOKUP(B377,'Clientes y sucursales'!$F:$I,3,0)</f>
        <v>12028677</v>
      </c>
      <c r="D377" s="54" t="str">
        <f t="shared" si="3"/>
        <v>sede80</v>
      </c>
      <c r="E377" s="54">
        <f>VLOOKUP(D377,'Clientes y sucursales'!$G:$H,2,0)</f>
        <v>12028677</v>
      </c>
    </row>
    <row r="378" spans="1:5" ht="15.75" hidden="1" customHeight="1">
      <c r="A378" s="89" t="s">
        <v>2406</v>
      </c>
      <c r="B378" s="54" t="str">
        <f t="shared" si="2"/>
        <v>SEDE 80</v>
      </c>
      <c r="C378" s="54">
        <f>VLOOKUP(B378,'Clientes y sucursales'!$F:$I,3,0)</f>
        <v>12028677</v>
      </c>
      <c r="D378" s="54" t="str">
        <f t="shared" si="3"/>
        <v>sede80</v>
      </c>
      <c r="E378" s="54">
        <f>VLOOKUP(D378,'Clientes y sucursales'!$G:$H,2,0)</f>
        <v>12028677</v>
      </c>
    </row>
    <row r="379" spans="1:5" ht="15.75" hidden="1" customHeight="1">
      <c r="A379" s="89" t="s">
        <v>2406</v>
      </c>
      <c r="B379" s="54" t="str">
        <f t="shared" si="2"/>
        <v>SEDE 80</v>
      </c>
      <c r="C379" s="54">
        <f>VLOOKUP(B379,'Clientes y sucursales'!$F:$I,3,0)</f>
        <v>12028677</v>
      </c>
      <c r="D379" s="54" t="str">
        <f t="shared" si="3"/>
        <v>sede80</v>
      </c>
      <c r="E379" s="54">
        <f>VLOOKUP(D379,'Clientes y sucursales'!$G:$H,2,0)</f>
        <v>12028677</v>
      </c>
    </row>
    <row r="380" spans="1:5" ht="15.75" hidden="1" customHeight="1">
      <c r="A380" s="89" t="s">
        <v>2406</v>
      </c>
      <c r="B380" s="54" t="str">
        <f t="shared" si="2"/>
        <v>SEDE 80</v>
      </c>
      <c r="C380" s="54">
        <f>VLOOKUP(B380,'Clientes y sucursales'!$F:$I,3,0)</f>
        <v>12028677</v>
      </c>
      <c r="D380" s="54" t="str">
        <f t="shared" si="3"/>
        <v>sede80</v>
      </c>
      <c r="E380" s="54">
        <f>VLOOKUP(D380,'Clientes y sucursales'!$G:$H,2,0)</f>
        <v>12028677</v>
      </c>
    </row>
    <row r="381" spans="1:5" ht="15.75" hidden="1" customHeight="1">
      <c r="A381" s="89" t="s">
        <v>2406</v>
      </c>
      <c r="B381" s="54" t="str">
        <f t="shared" si="2"/>
        <v>SEDE 80</v>
      </c>
      <c r="C381" s="54">
        <f>VLOOKUP(B381,'Clientes y sucursales'!$F:$I,3,0)</f>
        <v>12028677</v>
      </c>
      <c r="D381" s="54" t="str">
        <f t="shared" si="3"/>
        <v>sede80</v>
      </c>
      <c r="E381" s="54">
        <f>VLOOKUP(D381,'Clientes y sucursales'!$G:$H,2,0)</f>
        <v>12028677</v>
      </c>
    </row>
    <row r="382" spans="1:5" ht="15.75" hidden="1" customHeight="1">
      <c r="A382" s="89" t="s">
        <v>2465</v>
      </c>
      <c r="B382" s="54" t="str">
        <f t="shared" si="2"/>
        <v>SEDE POBLADO</v>
      </c>
      <c r="C382" s="54">
        <f>VLOOKUP(B382,'Clientes y sucursales'!$F:$I,3,0)</f>
        <v>12028586</v>
      </c>
      <c r="D382" s="54" t="str">
        <f t="shared" si="3"/>
        <v>sedepoblado</v>
      </c>
      <c r="E382" s="54">
        <f>VLOOKUP(D382,'Clientes y sucursales'!$G:$H,2,0)</f>
        <v>12028586</v>
      </c>
    </row>
    <row r="383" spans="1:5" ht="15.75" hidden="1" customHeight="1">
      <c r="A383" s="89" t="s">
        <v>2465</v>
      </c>
      <c r="B383" s="54" t="str">
        <f t="shared" si="2"/>
        <v>SEDE POBLADO</v>
      </c>
      <c r="C383" s="54">
        <f>VLOOKUP(B383,'Clientes y sucursales'!$F:$I,3,0)</f>
        <v>12028586</v>
      </c>
      <c r="D383" s="54" t="str">
        <f t="shared" si="3"/>
        <v>sedepoblado</v>
      </c>
      <c r="E383" s="54">
        <f>VLOOKUP(D383,'Clientes y sucursales'!$G:$H,2,0)</f>
        <v>12028586</v>
      </c>
    </row>
    <row r="384" spans="1:5" ht="15.75" hidden="1" customHeight="1">
      <c r="A384" s="89" t="s">
        <v>2465</v>
      </c>
      <c r="B384" s="54" t="str">
        <f t="shared" si="2"/>
        <v>SEDE POBLADO</v>
      </c>
      <c r="C384" s="54">
        <f>VLOOKUP(B384,'Clientes y sucursales'!$F:$I,3,0)</f>
        <v>12028586</v>
      </c>
      <c r="D384" s="54" t="str">
        <f t="shared" si="3"/>
        <v>sedepoblado</v>
      </c>
      <c r="E384" s="54">
        <f>VLOOKUP(D384,'Clientes y sucursales'!$G:$H,2,0)</f>
        <v>12028586</v>
      </c>
    </row>
    <row r="385" spans="1:5" ht="15.75" hidden="1" customHeight="1">
      <c r="A385" s="89" t="s">
        <v>2465</v>
      </c>
      <c r="B385" s="54" t="str">
        <f t="shared" si="2"/>
        <v>SEDE POBLADO</v>
      </c>
      <c r="C385" s="54">
        <f>VLOOKUP(B385,'Clientes y sucursales'!$F:$I,3,0)</f>
        <v>12028586</v>
      </c>
      <c r="D385" s="54" t="str">
        <f t="shared" si="3"/>
        <v>sedepoblado</v>
      </c>
      <c r="E385" s="54">
        <f>VLOOKUP(D385,'Clientes y sucursales'!$G:$H,2,0)</f>
        <v>12028586</v>
      </c>
    </row>
    <row r="386" spans="1:5" ht="15.75" hidden="1" customHeight="1">
      <c r="A386" s="89" t="s">
        <v>2404</v>
      </c>
      <c r="B386" s="54" t="str">
        <f t="shared" si="2"/>
        <v>SEDE INTERMEDICA</v>
      </c>
      <c r="C386" s="54">
        <f>VLOOKUP(B386,'Clientes y sucursales'!$F:$I,3,0)</f>
        <v>12028542</v>
      </c>
      <c r="D386" s="54" t="str">
        <f t="shared" si="3"/>
        <v>sedeintermedica</v>
      </c>
      <c r="E386" s="54">
        <f>VLOOKUP(D386,'Clientes y sucursales'!$G:$H,2,0)</f>
        <v>12028542</v>
      </c>
    </row>
    <row r="387" spans="1:5" ht="15.75" hidden="1" customHeight="1">
      <c r="A387" s="89" t="s">
        <v>2404</v>
      </c>
      <c r="B387" s="54" t="str">
        <f t="shared" si="2"/>
        <v>SEDE INTERMEDICA</v>
      </c>
      <c r="C387" s="54">
        <f>VLOOKUP(B387,'Clientes y sucursales'!$F:$I,3,0)</f>
        <v>12028542</v>
      </c>
      <c r="D387" s="54" t="str">
        <f t="shared" si="3"/>
        <v>sedeintermedica</v>
      </c>
      <c r="E387" s="54">
        <f>VLOOKUP(D387,'Clientes y sucursales'!$G:$H,2,0)</f>
        <v>12028542</v>
      </c>
    </row>
    <row r="388" spans="1:5" ht="15.75" hidden="1" customHeight="1">
      <c r="A388" s="89" t="s">
        <v>2464</v>
      </c>
      <c r="B388" s="54" t="str">
        <f t="shared" si="2"/>
        <v>SEDE MEDICAL</v>
      </c>
      <c r="C388" s="54">
        <f>VLOOKUP(B388,'Clientes y sucursales'!$F:$I,3,0)</f>
        <v>12028544</v>
      </c>
      <c r="D388" s="54" t="str">
        <f t="shared" si="3"/>
        <v>sedemedical</v>
      </c>
      <c r="E388" s="54">
        <f>VLOOKUP(D388,'Clientes y sucursales'!$G:$H,2,0)</f>
        <v>12028544</v>
      </c>
    </row>
    <row r="389" spans="1:5" ht="15.75" hidden="1" customHeight="1">
      <c r="A389" s="89" t="s">
        <v>2464</v>
      </c>
      <c r="B389" s="54" t="str">
        <f t="shared" si="2"/>
        <v>SEDE MEDICAL</v>
      </c>
      <c r="C389" s="54">
        <f>VLOOKUP(B389,'Clientes y sucursales'!$F:$I,3,0)</f>
        <v>12028544</v>
      </c>
      <c r="D389" s="54" t="str">
        <f t="shared" si="3"/>
        <v>sedemedical</v>
      </c>
      <c r="E389" s="54">
        <f>VLOOKUP(D389,'Clientes y sucursales'!$G:$H,2,0)</f>
        <v>12028544</v>
      </c>
    </row>
    <row r="390" spans="1:5" ht="15.75" hidden="1" customHeight="1">
      <c r="A390" s="89" t="s">
        <v>2272</v>
      </c>
      <c r="B390" s="54" t="str">
        <f t="shared" si="2"/>
        <v>CLINICA OFTALMOLOGICA DE ANTIOQUIA S.A.S.</v>
      </c>
      <c r="C390" s="54" t="e">
        <f>VLOOKUP(B390,'Clientes y sucursales'!$F:$I,3,0)</f>
        <v>#N/A</v>
      </c>
      <c r="D390" s="54" t="str">
        <f t="shared" si="3"/>
        <v>clinicaoftalmologicadeantioquiasas</v>
      </c>
      <c r="E390" s="54">
        <f>VLOOKUP(D390,'Clientes y sucursales'!$G:$H,2,0)</f>
        <v>80004060</v>
      </c>
    </row>
    <row r="391" spans="1:5" ht="15.75" hidden="1" customHeight="1">
      <c r="A391" s="89" t="s">
        <v>2478</v>
      </c>
      <c r="B391" s="54" t="str">
        <f t="shared" si="2"/>
        <v>ESTABLECIMIENTOS DE SANIDAD POLICIAL PRIMARIO ESCUELA CARLOS HOLGUÍN MALLARINO</v>
      </c>
      <c r="C391" s="97">
        <v>12046197</v>
      </c>
      <c r="D391" s="54" t="str">
        <f t="shared" si="3"/>
        <v>establecimientosdesanidadpolicialprimarioescuelacarlosholguínmallarino</v>
      </c>
      <c r="E391" s="91">
        <v>12046197</v>
      </c>
    </row>
    <row r="392" spans="1:5" ht="15.75" hidden="1" customHeight="1">
      <c r="A392" s="89" t="s">
        <v>2479</v>
      </c>
      <c r="B392" s="54" t="str">
        <f t="shared" si="2"/>
        <v>ESTABLECIMIENTO DE SANIDAD POLICIAL PRIMARIO DEL DEPARTAMENTO DE POLICÍA ANTIOQUIA</v>
      </c>
      <c r="C392" s="97">
        <v>12046198</v>
      </c>
      <c r="D392" s="54" t="str">
        <f t="shared" si="3"/>
        <v>establecimientodesanidadpolicialprimariodeldepartamentodepolicíaantioquia</v>
      </c>
      <c r="E392" s="92">
        <v>12046198</v>
      </c>
    </row>
    <row r="393" spans="1:5" ht="15.75" hidden="1" customHeight="1">
      <c r="A393" s="89" t="s">
        <v>2383</v>
      </c>
      <c r="B393" s="54" t="str">
        <f t="shared" si="2"/>
        <v>ODU 065</v>
      </c>
      <c r="C393" s="54">
        <f>VLOOKUP(B393,'Clientes y sucursales'!$F:$I,3,0)</f>
        <v>12028671</v>
      </c>
      <c r="D393" s="54" t="str">
        <f t="shared" si="3"/>
        <v>odu065</v>
      </c>
      <c r="E393" s="54">
        <f>VLOOKUP(D393,'Clientes y sucursales'!$G:$H,2,0)</f>
        <v>12028671</v>
      </c>
    </row>
    <row r="394" spans="1:5" ht="15.75" hidden="1" customHeight="1">
      <c r="A394" s="89" t="s">
        <v>2383</v>
      </c>
      <c r="B394" s="54" t="str">
        <f t="shared" si="2"/>
        <v>ODU 065</v>
      </c>
      <c r="C394" s="54">
        <f>VLOOKUP(B394,'Clientes y sucursales'!$F:$I,3,0)</f>
        <v>12028671</v>
      </c>
      <c r="D394" s="54" t="str">
        <f t="shared" si="3"/>
        <v>odu065</v>
      </c>
      <c r="E394" s="54">
        <f>VLOOKUP(D394,'Clientes y sucursales'!$G:$H,2,0)</f>
        <v>12028671</v>
      </c>
    </row>
    <row r="395" spans="1:5" ht="15.75" hidden="1" customHeight="1">
      <c r="A395" s="89" t="s">
        <v>2383</v>
      </c>
      <c r="B395" s="54" t="str">
        <f t="shared" si="2"/>
        <v>ODU 065</v>
      </c>
      <c r="C395" s="54">
        <f>VLOOKUP(B395,'Clientes y sucursales'!$F:$I,3,0)</f>
        <v>12028671</v>
      </c>
      <c r="D395" s="54" t="str">
        <f t="shared" si="3"/>
        <v>odu065</v>
      </c>
      <c r="E395" s="54">
        <f>VLOOKUP(D395,'Clientes y sucursales'!$G:$H,2,0)</f>
        <v>12028671</v>
      </c>
    </row>
    <row r="396" spans="1:5" ht="15.75" hidden="1" customHeight="1">
      <c r="A396" s="89" t="s">
        <v>2480</v>
      </c>
      <c r="B396" s="54" t="str">
        <f t="shared" si="2"/>
        <v>DIEGO LEON OSPINA OSPINA</v>
      </c>
      <c r="C396" s="54">
        <f>VLOOKUP(B396,'Clientes y sucursales'!$F:$I,3,0)</f>
        <v>12028665</v>
      </c>
      <c r="D396" s="54" t="str">
        <f t="shared" si="3"/>
        <v>diegoleonospinaospina</v>
      </c>
      <c r="E396" s="54">
        <f>VLOOKUP(D396,'Clientes y sucursales'!$G:$H,2,0)</f>
        <v>12028665</v>
      </c>
    </row>
    <row r="397" spans="1:5" ht="15.75" hidden="1" customHeight="1">
      <c r="A397" s="89" t="s">
        <v>2481</v>
      </c>
      <c r="B397" s="54" t="str">
        <f t="shared" si="2"/>
        <v>ESTABLECIMIENTOS DE SANIDAD POLICIAL PRIMARIO BELLO</v>
      </c>
      <c r="C397" s="54" t="e">
        <f>VLOOKUP(B397,'Clientes y sucursales'!$F:$I,3,0)</f>
        <v>#N/A</v>
      </c>
      <c r="D397" s="54" t="str">
        <f t="shared" si="3"/>
        <v>establecimientosdesanidadpolicialprimariobello</v>
      </c>
      <c r="E397" s="91">
        <v>12028669</v>
      </c>
    </row>
    <row r="398" spans="1:5" ht="15.75" hidden="1" customHeight="1">
      <c r="A398" s="89" t="s">
        <v>2412</v>
      </c>
      <c r="B398" s="54" t="str">
        <f t="shared" si="2"/>
        <v>CLINICA DEL PRADO S.A.S</v>
      </c>
      <c r="C398" s="54" t="e">
        <f>VLOOKUP(B398,'Clientes y sucursales'!$F:$I,3,0)</f>
        <v>#N/A</v>
      </c>
      <c r="D398" s="54" t="str">
        <f t="shared" si="3"/>
        <v>clinicadelpradosas</v>
      </c>
      <c r="E398" s="54">
        <f>VLOOKUP(D398,'Clientes y sucursales'!$G:$H,2,0)</f>
        <v>80004057</v>
      </c>
    </row>
    <row r="399" spans="1:5" ht="15.75" hidden="1" customHeight="1">
      <c r="A399" s="89" t="s">
        <v>2412</v>
      </c>
      <c r="B399" s="54" t="str">
        <f t="shared" si="2"/>
        <v>CLINICA DEL PRADO S.A.S</v>
      </c>
      <c r="C399" s="54" t="e">
        <f>VLOOKUP(B399,'Clientes y sucursales'!$F:$I,3,0)</f>
        <v>#N/A</v>
      </c>
      <c r="D399" s="54" t="str">
        <f t="shared" si="3"/>
        <v>clinicadelpradosas</v>
      </c>
      <c r="E399" s="54">
        <f>VLOOKUP(D399,'Clientes y sucursales'!$G:$H,2,0)</f>
        <v>80004057</v>
      </c>
    </row>
    <row r="400" spans="1:5" ht="15.75" hidden="1" customHeight="1">
      <c r="A400" s="89" t="s">
        <v>2412</v>
      </c>
      <c r="B400" s="54" t="str">
        <f t="shared" si="2"/>
        <v>CLINICA DEL PRADO S.A.S</v>
      </c>
      <c r="C400" s="54" t="e">
        <f>VLOOKUP(B400,'Clientes y sucursales'!$F:$I,3,0)</f>
        <v>#N/A</v>
      </c>
      <c r="D400" s="54" t="str">
        <f t="shared" si="3"/>
        <v>clinicadelpradosas</v>
      </c>
      <c r="E400" s="54">
        <f>VLOOKUP(D400,'Clientes y sucursales'!$G:$H,2,0)</f>
        <v>80004057</v>
      </c>
    </row>
    <row r="401" spans="1:5" ht="15.75" hidden="1" customHeight="1">
      <c r="A401" s="89" t="s">
        <v>2412</v>
      </c>
      <c r="B401" s="54" t="str">
        <f t="shared" si="2"/>
        <v>CLINICA DEL PRADO S.A.S</v>
      </c>
      <c r="C401" s="54" t="e">
        <f>VLOOKUP(B401,'Clientes y sucursales'!$F:$I,3,0)</f>
        <v>#N/A</v>
      </c>
      <c r="D401" s="54" t="str">
        <f t="shared" si="3"/>
        <v>clinicadelpradosas</v>
      </c>
      <c r="E401" s="54">
        <f>VLOOKUP(D401,'Clientes y sucursales'!$G:$H,2,0)</f>
        <v>80004057</v>
      </c>
    </row>
    <row r="402" spans="1:5" ht="15.75" hidden="1" customHeight="1">
      <c r="A402" s="89" t="s">
        <v>2282</v>
      </c>
      <c r="B402" s="54" t="str">
        <f t="shared" si="2"/>
        <v>E.S.E HOSPITAL GENERAL DE MEDELLIN LUZ CASTRO DE GUTIERREZ</v>
      </c>
      <c r="C402" s="96">
        <v>80024390</v>
      </c>
      <c r="D402" s="54" t="str">
        <f t="shared" si="3"/>
        <v>esehospitalgeneraldemedellinluzcastrodegutierrez</v>
      </c>
      <c r="E402" s="93">
        <v>80024390</v>
      </c>
    </row>
    <row r="403" spans="1:5" ht="15.75" hidden="1" customHeight="1">
      <c r="A403" s="89" t="s">
        <v>2282</v>
      </c>
      <c r="B403" s="54" t="str">
        <f t="shared" si="2"/>
        <v>E.S.E HOSPITAL GENERAL DE MEDELLIN LUZ CASTRO DE GUTIERREZ</v>
      </c>
      <c r="C403" s="96">
        <v>80024390</v>
      </c>
      <c r="D403" s="54" t="str">
        <f t="shared" si="3"/>
        <v>esehospitalgeneraldemedellinluzcastrodegutierrez</v>
      </c>
      <c r="E403" s="93">
        <v>80024390</v>
      </c>
    </row>
    <row r="404" spans="1:5" ht="15.75" hidden="1" customHeight="1">
      <c r="A404" s="89" t="s">
        <v>2282</v>
      </c>
      <c r="B404" s="54" t="str">
        <f t="shared" si="2"/>
        <v>E.S.E HOSPITAL GENERAL DE MEDELLIN LUZ CASTRO DE GUTIERREZ</v>
      </c>
      <c r="C404" s="96">
        <v>80024390</v>
      </c>
      <c r="D404" s="54" t="str">
        <f t="shared" si="3"/>
        <v>esehospitalgeneraldemedellinluzcastrodegutierrez</v>
      </c>
      <c r="E404" s="93">
        <v>80024390</v>
      </c>
    </row>
    <row r="405" spans="1:5" ht="15.75" hidden="1" customHeight="1">
      <c r="A405" s="89" t="s">
        <v>2412</v>
      </c>
      <c r="B405" s="54" t="str">
        <f t="shared" si="2"/>
        <v>CLINICA DEL PRADO S.A.S</v>
      </c>
      <c r="C405" s="54" t="e">
        <f>VLOOKUP(B405,'Clientes y sucursales'!$F:$I,3,0)</f>
        <v>#N/A</v>
      </c>
      <c r="D405" s="54" t="str">
        <f t="shared" si="3"/>
        <v>clinicadelpradosas</v>
      </c>
      <c r="E405" s="54">
        <f>VLOOKUP(D405,'Clientes y sucursales'!$G:$H,2,0)</f>
        <v>80004057</v>
      </c>
    </row>
    <row r="406" spans="1:5" ht="15.75" hidden="1" customHeight="1">
      <c r="A406" s="89" t="s">
        <v>2282</v>
      </c>
      <c r="B406" s="54" t="str">
        <f t="shared" si="2"/>
        <v>E.S.E HOSPITAL GENERAL DE MEDELLIN LUZ CASTRO DE GUTIERREZ</v>
      </c>
      <c r="C406" s="96">
        <v>80024390</v>
      </c>
      <c r="D406" s="54" t="str">
        <f t="shared" si="3"/>
        <v>esehospitalgeneraldemedellinluzcastrodegutierrez</v>
      </c>
      <c r="E406" s="93">
        <v>80024390</v>
      </c>
    </row>
    <row r="407" spans="1:5" ht="15.75" hidden="1" customHeight="1">
      <c r="A407" s="89" t="s">
        <v>2244</v>
      </c>
      <c r="B407" s="54" t="str">
        <f t="shared" si="2"/>
        <v>BIOLOGICOS Y CONTAMINADOS S.A.S. E.S.P.</v>
      </c>
      <c r="C407" s="91">
        <v>80003877</v>
      </c>
      <c r="D407" s="54" t="str">
        <f t="shared" si="3"/>
        <v>biologicosycontaminadossasesp</v>
      </c>
      <c r="E407" s="54">
        <f>VLOOKUP(D407,'Clientes y sucursales'!$G:$H,2,0)</f>
        <v>80003877</v>
      </c>
    </row>
    <row r="408" spans="1:5" ht="15.75" hidden="1" customHeight="1">
      <c r="A408" s="89" t="s">
        <v>2268</v>
      </c>
      <c r="B408" s="54" t="str">
        <f t="shared" si="2"/>
        <v>CLINICA DEL CAMPESTRE SA</v>
      </c>
      <c r="C408" s="91">
        <v>80004056</v>
      </c>
      <c r="D408" s="54" t="str">
        <f t="shared" si="3"/>
        <v>clinicadelcampestresa</v>
      </c>
      <c r="E408" s="54">
        <f>VLOOKUP(D408,'Clientes y sucursales'!$G:$H,2,0)</f>
        <v>80004056</v>
      </c>
    </row>
    <row r="409" spans="1:5" ht="15.75" hidden="1" customHeight="1">
      <c r="A409" s="89" t="s">
        <v>2268</v>
      </c>
      <c r="B409" s="54" t="str">
        <f t="shared" si="2"/>
        <v>CLINICA DEL CAMPESTRE SA</v>
      </c>
      <c r="C409" s="91">
        <v>80004056</v>
      </c>
      <c r="D409" s="54" t="str">
        <f t="shared" si="3"/>
        <v>clinicadelcampestresa</v>
      </c>
      <c r="E409" s="54">
        <f>VLOOKUP(D409,'Clientes y sucursales'!$G:$H,2,0)</f>
        <v>80004056</v>
      </c>
    </row>
    <row r="410" spans="1:5" ht="15.75" hidden="1" customHeight="1">
      <c r="A410" s="89" t="s">
        <v>2268</v>
      </c>
      <c r="B410" s="54" t="str">
        <f t="shared" si="2"/>
        <v>CLINICA DEL CAMPESTRE SA</v>
      </c>
      <c r="C410" s="91">
        <v>80004056</v>
      </c>
      <c r="D410" s="54" t="str">
        <f t="shared" si="3"/>
        <v>clinicadelcampestresa</v>
      </c>
      <c r="E410" s="54">
        <f>VLOOKUP(D410,'Clientes y sucursales'!$G:$H,2,0)</f>
        <v>80004056</v>
      </c>
    </row>
    <row r="411" spans="1:5" ht="15.75" hidden="1" customHeight="1">
      <c r="A411" s="89" t="s">
        <v>2268</v>
      </c>
      <c r="B411" s="54" t="str">
        <f t="shared" si="2"/>
        <v>CLINICA DEL CAMPESTRE SA</v>
      </c>
      <c r="C411" s="91">
        <v>80004056</v>
      </c>
      <c r="D411" s="54" t="str">
        <f t="shared" si="3"/>
        <v>clinicadelcampestresa</v>
      </c>
      <c r="E411" s="54">
        <f>VLOOKUP(D411,'Clientes y sucursales'!$G:$H,2,0)</f>
        <v>80004056</v>
      </c>
    </row>
    <row r="412" spans="1:5" ht="15.75" hidden="1" customHeight="1">
      <c r="A412" s="89" t="s">
        <v>2268</v>
      </c>
      <c r="B412" s="54" t="str">
        <f t="shared" si="2"/>
        <v>CLINICA DEL CAMPESTRE SA</v>
      </c>
      <c r="C412" s="91">
        <v>80004056</v>
      </c>
      <c r="D412" s="54" t="str">
        <f t="shared" si="3"/>
        <v>clinicadelcampestresa</v>
      </c>
      <c r="E412" s="54">
        <f>VLOOKUP(D412,'Clientes y sucursales'!$G:$H,2,0)</f>
        <v>80004056</v>
      </c>
    </row>
    <row r="413" spans="1:5" ht="15.75" hidden="1" customHeight="1">
      <c r="A413" s="89" t="s">
        <v>2268</v>
      </c>
      <c r="B413" s="54" t="str">
        <f t="shared" si="2"/>
        <v>CLINICA DEL CAMPESTRE SA</v>
      </c>
      <c r="C413" s="91">
        <v>80004056</v>
      </c>
      <c r="D413" s="54" t="str">
        <f t="shared" si="3"/>
        <v>clinicadelcampestresa</v>
      </c>
      <c r="E413" s="54">
        <f>VLOOKUP(D413,'Clientes y sucursales'!$G:$H,2,0)</f>
        <v>80004056</v>
      </c>
    </row>
    <row r="414" spans="1:5" ht="15.75" hidden="1" customHeight="1">
      <c r="A414" s="89" t="s">
        <v>2278</v>
      </c>
      <c r="B414" s="54" t="str">
        <f t="shared" si="2"/>
        <v>CORPORACIÓN PARA ESTUDIOS EN SALUD CES</v>
      </c>
      <c r="C414" s="54" t="e">
        <f>VLOOKUP(B414,'Clientes y sucursales'!$F:$I,3,0)</f>
        <v>#N/A</v>
      </c>
      <c r="D414" s="54" t="str">
        <f t="shared" si="3"/>
        <v>corporaciónparaestudiosensaludces</v>
      </c>
      <c r="E414" s="88">
        <v>80004064</v>
      </c>
    </row>
    <row r="415" spans="1:5" ht="15.75" hidden="1" customHeight="1">
      <c r="A415" s="89" t="s">
        <v>2411</v>
      </c>
      <c r="B415" s="54" t="str">
        <f t="shared" si="2"/>
        <v>SEDE COA</v>
      </c>
      <c r="C415" s="54">
        <f>VLOOKUP(B415,'Clientes y sucursales'!$F:$I,3,0)</f>
        <v>12028541</v>
      </c>
      <c r="D415" s="54" t="str">
        <f t="shared" si="3"/>
        <v>sedecoa</v>
      </c>
      <c r="E415" s="54">
        <f>VLOOKUP(D415,'Clientes y sucursales'!$G:$H,2,0)</f>
        <v>12028541</v>
      </c>
    </row>
    <row r="416" spans="1:5" ht="15.75" hidden="1" customHeight="1">
      <c r="A416" s="89" t="s">
        <v>2278</v>
      </c>
      <c r="B416" s="54" t="str">
        <f t="shared" si="2"/>
        <v>CORPORACIÓN PARA ESTUDIOS EN SALUD CES</v>
      </c>
      <c r="C416" s="54" t="e">
        <f>VLOOKUP(B416,'Clientes y sucursales'!$F:$I,3,0)</f>
        <v>#N/A</v>
      </c>
      <c r="D416" s="54" t="str">
        <f t="shared" si="3"/>
        <v>corporaciónparaestudiosensaludces</v>
      </c>
      <c r="E416" s="88">
        <v>80004064</v>
      </c>
    </row>
    <row r="417" spans="1:5" ht="15.75" hidden="1" customHeight="1">
      <c r="A417" s="89" t="s">
        <v>2278</v>
      </c>
      <c r="B417" s="54" t="str">
        <f t="shared" si="2"/>
        <v>CORPORACIÓN PARA ESTUDIOS EN SALUD CES</v>
      </c>
      <c r="C417" s="54" t="e">
        <f>VLOOKUP(B417,'Clientes y sucursales'!$F:$I,3,0)</f>
        <v>#N/A</v>
      </c>
      <c r="D417" s="54" t="str">
        <f t="shared" si="3"/>
        <v>corporaciónparaestudiosensaludces</v>
      </c>
      <c r="E417" s="88">
        <v>80004064</v>
      </c>
    </row>
    <row r="418" spans="1:5" ht="15.75" hidden="1" customHeight="1">
      <c r="A418" s="89" t="s">
        <v>2278</v>
      </c>
      <c r="B418" s="54" t="str">
        <f t="shared" si="2"/>
        <v>CORPORACIÓN PARA ESTUDIOS EN SALUD CES</v>
      </c>
      <c r="C418" s="54" t="e">
        <f>VLOOKUP(B418,'Clientes y sucursales'!$F:$I,3,0)</f>
        <v>#N/A</v>
      </c>
      <c r="D418" s="54" t="str">
        <f t="shared" si="3"/>
        <v>corporaciónparaestudiosensaludces</v>
      </c>
      <c r="E418" s="88">
        <v>80004064</v>
      </c>
    </row>
    <row r="419" spans="1:5" ht="15.75" hidden="1" customHeight="1">
      <c r="A419" s="89" t="s">
        <v>2261</v>
      </c>
      <c r="B419" s="54" t="str">
        <f t="shared" si="2"/>
        <v>CENTRO ONCOLOGICO DE ANTIOQUIA S.A.S</v>
      </c>
      <c r="C419" s="54" t="e">
        <f>VLOOKUP(B419,'Clientes y sucursales'!$F:$I,3,0)</f>
        <v>#N/A</v>
      </c>
      <c r="D419" s="54" t="str">
        <f t="shared" si="3"/>
        <v>centrooncologicodeantioquiasas</v>
      </c>
      <c r="E419" s="54">
        <f>VLOOKUP(D419,'Clientes y sucursales'!$G:$H,2,0)</f>
        <v>80004054</v>
      </c>
    </row>
    <row r="420" spans="1:5" ht="15.75" hidden="1" customHeight="1">
      <c r="A420" s="89" t="s">
        <v>2261</v>
      </c>
      <c r="B420" s="54" t="str">
        <f t="shared" si="2"/>
        <v>CENTRO ONCOLOGICO DE ANTIOQUIA S.A.S</v>
      </c>
      <c r="C420" s="54" t="e">
        <f>VLOOKUP(B420,'Clientes y sucursales'!$F:$I,3,0)</f>
        <v>#N/A</v>
      </c>
      <c r="D420" s="54" t="str">
        <f t="shared" si="3"/>
        <v>centrooncologicodeantioquiasas</v>
      </c>
      <c r="E420" s="54">
        <f>VLOOKUP(D420,'Clientes y sucursales'!$G:$H,2,0)</f>
        <v>80004054</v>
      </c>
    </row>
    <row r="421" spans="1:5" ht="15.75" hidden="1" customHeight="1">
      <c r="A421" s="89" t="s">
        <v>2261</v>
      </c>
      <c r="B421" s="54" t="str">
        <f t="shared" si="2"/>
        <v>CENTRO ONCOLOGICO DE ANTIOQUIA S.A.S</v>
      </c>
      <c r="C421" s="54" t="e">
        <f>VLOOKUP(B421,'Clientes y sucursales'!$F:$I,3,0)</f>
        <v>#N/A</v>
      </c>
      <c r="D421" s="54" t="str">
        <f t="shared" si="3"/>
        <v>centrooncologicodeantioquiasas</v>
      </c>
      <c r="E421" s="54">
        <f>VLOOKUP(D421,'Clientes y sucursales'!$G:$H,2,0)</f>
        <v>80004054</v>
      </c>
    </row>
    <row r="422" spans="1:5" ht="15.75" hidden="1" customHeight="1">
      <c r="A422" s="89" t="s">
        <v>2261</v>
      </c>
      <c r="B422" s="54" t="str">
        <f t="shared" si="2"/>
        <v>CENTRO ONCOLOGICO DE ANTIOQUIA S.A.S</v>
      </c>
      <c r="C422" s="54" t="e">
        <f>VLOOKUP(B422,'Clientes y sucursales'!$F:$I,3,0)</f>
        <v>#N/A</v>
      </c>
      <c r="D422" s="54" t="str">
        <f t="shared" si="3"/>
        <v>centrooncologicodeantioquiasas</v>
      </c>
      <c r="E422" s="54">
        <f>VLOOKUP(D422,'Clientes y sucursales'!$G:$H,2,0)</f>
        <v>80004054</v>
      </c>
    </row>
    <row r="423" spans="1:5" ht="15.75" hidden="1" customHeight="1">
      <c r="A423" s="89" t="s">
        <v>2261</v>
      </c>
      <c r="B423" s="54" t="str">
        <f t="shared" si="2"/>
        <v>CENTRO ONCOLOGICO DE ANTIOQUIA S.A.S</v>
      </c>
      <c r="C423" s="54" t="e">
        <f>VLOOKUP(B423,'Clientes y sucursales'!$F:$I,3,0)</f>
        <v>#N/A</v>
      </c>
      <c r="D423" s="54" t="str">
        <f t="shared" si="3"/>
        <v>centrooncologicodeantioquiasas</v>
      </c>
      <c r="E423" s="54">
        <f>VLOOKUP(D423,'Clientes y sucursales'!$G:$H,2,0)</f>
        <v>80004054</v>
      </c>
    </row>
    <row r="424" spans="1:5" ht="15.75" hidden="1" customHeight="1">
      <c r="A424" s="89" t="s">
        <v>2261</v>
      </c>
      <c r="B424" s="54" t="str">
        <f t="shared" si="2"/>
        <v>CENTRO ONCOLOGICO DE ANTIOQUIA S.A.S</v>
      </c>
      <c r="C424" s="54" t="e">
        <f>VLOOKUP(B424,'Clientes y sucursales'!$F:$I,3,0)</f>
        <v>#N/A</v>
      </c>
      <c r="D424" s="54" t="str">
        <f t="shared" si="3"/>
        <v>centrooncologicodeantioquiasas</v>
      </c>
      <c r="E424" s="54">
        <f>VLOOKUP(D424,'Clientes y sucursales'!$G:$H,2,0)</f>
        <v>80004054</v>
      </c>
    </row>
    <row r="425" spans="1:5" ht="15.75" hidden="1" customHeight="1">
      <c r="A425" s="89" t="s">
        <v>2261</v>
      </c>
      <c r="B425" s="54" t="str">
        <f t="shared" si="2"/>
        <v>CENTRO ONCOLOGICO DE ANTIOQUIA S.A.S</v>
      </c>
      <c r="C425" s="54" t="e">
        <f>VLOOKUP(B425,'Clientes y sucursales'!$F:$I,3,0)</f>
        <v>#N/A</v>
      </c>
      <c r="D425" s="54" t="str">
        <f t="shared" si="3"/>
        <v>centrooncologicodeantioquiasas</v>
      </c>
      <c r="E425" s="54">
        <f>VLOOKUP(D425,'Clientes y sucursales'!$G:$H,2,0)</f>
        <v>80004054</v>
      </c>
    </row>
    <row r="426" spans="1:5" ht="15.75" hidden="1" customHeight="1">
      <c r="A426" s="89" t="s">
        <v>2482</v>
      </c>
      <c r="B426" s="54" t="str">
        <f t="shared" si="2"/>
        <v>RECYA S.A.S</v>
      </c>
      <c r="C426" s="54" t="e">
        <f>VLOOKUP(B426,'Clientes y sucursales'!$F:$I,3,0)</f>
        <v>#N/A</v>
      </c>
      <c r="D426" s="54" t="str">
        <f t="shared" si="3"/>
        <v>recyasas</v>
      </c>
      <c r="E426" s="54">
        <f>VLOOKUP(D426,'Clientes y sucursales'!$G:$H,2,0)</f>
        <v>80003862</v>
      </c>
    </row>
    <row r="427" spans="1:5" ht="15.75" hidden="1" customHeight="1">
      <c r="A427" s="89" t="s">
        <v>2482</v>
      </c>
      <c r="B427" s="54" t="str">
        <f t="shared" si="2"/>
        <v>RECYA S.A.S</v>
      </c>
      <c r="C427" s="54" t="e">
        <f>VLOOKUP(B427,'Clientes y sucursales'!$F:$I,3,0)</f>
        <v>#N/A</v>
      </c>
      <c r="D427" s="54" t="str">
        <f t="shared" si="3"/>
        <v>recyasas</v>
      </c>
      <c r="E427" s="54">
        <f>VLOOKUP(D427,'Clientes y sucursales'!$G:$H,2,0)</f>
        <v>80003862</v>
      </c>
    </row>
    <row r="428" spans="1:5" ht="15.75" hidden="1" customHeight="1">
      <c r="A428" s="89" t="s">
        <v>1025</v>
      </c>
      <c r="B428" s="54" t="str">
        <f t="shared" si="2"/>
        <v>EDIFICIO CLINICA COA CONSULTORIOS DEL SUR P.H</v>
      </c>
      <c r="C428" s="54">
        <f>VLOOKUP(B428,'Clientes y sucursales'!$F:$I,3,0)</f>
        <v>80004067</v>
      </c>
      <c r="D428" s="54" t="str">
        <f t="shared" si="3"/>
        <v>edificioclinicacoaconsultoriosdelsurph</v>
      </c>
      <c r="E428" s="54">
        <f>VLOOKUP(D428,'Clientes y sucursales'!$G:$H,2,0)</f>
        <v>80004067</v>
      </c>
    </row>
    <row r="429" spans="1:5" ht="15.75" hidden="1" customHeight="1">
      <c r="A429" s="89" t="s">
        <v>1025</v>
      </c>
      <c r="B429" s="54" t="str">
        <f t="shared" si="2"/>
        <v>EDIFICIO CLINICA COA CONSULTORIOS DEL SUR P.H</v>
      </c>
      <c r="C429" s="54">
        <f>VLOOKUP(B429,'Clientes y sucursales'!$F:$I,3,0)</f>
        <v>80004067</v>
      </c>
      <c r="D429" s="54" t="str">
        <f t="shared" si="3"/>
        <v>edificioclinicacoaconsultoriosdelsurph</v>
      </c>
      <c r="E429" s="54">
        <f>VLOOKUP(D429,'Clientes y sucursales'!$G:$H,2,0)</f>
        <v>80004067</v>
      </c>
    </row>
    <row r="430" spans="1:5" ht="15.75" hidden="1" customHeight="1">
      <c r="A430" s="89" t="s">
        <v>2483</v>
      </c>
      <c r="B430" s="54" t="str">
        <f t="shared" si="2"/>
        <v>SYNLAB</v>
      </c>
      <c r="C430" s="54">
        <f>VLOOKUP(B430,'Clientes y sucursales'!$F:$I,3,0)</f>
        <v>12028584</v>
      </c>
      <c r="D430" s="54" t="str">
        <f t="shared" si="3"/>
        <v>synlab</v>
      </c>
      <c r="E430" s="54">
        <f>VLOOKUP(D430,'Clientes y sucursales'!$G:$H,2,0)</f>
        <v>12028584</v>
      </c>
    </row>
    <row r="431" spans="1:5" ht="15.75" hidden="1" customHeight="1">
      <c r="A431" s="89" t="s">
        <v>2411</v>
      </c>
      <c r="B431" s="54" t="str">
        <f t="shared" si="2"/>
        <v>SEDE COA</v>
      </c>
      <c r="C431" s="54">
        <f>VLOOKUP(B431,'Clientes y sucursales'!$F:$I,3,0)</f>
        <v>12028541</v>
      </c>
      <c r="D431" s="54" t="str">
        <f t="shared" si="3"/>
        <v>sedecoa</v>
      </c>
      <c r="E431" s="54">
        <f>VLOOKUP(D431,'Clientes y sucursales'!$G:$H,2,0)</f>
        <v>12028541</v>
      </c>
    </row>
    <row r="432" spans="1:5" ht="15.75" hidden="1" customHeight="1">
      <c r="A432" s="89" t="s">
        <v>2401</v>
      </c>
      <c r="B432" s="54" t="str">
        <f t="shared" si="2"/>
        <v>CLINICA LAS AMERICAS SEDE SUR</v>
      </c>
      <c r="C432" s="54">
        <f>VLOOKUP(B432,'Clientes y sucursales'!$F:$I,3,0)</f>
        <v>12028720</v>
      </c>
      <c r="D432" s="54" t="str">
        <f t="shared" si="3"/>
        <v>clinicalasamericassedesur</v>
      </c>
      <c r="E432" s="54">
        <f>VLOOKUP(D432,'Clientes y sucursales'!$G:$H,2,0)</f>
        <v>12028720</v>
      </c>
    </row>
    <row r="433" spans="1:5" ht="15.75" hidden="1" customHeight="1">
      <c r="A433" s="89" t="s">
        <v>2401</v>
      </c>
      <c r="B433" s="54" t="str">
        <f t="shared" si="2"/>
        <v>CLINICA LAS AMERICAS SEDE SUR</v>
      </c>
      <c r="C433" s="54">
        <f>VLOOKUP(B433,'Clientes y sucursales'!$F:$I,3,0)</f>
        <v>12028720</v>
      </c>
      <c r="D433" s="54" t="str">
        <f t="shared" si="3"/>
        <v>clinicalasamericassedesur</v>
      </c>
      <c r="E433" s="54">
        <f>VLOOKUP(D433,'Clientes y sucursales'!$G:$H,2,0)</f>
        <v>12028720</v>
      </c>
    </row>
    <row r="434" spans="1:5" ht="15.75" hidden="1" customHeight="1">
      <c r="A434" s="89" t="s">
        <v>2401</v>
      </c>
      <c r="B434" s="54" t="str">
        <f t="shared" si="2"/>
        <v>CLINICA LAS AMERICAS SEDE SUR</v>
      </c>
      <c r="C434" s="54">
        <f>VLOOKUP(B434,'Clientes y sucursales'!$F:$I,3,0)</f>
        <v>12028720</v>
      </c>
      <c r="D434" s="54" t="str">
        <f t="shared" si="3"/>
        <v>clinicalasamericassedesur</v>
      </c>
      <c r="E434" s="54">
        <f>VLOOKUP(D434,'Clientes y sucursales'!$G:$H,2,0)</f>
        <v>12028720</v>
      </c>
    </row>
    <row r="435" spans="1:5" ht="15.75" hidden="1" customHeight="1">
      <c r="A435" s="89" t="s">
        <v>2401</v>
      </c>
      <c r="B435" s="54" t="str">
        <f t="shared" si="2"/>
        <v>CLINICA LAS AMERICAS SEDE SUR</v>
      </c>
      <c r="C435" s="54">
        <f>VLOOKUP(B435,'Clientes y sucursales'!$F:$I,3,0)</f>
        <v>12028720</v>
      </c>
      <c r="D435" s="54" t="str">
        <f t="shared" si="3"/>
        <v>clinicalasamericassedesur</v>
      </c>
      <c r="E435" s="54">
        <f>VLOOKUP(D435,'Clientes y sucursales'!$G:$H,2,0)</f>
        <v>12028720</v>
      </c>
    </row>
    <row r="436" spans="1:5" ht="15.75" hidden="1" customHeight="1">
      <c r="A436" s="89" t="s">
        <v>2411</v>
      </c>
      <c r="B436" s="54" t="str">
        <f t="shared" si="2"/>
        <v>SEDE COA</v>
      </c>
      <c r="C436" s="54">
        <f>VLOOKUP(B436,'Clientes y sucursales'!$F:$I,3,0)</f>
        <v>12028541</v>
      </c>
      <c r="D436" s="54" t="str">
        <f t="shared" si="3"/>
        <v>sedecoa</v>
      </c>
      <c r="E436" s="54">
        <f>VLOOKUP(D436,'Clientes y sucursales'!$G:$H,2,0)</f>
        <v>12028541</v>
      </c>
    </row>
    <row r="437" spans="1:5" ht="15.75" hidden="1" customHeight="1">
      <c r="A437" s="89" t="s">
        <v>2411</v>
      </c>
      <c r="B437" s="54" t="str">
        <f t="shared" si="2"/>
        <v>SEDE COA</v>
      </c>
      <c r="C437" s="54">
        <f>VLOOKUP(B437,'Clientes y sucursales'!$F:$I,3,0)</f>
        <v>12028541</v>
      </c>
      <c r="D437" s="54" t="str">
        <f t="shared" si="3"/>
        <v>sedecoa</v>
      </c>
      <c r="E437" s="54">
        <f>VLOOKUP(D437,'Clientes y sucursales'!$G:$H,2,0)</f>
        <v>12028541</v>
      </c>
    </row>
    <row r="438" spans="1:5" ht="15.75" hidden="1" customHeight="1">
      <c r="A438" s="89" t="s">
        <v>2401</v>
      </c>
      <c r="B438" s="54" t="str">
        <f t="shared" si="2"/>
        <v>CLINICA LAS AMERICAS SEDE SUR</v>
      </c>
      <c r="C438" s="54">
        <f>VLOOKUP(B438,'Clientes y sucursales'!$F:$I,3,0)</f>
        <v>12028720</v>
      </c>
      <c r="D438" s="54" t="str">
        <f t="shared" si="3"/>
        <v>clinicalasamericassedesur</v>
      </c>
      <c r="E438" s="54">
        <f>VLOOKUP(D438,'Clientes y sucursales'!$G:$H,2,0)</f>
        <v>12028720</v>
      </c>
    </row>
    <row r="439" spans="1:5" ht="15.75" hidden="1" customHeight="1">
      <c r="A439" s="89" t="s">
        <v>2401</v>
      </c>
      <c r="B439" s="54" t="str">
        <f t="shared" si="2"/>
        <v>CLINICA LAS AMERICAS SEDE SUR</v>
      </c>
      <c r="C439" s="54">
        <f>VLOOKUP(B439,'Clientes y sucursales'!$F:$I,3,0)</f>
        <v>12028720</v>
      </c>
      <c r="D439" s="54" t="str">
        <f t="shared" si="3"/>
        <v>clinicalasamericassedesur</v>
      </c>
      <c r="E439" s="54">
        <f>VLOOKUP(D439,'Clientes y sucursales'!$G:$H,2,0)</f>
        <v>12028720</v>
      </c>
    </row>
    <row r="440" spans="1:5" ht="15.75" hidden="1" customHeight="1">
      <c r="A440" s="89" t="s">
        <v>2484</v>
      </c>
      <c r="B440" s="54" t="str">
        <f t="shared" si="2"/>
        <v>REPRESENTACIONES OSCAR JARAMILLO PLASTICOS OJARA S.A</v>
      </c>
      <c r="C440" s="96">
        <v>80003863</v>
      </c>
      <c r="D440" s="54" t="str">
        <f t="shared" si="3"/>
        <v>representacionesoscarjaramilloplasticosojarasa</v>
      </c>
      <c r="E440" s="96">
        <v>80003863</v>
      </c>
    </row>
    <row r="441" spans="1:5" ht="15.75" hidden="1" customHeight="1">
      <c r="A441" s="89" t="s">
        <v>2484</v>
      </c>
      <c r="B441" s="54" t="str">
        <f t="shared" si="2"/>
        <v>REPRESENTACIONES OSCAR JARAMILLO PLASTICOS OJARA S.A</v>
      </c>
      <c r="C441" s="96">
        <v>80003863</v>
      </c>
      <c r="D441" s="54" t="str">
        <f t="shared" si="3"/>
        <v>representacionesoscarjaramilloplasticosojarasa</v>
      </c>
      <c r="E441" s="96">
        <v>80003863</v>
      </c>
    </row>
    <row r="442" spans="1:5" ht="15.75" hidden="1" customHeight="1">
      <c r="A442" s="89" t="s">
        <v>2432</v>
      </c>
      <c r="B442" s="54" t="str">
        <f t="shared" si="2"/>
        <v>NUVANT S.A.S.</v>
      </c>
      <c r="C442" s="91">
        <v>80004084</v>
      </c>
      <c r="D442" s="54" t="str">
        <f t="shared" si="3"/>
        <v>nuvantsas</v>
      </c>
      <c r="E442" s="54">
        <f>VLOOKUP(D442,'Clientes y sucursales'!$G:$H,2,0)</f>
        <v>80004084</v>
      </c>
    </row>
    <row r="443" spans="1:5" ht="15.75" hidden="1" customHeight="1">
      <c r="A443" s="89" t="s">
        <v>2258</v>
      </c>
      <c r="B443" s="54" t="str">
        <f t="shared" si="2"/>
        <v>CENTRO CARDIOVASCULAR SOMER IN CARE S.A</v>
      </c>
      <c r="C443" s="91">
        <v>12028549</v>
      </c>
      <c r="D443" s="54" t="str">
        <f t="shared" si="3"/>
        <v>centrocardiovascularsomerincaresa</v>
      </c>
      <c r="E443" s="91">
        <v>12028549</v>
      </c>
    </row>
    <row r="444" spans="1:5" ht="15.75" hidden="1" customHeight="1">
      <c r="A444" s="89" t="s">
        <v>2258</v>
      </c>
      <c r="B444" s="54" t="str">
        <f t="shared" si="2"/>
        <v>CENTRO CARDIOVASCULAR SOMER IN CARE S.A</v>
      </c>
      <c r="C444" s="91">
        <v>12028549</v>
      </c>
      <c r="D444" s="54" t="str">
        <f t="shared" si="3"/>
        <v>centrocardiovascularsomerincaresa</v>
      </c>
      <c r="E444" s="91">
        <v>12028549</v>
      </c>
    </row>
    <row r="445" spans="1:5" ht="15.75" hidden="1" customHeight="1">
      <c r="A445" s="89" t="s">
        <v>2258</v>
      </c>
      <c r="B445" s="54" t="str">
        <f t="shared" si="2"/>
        <v>CENTRO CARDIOVASCULAR SOMER IN CARE S.A</v>
      </c>
      <c r="C445" s="91">
        <v>12028549</v>
      </c>
      <c r="D445" s="54" t="str">
        <f t="shared" si="3"/>
        <v>centrocardiovascularsomerincaresa</v>
      </c>
      <c r="E445" s="91">
        <v>12028549</v>
      </c>
    </row>
    <row r="446" spans="1:5" ht="15.75" hidden="1" customHeight="1">
      <c r="A446" s="89" t="s">
        <v>2258</v>
      </c>
      <c r="B446" s="54" t="str">
        <f t="shared" si="2"/>
        <v>CENTRO CARDIOVASCULAR SOMER IN CARE S.A</v>
      </c>
      <c r="C446" s="91">
        <v>12028549</v>
      </c>
      <c r="D446" s="54" t="str">
        <f t="shared" si="3"/>
        <v>centrocardiovascularsomerincaresa</v>
      </c>
      <c r="E446" s="91">
        <v>12028549</v>
      </c>
    </row>
    <row r="447" spans="1:5" ht="15.75" hidden="1" customHeight="1">
      <c r="A447" s="89" t="s">
        <v>2422</v>
      </c>
      <c r="B447" s="54" t="str">
        <f t="shared" si="2"/>
        <v>AIRPLAN S.A.S AEROPUERTO JOSE MARIA CORDOBA</v>
      </c>
      <c r="C447" s="91">
        <v>12028511</v>
      </c>
      <c r="D447" s="54" t="str">
        <f t="shared" si="3"/>
        <v>airplansasaeropuertojosemariacordoba</v>
      </c>
      <c r="E447" s="96">
        <v>12028511</v>
      </c>
    </row>
    <row r="448" spans="1:5" ht="15.75" hidden="1" customHeight="1">
      <c r="A448" s="89" t="s">
        <v>2422</v>
      </c>
      <c r="B448" s="54" t="str">
        <f t="shared" si="2"/>
        <v>AIRPLAN S.A.S AEROPUERTO JOSE MARIA CORDOBA</v>
      </c>
      <c r="C448" s="91">
        <v>12028511</v>
      </c>
      <c r="D448" s="54" t="str">
        <f t="shared" si="3"/>
        <v>airplansasaeropuertojosemariacordoba</v>
      </c>
      <c r="E448" s="96">
        <v>12028511</v>
      </c>
    </row>
    <row r="449" spans="1:5" ht="15.75" hidden="1" customHeight="1">
      <c r="A449" s="89" t="s">
        <v>2413</v>
      </c>
      <c r="B449" s="54" t="str">
        <f t="shared" si="2"/>
        <v>SYNLAB</v>
      </c>
      <c r="C449" s="54">
        <f>VLOOKUP(B449,'Clientes y sucursales'!$F:$I,3,0)</f>
        <v>12028584</v>
      </c>
      <c r="D449" s="54" t="str">
        <f t="shared" si="3"/>
        <v>synlab</v>
      </c>
      <c r="E449" s="54">
        <f>VLOOKUP(D449,'Clientes y sucursales'!$G:$H,2,0)</f>
        <v>12028584</v>
      </c>
    </row>
    <row r="450" spans="1:5" ht="15.75" hidden="1" customHeight="1">
      <c r="A450" s="89" t="s">
        <v>2253</v>
      </c>
      <c r="B450" s="54" t="str">
        <f t="shared" si="2"/>
        <v>CASAL ASOCIADOS S.A.S</v>
      </c>
      <c r="C450" s="54" t="e">
        <f>VLOOKUP(B450,'Clientes y sucursales'!$F:$I,3,0)</f>
        <v>#N/A</v>
      </c>
      <c r="D450" s="54" t="str">
        <f t="shared" si="3"/>
        <v>casalasociadossas</v>
      </c>
      <c r="E450" s="54">
        <f>VLOOKUP(D450,'Clientes y sucursales'!$G:$H,2,0)</f>
        <v>80003905</v>
      </c>
    </row>
    <row r="451" spans="1:5" ht="15.75" hidden="1" customHeight="1">
      <c r="A451" s="89" t="s">
        <v>2253</v>
      </c>
      <c r="B451" s="54" t="str">
        <f t="shared" si="2"/>
        <v>CASAL ASOCIADOS S.A.S</v>
      </c>
      <c r="C451" s="54" t="e">
        <f>VLOOKUP(B451,'Clientes y sucursales'!$F:$I,3,0)</f>
        <v>#N/A</v>
      </c>
      <c r="D451" s="54" t="str">
        <f t="shared" si="3"/>
        <v>casalasociadossas</v>
      </c>
      <c r="E451" s="54">
        <f>VLOOKUP(D451,'Clientes y sucursales'!$G:$H,2,0)</f>
        <v>80003905</v>
      </c>
    </row>
    <row r="452" spans="1:5" ht="15.75" hidden="1" customHeight="1">
      <c r="A452" s="89" t="s">
        <v>2485</v>
      </c>
      <c r="B452" s="54" t="str">
        <f t="shared" si="2"/>
        <v>SEDE CORDOBA</v>
      </c>
      <c r="C452" s="54" t="e">
        <f>VLOOKUP(B452,'Clientes y sucursales'!$F:$I,3,0)</f>
        <v>#N/A</v>
      </c>
      <c r="D452" s="54" t="str">
        <f t="shared" si="3"/>
        <v>sedecordoba</v>
      </c>
      <c r="E452" s="96">
        <v>12046158</v>
      </c>
    </row>
    <row r="453" spans="1:5" ht="15.75" hidden="1" customHeight="1">
      <c r="A453" s="89" t="s">
        <v>2413</v>
      </c>
      <c r="B453" s="54" t="str">
        <f t="shared" si="2"/>
        <v>SYNLAB</v>
      </c>
      <c r="C453" s="54">
        <f>VLOOKUP(B453,'Clientes y sucursales'!$F:$I,3,0)</f>
        <v>12028584</v>
      </c>
      <c r="D453" s="54" t="str">
        <f t="shared" si="3"/>
        <v>synlab</v>
      </c>
      <c r="E453" s="54">
        <f>VLOOKUP(D453,'Clientes y sucursales'!$G:$H,2,0)</f>
        <v>12028584</v>
      </c>
    </row>
    <row r="454" spans="1:5" ht="15.75" hidden="1" customHeight="1">
      <c r="A454" s="89" t="s">
        <v>2413</v>
      </c>
      <c r="B454" s="54" t="str">
        <f t="shared" si="2"/>
        <v>SYNLAB</v>
      </c>
      <c r="C454" s="54">
        <f>VLOOKUP(B454,'Clientes y sucursales'!$F:$I,3,0)</f>
        <v>12028584</v>
      </c>
      <c r="D454" s="54" t="str">
        <f t="shared" si="3"/>
        <v>synlab</v>
      </c>
      <c r="E454" s="54">
        <f>VLOOKUP(D454,'Clientes y sucursales'!$G:$H,2,0)</f>
        <v>12028584</v>
      </c>
    </row>
    <row r="455" spans="1:5" ht="15.75" hidden="1" customHeight="1">
      <c r="A455" s="89" t="s">
        <v>2362</v>
      </c>
      <c r="B455" s="54" t="str">
        <f t="shared" si="2"/>
        <v>FUNDACIÓN CLÍNICA DEL NORTE</v>
      </c>
      <c r="C455" s="91">
        <v>80004071</v>
      </c>
      <c r="D455" s="54" t="str">
        <f t="shared" si="3"/>
        <v>fundaciónclínicadelnorte</v>
      </c>
      <c r="E455" s="96">
        <v>80004071</v>
      </c>
    </row>
    <row r="456" spans="1:5" ht="15.75" hidden="1" customHeight="1">
      <c r="A456" s="89" t="s">
        <v>2362</v>
      </c>
      <c r="B456" s="54" t="str">
        <f t="shared" si="2"/>
        <v>FUNDACIÓN CLÍNICA DEL NORTE</v>
      </c>
      <c r="C456" s="91">
        <v>80004071</v>
      </c>
      <c r="D456" s="54" t="str">
        <f t="shared" si="3"/>
        <v>fundaciónclínicadelnorte</v>
      </c>
      <c r="E456" s="96">
        <v>80004071</v>
      </c>
    </row>
    <row r="457" spans="1:5" ht="15.75" hidden="1" customHeight="1">
      <c r="A457" s="89" t="s">
        <v>2362</v>
      </c>
      <c r="B457" s="54" t="str">
        <f t="shared" si="2"/>
        <v>FUNDACIÓN CLÍNICA DEL NORTE</v>
      </c>
      <c r="C457" s="91">
        <v>80004071</v>
      </c>
      <c r="D457" s="54" t="str">
        <f t="shared" si="3"/>
        <v>fundaciónclínicadelnorte</v>
      </c>
      <c r="E457" s="96">
        <v>80004071</v>
      </c>
    </row>
    <row r="458" spans="1:5" ht="15.75" hidden="1" customHeight="1">
      <c r="A458" s="89" t="s">
        <v>2362</v>
      </c>
      <c r="B458" s="54" t="str">
        <f t="shared" si="2"/>
        <v>FUNDACIÓN CLÍNICA DEL NORTE</v>
      </c>
      <c r="C458" s="91">
        <v>80004071</v>
      </c>
      <c r="D458" s="54" t="str">
        <f t="shared" si="3"/>
        <v>fundaciónclínicadelnorte</v>
      </c>
      <c r="E458" s="96">
        <v>80004071</v>
      </c>
    </row>
    <row r="459" spans="1:5" ht="15.75" hidden="1" customHeight="1">
      <c r="A459" s="89" t="s">
        <v>2253</v>
      </c>
      <c r="B459" s="54" t="str">
        <f t="shared" si="2"/>
        <v>CASAL ASOCIADOS S.A.S</v>
      </c>
      <c r="C459" s="54" t="e">
        <f>VLOOKUP(B459,'Clientes y sucursales'!$F:$I,3,0)</f>
        <v>#N/A</v>
      </c>
      <c r="D459" s="54" t="str">
        <f t="shared" si="3"/>
        <v>casalasociadossas</v>
      </c>
      <c r="E459" s="54">
        <f>VLOOKUP(D459,'Clientes y sucursales'!$G:$H,2,0)</f>
        <v>80003905</v>
      </c>
    </row>
    <row r="460" spans="1:5" ht="15.75" hidden="1" customHeight="1">
      <c r="A460" s="89" t="s">
        <v>2486</v>
      </c>
      <c r="B460" s="54" t="str">
        <f t="shared" si="2"/>
        <v>DEPOSITO DE DROGAS</v>
      </c>
      <c r="C460" s="54" t="e">
        <f>VLOOKUP(B460,'Clientes y sucursales'!$F:$I,3,0)</f>
        <v>#N/A</v>
      </c>
      <c r="D460" s="54" t="str">
        <f t="shared" si="3"/>
        <v>depositodedrogas</v>
      </c>
      <c r="E460" s="96">
        <v>80003959</v>
      </c>
    </row>
    <row r="461" spans="1:5" ht="15.75" hidden="1" customHeight="1">
      <c r="A461" s="89" t="s">
        <v>2487</v>
      </c>
      <c r="B461" s="54" t="str">
        <f t="shared" si="2"/>
        <v>RIONEGRO</v>
      </c>
      <c r="C461" s="97">
        <v>12028642</v>
      </c>
      <c r="D461" s="54" t="str">
        <f t="shared" si="3"/>
        <v>rionegro</v>
      </c>
      <c r="E461" s="97">
        <v>12028642</v>
      </c>
    </row>
    <row r="462" spans="1:5" ht="15.75" hidden="1" customHeight="1">
      <c r="A462" s="89" t="s">
        <v>2432</v>
      </c>
      <c r="B462" s="54" t="str">
        <f t="shared" si="2"/>
        <v>NUVANT S.A.S.</v>
      </c>
      <c r="C462" s="91">
        <v>80004084</v>
      </c>
      <c r="D462" s="54" t="str">
        <f t="shared" si="3"/>
        <v>nuvantsas</v>
      </c>
      <c r="E462" s="54">
        <f>VLOOKUP(D462,'Clientes y sucursales'!$G:$H,2,0)</f>
        <v>80004084</v>
      </c>
    </row>
    <row r="463" spans="1:5" ht="15.75" hidden="1" customHeight="1">
      <c r="A463" s="89" t="s">
        <v>2262</v>
      </c>
      <c r="B463" s="54" t="str">
        <f t="shared" si="2"/>
        <v>CIMETAL S.A</v>
      </c>
      <c r="C463" s="54" t="e">
        <f>VLOOKUP(B463,'Clientes y sucursales'!$F:$I,3,0)</f>
        <v>#N/A</v>
      </c>
      <c r="D463" s="54" t="str">
        <f t="shared" si="3"/>
        <v>cimetalsa</v>
      </c>
      <c r="E463" s="54">
        <f>VLOOKUP(D463,'Clientes y sucursales'!$G:$H,2,0)</f>
        <v>80004115</v>
      </c>
    </row>
    <row r="464" spans="1:5" ht="15.75" hidden="1" customHeight="1">
      <c r="A464" s="89" t="s">
        <v>2262</v>
      </c>
      <c r="B464" s="54" t="str">
        <f t="shared" si="2"/>
        <v>CIMETAL S.A</v>
      </c>
      <c r="C464" s="54" t="e">
        <f>VLOOKUP(B464,'Clientes y sucursales'!$F:$I,3,0)</f>
        <v>#N/A</v>
      </c>
      <c r="D464" s="54" t="str">
        <f t="shared" si="3"/>
        <v>cimetalsa</v>
      </c>
      <c r="E464" s="54">
        <f>VLOOKUP(D464,'Clientes y sucursales'!$G:$H,2,0)</f>
        <v>80004115</v>
      </c>
    </row>
    <row r="465" spans="1:5" ht="15.75" hidden="1" customHeight="1">
      <c r="A465" s="89" t="s">
        <v>2262</v>
      </c>
      <c r="B465" s="54" t="str">
        <f t="shared" si="2"/>
        <v>CIMETAL S.A</v>
      </c>
      <c r="C465" s="54" t="e">
        <f>VLOOKUP(B465,'Clientes y sucursales'!$F:$I,3,0)</f>
        <v>#N/A</v>
      </c>
      <c r="D465" s="54" t="str">
        <f t="shared" si="3"/>
        <v>cimetalsa</v>
      </c>
      <c r="E465" s="54">
        <f>VLOOKUP(D465,'Clientes y sucursales'!$G:$H,2,0)</f>
        <v>80004115</v>
      </c>
    </row>
    <row r="466" spans="1:5" ht="15.75" hidden="1" customHeight="1">
      <c r="A466" s="89" t="s">
        <v>2262</v>
      </c>
      <c r="B466" s="54" t="str">
        <f t="shared" si="2"/>
        <v>CIMETAL S.A</v>
      </c>
      <c r="C466" s="54" t="e">
        <f>VLOOKUP(B466,'Clientes y sucursales'!$F:$I,3,0)</f>
        <v>#N/A</v>
      </c>
      <c r="D466" s="54" t="str">
        <f t="shared" si="3"/>
        <v>cimetalsa</v>
      </c>
      <c r="E466" s="54">
        <f>VLOOKUP(D466,'Clientes y sucursales'!$G:$H,2,0)</f>
        <v>80004115</v>
      </c>
    </row>
    <row r="467" spans="1:5" ht="15.75" hidden="1" customHeight="1">
      <c r="A467" s="89" t="s">
        <v>2488</v>
      </c>
      <c r="B467" s="54" t="str">
        <f t="shared" si="2"/>
        <v>COPACABANA</v>
      </c>
      <c r="C467" s="97">
        <v>12046167</v>
      </c>
      <c r="D467" s="54" t="str">
        <f t="shared" si="3"/>
        <v>copacabana</v>
      </c>
      <c r="E467" s="91">
        <v>12046167</v>
      </c>
    </row>
    <row r="468" spans="1:5" ht="15.75" hidden="1" customHeight="1">
      <c r="A468" s="89" t="s">
        <v>2488</v>
      </c>
      <c r="B468" s="54" t="str">
        <f t="shared" si="2"/>
        <v>COPACABANA</v>
      </c>
      <c r="C468" s="97">
        <v>12046167</v>
      </c>
      <c r="D468" s="54" t="str">
        <f t="shared" si="3"/>
        <v>copacabana</v>
      </c>
      <c r="E468" s="91">
        <v>12046167</v>
      </c>
    </row>
    <row r="469" spans="1:5" ht="15.75" hidden="1" customHeight="1">
      <c r="A469" s="89" t="s">
        <v>2488</v>
      </c>
      <c r="B469" s="54" t="str">
        <f t="shared" si="2"/>
        <v>COPACABANA</v>
      </c>
      <c r="C469" s="97">
        <v>12046167</v>
      </c>
      <c r="D469" s="54" t="str">
        <f t="shared" si="3"/>
        <v>copacabana</v>
      </c>
      <c r="E469" s="91">
        <v>12046167</v>
      </c>
    </row>
    <row r="470" spans="1:5" ht="15.75" hidden="1" customHeight="1">
      <c r="A470" s="89" t="s">
        <v>2488</v>
      </c>
      <c r="B470" s="54" t="str">
        <f t="shared" si="2"/>
        <v>COPACABANA</v>
      </c>
      <c r="C470" s="97">
        <v>12046167</v>
      </c>
      <c r="D470" s="54" t="str">
        <f t="shared" si="3"/>
        <v>copacabana</v>
      </c>
      <c r="E470" s="91">
        <v>12046167</v>
      </c>
    </row>
    <row r="471" spans="1:5" ht="15.75" hidden="1" customHeight="1">
      <c r="A471" s="89" t="s">
        <v>2488</v>
      </c>
      <c r="B471" s="54" t="str">
        <f t="shared" si="2"/>
        <v>COPACABANA</v>
      </c>
      <c r="C471" s="97">
        <v>12046167</v>
      </c>
      <c r="D471" s="54" t="str">
        <f t="shared" si="3"/>
        <v>copacabana</v>
      </c>
      <c r="E471" s="91">
        <v>12046167</v>
      </c>
    </row>
    <row r="472" spans="1:5" ht="15.75" hidden="1" customHeight="1">
      <c r="A472" s="89" t="s">
        <v>2488</v>
      </c>
      <c r="B472" s="54" t="str">
        <f t="shared" si="2"/>
        <v>COPACABANA</v>
      </c>
      <c r="C472" s="97">
        <v>12046167</v>
      </c>
      <c r="D472" s="54" t="str">
        <f t="shared" si="3"/>
        <v>copacabana</v>
      </c>
      <c r="E472" s="91">
        <v>12046167</v>
      </c>
    </row>
    <row r="473" spans="1:5" ht="15.75" hidden="1" customHeight="1">
      <c r="A473" s="89" t="s">
        <v>2488</v>
      </c>
      <c r="B473" s="54" t="str">
        <f t="shared" si="2"/>
        <v>COPACABANA</v>
      </c>
      <c r="C473" s="97">
        <v>12046167</v>
      </c>
      <c r="D473" s="54" t="str">
        <f t="shared" si="3"/>
        <v>copacabana</v>
      </c>
      <c r="E473" s="91">
        <v>12046167</v>
      </c>
    </row>
    <row r="474" spans="1:5" ht="15.75" hidden="1" customHeight="1">
      <c r="A474" s="89" t="s">
        <v>2488</v>
      </c>
      <c r="B474" s="54" t="str">
        <f t="shared" si="2"/>
        <v>COPACABANA</v>
      </c>
      <c r="C474" s="97">
        <v>12046167</v>
      </c>
      <c r="D474" s="54" t="str">
        <f t="shared" si="3"/>
        <v>copacabana</v>
      </c>
      <c r="E474" s="91">
        <v>12046167</v>
      </c>
    </row>
    <row r="475" spans="1:5" ht="15.75" hidden="1" customHeight="1">
      <c r="A475" s="89" t="s">
        <v>2488</v>
      </c>
      <c r="B475" s="54" t="str">
        <f t="shared" si="2"/>
        <v>COPACABANA</v>
      </c>
      <c r="C475" s="97">
        <v>12046167</v>
      </c>
      <c r="D475" s="54" t="str">
        <f t="shared" si="3"/>
        <v>copacabana</v>
      </c>
      <c r="E475" s="91">
        <v>12046167</v>
      </c>
    </row>
    <row r="476" spans="1:5" ht="15.75" hidden="1" customHeight="1">
      <c r="A476" s="89" t="s">
        <v>2489</v>
      </c>
      <c r="B476" s="54" t="str">
        <f t="shared" si="2"/>
        <v>PROEXCAR PLANTA BARBOSA</v>
      </c>
      <c r="C476" s="54">
        <f>VLOOKUP(B476,'Clientes y sucursales'!$F:$I,3,0)</f>
        <v>12046168</v>
      </c>
      <c r="D476" s="54" t="str">
        <f t="shared" si="3"/>
        <v>proexcarplantabarbosa</v>
      </c>
      <c r="E476" s="54">
        <f>VLOOKUP(D476,'Clientes y sucursales'!$G:$H,2,0)</f>
        <v>12046168</v>
      </c>
    </row>
    <row r="477" spans="1:5" ht="15.75" hidden="1" customHeight="1">
      <c r="A477" s="89" t="s">
        <v>2489</v>
      </c>
      <c r="B477" s="54" t="str">
        <f t="shared" si="2"/>
        <v>PROEXCAR PLANTA BARBOSA</v>
      </c>
      <c r="C477" s="54">
        <f>VLOOKUP(B477,'Clientes y sucursales'!$F:$I,3,0)</f>
        <v>12046168</v>
      </c>
      <c r="D477" s="54" t="str">
        <f t="shared" si="3"/>
        <v>proexcarplantabarbosa</v>
      </c>
      <c r="E477" s="54">
        <f>VLOOKUP(D477,'Clientes y sucursales'!$G:$H,2,0)</f>
        <v>12046168</v>
      </c>
    </row>
    <row r="478" spans="1:5" ht="15.75" hidden="1" customHeight="1">
      <c r="A478" s="89" t="s">
        <v>2490</v>
      </c>
      <c r="B478" s="54" t="str">
        <f t="shared" si="2"/>
        <v>SEDE CONQUISTADORES</v>
      </c>
      <c r="C478" s="54">
        <f>VLOOKUP(B478,'Clientes y sucursales'!$F:$I,3,0)</f>
        <v>12028678</v>
      </c>
      <c r="D478" s="54" t="str">
        <f t="shared" si="3"/>
        <v>sedeconquistadores</v>
      </c>
      <c r="E478" s="54">
        <f>VLOOKUP(D478,'Clientes y sucursales'!$G:$H,2,0)</f>
        <v>12028678</v>
      </c>
    </row>
    <row r="479" spans="1:5" ht="15.75" hidden="1" customHeight="1">
      <c r="A479" s="89" t="s">
        <v>2491</v>
      </c>
      <c r="B479" s="54" t="str">
        <f t="shared" si="2"/>
        <v>SUMICOL S.A.S</v>
      </c>
      <c r="C479" s="96">
        <v>80003999</v>
      </c>
      <c r="D479" s="54" t="str">
        <f t="shared" si="3"/>
        <v>sumicolsas</v>
      </c>
      <c r="E479" s="96">
        <v>80003999</v>
      </c>
    </row>
    <row r="480" spans="1:5" ht="15.75" hidden="1" customHeight="1">
      <c r="A480" s="89" t="s">
        <v>2482</v>
      </c>
      <c r="B480" s="54" t="str">
        <f t="shared" si="2"/>
        <v>RECYA S.A.S</v>
      </c>
      <c r="C480" s="54" t="e">
        <f>VLOOKUP(B480,'Clientes y sucursales'!$F:$I,3,0)</f>
        <v>#N/A</v>
      </c>
      <c r="D480" s="54" t="str">
        <f t="shared" si="3"/>
        <v>recyasas</v>
      </c>
      <c r="E480" s="54">
        <f>VLOOKUP(D480,'Clientes y sucursales'!$G:$H,2,0)</f>
        <v>80003862</v>
      </c>
    </row>
    <row r="481" spans="1:5" ht="15.75" hidden="1" customHeight="1">
      <c r="A481" s="89" t="s">
        <v>480</v>
      </c>
      <c r="B481" s="54" t="str">
        <f t="shared" si="2"/>
        <v>UNIVERSIDAD EAFIT</v>
      </c>
      <c r="C481" s="54">
        <f>VLOOKUP(B481,'Clientes y sucursales'!$F:$I,3,0)</f>
        <v>80004043</v>
      </c>
      <c r="D481" s="54" t="str">
        <f t="shared" si="3"/>
        <v>universidadeafit</v>
      </c>
      <c r="E481" s="54">
        <f>VLOOKUP(D481,'Clientes y sucursales'!$G:$H,2,0)</f>
        <v>80004043</v>
      </c>
    </row>
    <row r="482" spans="1:5" ht="15.75" hidden="1" customHeight="1">
      <c r="A482" s="89" t="s">
        <v>2285</v>
      </c>
      <c r="B482" s="54" t="str">
        <f t="shared" si="2"/>
        <v>ELECTRO PORCELANA GAMMA S.A.S</v>
      </c>
      <c r="C482" s="54" t="e">
        <f>VLOOKUP(B482,'Clientes y sucursales'!$F:$I,3,0)</f>
        <v>#N/A</v>
      </c>
      <c r="D482" s="54" t="str">
        <f t="shared" si="3"/>
        <v>electroporcelanagammasas</v>
      </c>
      <c r="E482" s="54">
        <f>VLOOKUP(D482,'Clientes y sucursales'!$G:$H,2,0)</f>
        <v>80003927</v>
      </c>
    </row>
    <row r="483" spans="1:5" ht="15.75" hidden="1" customHeight="1">
      <c r="A483" s="89" t="s">
        <v>2377</v>
      </c>
      <c r="B483" s="54" t="str">
        <f t="shared" si="2"/>
        <v>LABORATORIO PROFESIONAL FARMACEUTICO S.A.S.</v>
      </c>
      <c r="C483" s="54" t="e">
        <f>VLOOKUP(B483,'Clientes y sucursales'!$F:$I,3,0)</f>
        <v>#N/A</v>
      </c>
      <c r="D483" s="54" t="str">
        <f t="shared" si="3"/>
        <v>laboratorioprofesionalfarmaceuticosas</v>
      </c>
      <c r="E483" s="54">
        <f>VLOOKUP(D483,'Clientes y sucursales'!$G:$H,2,0)</f>
        <v>80003845</v>
      </c>
    </row>
    <row r="484" spans="1:5" ht="15.75" hidden="1" customHeight="1">
      <c r="A484" s="89" t="s">
        <v>2377</v>
      </c>
      <c r="B484" s="54" t="str">
        <f t="shared" si="2"/>
        <v>LABORATORIO PROFESIONAL FARMACEUTICO S.A.S.</v>
      </c>
      <c r="C484" s="54" t="e">
        <f>VLOOKUP(B484,'Clientes y sucursales'!$F:$I,3,0)</f>
        <v>#N/A</v>
      </c>
      <c r="D484" s="54" t="str">
        <f t="shared" si="3"/>
        <v>laboratorioprofesionalfarmaceuticosas</v>
      </c>
      <c r="E484" s="54">
        <f>VLOOKUP(D484,'Clientes y sucursales'!$G:$H,2,0)</f>
        <v>80003845</v>
      </c>
    </row>
    <row r="485" spans="1:5" ht="15.75" hidden="1" customHeight="1">
      <c r="A485" s="89" t="s">
        <v>2377</v>
      </c>
      <c r="B485" s="54" t="str">
        <f t="shared" si="2"/>
        <v>LABORATORIO PROFESIONAL FARMACEUTICO S.A.S.</v>
      </c>
      <c r="C485" s="54" t="e">
        <f>VLOOKUP(B485,'Clientes y sucursales'!$F:$I,3,0)</f>
        <v>#N/A</v>
      </c>
      <c r="D485" s="54" t="str">
        <f t="shared" si="3"/>
        <v>laboratorioprofesionalfarmaceuticosas</v>
      </c>
      <c r="E485" s="54">
        <f>VLOOKUP(D485,'Clientes y sucursales'!$G:$H,2,0)</f>
        <v>80003845</v>
      </c>
    </row>
    <row r="486" spans="1:5" ht="15.75" hidden="1" customHeight="1">
      <c r="A486" s="89" t="s">
        <v>2377</v>
      </c>
      <c r="B486" s="54" t="str">
        <f t="shared" si="2"/>
        <v>LABORATORIO PROFESIONAL FARMACEUTICO S.A.S.</v>
      </c>
      <c r="C486" s="54" t="e">
        <f>VLOOKUP(B486,'Clientes y sucursales'!$F:$I,3,0)</f>
        <v>#N/A</v>
      </c>
      <c r="D486" s="54" t="str">
        <f t="shared" si="3"/>
        <v>laboratorioprofesionalfarmaceuticosas</v>
      </c>
      <c r="E486" s="54">
        <f>VLOOKUP(D486,'Clientes y sucursales'!$G:$H,2,0)</f>
        <v>80003845</v>
      </c>
    </row>
    <row r="487" spans="1:5" ht="15.75" hidden="1" customHeight="1">
      <c r="A487" s="89" t="s">
        <v>2492</v>
      </c>
      <c r="B487" s="54" t="str">
        <f t="shared" si="2"/>
        <v>COLTABACO MEDELLIN</v>
      </c>
      <c r="C487" s="54">
        <v>80003920</v>
      </c>
      <c r="D487" s="54" t="str">
        <f t="shared" si="3"/>
        <v>coltabacomedellin</v>
      </c>
      <c r="E487" s="91">
        <v>80003920</v>
      </c>
    </row>
    <row r="488" spans="1:5" ht="15.75" hidden="1" customHeight="1">
      <c r="A488" s="89" t="s">
        <v>2493</v>
      </c>
      <c r="B488" s="54" t="str">
        <f t="shared" si="2"/>
        <v>CLINICA CES</v>
      </c>
      <c r="C488" s="91">
        <v>12028579</v>
      </c>
      <c r="D488" s="54" t="str">
        <f t="shared" si="3"/>
        <v>clinicaces</v>
      </c>
      <c r="E488" s="91">
        <v>12028579</v>
      </c>
    </row>
    <row r="489" spans="1:5" ht="15.75" hidden="1" customHeight="1">
      <c r="A489" s="89" t="s">
        <v>2493</v>
      </c>
      <c r="B489" s="54" t="str">
        <f t="shared" si="2"/>
        <v>CLINICA CES</v>
      </c>
      <c r="C489" s="91">
        <v>12028579</v>
      </c>
      <c r="D489" s="54" t="str">
        <f t="shared" si="3"/>
        <v>clinicaces</v>
      </c>
      <c r="E489" s="91">
        <v>12028579</v>
      </c>
    </row>
    <row r="490" spans="1:5" ht="15.75" hidden="1" customHeight="1">
      <c r="A490" s="89" t="s">
        <v>2493</v>
      </c>
      <c r="B490" s="54" t="str">
        <f t="shared" si="2"/>
        <v>CLINICA CES</v>
      </c>
      <c r="C490" s="91">
        <v>12028579</v>
      </c>
      <c r="D490" s="54" t="str">
        <f t="shared" si="3"/>
        <v>clinicaces</v>
      </c>
      <c r="E490" s="91">
        <v>12028579</v>
      </c>
    </row>
    <row r="491" spans="1:5" ht="15.75" hidden="1" customHeight="1">
      <c r="A491" s="89" t="s">
        <v>2493</v>
      </c>
      <c r="B491" s="54" t="str">
        <f t="shared" si="2"/>
        <v>CLINICA CES</v>
      </c>
      <c r="C491" s="91">
        <v>12028579</v>
      </c>
      <c r="D491" s="54" t="str">
        <f t="shared" si="3"/>
        <v>clinicaces</v>
      </c>
      <c r="E491" s="91">
        <v>12028579</v>
      </c>
    </row>
    <row r="492" spans="1:5" ht="15.75" hidden="1" customHeight="1">
      <c r="A492" s="89" t="s">
        <v>2494</v>
      </c>
      <c r="B492" s="54" t="str">
        <f t="shared" si="2"/>
        <v>QLUB QUIROFANOS SAS</v>
      </c>
      <c r="C492" s="54">
        <v>12028581</v>
      </c>
      <c r="D492" s="54" t="str">
        <f t="shared" si="3"/>
        <v>qlubquirofanossas</v>
      </c>
      <c r="E492" s="88">
        <v>12028581</v>
      </c>
    </row>
    <row r="493" spans="1:5" ht="15.75" hidden="1" customHeight="1">
      <c r="A493" s="89" t="s">
        <v>2494</v>
      </c>
      <c r="B493" s="54" t="str">
        <f t="shared" si="2"/>
        <v>QLUB QUIROFANOS SAS</v>
      </c>
      <c r="C493" s="54">
        <v>12028581</v>
      </c>
      <c r="D493" s="54" t="str">
        <f t="shared" si="3"/>
        <v>qlubquirofanossas</v>
      </c>
      <c r="E493" s="88">
        <v>12028581</v>
      </c>
    </row>
    <row r="494" spans="1:5" ht="15.75" hidden="1" customHeight="1">
      <c r="A494" s="89" t="s">
        <v>2494</v>
      </c>
      <c r="B494" s="54" t="str">
        <f t="shared" si="2"/>
        <v>QLUB QUIROFANOS SAS</v>
      </c>
      <c r="C494" s="54">
        <v>12028581</v>
      </c>
      <c r="D494" s="54" t="str">
        <f t="shared" si="3"/>
        <v>qlubquirofanossas</v>
      </c>
      <c r="E494" s="88">
        <v>12028581</v>
      </c>
    </row>
    <row r="495" spans="1:5" ht="15.75" hidden="1" customHeight="1">
      <c r="A495" s="89" t="s">
        <v>2412</v>
      </c>
      <c r="B495" s="54" t="str">
        <f t="shared" si="2"/>
        <v>CLINICA DEL PRADO S.A.S</v>
      </c>
      <c r="C495" s="54" t="e">
        <f>VLOOKUP(B495,'Clientes y sucursales'!$F:$I,3,0)</f>
        <v>#N/A</v>
      </c>
      <c r="D495" s="54" t="str">
        <f t="shared" si="3"/>
        <v>clinicadelpradosas</v>
      </c>
      <c r="E495" s="54">
        <f>VLOOKUP(D495,'Clientes y sucursales'!$G:$H,2,0)</f>
        <v>80004057</v>
      </c>
    </row>
    <row r="496" spans="1:5" ht="15.75" hidden="1" customHeight="1">
      <c r="A496" s="89" t="s">
        <v>2412</v>
      </c>
      <c r="B496" s="54" t="str">
        <f t="shared" si="2"/>
        <v>CLINICA DEL PRADO S.A.S</v>
      </c>
      <c r="C496" s="54" t="e">
        <f>VLOOKUP(B496,'Clientes y sucursales'!$F:$I,3,0)</f>
        <v>#N/A</v>
      </c>
      <c r="D496" s="54" t="str">
        <f t="shared" si="3"/>
        <v>clinicadelpradosas</v>
      </c>
      <c r="E496" s="54">
        <f>VLOOKUP(D496,'Clientes y sucursales'!$G:$H,2,0)</f>
        <v>80004057</v>
      </c>
    </row>
    <row r="497" spans="1:5" ht="15.75" hidden="1" customHeight="1">
      <c r="A497" s="89" t="s">
        <v>2412</v>
      </c>
      <c r="B497" s="54" t="str">
        <f t="shared" si="2"/>
        <v>CLINICA DEL PRADO S.A.S</v>
      </c>
      <c r="C497" s="54" t="e">
        <f>VLOOKUP(B497,'Clientes y sucursales'!$F:$I,3,0)</f>
        <v>#N/A</v>
      </c>
      <c r="D497" s="54" t="str">
        <f t="shared" si="3"/>
        <v>clinicadelpradosas</v>
      </c>
      <c r="E497" s="54">
        <f>VLOOKUP(D497,'Clientes y sucursales'!$G:$H,2,0)</f>
        <v>80004057</v>
      </c>
    </row>
    <row r="498" spans="1:5" ht="15.75" hidden="1" customHeight="1">
      <c r="A498" s="89" t="s">
        <v>2454</v>
      </c>
      <c r="B498" s="54" t="str">
        <f t="shared" si="2"/>
        <v>RIONEGRO</v>
      </c>
      <c r="C498" s="91">
        <v>12028613</v>
      </c>
      <c r="D498" s="54" t="str">
        <f t="shared" si="3"/>
        <v>rionegro</v>
      </c>
      <c r="E498" s="91">
        <v>12028613</v>
      </c>
    </row>
    <row r="499" spans="1:5" ht="15.75" hidden="1" customHeight="1">
      <c r="A499" s="89" t="s">
        <v>2466</v>
      </c>
      <c r="B499" s="54" t="str">
        <f t="shared" si="2"/>
        <v>UNIVERSIDAD PONTIFICIA BOLIVARIANA / CLÍNICA UNIVERSITARIA</v>
      </c>
      <c r="C499" s="54" t="e">
        <f>VLOOKUP(B499,'Clientes y sucursales'!$F:$I,3,0)</f>
        <v>#N/A</v>
      </c>
      <c r="D499" s="54" t="str">
        <f t="shared" si="3"/>
        <v>universidadpontificiabolivariana/clínicauniversitaria</v>
      </c>
      <c r="E499" s="91">
        <v>12028745</v>
      </c>
    </row>
    <row r="500" spans="1:5" ht="15.75" hidden="1" customHeight="1">
      <c r="A500" s="89" t="s">
        <v>2468</v>
      </c>
      <c r="B500" s="54" t="str">
        <f t="shared" si="2"/>
        <v>BODEGA ALTERNA AKT</v>
      </c>
      <c r="C500" s="96">
        <v>12028605</v>
      </c>
      <c r="D500" s="54" t="str">
        <f t="shared" si="3"/>
        <v>bodegaalternaakt</v>
      </c>
      <c r="E500" s="96">
        <v>12028605</v>
      </c>
    </row>
    <row r="501" spans="1:5" ht="15.75" hidden="1" customHeight="1">
      <c r="A501" s="89" t="s">
        <v>2468</v>
      </c>
      <c r="B501" s="54" t="str">
        <f t="shared" si="2"/>
        <v>BODEGA ALTERNA AKT</v>
      </c>
      <c r="C501" s="96">
        <v>12028605</v>
      </c>
      <c r="D501" s="54" t="str">
        <f t="shared" si="3"/>
        <v>bodegaalternaakt</v>
      </c>
      <c r="E501" s="96">
        <v>12028605</v>
      </c>
    </row>
    <row r="502" spans="1:5" ht="15.75" hidden="1" customHeight="1">
      <c r="A502" s="89" t="s">
        <v>2468</v>
      </c>
      <c r="B502" s="54" t="str">
        <f t="shared" si="2"/>
        <v>BODEGA ALTERNA AKT</v>
      </c>
      <c r="C502" s="96">
        <v>12028605</v>
      </c>
      <c r="D502" s="54" t="str">
        <f t="shared" si="3"/>
        <v>bodegaalternaakt</v>
      </c>
      <c r="E502" s="96">
        <v>12028605</v>
      </c>
    </row>
    <row r="503" spans="1:5" ht="15.75" hidden="1" customHeight="1">
      <c r="A503" s="89" t="s">
        <v>2468</v>
      </c>
      <c r="B503" s="54" t="str">
        <f t="shared" si="2"/>
        <v>BODEGA ALTERNA AKT</v>
      </c>
      <c r="C503" s="96">
        <v>12028605</v>
      </c>
      <c r="D503" s="54" t="str">
        <f t="shared" si="3"/>
        <v>bodegaalternaakt</v>
      </c>
      <c r="E503" s="96">
        <v>12028605</v>
      </c>
    </row>
    <row r="504" spans="1:5" ht="15.75" hidden="1" customHeight="1">
      <c r="A504" s="89" t="s">
        <v>2466</v>
      </c>
      <c r="B504" s="54" t="str">
        <f t="shared" si="2"/>
        <v>UNIVERSIDAD PONTIFICIA BOLIVARIANA / CLÍNICA UNIVERSITARIA</v>
      </c>
      <c r="C504" s="54" t="e">
        <f>VLOOKUP(B504,'Clientes y sucursales'!$F:$I,3,0)</f>
        <v>#N/A</v>
      </c>
      <c r="D504" s="54" t="str">
        <f t="shared" si="3"/>
        <v>universidadpontificiabolivariana/clínicauniversitaria</v>
      </c>
      <c r="E504" s="91">
        <v>12028745</v>
      </c>
    </row>
    <row r="505" spans="1:5" ht="15.75" hidden="1" customHeight="1">
      <c r="A505" s="89" t="s">
        <v>2466</v>
      </c>
      <c r="B505" s="54" t="str">
        <f t="shared" si="2"/>
        <v>UNIVERSIDAD PONTIFICIA BOLIVARIANA / CLÍNICA UNIVERSITARIA</v>
      </c>
      <c r="C505" s="54" t="e">
        <f>VLOOKUP(B505,'Clientes y sucursales'!$F:$I,3,0)</f>
        <v>#N/A</v>
      </c>
      <c r="D505" s="54" t="str">
        <f t="shared" si="3"/>
        <v>universidadpontificiabolivariana/clínicauniversitaria</v>
      </c>
      <c r="E505" s="91">
        <v>12028745</v>
      </c>
    </row>
    <row r="506" spans="1:5" ht="15.75" hidden="1" customHeight="1">
      <c r="A506" s="89" t="s">
        <v>2466</v>
      </c>
      <c r="B506" s="54" t="str">
        <f t="shared" si="2"/>
        <v>UNIVERSIDAD PONTIFICIA BOLIVARIANA / CLÍNICA UNIVERSITARIA</v>
      </c>
      <c r="C506" s="54" t="e">
        <f>VLOOKUP(B506,'Clientes y sucursales'!$F:$I,3,0)</f>
        <v>#N/A</v>
      </c>
      <c r="D506" s="54" t="str">
        <f t="shared" si="3"/>
        <v>universidadpontificiabolivariana/clínicauniversitaria</v>
      </c>
      <c r="E506" s="91">
        <v>12028745</v>
      </c>
    </row>
    <row r="507" spans="1:5" ht="15.75" hidden="1" customHeight="1">
      <c r="A507" s="89" t="s">
        <v>2454</v>
      </c>
      <c r="B507" s="54" t="str">
        <f t="shared" si="2"/>
        <v>RIONEGRO</v>
      </c>
      <c r="C507" s="91">
        <v>12028613</v>
      </c>
      <c r="D507" s="54" t="str">
        <f t="shared" si="3"/>
        <v>rionegro</v>
      </c>
      <c r="E507" s="91">
        <v>12028613</v>
      </c>
    </row>
    <row r="508" spans="1:5" ht="15.75" hidden="1" customHeight="1">
      <c r="A508" s="89" t="s">
        <v>488</v>
      </c>
      <c r="B508" s="54" t="str">
        <f t="shared" si="2"/>
        <v>HOSPITAL PABLO TOBON URIBE</v>
      </c>
      <c r="C508" s="54">
        <f>VLOOKUP(B508,'Clientes y sucursales'!$F:$I,3,0)</f>
        <v>80004077</v>
      </c>
      <c r="D508" s="54" t="str">
        <f t="shared" si="3"/>
        <v>hospitalpablotobonuribe</v>
      </c>
      <c r="E508" s="54">
        <f>VLOOKUP(D508,'Clientes y sucursales'!$G:$H,2,0)</f>
        <v>80004077</v>
      </c>
    </row>
    <row r="509" spans="1:5" ht="15.75" hidden="1" customHeight="1">
      <c r="A509" s="89" t="s">
        <v>488</v>
      </c>
      <c r="B509" s="54" t="str">
        <f t="shared" si="2"/>
        <v>HOSPITAL PABLO TOBON URIBE</v>
      </c>
      <c r="C509" s="54">
        <f>VLOOKUP(B509,'Clientes y sucursales'!$F:$I,3,0)</f>
        <v>80004077</v>
      </c>
      <c r="D509" s="54" t="str">
        <f t="shared" si="3"/>
        <v>hospitalpablotobonuribe</v>
      </c>
      <c r="E509" s="54">
        <f>VLOOKUP(D509,'Clientes y sucursales'!$G:$H,2,0)</f>
        <v>80004077</v>
      </c>
    </row>
    <row r="510" spans="1:5" ht="15.75" hidden="1" customHeight="1">
      <c r="A510" s="89" t="s">
        <v>488</v>
      </c>
      <c r="B510" s="54" t="str">
        <f t="shared" si="2"/>
        <v>HOSPITAL PABLO TOBON URIBE</v>
      </c>
      <c r="C510" s="54">
        <f>VLOOKUP(B510,'Clientes y sucursales'!$F:$I,3,0)</f>
        <v>80004077</v>
      </c>
      <c r="D510" s="54" t="str">
        <f t="shared" si="3"/>
        <v>hospitalpablotobonuribe</v>
      </c>
      <c r="E510" s="54">
        <f>VLOOKUP(D510,'Clientes y sucursales'!$G:$H,2,0)</f>
        <v>80004077</v>
      </c>
    </row>
    <row r="511" spans="1:5" ht="15.75" hidden="1" customHeight="1">
      <c r="A511" s="89" t="s">
        <v>488</v>
      </c>
      <c r="B511" s="54" t="str">
        <f t="shared" si="2"/>
        <v>HOSPITAL PABLO TOBON URIBE</v>
      </c>
      <c r="C511" s="54">
        <f>VLOOKUP(B511,'Clientes y sucursales'!$F:$I,3,0)</f>
        <v>80004077</v>
      </c>
      <c r="D511" s="54" t="str">
        <f t="shared" si="3"/>
        <v>hospitalpablotobonuribe</v>
      </c>
      <c r="E511" s="54">
        <f>VLOOKUP(D511,'Clientes y sucursales'!$G:$H,2,0)</f>
        <v>80004077</v>
      </c>
    </row>
    <row r="512" spans="1:5" ht="15.75" hidden="1" customHeight="1">
      <c r="A512" s="89" t="s">
        <v>488</v>
      </c>
      <c r="B512" s="54" t="str">
        <f t="shared" ref="B512:B766" si="4">IFERROR(
   IF(
      COUNTIF(A512,"*-*")=0,
      TRIM(A512),
      TRIM(RIGHT(A512,LEN(A512)-SEARCH("@",SUBSTITUTE(A512,"-","@",LEN(A512)-LEN(SUBSTITUTE(A512,"-",""))))))
   ),
""
)</f>
        <v>HOSPITAL PABLO TOBON URIBE</v>
      </c>
      <c r="C512" s="54">
        <f>VLOOKUP(B512,'Clientes y sucursales'!$F:$I,3,0)</f>
        <v>80004077</v>
      </c>
      <c r="D512" s="54" t="str">
        <f t="shared" ref="D512:D766" si="5">LOWER(SUBSTITUTE(SUBSTITUTE(TRIM(
   IF(
      COUNTIF(A512,"*-*")=0,
      A512,
      RIGHT(A512,LEN(A512)-SEARCH("@",SUBSTITUTE(A512,"-","@",LEN(A512)-LEN(SUBSTITUTE(A512,"-","")))))
   )
), ".", ""), " ", ""))</f>
        <v>hospitalpablotobonuribe</v>
      </c>
      <c r="E512" s="54">
        <f>VLOOKUP(D512,'Clientes y sucursales'!$G:$H,2,0)</f>
        <v>80004077</v>
      </c>
    </row>
    <row r="513" spans="1:5" ht="15.75" hidden="1" customHeight="1">
      <c r="A513" s="89" t="s">
        <v>488</v>
      </c>
      <c r="B513" s="54" t="str">
        <f t="shared" si="4"/>
        <v>HOSPITAL PABLO TOBON URIBE</v>
      </c>
      <c r="C513" s="54">
        <f>VLOOKUP(B513,'Clientes y sucursales'!$F:$I,3,0)</f>
        <v>80004077</v>
      </c>
      <c r="D513" s="54" t="str">
        <f t="shared" si="5"/>
        <v>hospitalpablotobonuribe</v>
      </c>
      <c r="E513" s="54">
        <f>VLOOKUP(D513,'Clientes y sucursales'!$G:$H,2,0)</f>
        <v>80004077</v>
      </c>
    </row>
    <row r="514" spans="1:5" ht="15.75" hidden="1" customHeight="1">
      <c r="A514" s="89" t="s">
        <v>488</v>
      </c>
      <c r="B514" s="54" t="str">
        <f t="shared" si="4"/>
        <v>HOSPITAL PABLO TOBON URIBE</v>
      </c>
      <c r="C514" s="54">
        <f>VLOOKUP(B514,'Clientes y sucursales'!$F:$I,3,0)</f>
        <v>80004077</v>
      </c>
      <c r="D514" s="54" t="str">
        <f t="shared" si="5"/>
        <v>hospitalpablotobonuribe</v>
      </c>
      <c r="E514" s="54">
        <f>VLOOKUP(D514,'Clientes y sucursales'!$G:$H,2,0)</f>
        <v>80004077</v>
      </c>
    </row>
    <row r="515" spans="1:5" ht="15.75" hidden="1" customHeight="1">
      <c r="A515" s="89" t="s">
        <v>488</v>
      </c>
      <c r="B515" s="54" t="str">
        <f t="shared" si="4"/>
        <v>HOSPITAL PABLO TOBON URIBE</v>
      </c>
      <c r="C515" s="54">
        <f>VLOOKUP(B515,'Clientes y sucursales'!$F:$I,3,0)</f>
        <v>80004077</v>
      </c>
      <c r="D515" s="54" t="str">
        <f t="shared" si="5"/>
        <v>hospitalpablotobonuribe</v>
      </c>
      <c r="E515" s="54">
        <f>VLOOKUP(D515,'Clientes y sucursales'!$G:$H,2,0)</f>
        <v>80004077</v>
      </c>
    </row>
    <row r="516" spans="1:5" ht="15.75" hidden="1" customHeight="1">
      <c r="A516" s="89" t="s">
        <v>2495</v>
      </c>
      <c r="B516" s="54" t="str">
        <f t="shared" si="4"/>
        <v>MEDICANCER</v>
      </c>
      <c r="C516" s="96">
        <v>80003898</v>
      </c>
      <c r="D516" s="54" t="str">
        <f t="shared" si="5"/>
        <v>medicancer</v>
      </c>
      <c r="E516" s="96">
        <v>80003898</v>
      </c>
    </row>
    <row r="517" spans="1:5" ht="15.75" hidden="1" customHeight="1">
      <c r="A517" s="89" t="s">
        <v>488</v>
      </c>
      <c r="B517" s="54" t="str">
        <f t="shared" si="4"/>
        <v>HOSPITAL PABLO TOBON URIBE</v>
      </c>
      <c r="C517" s="54">
        <f>VLOOKUP(B517,'Clientes y sucursales'!$F:$I,3,0)</f>
        <v>80004077</v>
      </c>
      <c r="D517" s="54" t="str">
        <f t="shared" si="5"/>
        <v>hospitalpablotobonuribe</v>
      </c>
      <c r="E517" s="54">
        <f>VLOOKUP(D517,'Clientes y sucursales'!$G:$H,2,0)</f>
        <v>80004077</v>
      </c>
    </row>
    <row r="518" spans="1:5" ht="15.75" hidden="1" customHeight="1">
      <c r="A518" s="89" t="s">
        <v>2389</v>
      </c>
      <c r="B518" s="54" t="str">
        <f t="shared" si="4"/>
        <v>INSTITUTO DE CANCEROLOGÍA LAS AMÉRICAS</v>
      </c>
      <c r="C518" s="93">
        <v>12028719</v>
      </c>
      <c r="D518" s="54" t="str">
        <f t="shared" si="5"/>
        <v>institutodecancerologíalasaméricas</v>
      </c>
      <c r="E518" s="91">
        <v>12028719</v>
      </c>
    </row>
    <row r="519" spans="1:5" ht="15.75" hidden="1" customHeight="1">
      <c r="A519" s="89" t="s">
        <v>2255</v>
      </c>
      <c r="B519" s="54" t="str">
        <f t="shared" si="4"/>
        <v>CEDIMED S.A.S</v>
      </c>
      <c r="C519" s="54" t="e">
        <f>VLOOKUP(B519,'Clientes y sucursales'!$F:$I,3,0)</f>
        <v>#N/A</v>
      </c>
      <c r="D519" s="54" t="str">
        <f t="shared" si="5"/>
        <v>cedimedsas</v>
      </c>
      <c r="E519" s="54">
        <f>VLOOKUP(D519,'Clientes y sucursales'!$G:$H,2,0)</f>
        <v>80004050</v>
      </c>
    </row>
    <row r="520" spans="1:5" ht="15.75" hidden="1" customHeight="1">
      <c r="A520" s="89" t="s">
        <v>2255</v>
      </c>
      <c r="B520" s="54" t="str">
        <f t="shared" si="4"/>
        <v>CEDIMED S.A.S</v>
      </c>
      <c r="C520" s="54" t="e">
        <f>VLOOKUP(B520,'Clientes y sucursales'!$F:$I,3,0)</f>
        <v>#N/A</v>
      </c>
      <c r="D520" s="54" t="str">
        <f t="shared" si="5"/>
        <v>cedimedsas</v>
      </c>
      <c r="E520" s="54">
        <f>VLOOKUP(D520,'Clientes y sucursales'!$G:$H,2,0)</f>
        <v>80004050</v>
      </c>
    </row>
    <row r="521" spans="1:5" ht="15.75" hidden="1" customHeight="1">
      <c r="A521" s="89" t="s">
        <v>2255</v>
      </c>
      <c r="B521" s="54" t="str">
        <f t="shared" si="4"/>
        <v>CEDIMED S.A.S</v>
      </c>
      <c r="C521" s="54" t="e">
        <f>VLOOKUP(B521,'Clientes y sucursales'!$F:$I,3,0)</f>
        <v>#N/A</v>
      </c>
      <c r="D521" s="54" t="str">
        <f t="shared" si="5"/>
        <v>cedimedsas</v>
      </c>
      <c r="E521" s="54">
        <f>VLOOKUP(D521,'Clientes y sucursales'!$G:$H,2,0)</f>
        <v>80004050</v>
      </c>
    </row>
    <row r="522" spans="1:5" ht="15.75" hidden="1" customHeight="1">
      <c r="A522" s="89" t="s">
        <v>2391</v>
      </c>
      <c r="B522" s="54" t="str">
        <f t="shared" si="4"/>
        <v>PROMOTORA MEDICA LAS AMERICAS S.A.</v>
      </c>
      <c r="C522" s="54" t="e">
        <f>VLOOKUP(B522,'Clientes y sucursales'!$F:$I,3,0)</f>
        <v>#N/A</v>
      </c>
      <c r="D522" s="54" t="str">
        <f t="shared" si="5"/>
        <v>promotoramedicalasamericassa</v>
      </c>
      <c r="E522" s="54">
        <f>VLOOKUP(D522,'Clientes y sucursales'!$G:$H,2,0)</f>
        <v>80004086</v>
      </c>
    </row>
    <row r="523" spans="1:5" ht="15.75" hidden="1" customHeight="1">
      <c r="A523" s="89" t="s">
        <v>2391</v>
      </c>
      <c r="B523" s="54" t="str">
        <f t="shared" si="4"/>
        <v>PROMOTORA MEDICA LAS AMERICAS S.A.</v>
      </c>
      <c r="C523" s="54" t="e">
        <f>VLOOKUP(B523,'Clientes y sucursales'!$F:$I,3,0)</f>
        <v>#N/A</v>
      </c>
      <c r="D523" s="54" t="str">
        <f t="shared" si="5"/>
        <v>promotoramedicalasamericassa</v>
      </c>
      <c r="E523" s="54">
        <f>VLOOKUP(D523,'Clientes y sucursales'!$G:$H,2,0)</f>
        <v>80004086</v>
      </c>
    </row>
    <row r="524" spans="1:5" ht="15.75" hidden="1" customHeight="1">
      <c r="A524" s="89" t="s">
        <v>2391</v>
      </c>
      <c r="B524" s="54" t="str">
        <f t="shared" si="4"/>
        <v>PROMOTORA MEDICA LAS AMERICAS S.A.</v>
      </c>
      <c r="C524" s="54" t="e">
        <f>VLOOKUP(B524,'Clientes y sucursales'!$F:$I,3,0)</f>
        <v>#N/A</v>
      </c>
      <c r="D524" s="54" t="str">
        <f t="shared" si="5"/>
        <v>promotoramedicalasamericassa</v>
      </c>
      <c r="E524" s="54">
        <f>VLOOKUP(D524,'Clientes y sucursales'!$G:$H,2,0)</f>
        <v>80004086</v>
      </c>
    </row>
    <row r="525" spans="1:5" ht="15.75" hidden="1" customHeight="1">
      <c r="A525" s="89" t="s">
        <v>2391</v>
      </c>
      <c r="B525" s="54" t="str">
        <f t="shared" si="4"/>
        <v>PROMOTORA MEDICA LAS AMERICAS S.A.</v>
      </c>
      <c r="C525" s="54" t="e">
        <f>VLOOKUP(B525,'Clientes y sucursales'!$F:$I,3,0)</f>
        <v>#N/A</v>
      </c>
      <c r="D525" s="54" t="str">
        <f t="shared" si="5"/>
        <v>promotoramedicalasamericassa</v>
      </c>
      <c r="E525" s="54">
        <f>VLOOKUP(D525,'Clientes y sucursales'!$G:$H,2,0)</f>
        <v>80004086</v>
      </c>
    </row>
    <row r="526" spans="1:5" ht="15.75" hidden="1" customHeight="1">
      <c r="A526" s="89" t="s">
        <v>2391</v>
      </c>
      <c r="B526" s="54" t="str">
        <f t="shared" si="4"/>
        <v>PROMOTORA MEDICA LAS AMERICAS S.A.</v>
      </c>
      <c r="C526" s="54" t="e">
        <f>VLOOKUP(B526,'Clientes y sucursales'!$F:$I,3,0)</f>
        <v>#N/A</v>
      </c>
      <c r="D526" s="54" t="str">
        <f t="shared" si="5"/>
        <v>promotoramedicalasamericassa</v>
      </c>
      <c r="E526" s="54">
        <f>VLOOKUP(D526,'Clientes y sucursales'!$G:$H,2,0)</f>
        <v>80004086</v>
      </c>
    </row>
    <row r="527" spans="1:5" ht="15.75" hidden="1" customHeight="1">
      <c r="A527" s="89" t="s">
        <v>2391</v>
      </c>
      <c r="B527" s="54" t="str">
        <f t="shared" si="4"/>
        <v>PROMOTORA MEDICA LAS AMERICAS S.A.</v>
      </c>
      <c r="C527" s="54" t="e">
        <f>VLOOKUP(B527,'Clientes y sucursales'!$F:$I,3,0)</f>
        <v>#N/A</v>
      </c>
      <c r="D527" s="54" t="str">
        <f t="shared" si="5"/>
        <v>promotoramedicalasamericassa</v>
      </c>
      <c r="E527" s="54">
        <f>VLOOKUP(D527,'Clientes y sucursales'!$G:$H,2,0)</f>
        <v>80004086</v>
      </c>
    </row>
    <row r="528" spans="1:5" ht="15.75" hidden="1" customHeight="1">
      <c r="A528" s="89" t="s">
        <v>2412</v>
      </c>
      <c r="B528" s="54" t="str">
        <f t="shared" si="4"/>
        <v>CLINICA DEL PRADO S.A.S</v>
      </c>
      <c r="C528" s="54" t="e">
        <f>VLOOKUP(B528,'Clientes y sucursales'!$F:$I,3,0)</f>
        <v>#N/A</v>
      </c>
      <c r="D528" s="54" t="str">
        <f t="shared" si="5"/>
        <v>clinicadelpradosas</v>
      </c>
      <c r="E528" s="54">
        <f>VLOOKUP(D528,'Clientes y sucursales'!$G:$H,2,0)</f>
        <v>80004057</v>
      </c>
    </row>
    <row r="529" spans="1:5" ht="15.75" hidden="1" customHeight="1">
      <c r="A529" s="89" t="s">
        <v>2389</v>
      </c>
      <c r="B529" s="54" t="str">
        <f t="shared" si="4"/>
        <v>INSTITUTO DE CANCEROLOGÍA LAS AMÉRICAS</v>
      </c>
      <c r="C529" s="93">
        <v>12028719</v>
      </c>
      <c r="D529" s="54" t="str">
        <f t="shared" si="5"/>
        <v>institutodecancerologíalasaméricas</v>
      </c>
      <c r="E529" s="91">
        <v>12028719</v>
      </c>
    </row>
    <row r="530" spans="1:5" ht="15.75" hidden="1" customHeight="1">
      <c r="A530" s="89" t="s">
        <v>2389</v>
      </c>
      <c r="B530" s="54" t="str">
        <f t="shared" si="4"/>
        <v>INSTITUTO DE CANCEROLOGÍA LAS AMÉRICAS</v>
      </c>
      <c r="C530" s="93">
        <v>12028719</v>
      </c>
      <c r="D530" s="54" t="str">
        <f t="shared" si="5"/>
        <v>institutodecancerologíalasaméricas</v>
      </c>
      <c r="E530" s="91">
        <v>12028719</v>
      </c>
    </row>
    <row r="531" spans="1:5" ht="15.75" hidden="1" customHeight="1">
      <c r="A531" s="89" t="s">
        <v>2496</v>
      </c>
      <c r="B531" s="54" t="str">
        <f t="shared" si="4"/>
        <v>SERVIBARRAS S.A.S.</v>
      </c>
      <c r="C531" s="54" t="e">
        <f>VLOOKUP(B531,'Clientes y sucursales'!$F:$I,3,0)</f>
        <v>#N/A</v>
      </c>
      <c r="D531" s="54" t="str">
        <f t="shared" si="5"/>
        <v>servibarrassas</v>
      </c>
      <c r="E531" s="54">
        <f>VLOOKUP(D531,'Clientes y sucursales'!$G:$H,2,0)</f>
        <v>80004039</v>
      </c>
    </row>
    <row r="532" spans="1:5" ht="15.75" hidden="1" customHeight="1">
      <c r="A532" s="89" t="s">
        <v>2402</v>
      </c>
      <c r="B532" s="54" t="str">
        <f t="shared" si="4"/>
        <v>CLINICA MEDELLIN S.A.S.</v>
      </c>
      <c r="C532" s="54" t="e">
        <f>VLOOKUP(B532,'Clientes y sucursales'!$F:$I,3,0)</f>
        <v>#N/A</v>
      </c>
      <c r="D532" s="54" t="str">
        <f t="shared" si="5"/>
        <v>clinicamedellinsas</v>
      </c>
      <c r="E532" s="54">
        <f>VLOOKUP(D532,'Clientes y sucursales'!$G:$H,2,0)</f>
        <v>80004058</v>
      </c>
    </row>
    <row r="533" spans="1:5" ht="15.75" hidden="1" customHeight="1">
      <c r="A533" s="89" t="s">
        <v>2402</v>
      </c>
      <c r="B533" s="54" t="str">
        <f t="shared" si="4"/>
        <v>CLINICA MEDELLIN S.A.S.</v>
      </c>
      <c r="C533" s="54" t="e">
        <f>VLOOKUP(B533,'Clientes y sucursales'!$F:$I,3,0)</f>
        <v>#N/A</v>
      </c>
      <c r="D533" s="54" t="str">
        <f t="shared" si="5"/>
        <v>clinicamedellinsas</v>
      </c>
      <c r="E533" s="54">
        <f>VLOOKUP(D533,'Clientes y sucursales'!$G:$H,2,0)</f>
        <v>80004058</v>
      </c>
    </row>
    <row r="534" spans="1:5" ht="15.75" hidden="1" customHeight="1">
      <c r="A534" s="89" t="s">
        <v>2402</v>
      </c>
      <c r="B534" s="54" t="str">
        <f t="shared" si="4"/>
        <v>CLINICA MEDELLIN S.A.S.</v>
      </c>
      <c r="C534" s="54" t="e">
        <f>VLOOKUP(B534,'Clientes y sucursales'!$F:$I,3,0)</f>
        <v>#N/A</v>
      </c>
      <c r="D534" s="54" t="str">
        <f t="shared" si="5"/>
        <v>clinicamedellinsas</v>
      </c>
      <c r="E534" s="54">
        <f>VLOOKUP(D534,'Clientes y sucursales'!$G:$H,2,0)</f>
        <v>80004058</v>
      </c>
    </row>
    <row r="535" spans="1:5" ht="15.75" hidden="1" customHeight="1">
      <c r="A535" s="89" t="s">
        <v>2282</v>
      </c>
      <c r="B535" s="54" t="str">
        <f t="shared" si="4"/>
        <v>E.S.E HOSPITAL GENERAL DE MEDELLIN LUZ CASTRO DE GUTIERREZ</v>
      </c>
      <c r="C535" s="96">
        <v>80024390</v>
      </c>
      <c r="D535" s="54" t="str">
        <f t="shared" si="5"/>
        <v>esehospitalgeneraldemedellinluzcastrodegutierrez</v>
      </c>
      <c r="E535" s="93">
        <v>80024390</v>
      </c>
    </row>
    <row r="536" spans="1:5" ht="15.75" hidden="1" customHeight="1">
      <c r="A536" s="89" t="s">
        <v>2282</v>
      </c>
      <c r="B536" s="54" t="str">
        <f t="shared" si="4"/>
        <v>E.S.E HOSPITAL GENERAL DE MEDELLIN LUZ CASTRO DE GUTIERREZ</v>
      </c>
      <c r="C536" s="96">
        <v>80024390</v>
      </c>
      <c r="D536" s="54" t="str">
        <f t="shared" si="5"/>
        <v>esehospitalgeneraldemedellinluzcastrodegutierrez</v>
      </c>
      <c r="E536" s="93">
        <v>80024390</v>
      </c>
    </row>
    <row r="537" spans="1:5" ht="15.75" hidden="1" customHeight="1">
      <c r="A537" s="89" t="s">
        <v>2492</v>
      </c>
      <c r="B537" s="54" t="str">
        <f t="shared" si="4"/>
        <v>COLTABACO MEDELLIN</v>
      </c>
      <c r="C537" s="54">
        <v>80003920</v>
      </c>
      <c r="D537" s="54" t="str">
        <f t="shared" si="5"/>
        <v>coltabacomedellin</v>
      </c>
      <c r="E537" s="91">
        <v>80003920</v>
      </c>
    </row>
    <row r="538" spans="1:5" ht="15.75" hidden="1" customHeight="1">
      <c r="A538" s="89" t="s">
        <v>2450</v>
      </c>
      <c r="B538" s="54" t="str">
        <f t="shared" si="4"/>
        <v>MIMOS</v>
      </c>
      <c r="C538" s="54" t="e">
        <f>VLOOKUP(B538,'Clientes y sucursales'!$F:$I,3,0)</f>
        <v>#N/A</v>
      </c>
      <c r="D538" s="54" t="str">
        <f t="shared" si="5"/>
        <v>mimos</v>
      </c>
      <c r="E538" s="92" t="s">
        <v>2388</v>
      </c>
    </row>
    <row r="539" spans="1:5" ht="15.75" hidden="1" customHeight="1">
      <c r="A539" s="89" t="s">
        <v>2452</v>
      </c>
      <c r="B539" s="54" t="str">
        <f t="shared" si="4"/>
        <v>POCHIS</v>
      </c>
      <c r="C539" s="54" t="e">
        <f>VLOOKUP(B539,'Clientes y sucursales'!$F:$I,3,0)</f>
        <v>#N/A</v>
      </c>
      <c r="D539" s="54" t="str">
        <f t="shared" si="5"/>
        <v>pochis</v>
      </c>
      <c r="E539" s="92" t="s">
        <v>2388</v>
      </c>
    </row>
    <row r="540" spans="1:5" ht="15.75" hidden="1" customHeight="1">
      <c r="A540" s="89" t="s">
        <v>2497</v>
      </c>
      <c r="B540" s="54" t="str">
        <f t="shared" si="4"/>
        <v>DOGGER</v>
      </c>
      <c r="C540" s="54" t="e">
        <f>VLOOKUP(B540,'Clientes y sucursales'!$F:$I,3,0)</f>
        <v>#N/A</v>
      </c>
      <c r="D540" s="54" t="str">
        <f t="shared" si="5"/>
        <v>dogger</v>
      </c>
      <c r="E540" s="92" t="s">
        <v>2388</v>
      </c>
    </row>
    <row r="541" spans="1:5" ht="15.75" hidden="1" customHeight="1">
      <c r="A541" s="89" t="s">
        <v>2455</v>
      </c>
      <c r="B541" s="54" t="str">
        <f t="shared" si="4"/>
        <v>FRISBY</v>
      </c>
      <c r="C541" s="54" t="e">
        <f>VLOOKUP(B541,'Clientes y sucursales'!$F:$I,3,0)</f>
        <v>#N/A</v>
      </c>
      <c r="D541" s="54" t="str">
        <f t="shared" si="5"/>
        <v>frisby</v>
      </c>
      <c r="E541" s="92" t="s">
        <v>2388</v>
      </c>
    </row>
    <row r="542" spans="1:5" ht="15.75" hidden="1" customHeight="1">
      <c r="A542" s="89" t="s">
        <v>2460</v>
      </c>
      <c r="B542" s="54" t="str">
        <f t="shared" si="4"/>
        <v>VIN &amp; GRETTA</v>
      </c>
      <c r="C542" s="54" t="e">
        <f>VLOOKUP(B542,'Clientes y sucursales'!$F:$I,3,0)</f>
        <v>#N/A</v>
      </c>
      <c r="D542" s="54" t="str">
        <f t="shared" si="5"/>
        <v>vin&amp;gretta</v>
      </c>
      <c r="E542" s="92" t="s">
        <v>2388</v>
      </c>
    </row>
    <row r="543" spans="1:5" ht="15.75" hidden="1" customHeight="1">
      <c r="A543" s="89" t="s">
        <v>2462</v>
      </c>
      <c r="B543" s="54" t="str">
        <f t="shared" si="4"/>
        <v>KAMIL</v>
      </c>
      <c r="C543" s="54" t="e">
        <f>VLOOKUP(B543,'Clientes y sucursales'!$F:$I,3,0)</f>
        <v>#N/A</v>
      </c>
      <c r="D543" s="54" t="str">
        <f t="shared" si="5"/>
        <v>kamil</v>
      </c>
      <c r="E543" s="92" t="s">
        <v>2388</v>
      </c>
    </row>
    <row r="544" spans="1:5" ht="15.75" hidden="1" customHeight="1">
      <c r="A544" s="89" t="s">
        <v>2498</v>
      </c>
      <c r="B544" s="54" t="str">
        <f t="shared" si="4"/>
        <v>DONATELLA</v>
      </c>
      <c r="C544" s="54" t="e">
        <f>VLOOKUP(B544,'Clientes y sucursales'!$F:$I,3,0)</f>
        <v>#N/A</v>
      </c>
      <c r="D544" s="54" t="str">
        <f t="shared" si="5"/>
        <v>donatella</v>
      </c>
      <c r="E544" s="92" t="s">
        <v>2388</v>
      </c>
    </row>
    <row r="545" spans="1:5" ht="15.75" hidden="1" customHeight="1">
      <c r="A545" s="89" t="s">
        <v>2463</v>
      </c>
      <c r="B545" s="54" t="str">
        <f t="shared" si="4"/>
        <v>EL TEJADOTE</v>
      </c>
      <c r="C545" s="54" t="e">
        <f>VLOOKUP(B545,'Clientes y sucursales'!$F:$I,3,0)</f>
        <v>#N/A</v>
      </c>
      <c r="D545" s="54" t="str">
        <f t="shared" si="5"/>
        <v>eltejadote</v>
      </c>
      <c r="E545" s="92" t="s">
        <v>2388</v>
      </c>
    </row>
    <row r="546" spans="1:5" ht="15.75" hidden="1" customHeight="1">
      <c r="A546" s="89" t="s">
        <v>2499</v>
      </c>
      <c r="B546" s="54" t="str">
        <f t="shared" si="4"/>
        <v>VIAPPIANI DE COLOMBIA S.A.S.</v>
      </c>
      <c r="C546" s="54" t="e">
        <f>VLOOKUP(B546,'Clientes y sucursales'!$F:$I,3,0)</f>
        <v>#N/A</v>
      </c>
      <c r="D546" s="54" t="str">
        <f t="shared" si="5"/>
        <v>viappianidecolombiasas</v>
      </c>
      <c r="E546" s="54">
        <f>VLOOKUP(D546,'Clientes y sucursales'!$G:$H,2,0)</f>
        <v>80004044</v>
      </c>
    </row>
    <row r="547" spans="1:5" ht="15.75" hidden="1" customHeight="1">
      <c r="A547" s="89" t="s">
        <v>2454</v>
      </c>
      <c r="B547" s="54" t="str">
        <f t="shared" si="4"/>
        <v>RIONEGRO</v>
      </c>
      <c r="C547" s="91">
        <v>12028613</v>
      </c>
      <c r="D547" s="54" t="str">
        <f t="shared" si="5"/>
        <v>rionegro</v>
      </c>
      <c r="E547" s="91">
        <v>12028613</v>
      </c>
    </row>
    <row r="548" spans="1:5" ht="15.75" hidden="1" customHeight="1">
      <c r="A548" s="89" t="s">
        <v>2374</v>
      </c>
      <c r="B548" s="54" t="str">
        <f t="shared" si="4"/>
        <v>INVERSIONES MEDICAS DE ANTIOQUIA S.A</v>
      </c>
      <c r="C548" s="54" t="e">
        <f>VLOOKUP(B548,'Clientes y sucursales'!$F:$I,3,0)</f>
        <v>#N/A</v>
      </c>
      <c r="D548" s="54" t="str">
        <f t="shared" si="5"/>
        <v>inversionesmedicasdeantioquiasa</v>
      </c>
      <c r="E548" s="54">
        <f>VLOOKUP(D548,'Clientes y sucursales'!$G:$H,2,0)</f>
        <v>80004079</v>
      </c>
    </row>
    <row r="549" spans="1:5" ht="15.75" hidden="1" customHeight="1">
      <c r="A549" s="89" t="s">
        <v>2374</v>
      </c>
      <c r="B549" s="54" t="str">
        <f t="shared" si="4"/>
        <v>INVERSIONES MEDICAS DE ANTIOQUIA S.A</v>
      </c>
      <c r="C549" s="54" t="e">
        <f>VLOOKUP(B549,'Clientes y sucursales'!$F:$I,3,0)</f>
        <v>#N/A</v>
      </c>
      <c r="D549" s="54" t="str">
        <f t="shared" si="5"/>
        <v>inversionesmedicasdeantioquiasa</v>
      </c>
      <c r="E549" s="54">
        <f>VLOOKUP(D549,'Clientes y sucursales'!$G:$H,2,0)</f>
        <v>80004079</v>
      </c>
    </row>
    <row r="550" spans="1:5" ht="15.75" hidden="1" customHeight="1">
      <c r="A550" s="89" t="s">
        <v>2374</v>
      </c>
      <c r="B550" s="54" t="str">
        <f t="shared" si="4"/>
        <v>INVERSIONES MEDICAS DE ANTIOQUIA S.A</v>
      </c>
      <c r="C550" s="54" t="e">
        <f>VLOOKUP(B550,'Clientes y sucursales'!$F:$I,3,0)</f>
        <v>#N/A</v>
      </c>
      <c r="D550" s="54" t="str">
        <f t="shared" si="5"/>
        <v>inversionesmedicasdeantioquiasa</v>
      </c>
      <c r="E550" s="54">
        <f>VLOOKUP(D550,'Clientes y sucursales'!$G:$H,2,0)</f>
        <v>80004079</v>
      </c>
    </row>
    <row r="551" spans="1:5" ht="15.75" hidden="1" customHeight="1">
      <c r="A551" s="89" t="s">
        <v>2374</v>
      </c>
      <c r="B551" s="54" t="str">
        <f t="shared" si="4"/>
        <v>INVERSIONES MEDICAS DE ANTIOQUIA S.A</v>
      </c>
      <c r="C551" s="54" t="e">
        <f>VLOOKUP(B551,'Clientes y sucursales'!$F:$I,3,0)</f>
        <v>#N/A</v>
      </c>
      <c r="D551" s="54" t="str">
        <f t="shared" si="5"/>
        <v>inversionesmedicasdeantioquiasa</v>
      </c>
      <c r="E551" s="54">
        <f>VLOOKUP(D551,'Clientes y sucursales'!$G:$H,2,0)</f>
        <v>80004079</v>
      </c>
    </row>
    <row r="552" spans="1:5" ht="15.75" hidden="1" customHeight="1">
      <c r="A552" s="89" t="s">
        <v>2287</v>
      </c>
      <c r="B552" s="54" t="str">
        <f t="shared" si="4"/>
        <v>EMPRESAS VARIAS DE MEDELLIN S.A. E.S.P</v>
      </c>
      <c r="C552" s="96">
        <v>80003834</v>
      </c>
      <c r="D552" s="54" t="str">
        <f t="shared" si="5"/>
        <v>empresasvariasdemedellinsaesp</v>
      </c>
      <c r="E552" s="91">
        <v>80003834</v>
      </c>
    </row>
    <row r="553" spans="1:5" ht="15.75" hidden="1" customHeight="1">
      <c r="A553" s="89" t="s">
        <v>2287</v>
      </c>
      <c r="B553" s="54" t="str">
        <f t="shared" si="4"/>
        <v>EMPRESAS VARIAS DE MEDELLIN S.A. E.S.P</v>
      </c>
      <c r="C553" s="96">
        <v>80003834</v>
      </c>
      <c r="D553" s="54" t="str">
        <f t="shared" si="5"/>
        <v>empresasvariasdemedellinsaesp</v>
      </c>
      <c r="E553" s="91">
        <v>80003834</v>
      </c>
    </row>
    <row r="554" spans="1:5" ht="15.75" hidden="1" customHeight="1">
      <c r="A554" s="89" t="s">
        <v>2287</v>
      </c>
      <c r="B554" s="54" t="str">
        <f t="shared" si="4"/>
        <v>EMPRESAS VARIAS DE MEDELLIN S.A. E.S.P</v>
      </c>
      <c r="C554" s="96">
        <v>80003834</v>
      </c>
      <c r="D554" s="54" t="str">
        <f t="shared" si="5"/>
        <v>empresasvariasdemedellinsaesp</v>
      </c>
      <c r="E554" s="91">
        <v>80003834</v>
      </c>
    </row>
    <row r="555" spans="1:5" ht="15.75" hidden="1" customHeight="1">
      <c r="A555" s="89" t="s">
        <v>2287</v>
      </c>
      <c r="B555" s="54" t="str">
        <f t="shared" si="4"/>
        <v>EMPRESAS VARIAS DE MEDELLIN S.A. E.S.P</v>
      </c>
      <c r="C555" s="96">
        <v>80003834</v>
      </c>
      <c r="D555" s="54" t="str">
        <f t="shared" si="5"/>
        <v>empresasvariasdemedellinsaesp</v>
      </c>
      <c r="E555" s="91">
        <v>80003834</v>
      </c>
    </row>
    <row r="556" spans="1:5" ht="15.75" hidden="1" customHeight="1">
      <c r="A556" s="89" t="s">
        <v>2287</v>
      </c>
      <c r="B556" s="54" t="str">
        <f t="shared" si="4"/>
        <v>EMPRESAS VARIAS DE MEDELLIN S.A. E.S.P</v>
      </c>
      <c r="C556" s="96">
        <v>80003834</v>
      </c>
      <c r="D556" s="54" t="str">
        <f t="shared" si="5"/>
        <v>empresasvariasdemedellinsaesp</v>
      </c>
      <c r="E556" s="91">
        <v>80003834</v>
      </c>
    </row>
    <row r="557" spans="1:5" ht="15.75" hidden="1" customHeight="1">
      <c r="A557" s="89" t="s">
        <v>2287</v>
      </c>
      <c r="B557" s="54" t="str">
        <f t="shared" si="4"/>
        <v>EMPRESAS VARIAS DE MEDELLIN S.A. E.S.P</v>
      </c>
      <c r="C557" s="96">
        <v>80003834</v>
      </c>
      <c r="D557" s="54" t="str">
        <f t="shared" si="5"/>
        <v>empresasvariasdemedellinsaesp</v>
      </c>
      <c r="E557" s="91">
        <v>80003834</v>
      </c>
    </row>
    <row r="558" spans="1:5" ht="15.75" hidden="1" customHeight="1">
      <c r="A558" s="89" t="s">
        <v>2287</v>
      </c>
      <c r="B558" s="54" t="str">
        <f t="shared" si="4"/>
        <v>EMPRESAS VARIAS DE MEDELLIN S.A. E.S.P</v>
      </c>
      <c r="C558" s="96">
        <v>80003834</v>
      </c>
      <c r="D558" s="54" t="str">
        <f t="shared" si="5"/>
        <v>empresasvariasdemedellinsaesp</v>
      </c>
      <c r="E558" s="91">
        <v>80003834</v>
      </c>
    </row>
    <row r="559" spans="1:5" ht="15.75" hidden="1" customHeight="1">
      <c r="A559" s="89" t="s">
        <v>2287</v>
      </c>
      <c r="B559" s="54" t="str">
        <f t="shared" si="4"/>
        <v>EMPRESAS VARIAS DE MEDELLIN S.A. E.S.P</v>
      </c>
      <c r="C559" s="96">
        <v>80003834</v>
      </c>
      <c r="D559" s="54" t="str">
        <f t="shared" si="5"/>
        <v>empresasvariasdemedellinsaesp</v>
      </c>
      <c r="E559" s="91">
        <v>80003834</v>
      </c>
    </row>
    <row r="560" spans="1:5" ht="15.75" hidden="1" customHeight="1">
      <c r="A560" s="89" t="s">
        <v>2287</v>
      </c>
      <c r="B560" s="54" t="str">
        <f t="shared" si="4"/>
        <v>EMPRESAS VARIAS DE MEDELLIN S.A. E.S.P</v>
      </c>
      <c r="C560" s="96">
        <v>80003834</v>
      </c>
      <c r="D560" s="54" t="str">
        <f t="shared" si="5"/>
        <v>empresasvariasdemedellinsaesp</v>
      </c>
      <c r="E560" s="91">
        <v>80003834</v>
      </c>
    </row>
    <row r="561" spans="1:5" ht="15.75" hidden="1" customHeight="1">
      <c r="A561" s="89" t="s">
        <v>2287</v>
      </c>
      <c r="B561" s="54" t="str">
        <f t="shared" si="4"/>
        <v>EMPRESAS VARIAS DE MEDELLIN S.A. E.S.P</v>
      </c>
      <c r="C561" s="96">
        <v>80003834</v>
      </c>
      <c r="D561" s="54" t="str">
        <f t="shared" si="5"/>
        <v>empresasvariasdemedellinsaesp</v>
      </c>
      <c r="E561" s="91">
        <v>80003834</v>
      </c>
    </row>
    <row r="562" spans="1:5" ht="15.75" hidden="1" customHeight="1">
      <c r="A562" s="89" t="s">
        <v>2287</v>
      </c>
      <c r="B562" s="54" t="str">
        <f t="shared" si="4"/>
        <v>EMPRESAS VARIAS DE MEDELLIN S.A. E.S.P</v>
      </c>
      <c r="C562" s="96">
        <v>80003834</v>
      </c>
      <c r="D562" s="54" t="str">
        <f t="shared" si="5"/>
        <v>empresasvariasdemedellinsaesp</v>
      </c>
      <c r="E562" s="91">
        <v>80003834</v>
      </c>
    </row>
    <row r="563" spans="1:5" ht="15.75" hidden="1" customHeight="1">
      <c r="A563" s="89" t="s">
        <v>2287</v>
      </c>
      <c r="B563" s="54" t="str">
        <f t="shared" si="4"/>
        <v>EMPRESAS VARIAS DE MEDELLIN S.A. E.S.P</v>
      </c>
      <c r="C563" s="96">
        <v>80003834</v>
      </c>
      <c r="D563" s="54" t="str">
        <f t="shared" si="5"/>
        <v>empresasvariasdemedellinsaesp</v>
      </c>
      <c r="E563" s="91">
        <v>80003834</v>
      </c>
    </row>
    <row r="564" spans="1:5" ht="15.75" hidden="1" customHeight="1">
      <c r="A564" s="89" t="s">
        <v>2477</v>
      </c>
      <c r="B564" s="54" t="str">
        <f t="shared" si="4"/>
        <v>PARQUE AMBIENTAL</v>
      </c>
      <c r="C564" s="54" t="e">
        <f>VLOOKUP(B564,'Clientes y sucursales'!$F:$I,3,0)</f>
        <v>#N/A</v>
      </c>
      <c r="D564" s="54" t="str">
        <f t="shared" si="5"/>
        <v>parqueambiental</v>
      </c>
      <c r="E564" s="92" t="s">
        <v>2388</v>
      </c>
    </row>
    <row r="565" spans="1:5" ht="15.75" hidden="1" customHeight="1">
      <c r="A565" s="89" t="s">
        <v>2377</v>
      </c>
      <c r="B565" s="54" t="str">
        <f t="shared" si="4"/>
        <v>LABORATORIO PROFESIONAL FARMACEUTICO S.A.S.</v>
      </c>
      <c r="C565" s="54" t="e">
        <f>VLOOKUP(B565,'Clientes y sucursales'!$F:$I,3,0)</f>
        <v>#N/A</v>
      </c>
      <c r="D565" s="54" t="str">
        <f t="shared" si="5"/>
        <v>laboratorioprofesionalfarmaceuticosas</v>
      </c>
      <c r="E565" s="54">
        <f>VLOOKUP(D565,'Clientes y sucursales'!$G:$H,2,0)</f>
        <v>80003845</v>
      </c>
    </row>
    <row r="566" spans="1:5" ht="15.75" hidden="1" customHeight="1">
      <c r="A566" s="89" t="s">
        <v>2377</v>
      </c>
      <c r="B566" s="54" t="str">
        <f t="shared" si="4"/>
        <v>LABORATORIO PROFESIONAL FARMACEUTICO S.A.S.</v>
      </c>
      <c r="C566" s="54" t="e">
        <f>VLOOKUP(B566,'Clientes y sucursales'!$F:$I,3,0)</f>
        <v>#N/A</v>
      </c>
      <c r="D566" s="54" t="str">
        <f t="shared" si="5"/>
        <v>laboratorioprofesionalfarmaceuticosas</v>
      </c>
      <c r="E566" s="54">
        <f>VLOOKUP(D566,'Clientes y sucursales'!$G:$H,2,0)</f>
        <v>80003845</v>
      </c>
    </row>
    <row r="567" spans="1:5" ht="15.75" hidden="1" customHeight="1">
      <c r="A567" s="89" t="s">
        <v>2476</v>
      </c>
      <c r="B567" s="54" t="str">
        <f t="shared" si="4"/>
        <v>AKT ENSAMBLADORA</v>
      </c>
      <c r="C567" s="54">
        <f>VLOOKUP(B567,'Clientes y sucursales'!$F:$I,3,0)</f>
        <v>12028625</v>
      </c>
      <c r="D567" s="54" t="str">
        <f t="shared" si="5"/>
        <v>aktensambladora</v>
      </c>
      <c r="E567" s="54">
        <f>VLOOKUP(D567,'Clientes y sucursales'!$G:$H,2,0)</f>
        <v>12028625</v>
      </c>
    </row>
    <row r="568" spans="1:5" ht="15.75" hidden="1" customHeight="1">
      <c r="A568" s="89" t="s">
        <v>2476</v>
      </c>
      <c r="B568" s="54" t="str">
        <f t="shared" si="4"/>
        <v>AKT ENSAMBLADORA</v>
      </c>
      <c r="C568" s="54">
        <f>VLOOKUP(B568,'Clientes y sucursales'!$F:$I,3,0)</f>
        <v>12028625</v>
      </c>
      <c r="D568" s="54" t="str">
        <f t="shared" si="5"/>
        <v>aktensambladora</v>
      </c>
      <c r="E568" s="54">
        <f>VLOOKUP(D568,'Clientes y sucursales'!$G:$H,2,0)</f>
        <v>12028625</v>
      </c>
    </row>
    <row r="569" spans="1:5" ht="15.75" hidden="1" customHeight="1">
      <c r="A569" s="89" t="s">
        <v>2476</v>
      </c>
      <c r="B569" s="54" t="str">
        <f t="shared" si="4"/>
        <v>AKT ENSAMBLADORA</v>
      </c>
      <c r="C569" s="54">
        <f>VLOOKUP(B569,'Clientes y sucursales'!$F:$I,3,0)</f>
        <v>12028625</v>
      </c>
      <c r="D569" s="54" t="str">
        <f t="shared" si="5"/>
        <v>aktensambladora</v>
      </c>
      <c r="E569" s="54">
        <f>VLOOKUP(D569,'Clientes y sucursales'!$G:$H,2,0)</f>
        <v>12028625</v>
      </c>
    </row>
    <row r="570" spans="1:5" ht="15.75" hidden="1" customHeight="1">
      <c r="A570" s="89" t="s">
        <v>2476</v>
      </c>
      <c r="B570" s="54" t="str">
        <f t="shared" si="4"/>
        <v>AKT ENSAMBLADORA</v>
      </c>
      <c r="C570" s="54">
        <f>VLOOKUP(B570,'Clientes y sucursales'!$F:$I,3,0)</f>
        <v>12028625</v>
      </c>
      <c r="D570" s="54" t="str">
        <f t="shared" si="5"/>
        <v>aktensambladora</v>
      </c>
      <c r="E570" s="54">
        <f>VLOOKUP(D570,'Clientes y sucursales'!$G:$H,2,0)</f>
        <v>12028625</v>
      </c>
    </row>
    <row r="571" spans="1:5" ht="15.75" hidden="1" customHeight="1">
      <c r="A571" s="89" t="s">
        <v>2476</v>
      </c>
      <c r="B571" s="54" t="str">
        <f t="shared" si="4"/>
        <v>AKT ENSAMBLADORA</v>
      </c>
      <c r="C571" s="54">
        <f>VLOOKUP(B571,'Clientes y sucursales'!$F:$I,3,0)</f>
        <v>12028625</v>
      </c>
      <c r="D571" s="54" t="str">
        <f t="shared" si="5"/>
        <v>aktensambladora</v>
      </c>
      <c r="E571" s="54">
        <f>VLOOKUP(D571,'Clientes y sucursales'!$G:$H,2,0)</f>
        <v>12028625</v>
      </c>
    </row>
    <row r="572" spans="1:5" ht="15.75" hidden="1" customHeight="1">
      <c r="A572" s="89" t="s">
        <v>2476</v>
      </c>
      <c r="B572" s="54" t="str">
        <f t="shared" si="4"/>
        <v>AKT ENSAMBLADORA</v>
      </c>
      <c r="C572" s="54">
        <f>VLOOKUP(B572,'Clientes y sucursales'!$F:$I,3,0)</f>
        <v>12028625</v>
      </c>
      <c r="D572" s="54" t="str">
        <f t="shared" si="5"/>
        <v>aktensambladora</v>
      </c>
      <c r="E572" s="54">
        <f>VLOOKUP(D572,'Clientes y sucursales'!$G:$H,2,0)</f>
        <v>12028625</v>
      </c>
    </row>
    <row r="573" spans="1:5" ht="15.75" hidden="1" customHeight="1">
      <c r="A573" s="89" t="s">
        <v>2476</v>
      </c>
      <c r="B573" s="54" t="str">
        <f t="shared" si="4"/>
        <v>AKT ENSAMBLADORA</v>
      </c>
      <c r="C573" s="54">
        <f>VLOOKUP(B573,'Clientes y sucursales'!$F:$I,3,0)</f>
        <v>12028625</v>
      </c>
      <c r="D573" s="54" t="str">
        <f t="shared" si="5"/>
        <v>aktensambladora</v>
      </c>
      <c r="E573" s="54">
        <f>VLOOKUP(D573,'Clientes y sucursales'!$G:$H,2,0)</f>
        <v>12028625</v>
      </c>
    </row>
    <row r="574" spans="1:5" ht="15.75" hidden="1" customHeight="1">
      <c r="A574" s="89" t="s">
        <v>488</v>
      </c>
      <c r="B574" s="54" t="str">
        <f t="shared" si="4"/>
        <v>HOSPITAL PABLO TOBON URIBE</v>
      </c>
      <c r="C574" s="54">
        <f>VLOOKUP(B574,'Clientes y sucursales'!$F:$I,3,0)</f>
        <v>80004077</v>
      </c>
      <c r="D574" s="54" t="str">
        <f t="shared" si="5"/>
        <v>hospitalpablotobonuribe</v>
      </c>
      <c r="E574" s="54">
        <f>VLOOKUP(D574,'Clientes y sucursales'!$G:$H,2,0)</f>
        <v>80004077</v>
      </c>
    </row>
    <row r="575" spans="1:5" ht="15.75" hidden="1" customHeight="1">
      <c r="A575" s="89" t="s">
        <v>488</v>
      </c>
      <c r="B575" s="54" t="str">
        <f t="shared" si="4"/>
        <v>HOSPITAL PABLO TOBON URIBE</v>
      </c>
      <c r="C575" s="54">
        <f>VLOOKUP(B575,'Clientes y sucursales'!$F:$I,3,0)</f>
        <v>80004077</v>
      </c>
      <c r="D575" s="54" t="str">
        <f t="shared" si="5"/>
        <v>hospitalpablotobonuribe</v>
      </c>
      <c r="E575" s="54">
        <f>VLOOKUP(D575,'Clientes y sucursales'!$G:$H,2,0)</f>
        <v>80004077</v>
      </c>
    </row>
    <row r="576" spans="1:5" ht="15.75" hidden="1" customHeight="1">
      <c r="A576" s="89" t="s">
        <v>488</v>
      </c>
      <c r="B576" s="54" t="str">
        <f t="shared" si="4"/>
        <v>HOSPITAL PABLO TOBON URIBE</v>
      </c>
      <c r="C576" s="54">
        <f>VLOOKUP(B576,'Clientes y sucursales'!$F:$I,3,0)</f>
        <v>80004077</v>
      </c>
      <c r="D576" s="54" t="str">
        <f t="shared" si="5"/>
        <v>hospitalpablotobonuribe</v>
      </c>
      <c r="E576" s="54">
        <f>VLOOKUP(D576,'Clientes y sucursales'!$G:$H,2,0)</f>
        <v>80004077</v>
      </c>
    </row>
    <row r="577" spans="1:5" ht="15.75" hidden="1" customHeight="1">
      <c r="A577" s="89" t="s">
        <v>488</v>
      </c>
      <c r="B577" s="54" t="str">
        <f t="shared" si="4"/>
        <v>HOSPITAL PABLO TOBON URIBE</v>
      </c>
      <c r="C577" s="54">
        <f>VLOOKUP(B577,'Clientes y sucursales'!$F:$I,3,0)</f>
        <v>80004077</v>
      </c>
      <c r="D577" s="54" t="str">
        <f t="shared" si="5"/>
        <v>hospitalpablotobonuribe</v>
      </c>
      <c r="E577" s="54">
        <f>VLOOKUP(D577,'Clientes y sucursales'!$G:$H,2,0)</f>
        <v>80004077</v>
      </c>
    </row>
    <row r="578" spans="1:5" ht="15.75" hidden="1" customHeight="1">
      <c r="A578" s="89" t="s">
        <v>488</v>
      </c>
      <c r="B578" s="54" t="str">
        <f t="shared" si="4"/>
        <v>HOSPITAL PABLO TOBON URIBE</v>
      </c>
      <c r="C578" s="54">
        <f>VLOOKUP(B578,'Clientes y sucursales'!$F:$I,3,0)</f>
        <v>80004077</v>
      </c>
      <c r="D578" s="54" t="str">
        <f t="shared" si="5"/>
        <v>hospitalpablotobonuribe</v>
      </c>
      <c r="E578" s="54">
        <f>VLOOKUP(D578,'Clientes y sucursales'!$G:$H,2,0)</f>
        <v>80004077</v>
      </c>
    </row>
    <row r="579" spans="1:5" ht="15.75" hidden="1" customHeight="1">
      <c r="A579" s="89" t="s">
        <v>488</v>
      </c>
      <c r="B579" s="54" t="str">
        <f t="shared" si="4"/>
        <v>HOSPITAL PABLO TOBON URIBE</v>
      </c>
      <c r="C579" s="54">
        <f>VLOOKUP(B579,'Clientes y sucursales'!$F:$I,3,0)</f>
        <v>80004077</v>
      </c>
      <c r="D579" s="54" t="str">
        <f t="shared" si="5"/>
        <v>hospitalpablotobonuribe</v>
      </c>
      <c r="E579" s="54">
        <f>VLOOKUP(D579,'Clientes y sucursales'!$G:$H,2,0)</f>
        <v>80004077</v>
      </c>
    </row>
    <row r="580" spans="1:5" ht="15.75" hidden="1" customHeight="1">
      <c r="A580" s="89" t="s">
        <v>488</v>
      </c>
      <c r="B580" s="54" t="str">
        <f t="shared" si="4"/>
        <v>HOSPITAL PABLO TOBON URIBE</v>
      </c>
      <c r="C580" s="54">
        <f>VLOOKUP(B580,'Clientes y sucursales'!$F:$I,3,0)</f>
        <v>80004077</v>
      </c>
      <c r="D580" s="54" t="str">
        <f t="shared" si="5"/>
        <v>hospitalpablotobonuribe</v>
      </c>
      <c r="E580" s="54">
        <f>VLOOKUP(D580,'Clientes y sucursales'!$G:$H,2,0)</f>
        <v>80004077</v>
      </c>
    </row>
    <row r="581" spans="1:5" ht="15.75" hidden="1" customHeight="1">
      <c r="A581" s="89" t="s">
        <v>488</v>
      </c>
      <c r="B581" s="54" t="str">
        <f t="shared" si="4"/>
        <v>HOSPITAL PABLO TOBON URIBE</v>
      </c>
      <c r="C581" s="54">
        <f>VLOOKUP(B581,'Clientes y sucursales'!$F:$I,3,0)</f>
        <v>80004077</v>
      </c>
      <c r="D581" s="54" t="str">
        <f t="shared" si="5"/>
        <v>hospitalpablotobonuribe</v>
      </c>
      <c r="E581" s="54">
        <f>VLOOKUP(D581,'Clientes y sucursales'!$G:$H,2,0)</f>
        <v>80004077</v>
      </c>
    </row>
    <row r="582" spans="1:5" ht="15.75" hidden="1" customHeight="1">
      <c r="A582" s="89" t="s">
        <v>231</v>
      </c>
      <c r="B582" s="54" t="str">
        <f t="shared" si="4"/>
        <v>CLINICA DE LA POLICIA</v>
      </c>
      <c r="C582" s="54">
        <f>VLOOKUP(B582,'Clientes y sucursales'!$F:$I,3,0)</f>
        <v>12028664</v>
      </c>
      <c r="D582" s="54" t="str">
        <f t="shared" si="5"/>
        <v>clinicadelapolicia</v>
      </c>
      <c r="E582" s="54">
        <f>VLOOKUP(D582,'Clientes y sucursales'!$G:$H,2,0)</f>
        <v>12028664</v>
      </c>
    </row>
    <row r="583" spans="1:5" ht="15.75" hidden="1" customHeight="1">
      <c r="A583" s="89" t="s">
        <v>231</v>
      </c>
      <c r="B583" s="54" t="str">
        <f t="shared" si="4"/>
        <v>CLINICA DE LA POLICIA</v>
      </c>
      <c r="C583" s="54">
        <f>VLOOKUP(B583,'Clientes y sucursales'!$F:$I,3,0)</f>
        <v>12028664</v>
      </c>
      <c r="D583" s="54" t="str">
        <f t="shared" si="5"/>
        <v>clinicadelapolicia</v>
      </c>
      <c r="E583" s="54">
        <f>VLOOKUP(D583,'Clientes y sucursales'!$G:$H,2,0)</f>
        <v>12028664</v>
      </c>
    </row>
    <row r="584" spans="1:5" ht="15.75" hidden="1" customHeight="1">
      <c r="A584" s="89" t="s">
        <v>231</v>
      </c>
      <c r="B584" s="54" t="str">
        <f t="shared" si="4"/>
        <v>CLINICA DE LA POLICIA</v>
      </c>
      <c r="C584" s="54">
        <f>VLOOKUP(B584,'Clientes y sucursales'!$F:$I,3,0)</f>
        <v>12028664</v>
      </c>
      <c r="D584" s="54" t="str">
        <f t="shared" si="5"/>
        <v>clinicadelapolicia</v>
      </c>
      <c r="E584" s="54">
        <f>VLOOKUP(D584,'Clientes y sucursales'!$G:$H,2,0)</f>
        <v>12028664</v>
      </c>
    </row>
    <row r="585" spans="1:5" ht="15.75" hidden="1" customHeight="1">
      <c r="A585" s="89" t="s">
        <v>2408</v>
      </c>
      <c r="B585" s="54" t="str">
        <f t="shared" si="4"/>
        <v>CLINICA PLASTICA Y ESTETICA NOVA S.A.S</v>
      </c>
      <c r="C585" s="54">
        <f>VLOOKUP(B585,'Clientes y sucursales'!$F:$I,3,0)</f>
        <v>12028668</v>
      </c>
      <c r="D585" s="54" t="str">
        <f t="shared" si="5"/>
        <v>clinicaplasticayesteticanovasas</v>
      </c>
      <c r="E585" s="54">
        <f>VLOOKUP(D585,'Clientes y sucursales'!$G:$H,2,0)</f>
        <v>12028668</v>
      </c>
    </row>
    <row r="586" spans="1:5" ht="15.75" hidden="1" customHeight="1">
      <c r="A586" s="89" t="s">
        <v>2408</v>
      </c>
      <c r="B586" s="54" t="str">
        <f t="shared" si="4"/>
        <v>CLINICA PLASTICA Y ESTETICA NOVA S.A.S</v>
      </c>
      <c r="C586" s="54">
        <f>VLOOKUP(B586,'Clientes y sucursales'!$F:$I,3,0)</f>
        <v>12028668</v>
      </c>
      <c r="D586" s="54" t="str">
        <f t="shared" si="5"/>
        <v>clinicaplasticayesteticanovasas</v>
      </c>
      <c r="E586" s="54">
        <f>VLOOKUP(D586,'Clientes y sucursales'!$G:$H,2,0)</f>
        <v>12028668</v>
      </c>
    </row>
    <row r="587" spans="1:5" ht="15.75" hidden="1" customHeight="1">
      <c r="A587" s="89" t="s">
        <v>2408</v>
      </c>
      <c r="B587" s="54" t="str">
        <f t="shared" si="4"/>
        <v>CLINICA PLASTICA Y ESTETICA NOVA S.A.S</v>
      </c>
      <c r="C587" s="54">
        <f>VLOOKUP(B587,'Clientes y sucursales'!$F:$I,3,0)</f>
        <v>12028668</v>
      </c>
      <c r="D587" s="54" t="str">
        <f t="shared" si="5"/>
        <v>clinicaplasticayesteticanovasas</v>
      </c>
      <c r="E587" s="54">
        <f>VLOOKUP(D587,'Clientes y sucursales'!$G:$H,2,0)</f>
        <v>12028668</v>
      </c>
    </row>
    <row r="588" spans="1:5" ht="15.75" hidden="1" customHeight="1">
      <c r="A588" s="89" t="s">
        <v>2408</v>
      </c>
      <c r="B588" s="54" t="str">
        <f t="shared" si="4"/>
        <v>CLINICA PLASTICA Y ESTETICA NOVA S.A.S</v>
      </c>
      <c r="C588" s="54">
        <f>VLOOKUP(B588,'Clientes y sucursales'!$F:$I,3,0)</f>
        <v>12028668</v>
      </c>
      <c r="D588" s="54" t="str">
        <f t="shared" si="5"/>
        <v>clinicaplasticayesteticanovasas</v>
      </c>
      <c r="E588" s="54">
        <f>VLOOKUP(D588,'Clientes y sucursales'!$G:$H,2,0)</f>
        <v>12028668</v>
      </c>
    </row>
    <row r="589" spans="1:5" ht="15.75" hidden="1" customHeight="1">
      <c r="A589" s="89" t="s">
        <v>2382</v>
      </c>
      <c r="B589" s="54" t="str">
        <f t="shared" si="4"/>
        <v>OKL 201</v>
      </c>
      <c r="C589" s="54">
        <f>VLOOKUP(B589,'Clientes y sucursales'!$F:$I,3,0)</f>
        <v>12028675</v>
      </c>
      <c r="D589" s="54" t="str">
        <f t="shared" si="5"/>
        <v>okl201</v>
      </c>
      <c r="E589" s="54">
        <f>VLOOKUP(D589,'Clientes y sucursales'!$G:$H,2,0)</f>
        <v>12028675</v>
      </c>
    </row>
    <row r="590" spans="1:5" ht="15.75" hidden="1" customHeight="1">
      <c r="A590" s="89" t="s">
        <v>2382</v>
      </c>
      <c r="B590" s="54" t="str">
        <f t="shared" si="4"/>
        <v>OKL 201</v>
      </c>
      <c r="C590" s="54">
        <f>VLOOKUP(B590,'Clientes y sucursales'!$F:$I,3,0)</f>
        <v>12028675</v>
      </c>
      <c r="D590" s="54" t="str">
        <f t="shared" si="5"/>
        <v>okl201</v>
      </c>
      <c r="E590" s="54">
        <f>VLOOKUP(D590,'Clientes y sucursales'!$G:$H,2,0)</f>
        <v>12028675</v>
      </c>
    </row>
    <row r="591" spans="1:5" ht="15.75" hidden="1" customHeight="1">
      <c r="A591" s="89" t="s">
        <v>2382</v>
      </c>
      <c r="B591" s="54" t="str">
        <f t="shared" si="4"/>
        <v>OKL 201</v>
      </c>
      <c r="C591" s="54">
        <f>VLOOKUP(B591,'Clientes y sucursales'!$F:$I,3,0)</f>
        <v>12028675</v>
      </c>
      <c r="D591" s="54" t="str">
        <f t="shared" si="5"/>
        <v>okl201</v>
      </c>
      <c r="E591" s="54">
        <f>VLOOKUP(D591,'Clientes y sucursales'!$G:$H,2,0)</f>
        <v>12028675</v>
      </c>
    </row>
    <row r="592" spans="1:5" ht="15.75" hidden="1" customHeight="1">
      <c r="A592" s="89" t="s">
        <v>2382</v>
      </c>
      <c r="B592" s="54" t="str">
        <f t="shared" si="4"/>
        <v>OKL 201</v>
      </c>
      <c r="C592" s="54">
        <f>VLOOKUP(B592,'Clientes y sucursales'!$F:$I,3,0)</f>
        <v>12028675</v>
      </c>
      <c r="D592" s="54" t="str">
        <f t="shared" si="5"/>
        <v>okl201</v>
      </c>
      <c r="E592" s="54">
        <f>VLOOKUP(D592,'Clientes y sucursales'!$G:$H,2,0)</f>
        <v>12028675</v>
      </c>
    </row>
    <row r="593" spans="1:5" ht="15.75" hidden="1" customHeight="1">
      <c r="A593" s="89" t="s">
        <v>2384</v>
      </c>
      <c r="B593" s="54" t="str">
        <f t="shared" si="4"/>
        <v>HOSPITAL MANUEL URIBE ANGEL MUA</v>
      </c>
      <c r="C593" s="54">
        <f>VLOOKUP(B593,'Clientes y sucursales'!$F:$I,3,0)</f>
        <v>12028667</v>
      </c>
      <c r="D593" s="54" t="str">
        <f t="shared" si="5"/>
        <v>hospitalmanueluribeangelmua</v>
      </c>
      <c r="E593" s="54">
        <f>VLOOKUP(D593,'Clientes y sucursales'!$G:$H,2,0)</f>
        <v>12028667</v>
      </c>
    </row>
    <row r="594" spans="1:5" ht="15.75" hidden="1" customHeight="1">
      <c r="A594" s="89" t="s">
        <v>2386</v>
      </c>
      <c r="B594" s="54" t="str">
        <f t="shared" si="4"/>
        <v>CLM</v>
      </c>
      <c r="C594" s="54">
        <f>VLOOKUP(B594,'Clientes y sucursales'!$F:$I,3,0)</f>
        <v>12028626</v>
      </c>
      <c r="D594" s="54" t="str">
        <f t="shared" si="5"/>
        <v>clm</v>
      </c>
      <c r="E594" s="54">
        <f>VLOOKUP(D594,'Clientes y sucursales'!$G:$H,2,0)</f>
        <v>12028626</v>
      </c>
    </row>
    <row r="595" spans="1:5" ht="15.75" hidden="1" customHeight="1">
      <c r="A595" s="89" t="s">
        <v>2386</v>
      </c>
      <c r="B595" s="54" t="str">
        <f t="shared" si="4"/>
        <v>CLM</v>
      </c>
      <c r="C595" s="54">
        <f>VLOOKUP(B595,'Clientes y sucursales'!$F:$I,3,0)</f>
        <v>12028626</v>
      </c>
      <c r="D595" s="54" t="str">
        <f t="shared" si="5"/>
        <v>clm</v>
      </c>
      <c r="E595" s="54">
        <f>VLOOKUP(D595,'Clientes y sucursales'!$G:$H,2,0)</f>
        <v>12028626</v>
      </c>
    </row>
    <row r="596" spans="1:5" ht="15.75" hidden="1" customHeight="1">
      <c r="A596" s="89" t="s">
        <v>2386</v>
      </c>
      <c r="B596" s="54" t="str">
        <f t="shared" si="4"/>
        <v>CLM</v>
      </c>
      <c r="C596" s="54">
        <f>VLOOKUP(B596,'Clientes y sucursales'!$F:$I,3,0)</f>
        <v>12028626</v>
      </c>
      <c r="D596" s="54" t="str">
        <f t="shared" si="5"/>
        <v>clm</v>
      </c>
      <c r="E596" s="54">
        <f>VLOOKUP(D596,'Clientes y sucursales'!$G:$H,2,0)</f>
        <v>12028626</v>
      </c>
    </row>
    <row r="597" spans="1:5" ht="15.75" hidden="1" customHeight="1">
      <c r="A597" s="89" t="s">
        <v>2386</v>
      </c>
      <c r="B597" s="54" t="str">
        <f t="shared" si="4"/>
        <v>CLM</v>
      </c>
      <c r="C597" s="54">
        <f>VLOOKUP(B597,'Clientes y sucursales'!$F:$I,3,0)</f>
        <v>12028626</v>
      </c>
      <c r="D597" s="54" t="str">
        <f t="shared" si="5"/>
        <v>clm</v>
      </c>
      <c r="E597" s="54">
        <f>VLOOKUP(D597,'Clientes y sucursales'!$G:$H,2,0)</f>
        <v>12028626</v>
      </c>
    </row>
    <row r="598" spans="1:5" ht="15.75" hidden="1" customHeight="1">
      <c r="A598" s="89" t="s">
        <v>2386</v>
      </c>
      <c r="B598" s="54" t="str">
        <f t="shared" si="4"/>
        <v>CLM</v>
      </c>
      <c r="C598" s="54">
        <f>VLOOKUP(B598,'Clientes y sucursales'!$F:$I,3,0)</f>
        <v>12028626</v>
      </c>
      <c r="D598" s="54" t="str">
        <f t="shared" si="5"/>
        <v>clm</v>
      </c>
      <c r="E598" s="54">
        <f>VLOOKUP(D598,'Clientes y sucursales'!$G:$H,2,0)</f>
        <v>12028626</v>
      </c>
    </row>
    <row r="599" spans="1:5" ht="15.75" hidden="1" customHeight="1">
      <c r="A599" s="89" t="s">
        <v>2384</v>
      </c>
      <c r="B599" s="54" t="str">
        <f t="shared" si="4"/>
        <v>HOSPITAL MANUEL URIBE ANGEL MUA</v>
      </c>
      <c r="C599" s="54">
        <f>VLOOKUP(B599,'Clientes y sucursales'!$F:$I,3,0)</f>
        <v>12028667</v>
      </c>
      <c r="D599" s="54" t="str">
        <f t="shared" si="5"/>
        <v>hospitalmanueluribeangelmua</v>
      </c>
      <c r="E599" s="54">
        <f>VLOOKUP(D599,'Clientes y sucursales'!$G:$H,2,0)</f>
        <v>12028667</v>
      </c>
    </row>
    <row r="600" spans="1:5" ht="15.75" hidden="1" customHeight="1">
      <c r="A600" s="89" t="s">
        <v>2384</v>
      </c>
      <c r="B600" s="54" t="str">
        <f t="shared" si="4"/>
        <v>HOSPITAL MANUEL URIBE ANGEL MUA</v>
      </c>
      <c r="C600" s="54">
        <f>VLOOKUP(B600,'Clientes y sucursales'!$F:$I,3,0)</f>
        <v>12028667</v>
      </c>
      <c r="D600" s="54" t="str">
        <f t="shared" si="5"/>
        <v>hospitalmanueluribeangelmua</v>
      </c>
      <c r="E600" s="54">
        <f>VLOOKUP(D600,'Clientes y sucursales'!$G:$H,2,0)</f>
        <v>12028667</v>
      </c>
    </row>
    <row r="601" spans="1:5" ht="15.75" hidden="1" customHeight="1">
      <c r="A601" s="89" t="s">
        <v>2384</v>
      </c>
      <c r="B601" s="54" t="str">
        <f t="shared" si="4"/>
        <v>HOSPITAL MANUEL URIBE ANGEL MUA</v>
      </c>
      <c r="C601" s="54">
        <f>VLOOKUP(B601,'Clientes y sucursales'!$F:$I,3,0)</f>
        <v>12028667</v>
      </c>
      <c r="D601" s="54" t="str">
        <f t="shared" si="5"/>
        <v>hospitalmanueluribeangelmua</v>
      </c>
      <c r="E601" s="54">
        <f>VLOOKUP(D601,'Clientes y sucursales'!$G:$H,2,0)</f>
        <v>12028667</v>
      </c>
    </row>
    <row r="602" spans="1:5" ht="15.75" hidden="1" customHeight="1">
      <c r="A602" s="89" t="s">
        <v>2374</v>
      </c>
      <c r="B602" s="54" t="str">
        <f t="shared" si="4"/>
        <v>INVERSIONES MEDICAS DE ANTIOQUIA S.A</v>
      </c>
      <c r="C602" s="54" t="e">
        <f>VLOOKUP(B602,'Clientes y sucursales'!$F:$I,3,0)</f>
        <v>#N/A</v>
      </c>
      <c r="D602" s="54" t="str">
        <f t="shared" si="5"/>
        <v>inversionesmedicasdeantioquiasa</v>
      </c>
      <c r="E602" s="54">
        <f>VLOOKUP(D602,'Clientes y sucursales'!$G:$H,2,0)</f>
        <v>80004079</v>
      </c>
    </row>
    <row r="603" spans="1:5" ht="15.75" hidden="1" customHeight="1">
      <c r="A603" s="89" t="s">
        <v>2374</v>
      </c>
      <c r="B603" s="54" t="str">
        <f t="shared" si="4"/>
        <v>INVERSIONES MEDICAS DE ANTIOQUIA S.A</v>
      </c>
      <c r="C603" s="54" t="e">
        <f>VLOOKUP(B603,'Clientes y sucursales'!$F:$I,3,0)</f>
        <v>#N/A</v>
      </c>
      <c r="D603" s="54" t="str">
        <f t="shared" si="5"/>
        <v>inversionesmedicasdeantioquiasa</v>
      </c>
      <c r="E603" s="54">
        <f>VLOOKUP(D603,'Clientes y sucursales'!$G:$H,2,0)</f>
        <v>80004079</v>
      </c>
    </row>
    <row r="604" spans="1:5" ht="15.75" hidden="1" customHeight="1">
      <c r="A604" s="89" t="s">
        <v>2374</v>
      </c>
      <c r="B604" s="54" t="str">
        <f t="shared" si="4"/>
        <v>INVERSIONES MEDICAS DE ANTIOQUIA S.A</v>
      </c>
      <c r="C604" s="54" t="e">
        <f>VLOOKUP(B604,'Clientes y sucursales'!$F:$I,3,0)</f>
        <v>#N/A</v>
      </c>
      <c r="D604" s="54" t="str">
        <f t="shared" si="5"/>
        <v>inversionesmedicasdeantioquiasa</v>
      </c>
      <c r="E604" s="54">
        <f>VLOOKUP(D604,'Clientes y sucursales'!$G:$H,2,0)</f>
        <v>80004079</v>
      </c>
    </row>
    <row r="605" spans="1:5" ht="15.75" hidden="1" customHeight="1">
      <c r="A605" s="89" t="s">
        <v>2374</v>
      </c>
      <c r="B605" s="54" t="str">
        <f t="shared" si="4"/>
        <v>INVERSIONES MEDICAS DE ANTIOQUIA S.A</v>
      </c>
      <c r="C605" s="54" t="e">
        <f>VLOOKUP(B605,'Clientes y sucursales'!$F:$I,3,0)</f>
        <v>#N/A</v>
      </c>
      <c r="D605" s="54" t="str">
        <f t="shared" si="5"/>
        <v>inversionesmedicasdeantioquiasa</v>
      </c>
      <c r="E605" s="54">
        <f>VLOOKUP(D605,'Clientes y sucursales'!$G:$H,2,0)</f>
        <v>80004079</v>
      </c>
    </row>
    <row r="606" spans="1:5" ht="15.75" hidden="1" customHeight="1">
      <c r="A606" s="89" t="s">
        <v>2374</v>
      </c>
      <c r="B606" s="54" t="str">
        <f t="shared" si="4"/>
        <v>INVERSIONES MEDICAS DE ANTIOQUIA S.A</v>
      </c>
      <c r="C606" s="54" t="e">
        <f>VLOOKUP(B606,'Clientes y sucursales'!$F:$I,3,0)</f>
        <v>#N/A</v>
      </c>
      <c r="D606" s="54" t="str">
        <f t="shared" si="5"/>
        <v>inversionesmedicasdeantioquiasa</v>
      </c>
      <c r="E606" s="54">
        <f>VLOOKUP(D606,'Clientes y sucursales'!$G:$H,2,0)</f>
        <v>80004079</v>
      </c>
    </row>
    <row r="607" spans="1:5" ht="15.75" hidden="1" customHeight="1">
      <c r="A607" s="89" t="s">
        <v>2389</v>
      </c>
      <c r="B607" s="54" t="str">
        <f t="shared" si="4"/>
        <v>INSTITUTO DE CANCEROLOGÍA LAS AMÉRICAS</v>
      </c>
      <c r="C607" s="93">
        <v>12028719</v>
      </c>
      <c r="D607" s="54" t="str">
        <f t="shared" si="5"/>
        <v>institutodecancerologíalasaméricas</v>
      </c>
      <c r="E607" s="91">
        <v>12028719</v>
      </c>
    </row>
    <row r="608" spans="1:5" ht="15.75" hidden="1" customHeight="1">
      <c r="A608" s="89" t="s">
        <v>2389</v>
      </c>
      <c r="B608" s="54" t="str">
        <f t="shared" si="4"/>
        <v>INSTITUTO DE CANCEROLOGÍA LAS AMÉRICAS</v>
      </c>
      <c r="C608" s="93">
        <v>12028719</v>
      </c>
      <c r="D608" s="54" t="str">
        <f t="shared" si="5"/>
        <v>institutodecancerologíalasaméricas</v>
      </c>
      <c r="E608" s="91">
        <v>12028719</v>
      </c>
    </row>
    <row r="609" spans="1:5" ht="15.75" hidden="1" customHeight="1">
      <c r="A609" s="89" t="s">
        <v>2400</v>
      </c>
      <c r="B609" s="54" t="str">
        <f t="shared" si="4"/>
        <v>ALMACENTRO</v>
      </c>
      <c r="C609" s="54">
        <f>VLOOKUP(B609,'Clientes y sucursales'!$F:$I,3,0)</f>
        <v>12028547</v>
      </c>
      <c r="D609" s="54" t="str">
        <f t="shared" si="5"/>
        <v>almacentro</v>
      </c>
      <c r="E609" s="54">
        <f>VLOOKUP(D609,'Clientes y sucursales'!$G:$H,2,0)</f>
        <v>12028547</v>
      </c>
    </row>
    <row r="610" spans="1:5" ht="15.75" hidden="1" customHeight="1">
      <c r="A610" s="89" t="s">
        <v>2391</v>
      </c>
      <c r="B610" s="54" t="str">
        <f t="shared" si="4"/>
        <v>PROMOTORA MEDICA LAS AMERICAS S.A.</v>
      </c>
      <c r="C610" s="54" t="e">
        <f>VLOOKUP(B610,'Clientes y sucursales'!$F:$I,3,0)</f>
        <v>#N/A</v>
      </c>
      <c r="D610" s="54" t="str">
        <f t="shared" si="5"/>
        <v>promotoramedicalasamericassa</v>
      </c>
      <c r="E610" s="54">
        <f>VLOOKUP(D610,'Clientes y sucursales'!$G:$H,2,0)</f>
        <v>80004086</v>
      </c>
    </row>
    <row r="611" spans="1:5" ht="15.75" hidden="1" customHeight="1">
      <c r="A611" s="89" t="s">
        <v>2391</v>
      </c>
      <c r="B611" s="54" t="str">
        <f t="shared" si="4"/>
        <v>PROMOTORA MEDICA LAS AMERICAS S.A.</v>
      </c>
      <c r="C611" s="54" t="e">
        <f>VLOOKUP(B611,'Clientes y sucursales'!$F:$I,3,0)</f>
        <v>#N/A</v>
      </c>
      <c r="D611" s="54" t="str">
        <f t="shared" si="5"/>
        <v>promotoramedicalasamericassa</v>
      </c>
      <c r="E611" s="54">
        <f>VLOOKUP(D611,'Clientes y sucursales'!$G:$H,2,0)</f>
        <v>80004086</v>
      </c>
    </row>
    <row r="612" spans="1:5" ht="15.75" hidden="1" customHeight="1">
      <c r="A612" s="89" t="s">
        <v>2391</v>
      </c>
      <c r="B612" s="54" t="str">
        <f t="shared" si="4"/>
        <v>PROMOTORA MEDICA LAS AMERICAS S.A.</v>
      </c>
      <c r="C612" s="54" t="e">
        <f>VLOOKUP(B612,'Clientes y sucursales'!$F:$I,3,0)</f>
        <v>#N/A</v>
      </c>
      <c r="D612" s="54" t="str">
        <f t="shared" si="5"/>
        <v>promotoramedicalasamericassa</v>
      </c>
      <c r="E612" s="54">
        <f>VLOOKUP(D612,'Clientes y sucursales'!$G:$H,2,0)</f>
        <v>80004086</v>
      </c>
    </row>
    <row r="613" spans="1:5" ht="15.75" hidden="1" customHeight="1">
      <c r="A613" s="89" t="s">
        <v>162</v>
      </c>
      <c r="B613" s="54" t="str">
        <f t="shared" si="4"/>
        <v>TORRE MEDICA LAS AMERICAS PH</v>
      </c>
      <c r="C613" s="54">
        <f>VLOOKUP(B613,'Clientes y sucursales'!$F:$I,3,0)</f>
        <v>80004093</v>
      </c>
      <c r="D613" s="54" t="str">
        <f t="shared" si="5"/>
        <v>torremedicalasamericasph</v>
      </c>
      <c r="E613" s="54">
        <f>VLOOKUP(D613,'Clientes y sucursales'!$G:$H,2,0)</f>
        <v>80004093</v>
      </c>
    </row>
    <row r="614" spans="1:5" ht="15.75" hidden="1" customHeight="1">
      <c r="A614" s="89" t="s">
        <v>2391</v>
      </c>
      <c r="B614" s="54" t="str">
        <f t="shared" si="4"/>
        <v>PROMOTORA MEDICA LAS AMERICAS S.A.</v>
      </c>
      <c r="C614" s="54" t="e">
        <f>VLOOKUP(B614,'Clientes y sucursales'!$F:$I,3,0)</f>
        <v>#N/A</v>
      </c>
      <c r="D614" s="54" t="str">
        <f t="shared" si="5"/>
        <v>promotoramedicalasamericassa</v>
      </c>
      <c r="E614" s="54">
        <f>VLOOKUP(D614,'Clientes y sucursales'!$G:$H,2,0)</f>
        <v>80004086</v>
      </c>
    </row>
    <row r="615" spans="1:5" ht="15.75" hidden="1" customHeight="1">
      <c r="A615" s="89" t="s">
        <v>2500</v>
      </c>
      <c r="B615" s="54" t="str">
        <f t="shared" si="4"/>
        <v>CARTAGENA</v>
      </c>
      <c r="C615" s="54">
        <f>VLOOKUP(B615,'Clientes y sucursales'!$F:$I,3,0)</f>
        <v>12028515</v>
      </c>
      <c r="D615" s="54" t="str">
        <f t="shared" si="5"/>
        <v>cartagena</v>
      </c>
      <c r="E615" s="54">
        <f>VLOOKUP(D615,'Clientes y sucursales'!$G:$H,2,0)</f>
        <v>12028515</v>
      </c>
    </row>
    <row r="616" spans="1:5" ht="15.75" hidden="1" customHeight="1">
      <c r="A616" s="89" t="s">
        <v>2402</v>
      </c>
      <c r="B616" s="54" t="str">
        <f t="shared" si="4"/>
        <v>CLINICA MEDELLIN S.A.S.</v>
      </c>
      <c r="C616" s="54" t="e">
        <f>VLOOKUP(B616,'Clientes y sucursales'!$F:$I,3,0)</f>
        <v>#N/A</v>
      </c>
      <c r="D616" s="54" t="str">
        <f t="shared" si="5"/>
        <v>clinicamedellinsas</v>
      </c>
      <c r="E616" s="54">
        <f>VLOOKUP(D616,'Clientes y sucursales'!$G:$H,2,0)</f>
        <v>80004058</v>
      </c>
    </row>
    <row r="617" spans="1:5" ht="15.75" hidden="1" customHeight="1">
      <c r="A617" s="89" t="s">
        <v>2402</v>
      </c>
      <c r="B617" s="54" t="str">
        <f t="shared" si="4"/>
        <v>CLINICA MEDELLIN S.A.S.</v>
      </c>
      <c r="C617" s="54" t="e">
        <f>VLOOKUP(B617,'Clientes y sucursales'!$F:$I,3,0)</f>
        <v>#N/A</v>
      </c>
      <c r="D617" s="54" t="str">
        <f t="shared" si="5"/>
        <v>clinicamedellinsas</v>
      </c>
      <c r="E617" s="54">
        <f>VLOOKUP(D617,'Clientes y sucursales'!$G:$H,2,0)</f>
        <v>80004058</v>
      </c>
    </row>
    <row r="618" spans="1:5" ht="15.75" hidden="1" customHeight="1">
      <c r="A618" s="89" t="s">
        <v>2402</v>
      </c>
      <c r="B618" s="54" t="str">
        <f t="shared" si="4"/>
        <v>CLINICA MEDELLIN S.A.S.</v>
      </c>
      <c r="C618" s="54" t="e">
        <f>VLOOKUP(B618,'Clientes y sucursales'!$F:$I,3,0)</f>
        <v>#N/A</v>
      </c>
      <c r="D618" s="54" t="str">
        <f t="shared" si="5"/>
        <v>clinicamedellinsas</v>
      </c>
      <c r="E618" s="54">
        <f>VLOOKUP(D618,'Clientes y sucursales'!$G:$H,2,0)</f>
        <v>80004058</v>
      </c>
    </row>
    <row r="619" spans="1:5" ht="15.75" hidden="1" customHeight="1">
      <c r="A619" s="89" t="s">
        <v>2402</v>
      </c>
      <c r="B619" s="54" t="str">
        <f t="shared" si="4"/>
        <v>CLINICA MEDELLIN S.A.S.</v>
      </c>
      <c r="C619" s="54" t="e">
        <f>VLOOKUP(B619,'Clientes y sucursales'!$F:$I,3,0)</f>
        <v>#N/A</v>
      </c>
      <c r="D619" s="54" t="str">
        <f t="shared" si="5"/>
        <v>clinicamedellinsas</v>
      </c>
      <c r="E619" s="54">
        <f>VLOOKUP(D619,'Clientes y sucursales'!$G:$H,2,0)</f>
        <v>80004058</v>
      </c>
    </row>
    <row r="620" spans="1:5" ht="15.75" hidden="1" customHeight="1">
      <c r="A620" s="89" t="s">
        <v>2402</v>
      </c>
      <c r="B620" s="54" t="str">
        <f t="shared" si="4"/>
        <v>CLINICA MEDELLIN S.A.S.</v>
      </c>
      <c r="C620" s="54" t="e">
        <f>VLOOKUP(B620,'Clientes y sucursales'!$F:$I,3,0)</f>
        <v>#N/A</v>
      </c>
      <c r="D620" s="54" t="str">
        <f t="shared" si="5"/>
        <v>clinicamedellinsas</v>
      </c>
      <c r="E620" s="54">
        <f>VLOOKUP(D620,'Clientes y sucursales'!$G:$H,2,0)</f>
        <v>80004058</v>
      </c>
    </row>
    <row r="621" spans="1:5" ht="15.75" hidden="1" customHeight="1">
      <c r="A621" s="89" t="s">
        <v>2244</v>
      </c>
      <c r="B621" s="54" t="str">
        <f t="shared" si="4"/>
        <v>BIOLOGICOS Y CONTAMINADOS S.A.S. E.S.P.</v>
      </c>
      <c r="C621" s="91">
        <v>80003877</v>
      </c>
      <c r="D621" s="54" t="str">
        <f t="shared" si="5"/>
        <v>biologicosycontaminadossasesp</v>
      </c>
      <c r="E621" s="54">
        <f>VLOOKUP(D621,'Clientes y sucursales'!$G:$H,2,0)</f>
        <v>80003877</v>
      </c>
    </row>
    <row r="622" spans="1:5" ht="15.75" hidden="1" customHeight="1">
      <c r="A622" s="89" t="s">
        <v>2501</v>
      </c>
      <c r="B622" s="54" t="str">
        <f t="shared" si="4"/>
        <v>PRODUCTOS FAMILIA RIONEGRO S.A.S. (ZONA FRANCA)</v>
      </c>
      <c r="C622" s="54" t="e">
        <f>VLOOKUP(B622,'Clientes y sucursales'!$F:$I,3,0)</f>
        <v>#N/A</v>
      </c>
      <c r="D622" s="54" t="str">
        <f t="shared" si="5"/>
        <v>productosfamiliarionegrosas(zonafranca)</v>
      </c>
      <c r="E622" s="92" t="s">
        <v>2388</v>
      </c>
    </row>
    <row r="623" spans="1:5" ht="15.75" customHeight="1">
      <c r="A623" s="89" t="s">
        <v>2453</v>
      </c>
      <c r="B623" s="54" t="str">
        <f t="shared" si="4"/>
        <v>RIONEGRO</v>
      </c>
      <c r="C623" s="97">
        <v>12028718</v>
      </c>
      <c r="D623" s="54" t="str">
        <f t="shared" si="5"/>
        <v>rionegro</v>
      </c>
      <c r="E623" s="97">
        <v>12028718</v>
      </c>
    </row>
    <row r="624" spans="1:5" ht="15.75" hidden="1" customHeight="1">
      <c r="A624" s="89" t="s">
        <v>2402</v>
      </c>
      <c r="B624" s="54" t="str">
        <f t="shared" si="4"/>
        <v>CLINICA MEDELLIN S.A.S.</v>
      </c>
      <c r="C624" s="54" t="e">
        <f>VLOOKUP(B624,'Clientes y sucursales'!$F:$I,3,0)</f>
        <v>#N/A</v>
      </c>
      <c r="D624" s="54" t="str">
        <f t="shared" si="5"/>
        <v>clinicamedellinsas</v>
      </c>
      <c r="E624" s="54">
        <f>VLOOKUP(D624,'Clientes y sucursales'!$G:$H,2,0)</f>
        <v>80004058</v>
      </c>
    </row>
    <row r="625" spans="1:5" ht="15.75" hidden="1" customHeight="1">
      <c r="A625" s="89" t="s">
        <v>2383</v>
      </c>
      <c r="B625" s="54" t="str">
        <f t="shared" si="4"/>
        <v>ODU 065</v>
      </c>
      <c r="C625" s="54">
        <f>VLOOKUP(B625,'Clientes y sucursales'!$F:$I,3,0)</f>
        <v>12028671</v>
      </c>
      <c r="D625" s="54" t="str">
        <f t="shared" si="5"/>
        <v>odu065</v>
      </c>
      <c r="E625" s="54">
        <f>VLOOKUP(D625,'Clientes y sucursales'!$G:$H,2,0)</f>
        <v>12028671</v>
      </c>
    </row>
    <row r="626" spans="1:5" ht="15.75" hidden="1" customHeight="1">
      <c r="A626" s="89" t="s">
        <v>2383</v>
      </c>
      <c r="B626" s="54" t="str">
        <f t="shared" si="4"/>
        <v>ODU 065</v>
      </c>
      <c r="C626" s="54">
        <f>VLOOKUP(B626,'Clientes y sucursales'!$F:$I,3,0)</f>
        <v>12028671</v>
      </c>
      <c r="D626" s="54" t="str">
        <f t="shared" si="5"/>
        <v>odu065</v>
      </c>
      <c r="E626" s="54">
        <f>VLOOKUP(D626,'Clientes y sucursales'!$G:$H,2,0)</f>
        <v>12028671</v>
      </c>
    </row>
    <row r="627" spans="1:5" ht="15.75" hidden="1" customHeight="1">
      <c r="A627" s="89" t="s">
        <v>2383</v>
      </c>
      <c r="B627" s="54" t="str">
        <f t="shared" si="4"/>
        <v>ODU 065</v>
      </c>
      <c r="C627" s="54">
        <f>VLOOKUP(B627,'Clientes y sucursales'!$F:$I,3,0)</f>
        <v>12028671</v>
      </c>
      <c r="D627" s="54" t="str">
        <f t="shared" si="5"/>
        <v>odu065</v>
      </c>
      <c r="E627" s="54">
        <f>VLOOKUP(D627,'Clientes y sucursales'!$G:$H,2,0)</f>
        <v>12028671</v>
      </c>
    </row>
    <row r="628" spans="1:5" ht="15.75" hidden="1" customHeight="1">
      <c r="A628" s="89" t="s">
        <v>2403</v>
      </c>
      <c r="B628" s="54" t="str">
        <f t="shared" si="4"/>
        <v>SEDE OCCIDENTE</v>
      </c>
      <c r="C628" s="54">
        <f>VLOOKUP(B628,'Clientes y sucursales'!$F:$I,3,0)</f>
        <v>12028545</v>
      </c>
      <c r="D628" s="54" t="str">
        <f t="shared" si="5"/>
        <v>sedeoccidente</v>
      </c>
      <c r="E628" s="54">
        <f>VLOOKUP(D628,'Clientes y sucursales'!$G:$H,2,0)</f>
        <v>12028545</v>
      </c>
    </row>
    <row r="629" spans="1:5" ht="15.75" hidden="1" customHeight="1">
      <c r="A629" s="89" t="s">
        <v>2403</v>
      </c>
      <c r="B629" s="54" t="str">
        <f t="shared" si="4"/>
        <v>SEDE OCCIDENTE</v>
      </c>
      <c r="C629" s="54">
        <f>VLOOKUP(B629,'Clientes y sucursales'!$F:$I,3,0)</f>
        <v>12028545</v>
      </c>
      <c r="D629" s="54" t="str">
        <f t="shared" si="5"/>
        <v>sedeoccidente</v>
      </c>
      <c r="E629" s="54">
        <f>VLOOKUP(D629,'Clientes y sucursales'!$G:$H,2,0)</f>
        <v>12028545</v>
      </c>
    </row>
    <row r="630" spans="1:5" ht="15.75" hidden="1" customHeight="1">
      <c r="A630" s="89" t="s">
        <v>2403</v>
      </c>
      <c r="B630" s="54" t="str">
        <f t="shared" si="4"/>
        <v>SEDE OCCIDENTE</v>
      </c>
      <c r="C630" s="54">
        <f>VLOOKUP(B630,'Clientes y sucursales'!$F:$I,3,0)</f>
        <v>12028545</v>
      </c>
      <c r="D630" s="54" t="str">
        <f t="shared" si="5"/>
        <v>sedeoccidente</v>
      </c>
      <c r="E630" s="54">
        <f>VLOOKUP(D630,'Clientes y sucursales'!$G:$H,2,0)</f>
        <v>12028545</v>
      </c>
    </row>
    <row r="631" spans="1:5" ht="15.75" hidden="1" customHeight="1">
      <c r="A631" s="89" t="s">
        <v>2403</v>
      </c>
      <c r="B631" s="54" t="str">
        <f t="shared" si="4"/>
        <v>SEDE OCCIDENTE</v>
      </c>
      <c r="C631" s="54">
        <f>VLOOKUP(B631,'Clientes y sucursales'!$F:$I,3,0)</f>
        <v>12028545</v>
      </c>
      <c r="D631" s="54" t="str">
        <f t="shared" si="5"/>
        <v>sedeoccidente</v>
      </c>
      <c r="E631" s="54">
        <f>VLOOKUP(D631,'Clientes y sucursales'!$G:$H,2,0)</f>
        <v>12028545</v>
      </c>
    </row>
    <row r="632" spans="1:5" ht="15.75" hidden="1" customHeight="1">
      <c r="A632" s="89" t="s">
        <v>488</v>
      </c>
      <c r="B632" s="54" t="str">
        <f t="shared" si="4"/>
        <v>HOSPITAL PABLO TOBON URIBE</v>
      </c>
      <c r="C632" s="54">
        <f>VLOOKUP(B632,'Clientes y sucursales'!$F:$I,3,0)</f>
        <v>80004077</v>
      </c>
      <c r="D632" s="54" t="str">
        <f t="shared" si="5"/>
        <v>hospitalpablotobonuribe</v>
      </c>
      <c r="E632" s="54">
        <f>VLOOKUP(D632,'Clientes y sucursales'!$G:$H,2,0)</f>
        <v>80004077</v>
      </c>
    </row>
    <row r="633" spans="1:5" ht="15.75" hidden="1" customHeight="1">
      <c r="A633" s="89" t="s">
        <v>2399</v>
      </c>
      <c r="B633" s="54" t="str">
        <f t="shared" si="4"/>
        <v>ODT 745</v>
      </c>
      <c r="C633" s="54" t="e">
        <f>VLOOKUP(B633,'Clientes y sucursales'!$F:$I,3,0)</f>
        <v>#N/A</v>
      </c>
      <c r="D633" s="54" t="str">
        <f t="shared" si="5"/>
        <v>odt745</v>
      </c>
      <c r="E633" s="91">
        <v>12046157</v>
      </c>
    </row>
    <row r="634" spans="1:5" ht="15.75" hidden="1" customHeight="1">
      <c r="A634" s="89" t="s">
        <v>2399</v>
      </c>
      <c r="B634" s="54" t="str">
        <f t="shared" si="4"/>
        <v>ODT 745</v>
      </c>
      <c r="C634" s="54" t="e">
        <f>VLOOKUP(B634,'Clientes y sucursales'!$F:$I,3,0)</f>
        <v>#N/A</v>
      </c>
      <c r="D634" s="54" t="str">
        <f t="shared" si="5"/>
        <v>odt745</v>
      </c>
      <c r="E634" s="91">
        <v>12046157</v>
      </c>
    </row>
    <row r="635" spans="1:5" ht="15.75" hidden="1" customHeight="1">
      <c r="A635" s="89" t="s">
        <v>2399</v>
      </c>
      <c r="B635" s="54" t="str">
        <f t="shared" si="4"/>
        <v>ODT 745</v>
      </c>
      <c r="C635" s="54" t="e">
        <f>VLOOKUP(B635,'Clientes y sucursales'!$F:$I,3,0)</f>
        <v>#N/A</v>
      </c>
      <c r="D635" s="54" t="str">
        <f t="shared" si="5"/>
        <v>odt745</v>
      </c>
      <c r="E635" s="91">
        <v>12046157</v>
      </c>
    </row>
    <row r="636" spans="1:5" ht="15.75" hidden="1" customHeight="1">
      <c r="A636" s="89" t="s">
        <v>2399</v>
      </c>
      <c r="B636" s="54" t="str">
        <f t="shared" si="4"/>
        <v>ODT 745</v>
      </c>
      <c r="C636" s="54" t="e">
        <f>VLOOKUP(B636,'Clientes y sucursales'!$F:$I,3,0)</f>
        <v>#N/A</v>
      </c>
      <c r="D636" s="54" t="str">
        <f t="shared" si="5"/>
        <v>odt745</v>
      </c>
      <c r="E636" s="91">
        <v>12046157</v>
      </c>
    </row>
    <row r="637" spans="1:5" ht="15.75" hidden="1" customHeight="1">
      <c r="A637" s="89" t="s">
        <v>2399</v>
      </c>
      <c r="B637" s="54" t="str">
        <f t="shared" si="4"/>
        <v>ODT 745</v>
      </c>
      <c r="C637" s="54" t="e">
        <f>VLOOKUP(B637,'Clientes y sucursales'!$F:$I,3,0)</f>
        <v>#N/A</v>
      </c>
      <c r="D637" s="54" t="str">
        <f t="shared" si="5"/>
        <v>odt745</v>
      </c>
      <c r="E637" s="91">
        <v>12046157</v>
      </c>
    </row>
    <row r="638" spans="1:5" ht="15.75" hidden="1" customHeight="1">
      <c r="A638" s="89" t="s">
        <v>2399</v>
      </c>
      <c r="B638" s="54" t="str">
        <f t="shared" si="4"/>
        <v>ODT 745</v>
      </c>
      <c r="C638" s="54" t="e">
        <f>VLOOKUP(B638,'Clientes y sucursales'!$F:$I,3,0)</f>
        <v>#N/A</v>
      </c>
      <c r="D638" s="54" t="str">
        <f t="shared" si="5"/>
        <v>odt745</v>
      </c>
      <c r="E638" s="91">
        <v>12046157</v>
      </c>
    </row>
    <row r="639" spans="1:5" ht="15.75" hidden="1" customHeight="1">
      <c r="A639" s="89" t="s">
        <v>2399</v>
      </c>
      <c r="B639" s="54" t="str">
        <f t="shared" si="4"/>
        <v>ODT 745</v>
      </c>
      <c r="C639" s="54" t="e">
        <f>VLOOKUP(B639,'Clientes y sucursales'!$F:$I,3,0)</f>
        <v>#N/A</v>
      </c>
      <c r="D639" s="54" t="str">
        <f t="shared" si="5"/>
        <v>odt745</v>
      </c>
      <c r="E639" s="91">
        <v>12046157</v>
      </c>
    </row>
    <row r="640" spans="1:5" ht="15.75" hidden="1" customHeight="1">
      <c r="A640" s="89" t="s">
        <v>2399</v>
      </c>
      <c r="B640" s="54" t="str">
        <f t="shared" si="4"/>
        <v>ODT 745</v>
      </c>
      <c r="C640" s="54" t="e">
        <f>VLOOKUP(B640,'Clientes y sucursales'!$F:$I,3,0)</f>
        <v>#N/A</v>
      </c>
      <c r="D640" s="54" t="str">
        <f t="shared" si="5"/>
        <v>odt745</v>
      </c>
      <c r="E640" s="91">
        <v>12046157</v>
      </c>
    </row>
    <row r="641" spans="1:5" ht="15.75" hidden="1" customHeight="1">
      <c r="A641" s="89" t="s">
        <v>2399</v>
      </c>
      <c r="B641" s="54" t="str">
        <f t="shared" si="4"/>
        <v>ODT 745</v>
      </c>
      <c r="C641" s="54" t="e">
        <f>VLOOKUP(B641,'Clientes y sucursales'!$F:$I,3,0)</f>
        <v>#N/A</v>
      </c>
      <c r="D641" s="54" t="str">
        <f t="shared" si="5"/>
        <v>odt745</v>
      </c>
      <c r="E641" s="91">
        <v>12046157</v>
      </c>
    </row>
    <row r="642" spans="1:5" ht="15.75" hidden="1" customHeight="1">
      <c r="A642" s="89" t="s">
        <v>2399</v>
      </c>
      <c r="B642" s="54" t="str">
        <f t="shared" si="4"/>
        <v>ODT 745</v>
      </c>
      <c r="C642" s="54" t="e">
        <f>VLOOKUP(B642,'Clientes y sucursales'!$F:$I,3,0)</f>
        <v>#N/A</v>
      </c>
      <c r="D642" s="54" t="str">
        <f t="shared" si="5"/>
        <v>odt745</v>
      </c>
      <c r="E642" s="91">
        <v>12046157</v>
      </c>
    </row>
    <row r="643" spans="1:5" ht="15.75" hidden="1" customHeight="1">
      <c r="A643" s="89" t="s">
        <v>2399</v>
      </c>
      <c r="B643" s="54" t="str">
        <f t="shared" si="4"/>
        <v>ODT 745</v>
      </c>
      <c r="C643" s="54" t="e">
        <f>VLOOKUP(B643,'Clientes y sucursales'!$F:$I,3,0)</f>
        <v>#N/A</v>
      </c>
      <c r="D643" s="54" t="str">
        <f t="shared" si="5"/>
        <v>odt745</v>
      </c>
      <c r="E643" s="91">
        <v>12046157</v>
      </c>
    </row>
    <row r="644" spans="1:5" ht="15.75" hidden="1" customHeight="1">
      <c r="A644" s="89" t="s">
        <v>2399</v>
      </c>
      <c r="B644" s="54" t="str">
        <f t="shared" si="4"/>
        <v>ODT 745</v>
      </c>
      <c r="C644" s="54" t="e">
        <f>VLOOKUP(B644,'Clientes y sucursales'!$F:$I,3,0)</f>
        <v>#N/A</v>
      </c>
      <c r="D644" s="54" t="str">
        <f t="shared" si="5"/>
        <v>odt745</v>
      </c>
      <c r="E644" s="91">
        <v>12046157</v>
      </c>
    </row>
    <row r="645" spans="1:5" ht="15.75" hidden="1" customHeight="1">
      <c r="A645" s="89" t="s">
        <v>2399</v>
      </c>
      <c r="B645" s="54" t="str">
        <f t="shared" si="4"/>
        <v>ODT 745</v>
      </c>
      <c r="C645" s="54" t="e">
        <f>VLOOKUP(B645,'Clientes y sucursales'!$F:$I,3,0)</f>
        <v>#N/A</v>
      </c>
      <c r="D645" s="54" t="str">
        <f t="shared" si="5"/>
        <v>odt745</v>
      </c>
      <c r="E645" s="91">
        <v>12046157</v>
      </c>
    </row>
    <row r="646" spans="1:5" ht="15.75" hidden="1" customHeight="1">
      <c r="A646" s="89" t="s">
        <v>2470</v>
      </c>
      <c r="B646" s="54" t="str">
        <f t="shared" si="4"/>
        <v>PROEXCAR S.A.S.</v>
      </c>
      <c r="C646" s="54" t="e">
        <f>VLOOKUP(B646,'Clientes y sucursales'!$F:$I,3,0)</f>
        <v>#N/A</v>
      </c>
      <c r="D646" s="54" t="str">
        <f t="shared" si="5"/>
        <v>proexcarsas</v>
      </c>
      <c r="E646" s="54">
        <f>VLOOKUP(D646,'Clientes y sucursales'!$G:$H,2,0)</f>
        <v>80003981</v>
      </c>
    </row>
    <row r="647" spans="1:5" ht="15.75" hidden="1" customHeight="1">
      <c r="A647" s="89" t="s">
        <v>2470</v>
      </c>
      <c r="B647" s="54" t="str">
        <f t="shared" si="4"/>
        <v>PROEXCAR S.A.S.</v>
      </c>
      <c r="C647" s="54" t="e">
        <f>VLOOKUP(B647,'Clientes y sucursales'!$F:$I,3,0)</f>
        <v>#N/A</v>
      </c>
      <c r="D647" s="54" t="str">
        <f t="shared" si="5"/>
        <v>proexcarsas</v>
      </c>
      <c r="E647" s="54">
        <f>VLOOKUP(D647,'Clientes y sucursales'!$G:$H,2,0)</f>
        <v>80003981</v>
      </c>
    </row>
    <row r="648" spans="1:5" ht="15.75" hidden="1" customHeight="1">
      <c r="A648" s="89" t="s">
        <v>2470</v>
      </c>
      <c r="B648" s="54" t="str">
        <f t="shared" si="4"/>
        <v>PROEXCAR S.A.S.</v>
      </c>
      <c r="C648" s="54" t="e">
        <f>VLOOKUP(B648,'Clientes y sucursales'!$F:$I,3,0)</f>
        <v>#N/A</v>
      </c>
      <c r="D648" s="54" t="str">
        <f t="shared" si="5"/>
        <v>proexcarsas</v>
      </c>
      <c r="E648" s="54">
        <f>VLOOKUP(D648,'Clientes y sucursales'!$G:$H,2,0)</f>
        <v>80003981</v>
      </c>
    </row>
    <row r="649" spans="1:5" ht="15.75" hidden="1" customHeight="1">
      <c r="A649" s="89" t="s">
        <v>2470</v>
      </c>
      <c r="B649" s="54" t="str">
        <f t="shared" si="4"/>
        <v>PROEXCAR S.A.S.</v>
      </c>
      <c r="C649" s="54" t="e">
        <f>VLOOKUP(B649,'Clientes y sucursales'!$F:$I,3,0)</f>
        <v>#N/A</v>
      </c>
      <c r="D649" s="54" t="str">
        <f t="shared" si="5"/>
        <v>proexcarsas</v>
      </c>
      <c r="E649" s="54">
        <f>VLOOKUP(D649,'Clientes y sucursales'!$G:$H,2,0)</f>
        <v>80003981</v>
      </c>
    </row>
    <row r="650" spans="1:5" ht="15.75" hidden="1" customHeight="1">
      <c r="A650" s="89" t="s">
        <v>2399</v>
      </c>
      <c r="B650" s="54" t="str">
        <f t="shared" si="4"/>
        <v>ODT 745</v>
      </c>
      <c r="C650" s="54" t="e">
        <f>VLOOKUP(B650,'Clientes y sucursales'!$F:$I,3,0)</f>
        <v>#N/A</v>
      </c>
      <c r="D650" s="54" t="str">
        <f t="shared" si="5"/>
        <v>odt745</v>
      </c>
      <c r="E650" s="91">
        <v>12046157</v>
      </c>
    </row>
    <row r="651" spans="1:5" ht="15.75" hidden="1" customHeight="1">
      <c r="A651" s="89" t="s">
        <v>2399</v>
      </c>
      <c r="B651" s="54" t="str">
        <f t="shared" si="4"/>
        <v>ODT 745</v>
      </c>
      <c r="C651" s="54" t="e">
        <f>VLOOKUP(B651,'Clientes y sucursales'!$F:$I,3,0)</f>
        <v>#N/A</v>
      </c>
      <c r="D651" s="54" t="str">
        <f t="shared" si="5"/>
        <v>odt745</v>
      </c>
      <c r="E651" s="91">
        <v>12046157</v>
      </c>
    </row>
    <row r="652" spans="1:5" ht="15.75" hidden="1" customHeight="1">
      <c r="A652" s="89" t="s">
        <v>2399</v>
      </c>
      <c r="B652" s="54" t="str">
        <f t="shared" si="4"/>
        <v>ODT 745</v>
      </c>
      <c r="C652" s="54" t="e">
        <f>VLOOKUP(B652,'Clientes y sucursales'!$F:$I,3,0)</f>
        <v>#N/A</v>
      </c>
      <c r="D652" s="54" t="str">
        <f t="shared" si="5"/>
        <v>odt745</v>
      </c>
      <c r="E652" s="91">
        <v>12046157</v>
      </c>
    </row>
    <row r="653" spans="1:5" ht="15.75" hidden="1" customHeight="1">
      <c r="A653" s="89" t="s">
        <v>2399</v>
      </c>
      <c r="B653" s="54" t="str">
        <f t="shared" si="4"/>
        <v>ODT 745</v>
      </c>
      <c r="C653" s="54" t="e">
        <f>VLOOKUP(B653,'Clientes y sucursales'!$F:$I,3,0)</f>
        <v>#N/A</v>
      </c>
      <c r="D653" s="54" t="str">
        <f t="shared" si="5"/>
        <v>odt745</v>
      </c>
      <c r="E653" s="91">
        <v>12046157</v>
      </c>
    </row>
    <row r="654" spans="1:5" ht="15.75" hidden="1" customHeight="1">
      <c r="A654" s="89" t="s">
        <v>2412</v>
      </c>
      <c r="B654" s="54" t="str">
        <f t="shared" si="4"/>
        <v>CLINICA DEL PRADO S.A.S</v>
      </c>
      <c r="C654" s="54" t="e">
        <f>VLOOKUP(B654,'Clientes y sucursales'!$F:$I,3,0)</f>
        <v>#N/A</v>
      </c>
      <c r="D654" s="54" t="str">
        <f t="shared" si="5"/>
        <v>clinicadelpradosas</v>
      </c>
      <c r="E654" s="54">
        <f>VLOOKUP(D654,'Clientes y sucursales'!$G:$H,2,0)</f>
        <v>80004057</v>
      </c>
    </row>
    <row r="655" spans="1:5" ht="15.75" hidden="1" customHeight="1">
      <c r="A655" s="89" t="s">
        <v>2412</v>
      </c>
      <c r="B655" s="54" t="str">
        <f t="shared" si="4"/>
        <v>CLINICA DEL PRADO S.A.S</v>
      </c>
      <c r="C655" s="54" t="e">
        <f>VLOOKUP(B655,'Clientes y sucursales'!$F:$I,3,0)</f>
        <v>#N/A</v>
      </c>
      <c r="D655" s="54" t="str">
        <f t="shared" si="5"/>
        <v>clinicadelpradosas</v>
      </c>
      <c r="E655" s="54">
        <f>VLOOKUP(D655,'Clientes y sucursales'!$G:$H,2,0)</f>
        <v>80004057</v>
      </c>
    </row>
    <row r="656" spans="1:5" ht="15.75" hidden="1" customHeight="1">
      <c r="A656" s="89" t="s">
        <v>2412</v>
      </c>
      <c r="B656" s="54" t="str">
        <f t="shared" si="4"/>
        <v>CLINICA DEL PRADO S.A.S</v>
      </c>
      <c r="C656" s="54" t="e">
        <f>VLOOKUP(B656,'Clientes y sucursales'!$F:$I,3,0)</f>
        <v>#N/A</v>
      </c>
      <c r="D656" s="54" t="str">
        <f t="shared" si="5"/>
        <v>clinicadelpradosas</v>
      </c>
      <c r="E656" s="54">
        <f>VLOOKUP(D656,'Clientes y sucursales'!$G:$H,2,0)</f>
        <v>80004057</v>
      </c>
    </row>
    <row r="657" spans="1:5" ht="15.75" hidden="1" customHeight="1">
      <c r="A657" s="89" t="s">
        <v>2401</v>
      </c>
      <c r="B657" s="54" t="str">
        <f t="shared" si="4"/>
        <v>CLINICA LAS AMERICAS SEDE SUR</v>
      </c>
      <c r="C657" s="54">
        <f>VLOOKUP(B657,'Clientes y sucursales'!$F:$I,3,0)</f>
        <v>12028720</v>
      </c>
      <c r="D657" s="54" t="str">
        <f t="shared" si="5"/>
        <v>clinicalasamericassedesur</v>
      </c>
      <c r="E657" s="54">
        <f>VLOOKUP(D657,'Clientes y sucursales'!$G:$H,2,0)</f>
        <v>12028720</v>
      </c>
    </row>
    <row r="658" spans="1:5" ht="15.75" hidden="1" customHeight="1">
      <c r="A658" s="89" t="s">
        <v>2401</v>
      </c>
      <c r="B658" s="54" t="str">
        <f t="shared" si="4"/>
        <v>CLINICA LAS AMERICAS SEDE SUR</v>
      </c>
      <c r="C658" s="54">
        <f>VLOOKUP(B658,'Clientes y sucursales'!$F:$I,3,0)</f>
        <v>12028720</v>
      </c>
      <c r="D658" s="54" t="str">
        <f t="shared" si="5"/>
        <v>clinicalasamericassedesur</v>
      </c>
      <c r="E658" s="54">
        <f>VLOOKUP(D658,'Clientes y sucursales'!$G:$H,2,0)</f>
        <v>12028720</v>
      </c>
    </row>
    <row r="659" spans="1:5" ht="15.75" hidden="1" customHeight="1">
      <c r="A659" s="89" t="s">
        <v>2401</v>
      </c>
      <c r="B659" s="54" t="str">
        <f t="shared" si="4"/>
        <v>CLINICA LAS AMERICAS SEDE SUR</v>
      </c>
      <c r="C659" s="54">
        <f>VLOOKUP(B659,'Clientes y sucursales'!$F:$I,3,0)</f>
        <v>12028720</v>
      </c>
      <c r="D659" s="54" t="str">
        <f t="shared" si="5"/>
        <v>clinicalasamericassedesur</v>
      </c>
      <c r="E659" s="54">
        <f>VLOOKUP(D659,'Clientes y sucursales'!$G:$H,2,0)</f>
        <v>12028720</v>
      </c>
    </row>
    <row r="660" spans="1:5" ht="15.75" hidden="1" customHeight="1">
      <c r="A660" s="89" t="s">
        <v>2401</v>
      </c>
      <c r="B660" s="54" t="str">
        <f t="shared" si="4"/>
        <v>CLINICA LAS AMERICAS SEDE SUR</v>
      </c>
      <c r="C660" s="54">
        <f>VLOOKUP(B660,'Clientes y sucursales'!$F:$I,3,0)</f>
        <v>12028720</v>
      </c>
      <c r="D660" s="54" t="str">
        <f t="shared" si="5"/>
        <v>clinicalasamericassedesur</v>
      </c>
      <c r="E660" s="54">
        <f>VLOOKUP(D660,'Clientes y sucursales'!$G:$H,2,0)</f>
        <v>12028720</v>
      </c>
    </row>
    <row r="661" spans="1:5" ht="15.75" hidden="1" customHeight="1">
      <c r="A661" s="89" t="s">
        <v>2412</v>
      </c>
      <c r="B661" s="54" t="str">
        <f t="shared" si="4"/>
        <v>CLINICA DEL PRADO S.A.S</v>
      </c>
      <c r="C661" s="54" t="e">
        <f>VLOOKUP(B661,'Clientes y sucursales'!$F:$I,3,0)</f>
        <v>#N/A</v>
      </c>
      <c r="D661" s="54" t="str">
        <f t="shared" si="5"/>
        <v>clinicadelpradosas</v>
      </c>
      <c r="E661" s="54">
        <f>VLOOKUP(D661,'Clientes y sucursales'!$G:$H,2,0)</f>
        <v>80004057</v>
      </c>
    </row>
    <row r="662" spans="1:5" ht="15.75" hidden="1" customHeight="1">
      <c r="A662" s="89" t="s">
        <v>2502</v>
      </c>
      <c r="B662" s="54" t="str">
        <f t="shared" si="4"/>
        <v>PREMEX S.A.S</v>
      </c>
      <c r="C662" s="54" t="e">
        <f>VLOOKUP(B662,'Clientes y sucursales'!$F:$I,3,0)</f>
        <v>#N/A</v>
      </c>
      <c r="D662" s="54" t="str">
        <f t="shared" si="5"/>
        <v>premexsas</v>
      </c>
      <c r="E662" s="54">
        <f>VLOOKUP(D662,'Clientes y sucursales'!$G:$H,2,0)</f>
        <v>80003976</v>
      </c>
    </row>
    <row r="663" spans="1:5" ht="15.75" hidden="1" customHeight="1">
      <c r="A663" s="89" t="s">
        <v>2502</v>
      </c>
      <c r="B663" s="54" t="str">
        <f t="shared" si="4"/>
        <v>PREMEX S.A.S</v>
      </c>
      <c r="C663" s="54" t="e">
        <f>VLOOKUP(B663,'Clientes y sucursales'!$F:$I,3,0)</f>
        <v>#N/A</v>
      </c>
      <c r="D663" s="54" t="str">
        <f t="shared" si="5"/>
        <v>premexsas</v>
      </c>
      <c r="E663" s="54">
        <f>VLOOKUP(D663,'Clientes y sucursales'!$G:$H,2,0)</f>
        <v>80003976</v>
      </c>
    </row>
    <row r="664" spans="1:5" ht="15.75" hidden="1" customHeight="1">
      <c r="A664" s="89" t="s">
        <v>2502</v>
      </c>
      <c r="B664" s="54" t="str">
        <f t="shared" si="4"/>
        <v>PREMEX S.A.S</v>
      </c>
      <c r="C664" s="54" t="e">
        <f>VLOOKUP(B664,'Clientes y sucursales'!$F:$I,3,0)</f>
        <v>#N/A</v>
      </c>
      <c r="D664" s="54" t="str">
        <f t="shared" si="5"/>
        <v>premexsas</v>
      </c>
      <c r="E664" s="54">
        <f>VLOOKUP(D664,'Clientes y sucursales'!$G:$H,2,0)</f>
        <v>80003976</v>
      </c>
    </row>
    <row r="665" spans="1:5" ht="15.75" hidden="1" customHeight="1">
      <c r="A665" s="89" t="s">
        <v>2502</v>
      </c>
      <c r="B665" s="54" t="str">
        <f t="shared" si="4"/>
        <v>PREMEX S.A.S</v>
      </c>
      <c r="C665" s="54" t="e">
        <f>VLOOKUP(B665,'Clientes y sucursales'!$F:$I,3,0)</f>
        <v>#N/A</v>
      </c>
      <c r="D665" s="54" t="str">
        <f t="shared" si="5"/>
        <v>premexsas</v>
      </c>
      <c r="E665" s="54">
        <f>VLOOKUP(D665,'Clientes y sucursales'!$G:$H,2,0)</f>
        <v>80003976</v>
      </c>
    </row>
    <row r="666" spans="1:5" ht="15.75" hidden="1" customHeight="1">
      <c r="A666" s="89" t="s">
        <v>2502</v>
      </c>
      <c r="B666" s="54" t="str">
        <f t="shared" si="4"/>
        <v>PREMEX S.A.S</v>
      </c>
      <c r="C666" s="54" t="e">
        <f>VLOOKUP(B666,'Clientes y sucursales'!$F:$I,3,0)</f>
        <v>#N/A</v>
      </c>
      <c r="D666" s="54" t="str">
        <f t="shared" si="5"/>
        <v>premexsas</v>
      </c>
      <c r="E666" s="54">
        <f>VLOOKUP(D666,'Clientes y sucursales'!$G:$H,2,0)</f>
        <v>80003976</v>
      </c>
    </row>
    <row r="667" spans="1:5" ht="15.75" hidden="1" customHeight="1">
      <c r="A667" s="89" t="s">
        <v>2401</v>
      </c>
      <c r="B667" s="54" t="str">
        <f t="shared" si="4"/>
        <v>CLINICA LAS AMERICAS SEDE SUR</v>
      </c>
      <c r="C667" s="54">
        <f>VLOOKUP(B667,'Clientes y sucursales'!$F:$I,3,0)</f>
        <v>12028720</v>
      </c>
      <c r="D667" s="54" t="str">
        <f t="shared" si="5"/>
        <v>clinicalasamericassedesur</v>
      </c>
      <c r="E667" s="54">
        <f>VLOOKUP(D667,'Clientes y sucursales'!$G:$H,2,0)</f>
        <v>12028720</v>
      </c>
    </row>
    <row r="668" spans="1:5" ht="15.75" hidden="1" customHeight="1">
      <c r="A668" s="89" t="s">
        <v>2486</v>
      </c>
      <c r="B668" s="54" t="str">
        <f t="shared" si="4"/>
        <v>DEPOSITO DE DROGAS</v>
      </c>
      <c r="C668" s="54" t="e">
        <f>VLOOKUP(B668,'Clientes y sucursales'!$F:$I,3,0)</f>
        <v>#N/A</v>
      </c>
      <c r="D668" s="54" t="str">
        <f t="shared" si="5"/>
        <v>depositodedrogas</v>
      </c>
      <c r="E668" s="96">
        <v>80003959</v>
      </c>
    </row>
    <row r="669" spans="1:5" ht="15.75" hidden="1" customHeight="1">
      <c r="A669" s="89" t="s">
        <v>2486</v>
      </c>
      <c r="B669" s="54" t="str">
        <f t="shared" si="4"/>
        <v>DEPOSITO DE DROGAS</v>
      </c>
      <c r="C669" s="54" t="e">
        <f>VLOOKUP(B669,'Clientes y sucursales'!$F:$I,3,0)</f>
        <v>#N/A</v>
      </c>
      <c r="D669" s="54" t="str">
        <f t="shared" si="5"/>
        <v>depositodedrogas</v>
      </c>
      <c r="E669" s="96">
        <v>80003959</v>
      </c>
    </row>
    <row r="670" spans="1:5" ht="15.75" hidden="1" customHeight="1">
      <c r="A670" s="89" t="s">
        <v>2486</v>
      </c>
      <c r="B670" s="54" t="str">
        <f t="shared" si="4"/>
        <v>DEPOSITO DE DROGAS</v>
      </c>
      <c r="C670" s="54" t="e">
        <f>VLOOKUP(B670,'Clientes y sucursales'!$F:$I,3,0)</f>
        <v>#N/A</v>
      </c>
      <c r="D670" s="54" t="str">
        <f t="shared" si="5"/>
        <v>depositodedrogas</v>
      </c>
      <c r="E670" s="96">
        <v>80003959</v>
      </c>
    </row>
    <row r="671" spans="1:5" ht="15.75" hidden="1" customHeight="1">
      <c r="A671" s="89" t="s">
        <v>2486</v>
      </c>
      <c r="B671" s="54" t="str">
        <f t="shared" si="4"/>
        <v>DEPOSITO DE DROGAS</v>
      </c>
      <c r="C671" s="54" t="e">
        <f>VLOOKUP(B671,'Clientes y sucursales'!$F:$I,3,0)</f>
        <v>#N/A</v>
      </c>
      <c r="D671" s="54" t="str">
        <f t="shared" si="5"/>
        <v>depositodedrogas</v>
      </c>
      <c r="E671" s="96">
        <v>80003959</v>
      </c>
    </row>
    <row r="672" spans="1:5" ht="15.75" hidden="1" customHeight="1">
      <c r="A672" s="89" t="s">
        <v>2404</v>
      </c>
      <c r="B672" s="54" t="str">
        <f t="shared" si="4"/>
        <v>SEDE INTERMEDICA</v>
      </c>
      <c r="C672" s="54">
        <f>VLOOKUP(B672,'Clientes y sucursales'!$F:$I,3,0)</f>
        <v>12028542</v>
      </c>
      <c r="D672" s="54" t="str">
        <f t="shared" si="5"/>
        <v>sedeintermedica</v>
      </c>
      <c r="E672" s="54">
        <f>VLOOKUP(D672,'Clientes y sucursales'!$G:$H,2,0)</f>
        <v>12028542</v>
      </c>
    </row>
    <row r="673" spans="1:5" ht="15.75" hidden="1" customHeight="1">
      <c r="A673" s="89" t="s">
        <v>2406</v>
      </c>
      <c r="B673" s="54" t="str">
        <f t="shared" si="4"/>
        <v>SEDE 80</v>
      </c>
      <c r="C673" s="54">
        <f>VLOOKUP(B673,'Clientes y sucursales'!$F:$I,3,0)</f>
        <v>12028677</v>
      </c>
      <c r="D673" s="54" t="str">
        <f t="shared" si="5"/>
        <v>sede80</v>
      </c>
      <c r="E673" s="54">
        <f>VLOOKUP(D673,'Clientes y sucursales'!$G:$H,2,0)</f>
        <v>12028677</v>
      </c>
    </row>
    <row r="674" spans="1:5" ht="15.75" hidden="1" customHeight="1">
      <c r="A674" s="89" t="s">
        <v>2404</v>
      </c>
      <c r="B674" s="54" t="str">
        <f t="shared" si="4"/>
        <v>SEDE INTERMEDICA</v>
      </c>
      <c r="C674" s="54">
        <f>VLOOKUP(B674,'Clientes y sucursales'!$F:$I,3,0)</f>
        <v>12028542</v>
      </c>
      <c r="D674" s="54" t="str">
        <f t="shared" si="5"/>
        <v>sedeintermedica</v>
      </c>
      <c r="E674" s="54">
        <f>VLOOKUP(D674,'Clientes y sucursales'!$G:$H,2,0)</f>
        <v>12028542</v>
      </c>
    </row>
    <row r="675" spans="1:5" ht="15.75" hidden="1" customHeight="1">
      <c r="A675" s="89" t="s">
        <v>2406</v>
      </c>
      <c r="B675" s="54" t="str">
        <f t="shared" si="4"/>
        <v>SEDE 80</v>
      </c>
      <c r="C675" s="54">
        <f>VLOOKUP(B675,'Clientes y sucursales'!$F:$I,3,0)</f>
        <v>12028677</v>
      </c>
      <c r="D675" s="54" t="str">
        <f t="shared" si="5"/>
        <v>sede80</v>
      </c>
      <c r="E675" s="54">
        <f>VLOOKUP(D675,'Clientes y sucursales'!$G:$H,2,0)</f>
        <v>12028677</v>
      </c>
    </row>
    <row r="676" spans="1:5" ht="15.75" hidden="1" customHeight="1">
      <c r="A676" s="89" t="s">
        <v>2406</v>
      </c>
      <c r="B676" s="54" t="str">
        <f t="shared" si="4"/>
        <v>SEDE 80</v>
      </c>
      <c r="C676" s="54">
        <f>VLOOKUP(B676,'Clientes y sucursales'!$F:$I,3,0)</f>
        <v>12028677</v>
      </c>
      <c r="D676" s="54" t="str">
        <f t="shared" si="5"/>
        <v>sede80</v>
      </c>
      <c r="E676" s="54">
        <f>VLOOKUP(D676,'Clientes y sucursales'!$G:$H,2,0)</f>
        <v>12028677</v>
      </c>
    </row>
    <row r="677" spans="1:5" ht="15.75" hidden="1" customHeight="1">
      <c r="A677" s="89" t="s">
        <v>2406</v>
      </c>
      <c r="B677" s="54" t="str">
        <f t="shared" si="4"/>
        <v>SEDE 80</v>
      </c>
      <c r="C677" s="54">
        <f>VLOOKUP(B677,'Clientes y sucursales'!$F:$I,3,0)</f>
        <v>12028677</v>
      </c>
      <c r="D677" s="54" t="str">
        <f t="shared" si="5"/>
        <v>sede80</v>
      </c>
      <c r="E677" s="54">
        <f>VLOOKUP(D677,'Clientes y sucursales'!$G:$H,2,0)</f>
        <v>12028677</v>
      </c>
    </row>
    <row r="678" spans="1:5" ht="15.75" hidden="1" customHeight="1">
      <c r="A678" s="89" t="s">
        <v>2406</v>
      </c>
      <c r="B678" s="54" t="str">
        <f t="shared" si="4"/>
        <v>SEDE 80</v>
      </c>
      <c r="C678" s="54">
        <f>VLOOKUP(B678,'Clientes y sucursales'!$F:$I,3,0)</f>
        <v>12028677</v>
      </c>
      <c r="D678" s="54" t="str">
        <f t="shared" si="5"/>
        <v>sede80</v>
      </c>
      <c r="E678" s="54">
        <f>VLOOKUP(D678,'Clientes y sucursales'!$G:$H,2,0)</f>
        <v>12028677</v>
      </c>
    </row>
    <row r="679" spans="1:5" ht="15.75" hidden="1" customHeight="1">
      <c r="A679" s="89" t="s">
        <v>2406</v>
      </c>
      <c r="B679" s="54" t="str">
        <f t="shared" si="4"/>
        <v>SEDE 80</v>
      </c>
      <c r="C679" s="54">
        <f>VLOOKUP(B679,'Clientes y sucursales'!$F:$I,3,0)</f>
        <v>12028677</v>
      </c>
      <c r="D679" s="54" t="str">
        <f t="shared" si="5"/>
        <v>sede80</v>
      </c>
      <c r="E679" s="54">
        <f>VLOOKUP(D679,'Clientes y sucursales'!$G:$H,2,0)</f>
        <v>12028677</v>
      </c>
    </row>
    <row r="680" spans="1:5" ht="15.75" hidden="1" customHeight="1">
      <c r="A680" s="89" t="s">
        <v>2406</v>
      </c>
      <c r="B680" s="54" t="str">
        <f t="shared" si="4"/>
        <v>SEDE 80</v>
      </c>
      <c r="C680" s="54">
        <f>VLOOKUP(B680,'Clientes y sucursales'!$F:$I,3,0)</f>
        <v>12028677</v>
      </c>
      <c r="D680" s="54" t="str">
        <f t="shared" si="5"/>
        <v>sede80</v>
      </c>
      <c r="E680" s="54">
        <f>VLOOKUP(D680,'Clientes y sucursales'!$G:$H,2,0)</f>
        <v>12028677</v>
      </c>
    </row>
    <row r="681" spans="1:5" ht="15.75" hidden="1" customHeight="1">
      <c r="A681" s="89" t="s">
        <v>2278</v>
      </c>
      <c r="B681" s="54" t="str">
        <f t="shared" si="4"/>
        <v>CORPORACIÓN PARA ESTUDIOS EN SALUD CES</v>
      </c>
      <c r="C681" s="54" t="e">
        <f>VLOOKUP(B681,'Clientes y sucursales'!$F:$I,3,0)</f>
        <v>#N/A</v>
      </c>
      <c r="D681" s="54" t="str">
        <f t="shared" si="5"/>
        <v>corporaciónparaestudiosensaludces</v>
      </c>
      <c r="E681" s="88">
        <v>80004064</v>
      </c>
    </row>
    <row r="682" spans="1:5" ht="15.75" hidden="1" customHeight="1">
      <c r="A682" s="89" t="s">
        <v>2278</v>
      </c>
      <c r="B682" s="54" t="str">
        <f t="shared" si="4"/>
        <v>CORPORACIÓN PARA ESTUDIOS EN SALUD CES</v>
      </c>
      <c r="C682" s="54" t="e">
        <f>VLOOKUP(B682,'Clientes y sucursales'!$F:$I,3,0)</f>
        <v>#N/A</v>
      </c>
      <c r="D682" s="54" t="str">
        <f t="shared" si="5"/>
        <v>corporaciónparaestudiosensaludces</v>
      </c>
      <c r="E682" s="88">
        <v>80004064</v>
      </c>
    </row>
    <row r="683" spans="1:5" ht="15.75" hidden="1" customHeight="1">
      <c r="A683" s="89" t="s">
        <v>2406</v>
      </c>
      <c r="B683" s="54" t="str">
        <f t="shared" si="4"/>
        <v>SEDE 80</v>
      </c>
      <c r="C683" s="54">
        <f>VLOOKUP(B683,'Clientes y sucursales'!$F:$I,3,0)</f>
        <v>12028677</v>
      </c>
      <c r="D683" s="54" t="str">
        <f t="shared" si="5"/>
        <v>sede80</v>
      </c>
      <c r="E683" s="54">
        <f>VLOOKUP(D683,'Clientes y sucursales'!$G:$H,2,0)</f>
        <v>12028677</v>
      </c>
    </row>
    <row r="684" spans="1:5" ht="15.75" hidden="1" customHeight="1">
      <c r="A684" s="89" t="s">
        <v>2503</v>
      </c>
      <c r="B684" s="54" t="str">
        <f t="shared" si="4"/>
        <v>AMIN</v>
      </c>
      <c r="C684" s="54">
        <f>VLOOKUP(B684,'Clientes y sucursales'!$F:$I,3,0)</f>
        <v>12028514</v>
      </c>
      <c r="D684" s="54" t="str">
        <f t="shared" si="5"/>
        <v>amin</v>
      </c>
      <c r="E684" s="54">
        <f>VLOOKUP(D684,'Clientes y sucursales'!$G:$H,2,0)</f>
        <v>12028514</v>
      </c>
    </row>
    <row r="685" spans="1:5" ht="15.75" hidden="1" customHeight="1">
      <c r="A685" s="89" t="s">
        <v>2464</v>
      </c>
      <c r="B685" s="54" t="str">
        <f t="shared" si="4"/>
        <v>SEDE MEDICAL</v>
      </c>
      <c r="C685" s="54">
        <f>VLOOKUP(B685,'Clientes y sucursales'!$F:$I,3,0)</f>
        <v>12028544</v>
      </c>
      <c r="D685" s="54" t="str">
        <f t="shared" si="5"/>
        <v>sedemedical</v>
      </c>
      <c r="E685" s="54">
        <f>VLOOKUP(D685,'Clientes y sucursales'!$G:$H,2,0)</f>
        <v>12028544</v>
      </c>
    </row>
    <row r="686" spans="1:5" ht="15.75" hidden="1" customHeight="1">
      <c r="A686" s="89" t="s">
        <v>144</v>
      </c>
      <c r="B686" s="54" t="str">
        <f t="shared" si="4"/>
        <v>INSTITUTO DEL CORAZON SAS</v>
      </c>
      <c r="C686" s="54">
        <f>VLOOKUP(B686,'Clientes y sucursales'!$F:$I,3,0)</f>
        <v>80004078</v>
      </c>
      <c r="D686" s="54" t="str">
        <f t="shared" si="5"/>
        <v>institutodelcorazonsas</v>
      </c>
      <c r="E686" s="54">
        <f>VLOOKUP(D686,'Clientes y sucursales'!$G:$H,2,0)</f>
        <v>80004078</v>
      </c>
    </row>
    <row r="687" spans="1:5" ht="15.75" hidden="1" customHeight="1">
      <c r="A687" s="89" t="s">
        <v>144</v>
      </c>
      <c r="B687" s="54" t="str">
        <f t="shared" si="4"/>
        <v>INSTITUTO DEL CORAZON SAS</v>
      </c>
      <c r="C687" s="54">
        <f>VLOOKUP(B687,'Clientes y sucursales'!$F:$I,3,0)</f>
        <v>80004078</v>
      </c>
      <c r="D687" s="54" t="str">
        <f t="shared" si="5"/>
        <v>institutodelcorazonsas</v>
      </c>
      <c r="E687" s="54">
        <f>VLOOKUP(D687,'Clientes y sucursales'!$G:$H,2,0)</f>
        <v>80004078</v>
      </c>
    </row>
    <row r="688" spans="1:5" ht="15.75" hidden="1" customHeight="1">
      <c r="A688" s="89" t="s">
        <v>144</v>
      </c>
      <c r="B688" s="54" t="str">
        <f t="shared" si="4"/>
        <v>INSTITUTO DEL CORAZON SAS</v>
      </c>
      <c r="C688" s="54">
        <f>VLOOKUP(B688,'Clientes y sucursales'!$F:$I,3,0)</f>
        <v>80004078</v>
      </c>
      <c r="D688" s="54" t="str">
        <f t="shared" si="5"/>
        <v>institutodelcorazonsas</v>
      </c>
      <c r="E688" s="54">
        <f>VLOOKUP(D688,'Clientes y sucursales'!$G:$H,2,0)</f>
        <v>80004078</v>
      </c>
    </row>
    <row r="689" spans="1:5" ht="15.75" hidden="1" customHeight="1">
      <c r="A689" s="89" t="s">
        <v>144</v>
      </c>
      <c r="B689" s="54" t="str">
        <f t="shared" si="4"/>
        <v>INSTITUTO DEL CORAZON SAS</v>
      </c>
      <c r="C689" s="54">
        <f>VLOOKUP(B689,'Clientes y sucursales'!$F:$I,3,0)</f>
        <v>80004078</v>
      </c>
      <c r="D689" s="54" t="str">
        <f t="shared" si="5"/>
        <v>institutodelcorazonsas</v>
      </c>
      <c r="E689" s="54">
        <f>VLOOKUP(D689,'Clientes y sucursales'!$G:$H,2,0)</f>
        <v>80004078</v>
      </c>
    </row>
    <row r="690" spans="1:5" ht="15.75" hidden="1" customHeight="1">
      <c r="A690" s="89" t="s">
        <v>2417</v>
      </c>
      <c r="B690" s="54" t="str">
        <f t="shared" si="4"/>
        <v>SEDE HOSPITALARIA</v>
      </c>
      <c r="C690" s="54">
        <f>VLOOKUP(B690,'Clientes y sucursales'!$F:$I,3,0)</f>
        <v>12028679</v>
      </c>
      <c r="D690" s="54" t="str">
        <f t="shared" si="5"/>
        <v>sedehospitalaria</v>
      </c>
      <c r="E690" s="54">
        <f>VLOOKUP(D690,'Clientes y sucursales'!$G:$H,2,0)</f>
        <v>12028679</v>
      </c>
    </row>
    <row r="691" spans="1:5" ht="15.75" hidden="1" customHeight="1">
      <c r="A691" s="89" t="s">
        <v>2417</v>
      </c>
      <c r="B691" s="54" t="str">
        <f t="shared" si="4"/>
        <v>SEDE HOSPITALARIA</v>
      </c>
      <c r="C691" s="54">
        <f>VLOOKUP(B691,'Clientes y sucursales'!$F:$I,3,0)</f>
        <v>12028679</v>
      </c>
      <c r="D691" s="54" t="str">
        <f t="shared" si="5"/>
        <v>sedehospitalaria</v>
      </c>
      <c r="E691" s="54">
        <f>VLOOKUP(D691,'Clientes y sucursales'!$G:$H,2,0)</f>
        <v>12028679</v>
      </c>
    </row>
    <row r="692" spans="1:5" ht="15.75" hidden="1" customHeight="1">
      <c r="A692" s="89" t="s">
        <v>2417</v>
      </c>
      <c r="B692" s="54" t="str">
        <f t="shared" si="4"/>
        <v>SEDE HOSPITALARIA</v>
      </c>
      <c r="C692" s="54">
        <f>VLOOKUP(B692,'Clientes y sucursales'!$F:$I,3,0)</f>
        <v>12028679</v>
      </c>
      <c r="D692" s="54" t="str">
        <f t="shared" si="5"/>
        <v>sedehospitalaria</v>
      </c>
      <c r="E692" s="54">
        <f>VLOOKUP(D692,'Clientes y sucursales'!$G:$H,2,0)</f>
        <v>12028679</v>
      </c>
    </row>
    <row r="693" spans="1:5" ht="15.75" hidden="1" customHeight="1">
      <c r="A693" s="89" t="s">
        <v>2470</v>
      </c>
      <c r="B693" s="54" t="str">
        <f t="shared" si="4"/>
        <v>PROEXCAR S.A.S.</v>
      </c>
      <c r="C693" s="54" t="e">
        <f>VLOOKUP(B693,'Clientes y sucursales'!$F:$I,3,0)</f>
        <v>#N/A</v>
      </c>
      <c r="D693" s="54" t="str">
        <f t="shared" si="5"/>
        <v>proexcarsas</v>
      </c>
      <c r="E693" s="54">
        <f>VLOOKUP(D693,'Clientes y sucursales'!$G:$H,2,0)</f>
        <v>80003981</v>
      </c>
    </row>
    <row r="694" spans="1:5" ht="15.75" hidden="1" customHeight="1">
      <c r="A694" s="89" t="s">
        <v>2470</v>
      </c>
      <c r="B694" s="54" t="str">
        <f t="shared" si="4"/>
        <v>PROEXCAR S.A.S.</v>
      </c>
      <c r="C694" s="54" t="e">
        <f>VLOOKUP(B694,'Clientes y sucursales'!$F:$I,3,0)</f>
        <v>#N/A</v>
      </c>
      <c r="D694" s="54" t="str">
        <f t="shared" si="5"/>
        <v>proexcarsas</v>
      </c>
      <c r="E694" s="54">
        <f>VLOOKUP(D694,'Clientes y sucursales'!$G:$H,2,0)</f>
        <v>80003981</v>
      </c>
    </row>
    <row r="695" spans="1:5" ht="15.75" hidden="1" customHeight="1">
      <c r="A695" s="89" t="s">
        <v>2278</v>
      </c>
      <c r="B695" s="54" t="str">
        <f t="shared" si="4"/>
        <v>CORPORACIÓN PARA ESTUDIOS EN SALUD CES</v>
      </c>
      <c r="C695" s="54" t="e">
        <f>VLOOKUP(B695,'Clientes y sucursales'!$F:$I,3,0)</f>
        <v>#N/A</v>
      </c>
      <c r="D695" s="54" t="str">
        <f t="shared" si="5"/>
        <v>corporaciónparaestudiosensaludces</v>
      </c>
      <c r="E695" s="88">
        <v>80004064</v>
      </c>
    </row>
    <row r="696" spans="1:5" ht="15.75" hidden="1" customHeight="1">
      <c r="A696" s="89" t="s">
        <v>2278</v>
      </c>
      <c r="B696" s="54" t="str">
        <f t="shared" si="4"/>
        <v>CORPORACIÓN PARA ESTUDIOS EN SALUD CES</v>
      </c>
      <c r="C696" s="54" t="e">
        <f>VLOOKUP(B696,'Clientes y sucursales'!$F:$I,3,0)</f>
        <v>#N/A</v>
      </c>
      <c r="D696" s="54" t="str">
        <f t="shared" si="5"/>
        <v>corporaciónparaestudiosensaludces</v>
      </c>
      <c r="E696" s="88">
        <v>80004064</v>
      </c>
    </row>
    <row r="697" spans="1:5" ht="15.75" hidden="1" customHeight="1">
      <c r="A697" s="89" t="s">
        <v>2278</v>
      </c>
      <c r="B697" s="54" t="str">
        <f t="shared" si="4"/>
        <v>CORPORACIÓN PARA ESTUDIOS EN SALUD CES</v>
      </c>
      <c r="C697" s="54" t="e">
        <f>VLOOKUP(B697,'Clientes y sucursales'!$F:$I,3,0)</f>
        <v>#N/A</v>
      </c>
      <c r="D697" s="54" t="str">
        <f t="shared" si="5"/>
        <v>corporaciónparaestudiosensaludces</v>
      </c>
      <c r="E697" s="88">
        <v>80004064</v>
      </c>
    </row>
    <row r="698" spans="1:5" ht="15.75" hidden="1" customHeight="1">
      <c r="A698" s="89" t="s">
        <v>2461</v>
      </c>
      <c r="B698" s="54" t="str">
        <f t="shared" si="4"/>
        <v>DIESEL ANDINO S.A.</v>
      </c>
      <c r="C698" s="91">
        <v>80003832</v>
      </c>
      <c r="D698" s="54" t="str">
        <f t="shared" si="5"/>
        <v>dieselandinosa</v>
      </c>
      <c r="E698" s="54">
        <f>VLOOKUP(D698,'Clientes y sucursales'!$G:$H,2,0)</f>
        <v>80003832</v>
      </c>
    </row>
    <row r="699" spans="1:5" ht="15.75" hidden="1" customHeight="1">
      <c r="A699" s="89" t="s">
        <v>2504</v>
      </c>
      <c r="B699" s="54" t="str">
        <f t="shared" si="4"/>
        <v>SEDE ORIENTE</v>
      </c>
      <c r="C699" s="54">
        <f>VLOOKUP(B699,'Clientes y sucursales'!$F:$I,3,0)</f>
        <v>12028588</v>
      </c>
      <c r="D699" s="54" t="str">
        <f t="shared" si="5"/>
        <v>sedeoriente</v>
      </c>
      <c r="E699" s="54">
        <f>VLOOKUP(D699,'Clientes y sucursales'!$G:$H,2,0)</f>
        <v>12028588</v>
      </c>
    </row>
    <row r="700" spans="1:5" ht="15.75" hidden="1" customHeight="1">
      <c r="A700" s="89" t="s">
        <v>2504</v>
      </c>
      <c r="B700" s="54" t="str">
        <f t="shared" si="4"/>
        <v>SEDE ORIENTE</v>
      </c>
      <c r="C700" s="54">
        <f>VLOOKUP(B700,'Clientes y sucursales'!$F:$I,3,0)</f>
        <v>12028588</v>
      </c>
      <c r="D700" s="54" t="str">
        <f t="shared" si="5"/>
        <v>sedeoriente</v>
      </c>
      <c r="E700" s="54">
        <f>VLOOKUP(D700,'Clientes y sucursales'!$G:$H,2,0)</f>
        <v>12028588</v>
      </c>
    </row>
    <row r="701" spans="1:5" ht="15.75" hidden="1" customHeight="1">
      <c r="A701" s="89" t="s">
        <v>2258</v>
      </c>
      <c r="B701" s="54" t="str">
        <f t="shared" si="4"/>
        <v>CENTRO CARDIOVASCULAR SOMER IN CARE S.A</v>
      </c>
      <c r="C701" s="91">
        <v>12028549</v>
      </c>
      <c r="D701" s="54" t="str">
        <f t="shared" si="5"/>
        <v>centrocardiovascularsomerincaresa</v>
      </c>
      <c r="E701" s="91">
        <v>12028549</v>
      </c>
    </row>
    <row r="702" spans="1:5" ht="15.75" hidden="1" customHeight="1">
      <c r="A702" s="89" t="s">
        <v>2258</v>
      </c>
      <c r="B702" s="54" t="str">
        <f t="shared" si="4"/>
        <v>CENTRO CARDIOVASCULAR SOMER IN CARE S.A</v>
      </c>
      <c r="C702" s="91">
        <v>12028549</v>
      </c>
      <c r="D702" s="54" t="str">
        <f t="shared" si="5"/>
        <v>centrocardiovascularsomerincaresa</v>
      </c>
      <c r="E702" s="91">
        <v>12028549</v>
      </c>
    </row>
    <row r="703" spans="1:5" ht="15.75" hidden="1" customHeight="1">
      <c r="A703" s="89" t="s">
        <v>2258</v>
      </c>
      <c r="B703" s="54" t="str">
        <f t="shared" si="4"/>
        <v>CENTRO CARDIOVASCULAR SOMER IN CARE S.A</v>
      </c>
      <c r="C703" s="91">
        <v>12028549</v>
      </c>
      <c r="D703" s="54" t="str">
        <f t="shared" si="5"/>
        <v>centrocardiovascularsomerincaresa</v>
      </c>
      <c r="E703" s="91">
        <v>12028549</v>
      </c>
    </row>
    <row r="704" spans="1:5" ht="15.75" hidden="1" customHeight="1">
      <c r="A704" s="89" t="s">
        <v>2461</v>
      </c>
      <c r="B704" s="54" t="str">
        <f t="shared" si="4"/>
        <v>DIESEL ANDINO S.A.</v>
      </c>
      <c r="C704" s="91">
        <v>80003832</v>
      </c>
      <c r="D704" s="54" t="str">
        <f t="shared" si="5"/>
        <v>dieselandinosa</v>
      </c>
      <c r="E704" s="54">
        <f>VLOOKUP(D704,'Clientes y sucursales'!$G:$H,2,0)</f>
        <v>80003832</v>
      </c>
    </row>
    <row r="705" spans="1:5" ht="15.75" hidden="1" customHeight="1">
      <c r="A705" s="89" t="s">
        <v>2461</v>
      </c>
      <c r="B705" s="54" t="str">
        <f t="shared" si="4"/>
        <v>DIESEL ANDINO S.A.</v>
      </c>
      <c r="C705" s="91">
        <v>80003832</v>
      </c>
      <c r="D705" s="54" t="str">
        <f t="shared" si="5"/>
        <v>dieselandinosa</v>
      </c>
      <c r="E705" s="54">
        <f>VLOOKUP(D705,'Clientes y sucursales'!$G:$H,2,0)</f>
        <v>80003832</v>
      </c>
    </row>
    <row r="706" spans="1:5" ht="15.75" hidden="1" customHeight="1">
      <c r="A706" s="89" t="s">
        <v>2461</v>
      </c>
      <c r="B706" s="54" t="str">
        <f t="shared" si="4"/>
        <v>DIESEL ANDINO S.A.</v>
      </c>
      <c r="C706" s="91">
        <v>80003832</v>
      </c>
      <c r="D706" s="54" t="str">
        <f t="shared" si="5"/>
        <v>dieselandinosa</v>
      </c>
      <c r="E706" s="54">
        <f>VLOOKUP(D706,'Clientes y sucursales'!$G:$H,2,0)</f>
        <v>80003832</v>
      </c>
    </row>
    <row r="707" spans="1:5" ht="15.75" hidden="1" customHeight="1">
      <c r="A707" s="89" t="s">
        <v>2422</v>
      </c>
      <c r="B707" s="54" t="str">
        <f t="shared" si="4"/>
        <v>AIRPLAN S.A.S AEROPUERTO JOSE MARIA CORDOBA</v>
      </c>
      <c r="C707" s="91">
        <v>12028511</v>
      </c>
      <c r="D707" s="54" t="str">
        <f t="shared" si="5"/>
        <v>airplansasaeropuertojosemariacordoba</v>
      </c>
      <c r="E707" s="96">
        <v>12028511</v>
      </c>
    </row>
    <row r="708" spans="1:5" ht="15.75" hidden="1" customHeight="1">
      <c r="A708" s="89" t="s">
        <v>2422</v>
      </c>
      <c r="B708" s="54" t="str">
        <f t="shared" si="4"/>
        <v>AIRPLAN S.A.S AEROPUERTO JOSE MARIA CORDOBA</v>
      </c>
      <c r="C708" s="91">
        <v>12028511</v>
      </c>
      <c r="D708" s="54" t="str">
        <f t="shared" si="5"/>
        <v>airplansasaeropuertojosemariacordoba</v>
      </c>
      <c r="E708" s="96">
        <v>12028511</v>
      </c>
    </row>
    <row r="709" spans="1:5" ht="15.75" hidden="1" customHeight="1">
      <c r="A709" s="89" t="s">
        <v>2362</v>
      </c>
      <c r="B709" s="54" t="str">
        <f t="shared" si="4"/>
        <v>FUNDACIÓN CLÍNICA DEL NORTE</v>
      </c>
      <c r="C709" s="91">
        <v>80004084</v>
      </c>
      <c r="D709" s="54" t="str">
        <f t="shared" si="5"/>
        <v>fundaciónclínicadelnorte</v>
      </c>
      <c r="E709" s="96">
        <v>80004071</v>
      </c>
    </row>
    <row r="710" spans="1:5" ht="15.75" hidden="1" customHeight="1">
      <c r="A710" s="89" t="s">
        <v>2362</v>
      </c>
      <c r="B710" s="54" t="str">
        <f t="shared" si="4"/>
        <v>FUNDACIÓN CLÍNICA DEL NORTE</v>
      </c>
      <c r="C710" s="91">
        <v>80004084</v>
      </c>
      <c r="D710" s="54" t="str">
        <f t="shared" si="5"/>
        <v>fundaciónclínicadelnorte</v>
      </c>
      <c r="E710" s="96">
        <v>80004071</v>
      </c>
    </row>
    <row r="711" spans="1:5" ht="15.75" hidden="1" customHeight="1">
      <c r="A711" s="89" t="s">
        <v>2362</v>
      </c>
      <c r="B711" s="54" t="str">
        <f t="shared" si="4"/>
        <v>FUNDACIÓN CLÍNICA DEL NORTE</v>
      </c>
      <c r="C711" s="91">
        <v>80004084</v>
      </c>
      <c r="D711" s="54" t="str">
        <f t="shared" si="5"/>
        <v>fundaciónclínicadelnorte</v>
      </c>
      <c r="E711" s="96">
        <v>80004071</v>
      </c>
    </row>
    <row r="712" spans="1:5" ht="15.75" hidden="1" customHeight="1">
      <c r="A712" s="89" t="s">
        <v>2362</v>
      </c>
      <c r="B712" s="54" t="str">
        <f t="shared" si="4"/>
        <v>FUNDACIÓN CLÍNICA DEL NORTE</v>
      </c>
      <c r="C712" s="91">
        <v>80004084</v>
      </c>
      <c r="D712" s="54" t="str">
        <f t="shared" si="5"/>
        <v>fundaciónclínicadelnorte</v>
      </c>
      <c r="E712" s="96">
        <v>80004071</v>
      </c>
    </row>
    <row r="713" spans="1:5" ht="15.75" hidden="1" customHeight="1">
      <c r="A713" s="89" t="s">
        <v>2505</v>
      </c>
      <c r="B713" s="54" t="str">
        <f t="shared" si="4"/>
        <v>CENTRO MASTOLOGIA SAN FERNANDO</v>
      </c>
      <c r="C713" s="54">
        <f>VLOOKUP(B713,'Clientes y sucursales'!$F:$I,3,0)</f>
        <v>12028726</v>
      </c>
      <c r="D713" s="54" t="str">
        <f t="shared" si="5"/>
        <v>centromastologiasanfernando</v>
      </c>
      <c r="E713" s="54">
        <f>VLOOKUP(D713,'Clientes y sucursales'!$G:$H,2,0)</f>
        <v>12028726</v>
      </c>
    </row>
    <row r="714" spans="1:5" ht="15.75" hidden="1" customHeight="1">
      <c r="A714" s="89" t="s">
        <v>2506</v>
      </c>
      <c r="B714" s="54" t="str">
        <f t="shared" si="4"/>
        <v>LABORATORIO SEDE SAN FERNANDO PLAZA</v>
      </c>
      <c r="C714" s="54">
        <f>VLOOKUP(B714,'Clientes y sucursales'!$F:$I,3,0)</f>
        <v>12028723</v>
      </c>
      <c r="D714" s="54" t="str">
        <f t="shared" si="5"/>
        <v>laboratoriosedesanfernandoplaza</v>
      </c>
      <c r="E714" s="54">
        <f>VLOOKUP(D714,'Clientes y sucursales'!$G:$H,2,0)</f>
        <v>12028723</v>
      </c>
    </row>
    <row r="715" spans="1:5" ht="15.75" hidden="1" customHeight="1">
      <c r="A715" s="89" t="s">
        <v>2407</v>
      </c>
      <c r="B715" s="54" t="str">
        <f t="shared" si="4"/>
        <v>SEDE LAURELES</v>
      </c>
      <c r="C715" s="54">
        <f>VLOOKUP(B715,'Clientes y sucursales'!$F:$I,3,0)</f>
        <v>12028728</v>
      </c>
      <c r="D715" s="54" t="str">
        <f t="shared" si="5"/>
        <v>sedelaureles</v>
      </c>
      <c r="E715" s="54">
        <f>VLOOKUP(D715,'Clientes y sucursales'!$G:$H,2,0)</f>
        <v>12028728</v>
      </c>
    </row>
    <row r="716" spans="1:5" ht="15.75" hidden="1" customHeight="1">
      <c r="A716" s="89" t="s">
        <v>2432</v>
      </c>
      <c r="B716" s="54" t="str">
        <f t="shared" si="4"/>
        <v>NUVANT S.A.S.</v>
      </c>
      <c r="C716" s="91">
        <v>80004084</v>
      </c>
      <c r="D716" s="54" t="str">
        <f t="shared" si="5"/>
        <v>nuvantsas</v>
      </c>
      <c r="E716" s="54">
        <f>VLOOKUP(D716,'Clientes y sucursales'!$G:$H,2,0)</f>
        <v>80004084</v>
      </c>
    </row>
    <row r="717" spans="1:5" ht="15.75" hidden="1" customHeight="1">
      <c r="A717" s="89" t="s">
        <v>2411</v>
      </c>
      <c r="B717" s="54" t="str">
        <f t="shared" si="4"/>
        <v>SEDE COA</v>
      </c>
      <c r="C717" s="54">
        <f>VLOOKUP(B717,'Clientes y sucursales'!$F:$I,3,0)</f>
        <v>12028541</v>
      </c>
      <c r="D717" s="54" t="str">
        <f t="shared" si="5"/>
        <v>sedecoa</v>
      </c>
      <c r="E717" s="54">
        <f>VLOOKUP(D717,'Clientes y sucursales'!$G:$H,2,0)</f>
        <v>12028541</v>
      </c>
    </row>
    <row r="718" spans="1:5" ht="15.75" hidden="1" customHeight="1">
      <c r="A718" s="89" t="s">
        <v>2432</v>
      </c>
      <c r="B718" s="54" t="str">
        <f t="shared" si="4"/>
        <v>NUVANT S.A.S.</v>
      </c>
      <c r="C718" s="91">
        <v>80004084</v>
      </c>
      <c r="D718" s="54" t="str">
        <f t="shared" si="5"/>
        <v>nuvantsas</v>
      </c>
      <c r="E718" s="54">
        <f>VLOOKUP(D718,'Clientes y sucursales'!$G:$H,2,0)</f>
        <v>80004084</v>
      </c>
    </row>
    <row r="719" spans="1:5" ht="15.75" hidden="1" customHeight="1">
      <c r="A719" s="89" t="s">
        <v>2287</v>
      </c>
      <c r="B719" s="54" t="str">
        <f t="shared" si="4"/>
        <v>EMPRESAS VARIAS DE MEDELLIN S.A. E.S.P</v>
      </c>
      <c r="C719" s="96">
        <v>80003834</v>
      </c>
      <c r="D719" s="54" t="str">
        <f t="shared" si="5"/>
        <v>empresasvariasdemedellinsaesp</v>
      </c>
      <c r="E719" s="91">
        <v>80003834</v>
      </c>
    </row>
    <row r="720" spans="1:5" ht="15.75" hidden="1" customHeight="1">
      <c r="A720" s="89" t="s">
        <v>2287</v>
      </c>
      <c r="B720" s="54" t="str">
        <f t="shared" si="4"/>
        <v>EMPRESAS VARIAS DE MEDELLIN S.A. E.S.P</v>
      </c>
      <c r="C720" s="96">
        <v>80003834</v>
      </c>
      <c r="D720" s="54" t="str">
        <f t="shared" si="5"/>
        <v>empresasvariasdemedellinsaesp</v>
      </c>
      <c r="E720" s="91">
        <v>80003834</v>
      </c>
    </row>
    <row r="721" spans="1:5" ht="15.75" hidden="1" customHeight="1">
      <c r="A721" s="89" t="s">
        <v>2287</v>
      </c>
      <c r="B721" s="54" t="str">
        <f t="shared" si="4"/>
        <v>EMPRESAS VARIAS DE MEDELLIN S.A. E.S.P</v>
      </c>
      <c r="C721" s="96">
        <v>80003834</v>
      </c>
      <c r="D721" s="54" t="str">
        <f t="shared" si="5"/>
        <v>empresasvariasdemedellinsaesp</v>
      </c>
      <c r="E721" s="91">
        <v>80003834</v>
      </c>
    </row>
    <row r="722" spans="1:5" ht="15.75" hidden="1" customHeight="1">
      <c r="A722" s="89" t="s">
        <v>2287</v>
      </c>
      <c r="B722" s="54" t="str">
        <f t="shared" si="4"/>
        <v>EMPRESAS VARIAS DE MEDELLIN S.A. E.S.P</v>
      </c>
      <c r="C722" s="96">
        <v>80003834</v>
      </c>
      <c r="D722" s="54" t="str">
        <f t="shared" si="5"/>
        <v>empresasvariasdemedellinsaesp</v>
      </c>
      <c r="E722" s="91">
        <v>80003834</v>
      </c>
    </row>
    <row r="723" spans="1:5" ht="15.75" hidden="1" customHeight="1">
      <c r="A723" s="89" t="s">
        <v>2287</v>
      </c>
      <c r="B723" s="54" t="str">
        <f t="shared" si="4"/>
        <v>EMPRESAS VARIAS DE MEDELLIN S.A. E.S.P</v>
      </c>
      <c r="C723" s="96">
        <v>80003834</v>
      </c>
      <c r="D723" s="54" t="str">
        <f t="shared" si="5"/>
        <v>empresasvariasdemedellinsaesp</v>
      </c>
      <c r="E723" s="91">
        <v>80003834</v>
      </c>
    </row>
    <row r="724" spans="1:5" ht="15.75" hidden="1" customHeight="1">
      <c r="A724" s="89" t="s">
        <v>2261</v>
      </c>
      <c r="B724" s="54" t="str">
        <f t="shared" si="4"/>
        <v>CENTRO ONCOLOGICO DE ANTIOQUIA S.A.S</v>
      </c>
      <c r="C724" s="54" t="e">
        <f>VLOOKUP(B724,'Clientes y sucursales'!$F:$I,3,0)</f>
        <v>#N/A</v>
      </c>
      <c r="D724" s="54" t="str">
        <f t="shared" si="5"/>
        <v>centrooncologicodeantioquiasas</v>
      </c>
      <c r="E724" s="54">
        <f>VLOOKUP(D724,'Clientes y sucursales'!$G:$H,2,0)</f>
        <v>80004054</v>
      </c>
    </row>
    <row r="725" spans="1:5" ht="15.75" hidden="1" customHeight="1">
      <c r="A725" s="89" t="s">
        <v>2261</v>
      </c>
      <c r="B725" s="54" t="str">
        <f t="shared" si="4"/>
        <v>CENTRO ONCOLOGICO DE ANTIOQUIA S.A.S</v>
      </c>
      <c r="C725" s="54" t="e">
        <f>VLOOKUP(B725,'Clientes y sucursales'!$F:$I,3,0)</f>
        <v>#N/A</v>
      </c>
      <c r="D725" s="54" t="str">
        <f t="shared" si="5"/>
        <v>centrooncologicodeantioquiasas</v>
      </c>
      <c r="E725" s="54">
        <f>VLOOKUP(D725,'Clientes y sucursales'!$G:$H,2,0)</f>
        <v>80004054</v>
      </c>
    </row>
    <row r="726" spans="1:5" ht="15.75" hidden="1" customHeight="1">
      <c r="A726" s="89" t="s">
        <v>2261</v>
      </c>
      <c r="B726" s="54" t="str">
        <f t="shared" si="4"/>
        <v>CENTRO ONCOLOGICO DE ANTIOQUIA S.A.S</v>
      </c>
      <c r="C726" s="54" t="e">
        <f>VLOOKUP(B726,'Clientes y sucursales'!$F:$I,3,0)</f>
        <v>#N/A</v>
      </c>
      <c r="D726" s="54" t="str">
        <f t="shared" si="5"/>
        <v>centrooncologicodeantioquiasas</v>
      </c>
      <c r="E726" s="54">
        <f>VLOOKUP(D726,'Clientes y sucursales'!$G:$H,2,0)</f>
        <v>80004054</v>
      </c>
    </row>
    <row r="727" spans="1:5" ht="15.75" hidden="1" customHeight="1">
      <c r="A727" s="89" t="s">
        <v>2261</v>
      </c>
      <c r="B727" s="54" t="str">
        <f t="shared" si="4"/>
        <v>CENTRO ONCOLOGICO DE ANTIOQUIA S.A.S</v>
      </c>
      <c r="C727" s="54" t="e">
        <f>VLOOKUP(B727,'Clientes y sucursales'!$F:$I,3,0)</f>
        <v>#N/A</v>
      </c>
      <c r="D727" s="54" t="str">
        <f t="shared" si="5"/>
        <v>centrooncologicodeantioquiasas</v>
      </c>
      <c r="E727" s="54">
        <f>VLOOKUP(D727,'Clientes y sucursales'!$G:$H,2,0)</f>
        <v>80004054</v>
      </c>
    </row>
    <row r="728" spans="1:5" ht="15.75" hidden="1" customHeight="1">
      <c r="A728" s="89" t="s">
        <v>2261</v>
      </c>
      <c r="B728" s="54" t="str">
        <f t="shared" si="4"/>
        <v>CENTRO ONCOLOGICO DE ANTIOQUIA S.A.S</v>
      </c>
      <c r="C728" s="54" t="e">
        <f>VLOOKUP(B728,'Clientes y sucursales'!$F:$I,3,0)</f>
        <v>#N/A</v>
      </c>
      <c r="D728" s="54" t="str">
        <f t="shared" si="5"/>
        <v>centrooncologicodeantioquiasas</v>
      </c>
      <c r="E728" s="54">
        <f>VLOOKUP(D728,'Clientes y sucursales'!$G:$H,2,0)</f>
        <v>80004054</v>
      </c>
    </row>
    <row r="729" spans="1:5" ht="15.75" hidden="1" customHeight="1">
      <c r="A729" s="89" t="s">
        <v>2261</v>
      </c>
      <c r="B729" s="54" t="str">
        <f t="shared" si="4"/>
        <v>CENTRO ONCOLOGICO DE ANTIOQUIA S.A.S</v>
      </c>
      <c r="C729" s="54" t="e">
        <f>VLOOKUP(B729,'Clientes y sucursales'!$F:$I,3,0)</f>
        <v>#N/A</v>
      </c>
      <c r="D729" s="54" t="str">
        <f t="shared" si="5"/>
        <v>centrooncologicodeantioquiasas</v>
      </c>
      <c r="E729" s="54">
        <f>VLOOKUP(D729,'Clientes y sucursales'!$G:$H,2,0)</f>
        <v>80004054</v>
      </c>
    </row>
    <row r="730" spans="1:5" ht="15.75" hidden="1" customHeight="1">
      <c r="A730" s="89" t="s">
        <v>1025</v>
      </c>
      <c r="B730" s="54" t="str">
        <f t="shared" si="4"/>
        <v>EDIFICIO CLINICA COA CONSULTORIOS DEL SUR P.H</v>
      </c>
      <c r="C730" s="54">
        <f>VLOOKUP(B730,'Clientes y sucursales'!$F:$I,3,0)</f>
        <v>80004067</v>
      </c>
      <c r="D730" s="54" t="str">
        <f t="shared" si="5"/>
        <v>edificioclinicacoaconsultoriosdelsurph</v>
      </c>
      <c r="E730" s="54">
        <f>VLOOKUP(D730,'Clientes y sucursales'!$G:$H,2,0)</f>
        <v>80004067</v>
      </c>
    </row>
    <row r="731" spans="1:5" ht="15.75" hidden="1" customHeight="1">
      <c r="A731" s="89" t="s">
        <v>2483</v>
      </c>
      <c r="B731" s="54" t="str">
        <f t="shared" si="4"/>
        <v>SYNLAB</v>
      </c>
      <c r="C731" s="54">
        <f>VLOOKUP(B731,'Clientes y sucursales'!$F:$I,3,0)</f>
        <v>12028584</v>
      </c>
      <c r="D731" s="54" t="str">
        <f t="shared" si="5"/>
        <v>synlab</v>
      </c>
      <c r="E731" s="54">
        <f>VLOOKUP(D731,'Clientes y sucursales'!$G:$H,2,0)</f>
        <v>12028584</v>
      </c>
    </row>
    <row r="732" spans="1:5" ht="15.75" hidden="1" customHeight="1">
      <c r="A732" s="89" t="s">
        <v>2436</v>
      </c>
      <c r="B732" s="54" t="str">
        <f t="shared" si="4"/>
        <v>CONSULTORIO PH</v>
      </c>
      <c r="C732" s="54">
        <v>80004082</v>
      </c>
      <c r="D732" s="54" t="str">
        <f t="shared" si="5"/>
        <v>consultorioph</v>
      </c>
      <c r="E732" s="88">
        <v>80004082</v>
      </c>
    </row>
    <row r="733" spans="1:5" ht="15.75" hidden="1" customHeight="1">
      <c r="A733" s="89" t="s">
        <v>2251</v>
      </c>
      <c r="B733" s="54" t="str">
        <f t="shared" si="4"/>
        <v>CARNES CASABLANCA S.A.</v>
      </c>
      <c r="C733" s="54" t="e">
        <f>VLOOKUP(B733,'Clientes y sucursales'!$F:$I,3,0)</f>
        <v>#N/A</v>
      </c>
      <c r="D733" s="54" t="str">
        <f t="shared" si="5"/>
        <v>carnescasablancasa</v>
      </c>
      <c r="E733" s="91">
        <v>80003903</v>
      </c>
    </row>
    <row r="734" spans="1:5" ht="15.75" hidden="1" customHeight="1">
      <c r="A734" s="89" t="s">
        <v>2447</v>
      </c>
      <c r="B734" s="54" t="str">
        <f t="shared" si="4"/>
        <v>CONSULTORIO 308</v>
      </c>
      <c r="C734" s="96">
        <v>80004110</v>
      </c>
      <c r="D734" s="54" t="str">
        <f t="shared" si="5"/>
        <v>consultorio308</v>
      </c>
      <c r="E734" s="99">
        <v>80004110</v>
      </c>
    </row>
    <row r="735" spans="1:5" ht="15.75" hidden="1" customHeight="1">
      <c r="A735" s="89" t="s">
        <v>2411</v>
      </c>
      <c r="B735" s="54" t="str">
        <f t="shared" si="4"/>
        <v>SEDE COA</v>
      </c>
      <c r="C735" s="54">
        <f>VLOOKUP(B735,'Clientes y sucursales'!$F:$I,3,0)</f>
        <v>12028541</v>
      </c>
      <c r="D735" s="54" t="str">
        <f t="shared" si="5"/>
        <v>sedecoa</v>
      </c>
      <c r="E735" s="54">
        <f>VLOOKUP(D735,'Clientes y sucursales'!$G:$H,2,0)</f>
        <v>12028541</v>
      </c>
    </row>
    <row r="736" spans="1:5" ht="15.75" hidden="1" customHeight="1">
      <c r="A736" s="89" t="s">
        <v>2442</v>
      </c>
      <c r="B736" s="54" t="str">
        <f t="shared" si="4"/>
        <v>CONSULTORIO 213</v>
      </c>
      <c r="C736" s="96">
        <v>80004102</v>
      </c>
      <c r="D736" s="54" t="str">
        <f t="shared" si="5"/>
        <v>consultorio213</v>
      </c>
      <c r="E736" s="96">
        <v>80004102</v>
      </c>
    </row>
    <row r="737" spans="1:5" ht="15.75" hidden="1" customHeight="1">
      <c r="A737" s="89" t="s">
        <v>2507</v>
      </c>
      <c r="B737" s="54" t="str">
        <f t="shared" si="4"/>
        <v>PROPLAS S.A</v>
      </c>
      <c r="C737" s="54" t="e">
        <f>VLOOKUP(B737,'Clientes y sucursales'!$F:$I,3,0)</f>
        <v>#N/A</v>
      </c>
      <c r="D737" s="54" t="str">
        <f t="shared" si="5"/>
        <v>proplassa</v>
      </c>
      <c r="E737" s="54">
        <f>VLOOKUP(D737,'Clientes y sucursales'!$G:$H,2,0)</f>
        <v>80003983</v>
      </c>
    </row>
    <row r="738" spans="1:5" ht="15.75" hidden="1" customHeight="1">
      <c r="A738" s="89" t="s">
        <v>2446</v>
      </c>
      <c r="B738" s="54" t="str">
        <f t="shared" si="4"/>
        <v>CONSULTORIO 301</v>
      </c>
      <c r="C738" s="54">
        <v>80004111</v>
      </c>
      <c r="D738" s="54" t="str">
        <f t="shared" si="5"/>
        <v>consultorio301</v>
      </c>
      <c r="E738" s="88">
        <v>80004111</v>
      </c>
    </row>
    <row r="739" spans="1:5" ht="15.75" hidden="1" customHeight="1">
      <c r="A739" s="89" t="s">
        <v>2468</v>
      </c>
      <c r="B739" s="54" t="str">
        <f t="shared" si="4"/>
        <v>BODEGA ALTERNA AKT</v>
      </c>
      <c r="C739" s="96">
        <v>12028605</v>
      </c>
      <c r="D739" s="54" t="str">
        <f t="shared" si="5"/>
        <v>bodegaalternaakt</v>
      </c>
      <c r="E739" s="96">
        <v>12028605</v>
      </c>
    </row>
    <row r="740" spans="1:5" ht="15.75" hidden="1" customHeight="1">
      <c r="A740" s="89" t="s">
        <v>2468</v>
      </c>
      <c r="B740" s="54" t="str">
        <f t="shared" si="4"/>
        <v>BODEGA ALTERNA AKT</v>
      </c>
      <c r="C740" s="96">
        <v>12028605</v>
      </c>
      <c r="D740" s="54" t="str">
        <f t="shared" si="5"/>
        <v>bodegaalternaakt</v>
      </c>
      <c r="E740" s="96">
        <v>12028605</v>
      </c>
    </row>
    <row r="741" spans="1:5" ht="15.75" hidden="1" customHeight="1">
      <c r="A741" s="89" t="s">
        <v>2468</v>
      </c>
      <c r="B741" s="54" t="str">
        <f t="shared" si="4"/>
        <v>BODEGA ALTERNA AKT</v>
      </c>
      <c r="C741" s="96">
        <v>12028605</v>
      </c>
      <c r="D741" s="54" t="str">
        <f t="shared" si="5"/>
        <v>bodegaalternaakt</v>
      </c>
      <c r="E741" s="96">
        <v>12028605</v>
      </c>
    </row>
    <row r="742" spans="1:5" ht="15.75" hidden="1" customHeight="1">
      <c r="A742" s="89" t="s">
        <v>2468</v>
      </c>
      <c r="B742" s="54" t="str">
        <f t="shared" si="4"/>
        <v>BODEGA ALTERNA AKT</v>
      </c>
      <c r="C742" s="96">
        <v>12028605</v>
      </c>
      <c r="D742" s="54" t="str">
        <f t="shared" si="5"/>
        <v>bodegaalternaakt</v>
      </c>
      <c r="E742" s="96">
        <v>12028605</v>
      </c>
    </row>
    <row r="743" spans="1:5" ht="15.75" hidden="1" customHeight="1">
      <c r="A743" s="89" t="s">
        <v>2468</v>
      </c>
      <c r="B743" s="54" t="str">
        <f t="shared" si="4"/>
        <v>BODEGA ALTERNA AKT</v>
      </c>
      <c r="C743" s="96">
        <v>12028605</v>
      </c>
      <c r="D743" s="54" t="str">
        <f t="shared" si="5"/>
        <v>bodegaalternaakt</v>
      </c>
      <c r="E743" s="96">
        <v>12028605</v>
      </c>
    </row>
    <row r="744" spans="1:5" ht="15.75" hidden="1" customHeight="1">
      <c r="A744" s="89" t="s">
        <v>2424</v>
      </c>
      <c r="B744" s="54" t="str">
        <f t="shared" si="4"/>
        <v>CONSULTORIO 210</v>
      </c>
      <c r="C744" s="54">
        <v>80004106</v>
      </c>
      <c r="D744" s="54" t="str">
        <f t="shared" si="5"/>
        <v>consultorio210</v>
      </c>
      <c r="E744" s="88">
        <v>80004106</v>
      </c>
    </row>
    <row r="745" spans="1:5" ht="15.75" hidden="1" customHeight="1">
      <c r="A745" s="89" t="s">
        <v>2468</v>
      </c>
      <c r="B745" s="54" t="str">
        <f t="shared" si="4"/>
        <v>BODEGA ALTERNA AKT</v>
      </c>
      <c r="C745" s="96">
        <v>12028605</v>
      </c>
      <c r="D745" s="54" t="str">
        <f t="shared" si="5"/>
        <v>bodegaalternaakt</v>
      </c>
      <c r="E745" s="96">
        <v>12028605</v>
      </c>
    </row>
    <row r="746" spans="1:5" ht="15.75" hidden="1" customHeight="1">
      <c r="A746" s="89" t="s">
        <v>2430</v>
      </c>
      <c r="B746" s="54" t="str">
        <f t="shared" si="4"/>
        <v>CONSULTORIO 224</v>
      </c>
      <c r="C746" s="54">
        <v>80004095</v>
      </c>
      <c r="D746" s="54" t="str">
        <f t="shared" si="5"/>
        <v>consultorio224</v>
      </c>
      <c r="E746" s="88">
        <v>80004095</v>
      </c>
    </row>
    <row r="747" spans="1:5" ht="15.75" hidden="1" customHeight="1">
      <c r="A747" s="89" t="s">
        <v>2431</v>
      </c>
      <c r="B747" s="54" t="str">
        <f t="shared" si="4"/>
        <v>CONSULTORIO 321</v>
      </c>
      <c r="C747" s="54">
        <v>80004098</v>
      </c>
      <c r="D747" s="54" t="str">
        <f t="shared" si="5"/>
        <v>consultorio321</v>
      </c>
      <c r="E747" s="92">
        <v>80004098</v>
      </c>
    </row>
    <row r="748" spans="1:5" ht="15.75" hidden="1" customHeight="1">
      <c r="A748" s="89" t="s">
        <v>2434</v>
      </c>
      <c r="B748" s="54" t="str">
        <f t="shared" si="4"/>
        <v>CONSULTORIO 214</v>
      </c>
      <c r="C748" s="54">
        <v>80004105</v>
      </c>
      <c r="D748" s="54" t="str">
        <f t="shared" si="5"/>
        <v>consultorio214</v>
      </c>
      <c r="E748" s="88">
        <v>80004105</v>
      </c>
    </row>
    <row r="749" spans="1:5" ht="15.75" hidden="1" customHeight="1">
      <c r="A749" s="89" t="s">
        <v>2441</v>
      </c>
      <c r="B749" s="54" t="str">
        <f t="shared" si="4"/>
        <v>CONSULTORIO 329</v>
      </c>
      <c r="C749" s="54">
        <v>80004108</v>
      </c>
      <c r="D749" s="54" t="str">
        <f t="shared" si="5"/>
        <v>consultorio329</v>
      </c>
      <c r="E749" s="88">
        <v>80004108</v>
      </c>
    </row>
    <row r="750" spans="1:5" ht="15.75" hidden="1" customHeight="1">
      <c r="A750" s="89" t="s">
        <v>2445</v>
      </c>
      <c r="B750" s="54" t="str">
        <f t="shared" si="4"/>
        <v>T.M CONSULTORIO 229</v>
      </c>
      <c r="C750" s="54">
        <v>80004107</v>
      </c>
      <c r="D750" s="54" t="str">
        <f t="shared" si="5"/>
        <v>tmconsultorio229</v>
      </c>
      <c r="E750" s="88">
        <v>80004107</v>
      </c>
    </row>
    <row r="751" spans="1:5" ht="15.75" hidden="1" customHeight="1">
      <c r="A751" s="89" t="s">
        <v>2419</v>
      </c>
      <c r="B751" s="54" t="str">
        <f t="shared" si="4"/>
        <v>CONSULTORIO 309</v>
      </c>
      <c r="C751" s="91">
        <v>80004109</v>
      </c>
      <c r="D751" s="54" t="str">
        <f t="shared" si="5"/>
        <v>consultorio309</v>
      </c>
      <c r="E751" s="96">
        <v>80004109</v>
      </c>
    </row>
    <row r="752" spans="1:5" ht="15.75" hidden="1" customHeight="1">
      <c r="A752" s="89" t="s">
        <v>2440</v>
      </c>
      <c r="B752" s="54" t="str">
        <f t="shared" si="4"/>
        <v>CONSULTORIO 323</v>
      </c>
      <c r="C752" s="54">
        <v>80004104</v>
      </c>
      <c r="D752" s="54" t="str">
        <f t="shared" si="5"/>
        <v>consultorio323</v>
      </c>
      <c r="E752" s="88">
        <v>80004104</v>
      </c>
    </row>
    <row r="753" spans="1:5" ht="15.75" hidden="1" customHeight="1">
      <c r="A753" s="89" t="s">
        <v>2448</v>
      </c>
      <c r="B753" s="54" t="str">
        <f t="shared" si="4"/>
        <v>CONSULTORIO 228</v>
      </c>
      <c r="C753" s="54">
        <v>80004100</v>
      </c>
      <c r="D753" s="54" t="str">
        <f t="shared" si="5"/>
        <v>consultorio228</v>
      </c>
      <c r="E753" s="88">
        <v>80004100</v>
      </c>
    </row>
    <row r="754" spans="1:5" ht="15.75" hidden="1" customHeight="1">
      <c r="A754" s="89" t="s">
        <v>2425</v>
      </c>
      <c r="B754" s="54" t="str">
        <f t="shared" si="4"/>
        <v>CONSULTORIO 212</v>
      </c>
      <c r="C754" s="54">
        <v>80004097</v>
      </c>
      <c r="D754" s="54" t="str">
        <f t="shared" si="5"/>
        <v>consultorio212</v>
      </c>
      <c r="E754" s="88">
        <v>80004097</v>
      </c>
    </row>
    <row r="755" spans="1:5" ht="15.75" hidden="1" customHeight="1">
      <c r="A755" s="89" t="s">
        <v>2423</v>
      </c>
      <c r="B755" s="54" t="str">
        <f t="shared" si="4"/>
        <v>CONSULTORIO 317</v>
      </c>
      <c r="C755" s="54" t="e">
        <f>VLOOKUP(B755,'Clientes y sucursales'!$F:$I,3,0)</f>
        <v>#N/A</v>
      </c>
      <c r="D755" s="54" t="str">
        <f t="shared" si="5"/>
        <v>consultorio317</v>
      </c>
      <c r="E755" s="88">
        <v>80004112</v>
      </c>
    </row>
    <row r="756" spans="1:5" ht="15.75" hidden="1" customHeight="1">
      <c r="A756" s="89" t="s">
        <v>2438</v>
      </c>
      <c r="B756" s="54" t="str">
        <f t="shared" si="4"/>
        <v>CONSULTORIO 311</v>
      </c>
      <c r="C756" s="54" t="e">
        <f>VLOOKUP(B756,'Clientes y sucursales'!$F:$I,3,0)</f>
        <v>#N/A</v>
      </c>
      <c r="D756" s="54" t="str">
        <f t="shared" si="5"/>
        <v>consultorio311</v>
      </c>
      <c r="E756" s="91">
        <v>80004103</v>
      </c>
    </row>
    <row r="757" spans="1:5" ht="15.75" hidden="1" customHeight="1">
      <c r="A757" s="89" t="s">
        <v>2439</v>
      </c>
      <c r="B757" s="54" t="str">
        <f t="shared" si="4"/>
        <v>CONSULTORIO 318</v>
      </c>
      <c r="C757" s="54" t="e">
        <f>VLOOKUP(B757,'Clientes y sucursales'!$F:$I,3,0)</f>
        <v>#N/A</v>
      </c>
      <c r="D757" s="54" t="str">
        <f t="shared" si="5"/>
        <v>consultorio318</v>
      </c>
      <c r="E757" s="91">
        <v>80004103</v>
      </c>
    </row>
    <row r="758" spans="1:5" ht="15.75" hidden="1" customHeight="1">
      <c r="A758" s="89" t="s">
        <v>2433</v>
      </c>
      <c r="B758" s="54" t="str">
        <f t="shared" si="4"/>
        <v>CONSULTORIO 313</v>
      </c>
      <c r="C758" s="96">
        <v>80004101</v>
      </c>
      <c r="D758" s="54" t="str">
        <f t="shared" si="5"/>
        <v>consultorio313</v>
      </c>
      <c r="E758" s="99">
        <v>80004101</v>
      </c>
    </row>
    <row r="759" spans="1:5" ht="15.75" hidden="1" customHeight="1">
      <c r="A759" s="89" t="s">
        <v>2449</v>
      </c>
      <c r="B759" s="54" t="str">
        <f t="shared" si="4"/>
        <v>CONSULTORIO 223</v>
      </c>
      <c r="C759" s="99">
        <v>80004096</v>
      </c>
      <c r="D759" s="54" t="str">
        <f t="shared" si="5"/>
        <v>consultorio223</v>
      </c>
      <c r="E759" s="99">
        <v>80004096</v>
      </c>
    </row>
    <row r="760" spans="1:5" ht="15.75" hidden="1" customHeight="1">
      <c r="A760" s="89" t="s">
        <v>2508</v>
      </c>
      <c r="B760" s="54" t="str">
        <f t="shared" si="4"/>
        <v>CONSULTORIO 216</v>
      </c>
      <c r="C760" s="54" t="e">
        <f>VLOOKUP(B760,'Clientes y sucursales'!$F:$I,3,0)</f>
        <v>#N/A</v>
      </c>
      <c r="D760" s="54" t="str">
        <f t="shared" si="5"/>
        <v>consultorio216</v>
      </c>
      <c r="E760" s="96">
        <v>80004059</v>
      </c>
    </row>
    <row r="761" spans="1:5" ht="15.75" hidden="1" customHeight="1">
      <c r="A761" s="89" t="s">
        <v>2443</v>
      </c>
      <c r="B761" s="54" t="str">
        <f t="shared" si="4"/>
        <v>CLINICA MEDICO ODONTOLOGICA PROMTA S.A.S</v>
      </c>
      <c r="C761" s="54">
        <v>80004059</v>
      </c>
      <c r="D761" s="54" t="str">
        <f t="shared" si="5"/>
        <v>clinicamedicoodontologicapromtasas</v>
      </c>
      <c r="E761" s="88">
        <v>80004059</v>
      </c>
    </row>
    <row r="762" spans="1:5" ht="15.75" hidden="1" customHeight="1">
      <c r="A762" s="89" t="s">
        <v>2255</v>
      </c>
      <c r="B762" s="54" t="str">
        <f t="shared" si="4"/>
        <v>CEDIMED S.A.S</v>
      </c>
      <c r="C762" s="54" t="e">
        <f>VLOOKUP(B762,'Clientes y sucursales'!$F:$I,3,0)</f>
        <v>#N/A</v>
      </c>
      <c r="D762" s="54" t="str">
        <f t="shared" si="5"/>
        <v>cedimedsas</v>
      </c>
      <c r="E762" s="54">
        <f>VLOOKUP(D762,'Clientes y sucursales'!$G:$H,2,0)</f>
        <v>80004050</v>
      </c>
    </row>
    <row r="763" spans="1:5" ht="15.75" hidden="1" customHeight="1">
      <c r="A763" s="89" t="s">
        <v>2427</v>
      </c>
      <c r="B763" s="54" t="str">
        <f t="shared" si="4"/>
        <v>CONSULTORIO 302</v>
      </c>
      <c r="C763" s="54" t="e">
        <f>VLOOKUP(B763,'Clientes y sucursales'!$F:$I,3,0)</f>
        <v>#N/A</v>
      </c>
      <c r="D763" s="54" t="str">
        <f t="shared" si="5"/>
        <v>consultorio302</v>
      </c>
      <c r="E763" s="88">
        <v>80004092</v>
      </c>
    </row>
    <row r="764" spans="1:5" ht="15.75" hidden="1" customHeight="1">
      <c r="A764" s="89" t="s">
        <v>2428</v>
      </c>
      <c r="B764" s="54" t="str">
        <f t="shared" si="4"/>
        <v>LOCAL 107</v>
      </c>
      <c r="C764" s="54" t="e">
        <f>VLOOKUP(B764,'Clientes y sucursales'!$F:$I,3,0)</f>
        <v>#N/A</v>
      </c>
      <c r="D764" s="54" t="str">
        <f t="shared" si="5"/>
        <v>local107</v>
      </c>
      <c r="E764" s="91">
        <v>80004066</v>
      </c>
    </row>
    <row r="765" spans="1:5" ht="15.75" hidden="1" customHeight="1">
      <c r="A765" s="89" t="s">
        <v>2255</v>
      </c>
      <c r="B765" s="54" t="str">
        <f t="shared" si="4"/>
        <v>CEDIMED S.A.S</v>
      </c>
      <c r="C765" s="54" t="e">
        <f>VLOOKUP(B765,'Clientes y sucursales'!$F:$I,3,0)</f>
        <v>#N/A</v>
      </c>
      <c r="D765" s="54" t="str">
        <f t="shared" si="5"/>
        <v>cedimedsas</v>
      </c>
      <c r="E765" s="54">
        <f>VLOOKUP(D765,'Clientes y sucursales'!$G:$H,2,0)</f>
        <v>80004050</v>
      </c>
    </row>
    <row r="766" spans="1:5" ht="15.75" hidden="1" customHeight="1">
      <c r="A766" s="89" t="s">
        <v>2255</v>
      </c>
      <c r="B766" s="54" t="str">
        <f t="shared" si="4"/>
        <v>CEDIMED S.A.S</v>
      </c>
      <c r="C766" s="54" t="e">
        <f>VLOOKUP(B766,'Clientes y sucursales'!$F:$I,3,0)</f>
        <v>#N/A</v>
      </c>
      <c r="D766" s="54" t="str">
        <f t="shared" si="5"/>
        <v>cedimedsas</v>
      </c>
      <c r="E766" s="54">
        <f>VLOOKUP(D766,'Clientes y sucursales'!$G:$H,2,0)</f>
        <v>80004050</v>
      </c>
    </row>
    <row r="767" spans="1:5" ht="15.75" hidden="1" customHeight="1">
      <c r="A767" s="89" t="s">
        <v>2255</v>
      </c>
      <c r="B767" s="54" t="str">
        <f t="shared" ref="B767:B1021" si="6">IFERROR(
   IF(
      COUNTIF(A767,"*-*")=0,
      TRIM(A767),
      TRIM(RIGHT(A767,LEN(A767)-SEARCH("@",SUBSTITUTE(A767,"-","@",LEN(A767)-LEN(SUBSTITUTE(A767,"-",""))))))
   ),
""
)</f>
        <v>CEDIMED S.A.S</v>
      </c>
      <c r="C767" s="54" t="e">
        <f>VLOOKUP(B767,'Clientes y sucursales'!$F:$I,3,0)</f>
        <v>#N/A</v>
      </c>
      <c r="D767" s="54" t="str">
        <f t="shared" ref="D767:D1021" si="7">LOWER(SUBSTITUTE(SUBSTITUTE(TRIM(
   IF(
      COUNTIF(A767,"*-*")=0,
      A767,
      RIGHT(A767,LEN(A767)-SEARCH("@",SUBSTITUTE(A767,"-","@",LEN(A767)-LEN(SUBSTITUTE(A767,"-","")))))
   )
), ".", ""), " ", ""))</f>
        <v>cedimedsas</v>
      </c>
      <c r="E767" s="54">
        <f>VLOOKUP(D767,'Clientes y sucursales'!$G:$H,2,0)</f>
        <v>80004050</v>
      </c>
    </row>
    <row r="768" spans="1:5" ht="15.75" hidden="1" customHeight="1">
      <c r="A768" s="89" t="s">
        <v>2421</v>
      </c>
      <c r="B768" s="54" t="str">
        <f t="shared" si="6"/>
        <v>CONSULTORIO 231</v>
      </c>
      <c r="C768" s="54" t="e">
        <f>VLOOKUP(B768,'Clientes y sucursales'!$F:$I,3,0)</f>
        <v>#N/A</v>
      </c>
      <c r="D768" s="54" t="str">
        <f t="shared" si="7"/>
        <v>consultorio231</v>
      </c>
      <c r="E768" s="96">
        <v>80004099</v>
      </c>
    </row>
    <row r="769" spans="1:5" ht="15.75" hidden="1" customHeight="1">
      <c r="A769" s="89" t="s">
        <v>2437</v>
      </c>
      <c r="B769" s="54" t="str">
        <f t="shared" si="6"/>
        <v>CONSULTORIO 310</v>
      </c>
      <c r="C769" s="54" t="e">
        <f>VLOOKUP(B769,'Clientes y sucursales'!$F:$I,3,0)</f>
        <v>#N/A</v>
      </c>
      <c r="D769" s="54" t="str">
        <f t="shared" si="7"/>
        <v>consultorio310</v>
      </c>
      <c r="E769" s="92" t="s">
        <v>2388</v>
      </c>
    </row>
    <row r="770" spans="1:5" ht="15.75" hidden="1" customHeight="1">
      <c r="A770" s="89" t="s">
        <v>2420</v>
      </c>
      <c r="B770" s="54" t="str">
        <f t="shared" si="6"/>
        <v>204</v>
      </c>
      <c r="C770" s="96">
        <v>80004081</v>
      </c>
      <c r="D770" s="54" t="str">
        <f t="shared" si="7"/>
        <v>204</v>
      </c>
      <c r="E770" s="96">
        <v>80004081</v>
      </c>
    </row>
    <row r="771" spans="1:5" ht="15.75" hidden="1" customHeight="1">
      <c r="A771" s="89" t="s">
        <v>2465</v>
      </c>
      <c r="B771" s="54" t="str">
        <f t="shared" si="6"/>
        <v>SEDE POBLADO</v>
      </c>
      <c r="C771" s="54">
        <f>VLOOKUP(B771,'Clientes y sucursales'!$F:$I,3,0)</f>
        <v>12028586</v>
      </c>
      <c r="D771" s="54" t="str">
        <f t="shared" si="7"/>
        <v>sedepoblado</v>
      </c>
      <c r="E771" s="54">
        <f>VLOOKUP(D771,'Clientes y sucursales'!$G:$H,2,0)</f>
        <v>12028586</v>
      </c>
    </row>
    <row r="772" spans="1:5" ht="15.75" hidden="1" customHeight="1">
      <c r="A772" s="89" t="s">
        <v>2465</v>
      </c>
      <c r="B772" s="54" t="str">
        <f t="shared" si="6"/>
        <v>SEDE POBLADO</v>
      </c>
      <c r="C772" s="54">
        <f>VLOOKUP(B772,'Clientes y sucursales'!$F:$I,3,0)</f>
        <v>12028586</v>
      </c>
      <c r="D772" s="54" t="str">
        <f t="shared" si="7"/>
        <v>sedepoblado</v>
      </c>
      <c r="E772" s="54">
        <f>VLOOKUP(D772,'Clientes y sucursales'!$G:$H,2,0)</f>
        <v>12028586</v>
      </c>
    </row>
    <row r="773" spans="1:5" ht="15.75" hidden="1" customHeight="1">
      <c r="A773" s="89" t="s">
        <v>2465</v>
      </c>
      <c r="B773" s="54" t="str">
        <f t="shared" si="6"/>
        <v>SEDE POBLADO</v>
      </c>
      <c r="C773" s="54">
        <f>VLOOKUP(B773,'Clientes y sucursales'!$F:$I,3,0)</f>
        <v>12028586</v>
      </c>
      <c r="D773" s="54" t="str">
        <f t="shared" si="7"/>
        <v>sedepoblado</v>
      </c>
      <c r="E773" s="54">
        <f>VLOOKUP(D773,'Clientes y sucursales'!$G:$H,2,0)</f>
        <v>12028586</v>
      </c>
    </row>
    <row r="774" spans="1:5" ht="15.75" hidden="1" customHeight="1">
      <c r="A774" s="89" t="s">
        <v>2418</v>
      </c>
      <c r="B774" s="54" t="str">
        <f t="shared" si="6"/>
        <v>CONSULTORIO 315</v>
      </c>
      <c r="C774" s="91">
        <v>80004076</v>
      </c>
      <c r="D774" s="54" t="str">
        <f t="shared" si="7"/>
        <v>consultorio315</v>
      </c>
      <c r="E774" s="96">
        <v>80004076</v>
      </c>
    </row>
    <row r="775" spans="1:5" ht="15.75" hidden="1" customHeight="1">
      <c r="A775" s="89" t="s">
        <v>2465</v>
      </c>
      <c r="B775" s="54" t="str">
        <f t="shared" si="6"/>
        <v>SEDE POBLADO</v>
      </c>
      <c r="C775" s="54">
        <f>VLOOKUP(B775,'Clientes y sucursales'!$F:$I,3,0)</f>
        <v>12028586</v>
      </c>
      <c r="D775" s="54" t="str">
        <f t="shared" si="7"/>
        <v>sedepoblado</v>
      </c>
      <c r="E775" s="54">
        <f>VLOOKUP(D775,'Clientes y sucursales'!$G:$H,2,0)</f>
        <v>12028586</v>
      </c>
    </row>
    <row r="776" spans="1:5" ht="15.75" hidden="1" customHeight="1">
      <c r="A776" s="89" t="s">
        <v>2444</v>
      </c>
      <c r="B776" s="54" t="str">
        <f t="shared" si="6"/>
        <v>CONSULTORIO 326</v>
      </c>
      <c r="C776" s="54">
        <v>80004089</v>
      </c>
      <c r="D776" s="54" t="str">
        <f t="shared" si="7"/>
        <v>consultorio326</v>
      </c>
      <c r="E776" s="88">
        <v>80004089</v>
      </c>
    </row>
    <row r="777" spans="1:5" ht="15.75" hidden="1" customHeight="1">
      <c r="A777" s="89" t="s">
        <v>2426</v>
      </c>
      <c r="B777" s="54" t="str">
        <f t="shared" si="6"/>
        <v>T.M CONSULTORIO 208</v>
      </c>
      <c r="C777" s="54" t="e">
        <f>VLOOKUP(B777,'Clientes y sucursales'!$F:$I,3,0)</f>
        <v>#N/A</v>
      </c>
      <c r="D777" s="54" t="str">
        <f t="shared" si="7"/>
        <v>tmconsultorio208</v>
      </c>
      <c r="E777" s="88">
        <v>80004075</v>
      </c>
    </row>
    <row r="778" spans="1:5" ht="15.75" hidden="1" customHeight="1">
      <c r="A778" s="89" t="s">
        <v>2435</v>
      </c>
      <c r="B778" s="54" t="str">
        <f t="shared" si="6"/>
        <v>T.M CONSULTORIO 332</v>
      </c>
      <c r="C778" s="96">
        <v>80004047</v>
      </c>
      <c r="D778" s="54" t="str">
        <f t="shared" si="7"/>
        <v>tmconsultorio332</v>
      </c>
      <c r="E778" s="96">
        <v>80004047</v>
      </c>
    </row>
    <row r="779" spans="1:5" ht="15.75" hidden="1" customHeight="1">
      <c r="A779" s="89" t="s">
        <v>2509</v>
      </c>
      <c r="B779" s="54" t="str">
        <f t="shared" si="6"/>
        <v>QUALTY CENTER</v>
      </c>
      <c r="C779" s="54">
        <f>VLOOKUP(B779,'Clientes y sucursales'!$F:$I,3,0)</f>
        <v>12028599</v>
      </c>
      <c r="D779" s="54" t="str">
        <f t="shared" si="7"/>
        <v>qualtycenter</v>
      </c>
      <c r="E779" s="54">
        <f>VLOOKUP(D779,'Clientes y sucursales'!$G:$H,2,0)</f>
        <v>12028599</v>
      </c>
    </row>
    <row r="780" spans="1:5" ht="15.75" hidden="1" customHeight="1">
      <c r="A780" s="89" t="s">
        <v>2503</v>
      </c>
      <c r="B780" s="54" t="str">
        <f t="shared" si="6"/>
        <v>AMIN</v>
      </c>
      <c r="C780" s="54">
        <f>VLOOKUP(B780,'Clientes y sucursales'!$F:$I,3,0)</f>
        <v>12028514</v>
      </c>
      <c r="D780" s="54" t="str">
        <f t="shared" si="7"/>
        <v>amin</v>
      </c>
      <c r="E780" s="54">
        <f>VLOOKUP(D780,'Clientes y sucursales'!$G:$H,2,0)</f>
        <v>12028514</v>
      </c>
    </row>
    <row r="781" spans="1:5" ht="15.75" hidden="1" customHeight="1">
      <c r="A781" s="89" t="s">
        <v>2486</v>
      </c>
      <c r="B781" s="54" t="str">
        <f t="shared" si="6"/>
        <v>DEPOSITO DE DROGAS</v>
      </c>
      <c r="C781" s="54" t="e">
        <f>VLOOKUP(B781,'Clientes y sucursales'!$F:$I,3,0)</f>
        <v>#N/A</v>
      </c>
      <c r="D781" s="54" t="str">
        <f t="shared" si="7"/>
        <v>depositodedrogas</v>
      </c>
      <c r="E781" s="96">
        <v>80003959</v>
      </c>
    </row>
    <row r="782" spans="1:5" ht="15.75" hidden="1" customHeight="1">
      <c r="A782" s="89" t="s">
        <v>2486</v>
      </c>
      <c r="B782" s="54" t="str">
        <f t="shared" si="6"/>
        <v>DEPOSITO DE DROGAS</v>
      </c>
      <c r="C782" s="54" t="e">
        <f>VLOOKUP(B782,'Clientes y sucursales'!$F:$I,3,0)</f>
        <v>#N/A</v>
      </c>
      <c r="D782" s="54" t="str">
        <f t="shared" si="7"/>
        <v>depositodedrogas</v>
      </c>
      <c r="E782" s="96">
        <v>80003959</v>
      </c>
    </row>
    <row r="783" spans="1:5" ht="15.75" hidden="1" customHeight="1">
      <c r="A783" s="89" t="s">
        <v>2510</v>
      </c>
      <c r="B783" s="54" t="str">
        <f t="shared" si="6"/>
        <v>POLIKEM S.A.S</v>
      </c>
      <c r="C783" s="54" t="e">
        <f>VLOOKUP(B783,'Clientes y sucursales'!$F:$I,3,0)</f>
        <v>#N/A</v>
      </c>
      <c r="D783" s="54" t="str">
        <f t="shared" si="7"/>
        <v>polikemsas</v>
      </c>
      <c r="E783" s="54">
        <f>VLOOKUP(D783,'Clientes y sucursales'!$G:$H,2,0)</f>
        <v>80003975</v>
      </c>
    </row>
    <row r="784" spans="1:5" ht="15.75" hidden="1" customHeight="1">
      <c r="A784" s="89" t="s">
        <v>2510</v>
      </c>
      <c r="B784" s="54" t="str">
        <f t="shared" si="6"/>
        <v>POLIKEM S.A.S</v>
      </c>
      <c r="C784" s="54" t="e">
        <f>VLOOKUP(B784,'Clientes y sucursales'!$F:$I,3,0)</f>
        <v>#N/A</v>
      </c>
      <c r="D784" s="54" t="str">
        <f t="shared" si="7"/>
        <v>polikemsas</v>
      </c>
      <c r="E784" s="54">
        <f>VLOOKUP(D784,'Clientes y sucursales'!$G:$H,2,0)</f>
        <v>80003975</v>
      </c>
    </row>
    <row r="785" spans="1:5" ht="15.75" hidden="1" customHeight="1">
      <c r="A785" s="89" t="s">
        <v>2510</v>
      </c>
      <c r="B785" s="54" t="str">
        <f t="shared" si="6"/>
        <v>POLIKEM S.A.S</v>
      </c>
      <c r="C785" s="54" t="e">
        <f>VLOOKUP(B785,'Clientes y sucursales'!$F:$I,3,0)</f>
        <v>#N/A</v>
      </c>
      <c r="D785" s="54" t="str">
        <f t="shared" si="7"/>
        <v>polikemsas</v>
      </c>
      <c r="E785" s="54">
        <f>VLOOKUP(D785,'Clientes y sucursales'!$G:$H,2,0)</f>
        <v>80003975</v>
      </c>
    </row>
    <row r="786" spans="1:5" ht="15.75" hidden="1" customHeight="1">
      <c r="A786" s="89" t="s">
        <v>2510</v>
      </c>
      <c r="B786" s="54" t="str">
        <f t="shared" si="6"/>
        <v>POLIKEM S.A.S</v>
      </c>
      <c r="C786" s="54" t="e">
        <f>VLOOKUP(B786,'Clientes y sucursales'!$F:$I,3,0)</f>
        <v>#N/A</v>
      </c>
      <c r="D786" s="54" t="str">
        <f t="shared" si="7"/>
        <v>polikemsas</v>
      </c>
      <c r="E786" s="54">
        <f>VLOOKUP(D786,'Clientes y sucursales'!$G:$H,2,0)</f>
        <v>80003975</v>
      </c>
    </row>
    <row r="787" spans="1:5" ht="15.75" hidden="1" customHeight="1">
      <c r="A787" s="89" t="s">
        <v>2476</v>
      </c>
      <c r="B787" s="54" t="str">
        <f t="shared" si="6"/>
        <v>AKT ENSAMBLADORA</v>
      </c>
      <c r="C787" s="54">
        <f>VLOOKUP(B787,'Clientes y sucursales'!$F:$I,3,0)</f>
        <v>12028625</v>
      </c>
      <c r="D787" s="54" t="str">
        <f t="shared" si="7"/>
        <v>aktensambladora</v>
      </c>
      <c r="E787" s="54">
        <f>VLOOKUP(D787,'Clientes y sucursales'!$G:$H,2,0)</f>
        <v>12028625</v>
      </c>
    </row>
    <row r="788" spans="1:5" ht="15.75" hidden="1" customHeight="1">
      <c r="A788" s="89" t="s">
        <v>2476</v>
      </c>
      <c r="B788" s="54" t="str">
        <f t="shared" si="6"/>
        <v>AKT ENSAMBLADORA</v>
      </c>
      <c r="C788" s="54">
        <f>VLOOKUP(B788,'Clientes y sucursales'!$F:$I,3,0)</f>
        <v>12028625</v>
      </c>
      <c r="D788" s="54" t="str">
        <f t="shared" si="7"/>
        <v>aktensambladora</v>
      </c>
      <c r="E788" s="54">
        <f>VLOOKUP(D788,'Clientes y sucursales'!$G:$H,2,0)</f>
        <v>12028625</v>
      </c>
    </row>
    <row r="789" spans="1:5" ht="15.75" hidden="1" customHeight="1">
      <c r="A789" s="89" t="s">
        <v>2476</v>
      </c>
      <c r="B789" s="54" t="str">
        <f t="shared" si="6"/>
        <v>AKT ENSAMBLADORA</v>
      </c>
      <c r="C789" s="54">
        <f>VLOOKUP(B789,'Clientes y sucursales'!$F:$I,3,0)</f>
        <v>12028625</v>
      </c>
      <c r="D789" s="54" t="str">
        <f t="shared" si="7"/>
        <v>aktensambladora</v>
      </c>
      <c r="E789" s="54">
        <f>VLOOKUP(D789,'Clientes y sucursales'!$G:$H,2,0)</f>
        <v>12028625</v>
      </c>
    </row>
    <row r="790" spans="1:5" ht="15.75" hidden="1" customHeight="1">
      <c r="A790" s="89" t="s">
        <v>2476</v>
      </c>
      <c r="B790" s="54" t="str">
        <f t="shared" si="6"/>
        <v>AKT ENSAMBLADORA</v>
      </c>
      <c r="C790" s="54">
        <f>VLOOKUP(B790,'Clientes y sucursales'!$F:$I,3,0)</f>
        <v>12028625</v>
      </c>
      <c r="D790" s="54" t="str">
        <f t="shared" si="7"/>
        <v>aktensambladora</v>
      </c>
      <c r="E790" s="54">
        <f>VLOOKUP(D790,'Clientes y sucursales'!$G:$H,2,0)</f>
        <v>12028625</v>
      </c>
    </row>
    <row r="791" spans="1:5" ht="15.75" hidden="1" customHeight="1">
      <c r="A791" s="89" t="s">
        <v>2476</v>
      </c>
      <c r="B791" s="54" t="str">
        <f t="shared" si="6"/>
        <v>AKT ENSAMBLADORA</v>
      </c>
      <c r="C791" s="54">
        <f>VLOOKUP(B791,'Clientes y sucursales'!$F:$I,3,0)</f>
        <v>12028625</v>
      </c>
      <c r="D791" s="54" t="str">
        <f t="shared" si="7"/>
        <v>aktensambladora</v>
      </c>
      <c r="E791" s="54">
        <f>VLOOKUP(D791,'Clientes y sucursales'!$G:$H,2,0)</f>
        <v>12028625</v>
      </c>
    </row>
    <row r="792" spans="1:5" ht="15.75" hidden="1" customHeight="1">
      <c r="A792" s="89" t="s">
        <v>2476</v>
      </c>
      <c r="B792" s="54" t="str">
        <f t="shared" si="6"/>
        <v>AKT ENSAMBLADORA</v>
      </c>
      <c r="C792" s="54">
        <f>VLOOKUP(B792,'Clientes y sucursales'!$F:$I,3,0)</f>
        <v>12028625</v>
      </c>
      <c r="D792" s="54" t="str">
        <f t="shared" si="7"/>
        <v>aktensambladora</v>
      </c>
      <c r="E792" s="54">
        <f>VLOOKUP(D792,'Clientes y sucursales'!$G:$H,2,0)</f>
        <v>12028625</v>
      </c>
    </row>
    <row r="793" spans="1:5" ht="15.75" hidden="1" customHeight="1">
      <c r="A793" s="89" t="s">
        <v>2476</v>
      </c>
      <c r="B793" s="54" t="str">
        <f t="shared" si="6"/>
        <v>AKT ENSAMBLADORA</v>
      </c>
      <c r="C793" s="54">
        <f>VLOOKUP(B793,'Clientes y sucursales'!$F:$I,3,0)</f>
        <v>12028625</v>
      </c>
      <c r="D793" s="54" t="str">
        <f t="shared" si="7"/>
        <v>aktensambladora</v>
      </c>
      <c r="E793" s="54">
        <f>VLOOKUP(D793,'Clientes y sucursales'!$G:$H,2,0)</f>
        <v>12028625</v>
      </c>
    </row>
    <row r="794" spans="1:5" ht="15.75" hidden="1" customHeight="1">
      <c r="A794" s="89" t="s">
        <v>2402</v>
      </c>
      <c r="B794" s="54" t="str">
        <f t="shared" si="6"/>
        <v>CLINICA MEDELLIN S.A.S.</v>
      </c>
      <c r="C794" s="54" t="e">
        <f>VLOOKUP(B794,'Clientes y sucursales'!$F:$I,3,0)</f>
        <v>#N/A</v>
      </c>
      <c r="D794" s="54" t="str">
        <f t="shared" si="7"/>
        <v>clinicamedellinsas</v>
      </c>
      <c r="E794" s="54">
        <f>VLOOKUP(D794,'Clientes y sucursales'!$G:$H,2,0)</f>
        <v>80004058</v>
      </c>
    </row>
    <row r="795" spans="1:5" ht="15.75" hidden="1" customHeight="1">
      <c r="A795" s="89" t="s">
        <v>2402</v>
      </c>
      <c r="B795" s="54" t="str">
        <f t="shared" si="6"/>
        <v>CLINICA MEDELLIN S.A.S.</v>
      </c>
      <c r="C795" s="54" t="e">
        <f>VLOOKUP(B795,'Clientes y sucursales'!$F:$I,3,0)</f>
        <v>#N/A</v>
      </c>
      <c r="D795" s="54" t="str">
        <f t="shared" si="7"/>
        <v>clinicamedellinsas</v>
      </c>
      <c r="E795" s="54">
        <f>VLOOKUP(D795,'Clientes y sucursales'!$G:$H,2,0)</f>
        <v>80004058</v>
      </c>
    </row>
    <row r="796" spans="1:5" ht="15.75" hidden="1" customHeight="1">
      <c r="A796" s="89" t="s">
        <v>2402</v>
      </c>
      <c r="B796" s="54" t="str">
        <f t="shared" si="6"/>
        <v>CLINICA MEDELLIN S.A.S.</v>
      </c>
      <c r="C796" s="54" t="e">
        <f>VLOOKUP(B796,'Clientes y sucursales'!$F:$I,3,0)</f>
        <v>#N/A</v>
      </c>
      <c r="D796" s="54" t="str">
        <f t="shared" si="7"/>
        <v>clinicamedellinsas</v>
      </c>
      <c r="E796" s="54">
        <f>VLOOKUP(D796,'Clientes y sucursales'!$G:$H,2,0)</f>
        <v>80004058</v>
      </c>
    </row>
    <row r="797" spans="1:5" ht="15.75" hidden="1" customHeight="1">
      <c r="A797" s="89" t="s">
        <v>2411</v>
      </c>
      <c r="B797" s="54" t="str">
        <f t="shared" si="6"/>
        <v>SEDE COA</v>
      </c>
      <c r="C797" s="54">
        <f>VLOOKUP(B797,'Clientes y sucursales'!$F:$I,3,0)</f>
        <v>12028541</v>
      </c>
      <c r="D797" s="54" t="str">
        <f t="shared" si="7"/>
        <v>sedecoa</v>
      </c>
      <c r="E797" s="54">
        <f>VLOOKUP(D797,'Clientes y sucursales'!$G:$H,2,0)</f>
        <v>12028541</v>
      </c>
    </row>
    <row r="798" spans="1:5" ht="15.75" hidden="1" customHeight="1">
      <c r="A798" s="89" t="s">
        <v>2511</v>
      </c>
      <c r="B798" s="54" t="str">
        <f t="shared" si="6"/>
        <v>ANTIOQUIA</v>
      </c>
      <c r="C798" s="97">
        <v>12046201</v>
      </c>
      <c r="D798" s="54" t="str">
        <f t="shared" si="7"/>
        <v>antioquia</v>
      </c>
      <c r="E798" s="92">
        <v>12046201</v>
      </c>
    </row>
    <row r="799" spans="1:5" ht="15.75" hidden="1" customHeight="1">
      <c r="A799" s="89" t="s">
        <v>2412</v>
      </c>
      <c r="B799" s="54" t="str">
        <f t="shared" si="6"/>
        <v>CLINICA DEL PRADO S.A.S</v>
      </c>
      <c r="C799" s="54" t="e">
        <f>VLOOKUP(B799,'Clientes y sucursales'!$F:$I,3,0)</f>
        <v>#N/A</v>
      </c>
      <c r="D799" s="54" t="str">
        <f t="shared" si="7"/>
        <v>clinicadelpradosas</v>
      </c>
      <c r="E799" s="54">
        <f>VLOOKUP(D799,'Clientes y sucursales'!$G:$H,2,0)</f>
        <v>80004057</v>
      </c>
    </row>
    <row r="800" spans="1:5" ht="15.75" hidden="1" customHeight="1">
      <c r="A800" s="89" t="s">
        <v>2412</v>
      </c>
      <c r="B800" s="54" t="str">
        <f t="shared" si="6"/>
        <v>CLINICA DEL PRADO S.A.S</v>
      </c>
      <c r="C800" s="54" t="e">
        <f>VLOOKUP(B800,'Clientes y sucursales'!$F:$I,3,0)</f>
        <v>#N/A</v>
      </c>
      <c r="D800" s="54" t="str">
        <f t="shared" si="7"/>
        <v>clinicadelpradosas</v>
      </c>
      <c r="E800" s="54">
        <f>VLOOKUP(D800,'Clientes y sucursales'!$G:$H,2,0)</f>
        <v>80004057</v>
      </c>
    </row>
    <row r="801" spans="1:5" ht="15.75" hidden="1" customHeight="1">
      <c r="A801" s="89" t="s">
        <v>2512</v>
      </c>
      <c r="B801" s="54" t="str">
        <f t="shared" si="6"/>
        <v>PLANTA CARIBE</v>
      </c>
      <c r="C801" s="91">
        <v>12046202</v>
      </c>
      <c r="D801" s="54" t="str">
        <f t="shared" si="7"/>
        <v>plantacaribe</v>
      </c>
      <c r="E801" s="92">
        <v>12046202</v>
      </c>
    </row>
    <row r="802" spans="1:5" ht="15.75" hidden="1" customHeight="1">
      <c r="A802" s="89" t="s">
        <v>2512</v>
      </c>
      <c r="B802" s="54" t="str">
        <f t="shared" si="6"/>
        <v>PLANTA CARIBE</v>
      </c>
      <c r="C802" s="91">
        <v>12046202</v>
      </c>
      <c r="D802" s="54" t="str">
        <f t="shared" si="7"/>
        <v>plantacaribe</v>
      </c>
      <c r="E802" s="92">
        <v>12046202</v>
      </c>
    </row>
    <row r="803" spans="1:5" ht="15.75" hidden="1" customHeight="1">
      <c r="A803" s="89" t="s">
        <v>2512</v>
      </c>
      <c r="B803" s="54" t="str">
        <f t="shared" si="6"/>
        <v>PLANTA CARIBE</v>
      </c>
      <c r="C803" s="91">
        <v>12046202</v>
      </c>
      <c r="D803" s="54" t="str">
        <f t="shared" si="7"/>
        <v>plantacaribe</v>
      </c>
      <c r="E803" s="92">
        <v>12046202</v>
      </c>
    </row>
    <row r="804" spans="1:5" ht="15.75" hidden="1" customHeight="1">
      <c r="A804" s="89" t="s">
        <v>2512</v>
      </c>
      <c r="B804" s="54" t="str">
        <f t="shared" si="6"/>
        <v>PLANTA CARIBE</v>
      </c>
      <c r="C804" s="91">
        <v>12046202</v>
      </c>
      <c r="D804" s="54" t="str">
        <f t="shared" si="7"/>
        <v>plantacaribe</v>
      </c>
      <c r="E804" s="92">
        <v>12046202</v>
      </c>
    </row>
    <row r="805" spans="1:5" ht="15.75" hidden="1" customHeight="1">
      <c r="A805" s="89" t="s">
        <v>2512</v>
      </c>
      <c r="B805" s="54" t="str">
        <f t="shared" si="6"/>
        <v>PLANTA CARIBE</v>
      </c>
      <c r="C805" s="91">
        <v>12046202</v>
      </c>
      <c r="D805" s="54" t="str">
        <f t="shared" si="7"/>
        <v>plantacaribe</v>
      </c>
      <c r="E805" s="92">
        <v>12046202</v>
      </c>
    </row>
    <row r="806" spans="1:5" ht="15.75" hidden="1" customHeight="1">
      <c r="A806" s="89" t="s">
        <v>2512</v>
      </c>
      <c r="B806" s="54" t="str">
        <f t="shared" si="6"/>
        <v>PLANTA CARIBE</v>
      </c>
      <c r="C806" s="91">
        <v>12046202</v>
      </c>
      <c r="D806" s="54" t="str">
        <f t="shared" si="7"/>
        <v>plantacaribe</v>
      </c>
      <c r="E806" s="92">
        <v>12046202</v>
      </c>
    </row>
    <row r="807" spans="1:5" ht="15.75" hidden="1" customHeight="1">
      <c r="A807" s="89" t="s">
        <v>2477</v>
      </c>
      <c r="B807" s="54" t="str">
        <f t="shared" si="6"/>
        <v>PARQUE AMBIENTAL</v>
      </c>
      <c r="C807" s="54" t="e">
        <f>VLOOKUP(B807,'Clientes y sucursales'!$F:$I,3,0)</f>
        <v>#N/A</v>
      </c>
      <c r="D807" s="54" t="str">
        <f t="shared" si="7"/>
        <v>parqueambiental</v>
      </c>
      <c r="E807" s="92" t="s">
        <v>2388</v>
      </c>
    </row>
    <row r="808" spans="1:5" ht="15.75" hidden="1" customHeight="1">
      <c r="A808" s="89" t="s">
        <v>2513</v>
      </c>
      <c r="B808" s="54" t="str">
        <f t="shared" si="6"/>
        <v>GUARNE</v>
      </c>
      <c r="C808" s="54">
        <f>VLOOKUP(B808,'Clientes y sucursales'!$F:$I,3,0)</f>
        <v>12028699</v>
      </c>
      <c r="D808" s="54" t="str">
        <f t="shared" si="7"/>
        <v>guarne</v>
      </c>
      <c r="E808" s="54">
        <f>VLOOKUP(D808,'Clientes y sucursales'!$G:$H,2,0)</f>
        <v>12028699</v>
      </c>
    </row>
    <row r="809" spans="1:5" ht="15.75" hidden="1" customHeight="1">
      <c r="A809" s="89" t="s">
        <v>2513</v>
      </c>
      <c r="B809" s="54" t="str">
        <f t="shared" si="6"/>
        <v>GUARNE</v>
      </c>
      <c r="C809" s="54">
        <f>VLOOKUP(B809,'Clientes y sucursales'!$F:$I,3,0)</f>
        <v>12028699</v>
      </c>
      <c r="D809" s="54" t="str">
        <f t="shared" si="7"/>
        <v>guarne</v>
      </c>
      <c r="E809" s="54">
        <f>VLOOKUP(D809,'Clientes y sucursales'!$G:$H,2,0)</f>
        <v>12028699</v>
      </c>
    </row>
    <row r="810" spans="1:5" ht="15.75" hidden="1" customHeight="1">
      <c r="A810" s="89" t="s">
        <v>2454</v>
      </c>
      <c r="B810" s="54" t="str">
        <f t="shared" si="6"/>
        <v>RIONEGRO</v>
      </c>
      <c r="C810" s="91">
        <v>12028613</v>
      </c>
      <c r="D810" s="54" t="str">
        <f t="shared" si="7"/>
        <v>rionegro</v>
      </c>
      <c r="E810" s="91">
        <v>12028613</v>
      </c>
    </row>
    <row r="811" spans="1:5" ht="15.75" hidden="1" customHeight="1">
      <c r="A811" s="89" t="s">
        <v>2513</v>
      </c>
      <c r="B811" s="54" t="str">
        <f t="shared" si="6"/>
        <v>GUARNE</v>
      </c>
      <c r="C811" s="54">
        <f>VLOOKUP(B811,'Clientes y sucursales'!$F:$I,3,0)</f>
        <v>12028699</v>
      </c>
      <c r="D811" s="54" t="str">
        <f t="shared" si="7"/>
        <v>guarne</v>
      </c>
      <c r="E811" s="54">
        <f>VLOOKUP(D811,'Clientes y sucursales'!$G:$H,2,0)</f>
        <v>12028699</v>
      </c>
    </row>
    <row r="812" spans="1:5" ht="15.75" hidden="1" customHeight="1">
      <c r="A812" s="89" t="s">
        <v>2501</v>
      </c>
      <c r="B812" s="54" t="str">
        <f t="shared" si="6"/>
        <v>PRODUCTOS FAMILIA RIONEGRO S.A.S. (ZONA FRANCA)</v>
      </c>
      <c r="C812" s="54" t="e">
        <f>VLOOKUP(B812,'Clientes y sucursales'!$F:$I,3,0)</f>
        <v>#N/A</v>
      </c>
      <c r="D812" s="54" t="str">
        <f t="shared" si="7"/>
        <v>productosfamiliarionegrosas(zonafranca)</v>
      </c>
      <c r="E812" s="92" t="s">
        <v>2388</v>
      </c>
    </row>
    <row r="813" spans="1:5" ht="15.75" hidden="1" customHeight="1">
      <c r="A813" s="89" t="s">
        <v>2513</v>
      </c>
      <c r="B813" s="54" t="str">
        <f t="shared" si="6"/>
        <v>GUARNE</v>
      </c>
      <c r="C813" s="54">
        <f>VLOOKUP(B813,'Clientes y sucursales'!$F:$I,3,0)</f>
        <v>12028699</v>
      </c>
      <c r="D813" s="54" t="str">
        <f t="shared" si="7"/>
        <v>guarne</v>
      </c>
      <c r="E813" s="54">
        <f>VLOOKUP(D813,'Clientes y sucursales'!$G:$H,2,0)</f>
        <v>12028699</v>
      </c>
    </row>
    <row r="814" spans="1:5" ht="15.75" hidden="1" customHeight="1">
      <c r="A814" s="89" t="s">
        <v>2513</v>
      </c>
      <c r="B814" s="54" t="str">
        <f t="shared" si="6"/>
        <v>GUARNE</v>
      </c>
      <c r="C814" s="54">
        <f>VLOOKUP(B814,'Clientes y sucursales'!$F:$I,3,0)</f>
        <v>12028699</v>
      </c>
      <c r="D814" s="54" t="str">
        <f t="shared" si="7"/>
        <v>guarne</v>
      </c>
      <c r="E814" s="54">
        <f>VLOOKUP(D814,'Clientes y sucursales'!$G:$H,2,0)</f>
        <v>12028699</v>
      </c>
    </row>
    <row r="815" spans="1:5" ht="15.75" hidden="1" customHeight="1">
      <c r="A815" s="89" t="s">
        <v>2513</v>
      </c>
      <c r="B815" s="54" t="str">
        <f t="shared" si="6"/>
        <v>GUARNE</v>
      </c>
      <c r="C815" s="54">
        <f>VLOOKUP(B815,'Clientes y sucursales'!$F:$I,3,0)</f>
        <v>12028699</v>
      </c>
      <c r="D815" s="54" t="str">
        <f t="shared" si="7"/>
        <v>guarne</v>
      </c>
      <c r="E815" s="54">
        <f>VLOOKUP(D815,'Clientes y sucursales'!$G:$H,2,0)</f>
        <v>12028699</v>
      </c>
    </row>
    <row r="816" spans="1:5" ht="15.75" hidden="1" customHeight="1">
      <c r="A816" s="89" t="s">
        <v>2513</v>
      </c>
      <c r="B816" s="54" t="str">
        <f t="shared" si="6"/>
        <v>GUARNE</v>
      </c>
      <c r="C816" s="54">
        <f>VLOOKUP(B816,'Clientes y sucursales'!$F:$I,3,0)</f>
        <v>12028699</v>
      </c>
      <c r="D816" s="54" t="str">
        <f t="shared" si="7"/>
        <v>guarne</v>
      </c>
      <c r="E816" s="54">
        <f>VLOOKUP(D816,'Clientes y sucursales'!$G:$H,2,0)</f>
        <v>12028699</v>
      </c>
    </row>
    <row r="817" spans="1:5" ht="15.75" hidden="1" customHeight="1">
      <c r="A817" s="89" t="s">
        <v>2513</v>
      </c>
      <c r="B817" s="54" t="str">
        <f t="shared" si="6"/>
        <v>GUARNE</v>
      </c>
      <c r="C817" s="54">
        <f>VLOOKUP(B817,'Clientes y sucursales'!$F:$I,3,0)</f>
        <v>12028699</v>
      </c>
      <c r="D817" s="54" t="str">
        <f t="shared" si="7"/>
        <v>guarne</v>
      </c>
      <c r="E817" s="54">
        <f>VLOOKUP(D817,'Clientes y sucursales'!$G:$H,2,0)</f>
        <v>12028699</v>
      </c>
    </row>
    <row r="818" spans="1:5" ht="15.75" hidden="1" customHeight="1">
      <c r="A818" s="89" t="s">
        <v>2513</v>
      </c>
      <c r="B818" s="54" t="str">
        <f t="shared" si="6"/>
        <v>GUARNE</v>
      </c>
      <c r="C818" s="54">
        <f>VLOOKUP(B818,'Clientes y sucursales'!$F:$I,3,0)</f>
        <v>12028699</v>
      </c>
      <c r="D818" s="54" t="str">
        <f t="shared" si="7"/>
        <v>guarne</v>
      </c>
      <c r="E818" s="54">
        <f>VLOOKUP(D818,'Clientes y sucursales'!$G:$H,2,0)</f>
        <v>12028699</v>
      </c>
    </row>
    <row r="819" spans="1:5" ht="15.75" hidden="1" customHeight="1">
      <c r="A819" s="89" t="s">
        <v>488</v>
      </c>
      <c r="B819" s="54" t="str">
        <f t="shared" si="6"/>
        <v>HOSPITAL PABLO TOBON URIBE</v>
      </c>
      <c r="C819" s="54">
        <f>VLOOKUP(B819,'Clientes y sucursales'!$F:$I,3,0)</f>
        <v>80004077</v>
      </c>
      <c r="D819" s="54" t="str">
        <f t="shared" si="7"/>
        <v>hospitalpablotobonuribe</v>
      </c>
      <c r="E819" s="54">
        <f>VLOOKUP(D819,'Clientes y sucursales'!$G:$H,2,0)</f>
        <v>80004077</v>
      </c>
    </row>
    <row r="820" spans="1:5" ht="15.75" hidden="1" customHeight="1">
      <c r="A820" s="89" t="s">
        <v>488</v>
      </c>
      <c r="B820" s="54" t="str">
        <f t="shared" si="6"/>
        <v>HOSPITAL PABLO TOBON URIBE</v>
      </c>
      <c r="C820" s="54">
        <f>VLOOKUP(B820,'Clientes y sucursales'!$F:$I,3,0)</f>
        <v>80004077</v>
      </c>
      <c r="D820" s="54" t="str">
        <f t="shared" si="7"/>
        <v>hospitalpablotobonuribe</v>
      </c>
      <c r="E820" s="54">
        <f>VLOOKUP(D820,'Clientes y sucursales'!$G:$H,2,0)</f>
        <v>80004077</v>
      </c>
    </row>
    <row r="821" spans="1:5" ht="15.75" hidden="1" customHeight="1">
      <c r="A821" s="89" t="s">
        <v>488</v>
      </c>
      <c r="B821" s="54" t="str">
        <f t="shared" si="6"/>
        <v>HOSPITAL PABLO TOBON URIBE</v>
      </c>
      <c r="C821" s="54">
        <f>VLOOKUP(B821,'Clientes y sucursales'!$F:$I,3,0)</f>
        <v>80004077</v>
      </c>
      <c r="D821" s="54" t="str">
        <f t="shared" si="7"/>
        <v>hospitalpablotobonuribe</v>
      </c>
      <c r="E821" s="54">
        <f>VLOOKUP(D821,'Clientes y sucursales'!$G:$H,2,0)</f>
        <v>80004077</v>
      </c>
    </row>
    <row r="822" spans="1:5" ht="15.75" hidden="1" customHeight="1">
      <c r="A822" s="89" t="s">
        <v>488</v>
      </c>
      <c r="B822" s="54" t="str">
        <f t="shared" si="6"/>
        <v>HOSPITAL PABLO TOBON URIBE</v>
      </c>
      <c r="C822" s="54">
        <f>VLOOKUP(B822,'Clientes y sucursales'!$F:$I,3,0)</f>
        <v>80004077</v>
      </c>
      <c r="D822" s="54" t="str">
        <f t="shared" si="7"/>
        <v>hospitalpablotobonuribe</v>
      </c>
      <c r="E822" s="54">
        <f>VLOOKUP(D822,'Clientes y sucursales'!$G:$H,2,0)</f>
        <v>80004077</v>
      </c>
    </row>
    <row r="823" spans="1:5" ht="15.75" hidden="1" customHeight="1">
      <c r="A823" s="89" t="s">
        <v>488</v>
      </c>
      <c r="B823" s="54" t="str">
        <f t="shared" si="6"/>
        <v>HOSPITAL PABLO TOBON URIBE</v>
      </c>
      <c r="C823" s="54">
        <f>VLOOKUP(B823,'Clientes y sucursales'!$F:$I,3,0)</f>
        <v>80004077</v>
      </c>
      <c r="D823" s="54" t="str">
        <f t="shared" si="7"/>
        <v>hospitalpablotobonuribe</v>
      </c>
      <c r="E823" s="54">
        <f>VLOOKUP(D823,'Clientes y sucursales'!$G:$H,2,0)</f>
        <v>80004077</v>
      </c>
    </row>
    <row r="824" spans="1:5" ht="15.75" hidden="1" customHeight="1">
      <c r="A824" s="89" t="s">
        <v>488</v>
      </c>
      <c r="B824" s="54" t="str">
        <f t="shared" si="6"/>
        <v>HOSPITAL PABLO TOBON URIBE</v>
      </c>
      <c r="C824" s="54">
        <f>VLOOKUP(B824,'Clientes y sucursales'!$F:$I,3,0)</f>
        <v>80004077</v>
      </c>
      <c r="D824" s="54" t="str">
        <f t="shared" si="7"/>
        <v>hospitalpablotobonuribe</v>
      </c>
      <c r="E824" s="54">
        <f>VLOOKUP(D824,'Clientes y sucursales'!$G:$H,2,0)</f>
        <v>80004077</v>
      </c>
    </row>
    <row r="825" spans="1:5" ht="15.75" hidden="1" customHeight="1">
      <c r="A825" s="89" t="s">
        <v>488</v>
      </c>
      <c r="B825" s="54" t="str">
        <f t="shared" si="6"/>
        <v>HOSPITAL PABLO TOBON URIBE</v>
      </c>
      <c r="C825" s="54">
        <f>VLOOKUP(B825,'Clientes y sucursales'!$F:$I,3,0)</f>
        <v>80004077</v>
      </c>
      <c r="D825" s="54" t="str">
        <f t="shared" si="7"/>
        <v>hospitalpablotobonuribe</v>
      </c>
      <c r="E825" s="54">
        <f>VLOOKUP(D825,'Clientes y sucursales'!$G:$H,2,0)</f>
        <v>80004077</v>
      </c>
    </row>
    <row r="826" spans="1:5" ht="15.75" hidden="1" customHeight="1">
      <c r="A826" s="89" t="s">
        <v>488</v>
      </c>
      <c r="B826" s="54" t="str">
        <f t="shared" si="6"/>
        <v>HOSPITAL PABLO TOBON URIBE</v>
      </c>
      <c r="C826" s="54">
        <f>VLOOKUP(B826,'Clientes y sucursales'!$F:$I,3,0)</f>
        <v>80004077</v>
      </c>
      <c r="D826" s="54" t="str">
        <f t="shared" si="7"/>
        <v>hospitalpablotobonuribe</v>
      </c>
      <c r="E826" s="54">
        <f>VLOOKUP(D826,'Clientes y sucursales'!$G:$H,2,0)</f>
        <v>80004077</v>
      </c>
    </row>
    <row r="827" spans="1:5" ht="15.75" hidden="1" customHeight="1">
      <c r="A827" s="89" t="s">
        <v>488</v>
      </c>
      <c r="B827" s="54" t="str">
        <f t="shared" si="6"/>
        <v>HOSPITAL PABLO TOBON URIBE</v>
      </c>
      <c r="C827" s="54">
        <f>VLOOKUP(B827,'Clientes y sucursales'!$F:$I,3,0)</f>
        <v>80004077</v>
      </c>
      <c r="D827" s="54" t="str">
        <f t="shared" si="7"/>
        <v>hospitalpablotobonuribe</v>
      </c>
      <c r="E827" s="54">
        <f>VLOOKUP(D827,'Clientes y sucursales'!$G:$H,2,0)</f>
        <v>80004077</v>
      </c>
    </row>
    <row r="828" spans="1:5" ht="15.75" hidden="1" customHeight="1">
      <c r="A828" s="89" t="s">
        <v>488</v>
      </c>
      <c r="B828" s="54" t="str">
        <f t="shared" si="6"/>
        <v>HOSPITAL PABLO TOBON URIBE</v>
      </c>
      <c r="C828" s="54">
        <f>VLOOKUP(B828,'Clientes y sucursales'!$F:$I,3,0)</f>
        <v>80004077</v>
      </c>
      <c r="D828" s="54" t="str">
        <f t="shared" si="7"/>
        <v>hospitalpablotobonuribe</v>
      </c>
      <c r="E828" s="54">
        <f>VLOOKUP(D828,'Clientes y sucursales'!$G:$H,2,0)</f>
        <v>80004077</v>
      </c>
    </row>
    <row r="829" spans="1:5" ht="15.75" customHeight="1">
      <c r="A829" s="89" t="s">
        <v>2453</v>
      </c>
      <c r="B829" s="54" t="str">
        <f t="shared" si="6"/>
        <v>RIONEGRO</v>
      </c>
      <c r="C829" s="97">
        <v>12028718</v>
      </c>
      <c r="D829" s="54" t="str">
        <f t="shared" si="7"/>
        <v>rionegro</v>
      </c>
      <c r="E829" s="97">
        <v>12028718</v>
      </c>
    </row>
    <row r="830" spans="1:5" ht="15.75" customHeight="1">
      <c r="A830" s="89" t="s">
        <v>2453</v>
      </c>
      <c r="B830" s="54" t="str">
        <f t="shared" si="6"/>
        <v>RIONEGRO</v>
      </c>
      <c r="C830" s="97">
        <v>12028718</v>
      </c>
      <c r="D830" s="54" t="str">
        <f t="shared" si="7"/>
        <v>rionegro</v>
      </c>
      <c r="E830" s="97">
        <v>12028718</v>
      </c>
    </row>
    <row r="831" spans="1:5" ht="15.75" hidden="1" customHeight="1">
      <c r="A831" s="89" t="s">
        <v>2466</v>
      </c>
      <c r="B831" s="54" t="str">
        <f t="shared" si="6"/>
        <v>UNIVERSIDAD PONTIFICIA BOLIVARIANA / CLÍNICA UNIVERSITARIA</v>
      </c>
      <c r="C831" s="54" t="e">
        <f>VLOOKUP(B831,'Clientes y sucursales'!$F:$I,3,0)</f>
        <v>#N/A</v>
      </c>
      <c r="D831" s="54" t="str">
        <f t="shared" si="7"/>
        <v>universidadpontificiabolivariana/clínicauniversitaria</v>
      </c>
      <c r="E831" s="91">
        <v>12028745</v>
      </c>
    </row>
    <row r="832" spans="1:5" ht="15.75" hidden="1" customHeight="1">
      <c r="A832" s="89" t="s">
        <v>2466</v>
      </c>
      <c r="B832" s="54" t="str">
        <f t="shared" si="6"/>
        <v>UNIVERSIDAD PONTIFICIA BOLIVARIANA / CLÍNICA UNIVERSITARIA</v>
      </c>
      <c r="C832" s="54" t="e">
        <f>VLOOKUP(B832,'Clientes y sucursales'!$F:$I,3,0)</f>
        <v>#N/A</v>
      </c>
      <c r="D832" s="54" t="str">
        <f t="shared" si="7"/>
        <v>universidadpontificiabolivariana/clínicauniversitaria</v>
      </c>
      <c r="E832" s="91">
        <v>12028745</v>
      </c>
    </row>
    <row r="833" spans="1:5" ht="15.75" hidden="1" customHeight="1">
      <c r="A833" s="89" t="s">
        <v>2466</v>
      </c>
      <c r="B833" s="54" t="str">
        <f t="shared" si="6"/>
        <v>UNIVERSIDAD PONTIFICIA BOLIVARIANA / CLÍNICA UNIVERSITARIA</v>
      </c>
      <c r="C833" s="54" t="e">
        <f>VLOOKUP(B833,'Clientes y sucursales'!$F:$I,3,0)</f>
        <v>#N/A</v>
      </c>
      <c r="D833" s="54" t="str">
        <f t="shared" si="7"/>
        <v>universidadpontificiabolivariana/clínicauniversitaria</v>
      </c>
      <c r="E833" s="91">
        <v>12028745</v>
      </c>
    </row>
    <row r="834" spans="1:5" ht="15.75" hidden="1" customHeight="1">
      <c r="A834" s="89" t="s">
        <v>2466</v>
      </c>
      <c r="B834" s="54" t="str">
        <f t="shared" si="6"/>
        <v>UNIVERSIDAD PONTIFICIA BOLIVARIANA / CLÍNICA UNIVERSITARIA</v>
      </c>
      <c r="C834" s="54" t="e">
        <f>VLOOKUP(B834,'Clientes y sucursales'!$F:$I,3,0)</f>
        <v>#N/A</v>
      </c>
      <c r="D834" s="54" t="str">
        <f t="shared" si="7"/>
        <v>universidadpontificiabolivariana/clínicauniversitaria</v>
      </c>
      <c r="E834" s="91">
        <v>12028745</v>
      </c>
    </row>
    <row r="835" spans="1:5" ht="15.75" hidden="1" customHeight="1">
      <c r="A835" s="89" t="s">
        <v>2391</v>
      </c>
      <c r="B835" s="54" t="str">
        <f t="shared" si="6"/>
        <v>PROMOTORA MEDICA LAS AMERICAS S.A.</v>
      </c>
      <c r="C835" s="54" t="e">
        <f>VLOOKUP(B835,'Clientes y sucursales'!$F:$I,3,0)</f>
        <v>#N/A</v>
      </c>
      <c r="D835" s="54" t="str">
        <f t="shared" si="7"/>
        <v>promotoramedicalasamericassa</v>
      </c>
      <c r="E835" s="54">
        <f>VLOOKUP(D835,'Clientes y sucursales'!$G:$H,2,0)</f>
        <v>80004086</v>
      </c>
    </row>
    <row r="836" spans="1:5" ht="15.75" hidden="1" customHeight="1">
      <c r="A836" s="89" t="s">
        <v>2391</v>
      </c>
      <c r="B836" s="54" t="str">
        <f t="shared" si="6"/>
        <v>PROMOTORA MEDICA LAS AMERICAS S.A.</v>
      </c>
      <c r="C836" s="54" t="e">
        <f>VLOOKUP(B836,'Clientes y sucursales'!$F:$I,3,0)</f>
        <v>#N/A</v>
      </c>
      <c r="D836" s="54" t="str">
        <f t="shared" si="7"/>
        <v>promotoramedicalasamericassa</v>
      </c>
      <c r="E836" s="54">
        <f>VLOOKUP(D836,'Clientes y sucursales'!$G:$H,2,0)</f>
        <v>80004086</v>
      </c>
    </row>
    <row r="837" spans="1:5" ht="15.75" hidden="1" customHeight="1">
      <c r="A837" s="89" t="s">
        <v>2391</v>
      </c>
      <c r="B837" s="54" t="str">
        <f t="shared" si="6"/>
        <v>PROMOTORA MEDICA LAS AMERICAS S.A.</v>
      </c>
      <c r="C837" s="54" t="e">
        <f>VLOOKUP(B837,'Clientes y sucursales'!$F:$I,3,0)</f>
        <v>#N/A</v>
      </c>
      <c r="D837" s="54" t="str">
        <f t="shared" si="7"/>
        <v>promotoramedicalasamericassa</v>
      </c>
      <c r="E837" s="54">
        <f>VLOOKUP(D837,'Clientes y sucursales'!$G:$H,2,0)</f>
        <v>80004086</v>
      </c>
    </row>
    <row r="838" spans="1:5" ht="15.75" hidden="1" customHeight="1">
      <c r="A838" s="89" t="s">
        <v>2391</v>
      </c>
      <c r="B838" s="54" t="str">
        <f t="shared" si="6"/>
        <v>PROMOTORA MEDICA LAS AMERICAS S.A.</v>
      </c>
      <c r="C838" s="54" t="e">
        <f>VLOOKUP(B838,'Clientes y sucursales'!$F:$I,3,0)</f>
        <v>#N/A</v>
      </c>
      <c r="D838" s="54" t="str">
        <f t="shared" si="7"/>
        <v>promotoramedicalasamericassa</v>
      </c>
      <c r="E838" s="54">
        <f>VLOOKUP(D838,'Clientes y sucursales'!$G:$H,2,0)</f>
        <v>80004086</v>
      </c>
    </row>
    <row r="839" spans="1:5" ht="15.75" hidden="1" customHeight="1">
      <c r="A839" s="89" t="s">
        <v>2391</v>
      </c>
      <c r="B839" s="54" t="str">
        <f t="shared" si="6"/>
        <v>PROMOTORA MEDICA LAS AMERICAS S.A.</v>
      </c>
      <c r="C839" s="54" t="e">
        <f>VLOOKUP(B839,'Clientes y sucursales'!$F:$I,3,0)</f>
        <v>#N/A</v>
      </c>
      <c r="D839" s="54" t="str">
        <f t="shared" si="7"/>
        <v>promotoramedicalasamericassa</v>
      </c>
      <c r="E839" s="54">
        <f>VLOOKUP(D839,'Clientes y sucursales'!$G:$H,2,0)</f>
        <v>80004086</v>
      </c>
    </row>
    <row r="840" spans="1:5" ht="15.75" hidden="1" customHeight="1">
      <c r="A840" s="89" t="s">
        <v>2391</v>
      </c>
      <c r="B840" s="54" t="str">
        <f t="shared" si="6"/>
        <v>PROMOTORA MEDICA LAS AMERICAS S.A.</v>
      </c>
      <c r="C840" s="54" t="e">
        <f>VLOOKUP(B840,'Clientes y sucursales'!$F:$I,3,0)</f>
        <v>#N/A</v>
      </c>
      <c r="D840" s="54" t="str">
        <f t="shared" si="7"/>
        <v>promotoramedicalasamericassa</v>
      </c>
      <c r="E840" s="54">
        <f>VLOOKUP(D840,'Clientes y sucursales'!$G:$H,2,0)</f>
        <v>80004086</v>
      </c>
    </row>
    <row r="841" spans="1:5" ht="15.75" hidden="1" customHeight="1">
      <c r="A841" s="89" t="s">
        <v>2391</v>
      </c>
      <c r="B841" s="54" t="str">
        <f t="shared" si="6"/>
        <v>PROMOTORA MEDICA LAS AMERICAS S.A.</v>
      </c>
      <c r="C841" s="54" t="e">
        <f>VLOOKUP(B841,'Clientes y sucursales'!$F:$I,3,0)</f>
        <v>#N/A</v>
      </c>
      <c r="D841" s="54" t="str">
        <f t="shared" si="7"/>
        <v>promotoramedicalasamericassa</v>
      </c>
      <c r="E841" s="54">
        <f>VLOOKUP(D841,'Clientes y sucursales'!$G:$H,2,0)</f>
        <v>80004086</v>
      </c>
    </row>
    <row r="842" spans="1:5" ht="15.75" hidden="1" customHeight="1">
      <c r="A842" s="89" t="s">
        <v>2250</v>
      </c>
      <c r="B842" s="54" t="str">
        <f t="shared" si="6"/>
        <v>CACHARRERIA MUNDIAL S.A.S.</v>
      </c>
      <c r="C842" s="54" t="e">
        <f>VLOOKUP(B842,'Clientes y sucursales'!$F:$I,3,0)</f>
        <v>#N/A</v>
      </c>
      <c r="D842" s="54" t="str">
        <f t="shared" si="7"/>
        <v>cacharreriamundialsas</v>
      </c>
      <c r="E842" s="54">
        <f>VLOOKUP(D842,'Clientes y sucursales'!$G:$H,2,0)</f>
        <v>80004011</v>
      </c>
    </row>
    <row r="843" spans="1:5" ht="15.75" hidden="1" customHeight="1">
      <c r="A843" s="89" t="s">
        <v>2250</v>
      </c>
      <c r="B843" s="54" t="str">
        <f t="shared" si="6"/>
        <v>CACHARRERIA MUNDIAL S.A.S.</v>
      </c>
      <c r="C843" s="54" t="e">
        <f>VLOOKUP(B843,'Clientes y sucursales'!$F:$I,3,0)</f>
        <v>#N/A</v>
      </c>
      <c r="D843" s="54" t="str">
        <f t="shared" si="7"/>
        <v>cacharreriamundialsas</v>
      </c>
      <c r="E843" s="54">
        <f>VLOOKUP(D843,'Clientes y sucursales'!$G:$H,2,0)</f>
        <v>80004011</v>
      </c>
    </row>
    <row r="844" spans="1:5" ht="15.75" hidden="1" customHeight="1">
      <c r="A844" s="89" t="s">
        <v>2412</v>
      </c>
      <c r="B844" s="54" t="str">
        <f t="shared" si="6"/>
        <v>CLINICA DEL PRADO S.A.S</v>
      </c>
      <c r="C844" s="54" t="e">
        <f>VLOOKUP(B844,'Clientes y sucursales'!$F:$I,3,0)</f>
        <v>#N/A</v>
      </c>
      <c r="D844" s="54" t="str">
        <f t="shared" si="7"/>
        <v>clinicadelpradosas</v>
      </c>
      <c r="E844" s="54">
        <f>VLOOKUP(D844,'Clientes y sucursales'!$G:$H,2,0)</f>
        <v>80004057</v>
      </c>
    </row>
    <row r="845" spans="1:5" ht="15.75" hidden="1" customHeight="1">
      <c r="A845" s="89" t="s">
        <v>488</v>
      </c>
      <c r="B845" s="54" t="str">
        <f t="shared" si="6"/>
        <v>HOSPITAL PABLO TOBON URIBE</v>
      </c>
      <c r="C845" s="54">
        <f>VLOOKUP(B845,'Clientes y sucursales'!$F:$I,3,0)</f>
        <v>80004077</v>
      </c>
      <c r="D845" s="54" t="str">
        <f t="shared" si="7"/>
        <v>hospitalpablotobonuribe</v>
      </c>
      <c r="E845" s="54">
        <f>VLOOKUP(D845,'Clientes y sucursales'!$G:$H,2,0)</f>
        <v>80004077</v>
      </c>
    </row>
    <row r="846" spans="1:5" ht="15.75" hidden="1" customHeight="1">
      <c r="A846" s="89" t="s">
        <v>488</v>
      </c>
      <c r="B846" s="54" t="str">
        <f t="shared" si="6"/>
        <v>HOSPITAL PABLO TOBON URIBE</v>
      </c>
      <c r="C846" s="54">
        <f>VLOOKUP(B846,'Clientes y sucursales'!$F:$I,3,0)</f>
        <v>80004077</v>
      </c>
      <c r="D846" s="54" t="str">
        <f t="shared" si="7"/>
        <v>hospitalpablotobonuribe</v>
      </c>
      <c r="E846" s="54">
        <f>VLOOKUP(D846,'Clientes y sucursales'!$G:$H,2,0)</f>
        <v>80004077</v>
      </c>
    </row>
    <row r="847" spans="1:5" ht="15.75" hidden="1" customHeight="1">
      <c r="A847" s="89" t="s">
        <v>488</v>
      </c>
      <c r="B847" s="54" t="str">
        <f t="shared" si="6"/>
        <v>HOSPITAL PABLO TOBON URIBE</v>
      </c>
      <c r="C847" s="54">
        <f>VLOOKUP(B847,'Clientes y sucursales'!$F:$I,3,0)</f>
        <v>80004077</v>
      </c>
      <c r="D847" s="54" t="str">
        <f t="shared" si="7"/>
        <v>hospitalpablotobonuribe</v>
      </c>
      <c r="E847" s="54">
        <f>VLOOKUP(D847,'Clientes y sucursales'!$G:$H,2,0)</f>
        <v>80004077</v>
      </c>
    </row>
    <row r="848" spans="1:5" ht="15.75" hidden="1" customHeight="1">
      <c r="A848" s="89" t="s">
        <v>488</v>
      </c>
      <c r="B848" s="54" t="str">
        <f t="shared" si="6"/>
        <v>HOSPITAL PABLO TOBON URIBE</v>
      </c>
      <c r="C848" s="54">
        <f>VLOOKUP(B848,'Clientes y sucursales'!$F:$I,3,0)</f>
        <v>80004077</v>
      </c>
      <c r="D848" s="54" t="str">
        <f t="shared" si="7"/>
        <v>hospitalpablotobonuribe</v>
      </c>
      <c r="E848" s="54">
        <f>VLOOKUP(D848,'Clientes y sucursales'!$G:$H,2,0)</f>
        <v>80004077</v>
      </c>
    </row>
    <row r="849" spans="1:5" ht="15.75" hidden="1" customHeight="1">
      <c r="A849" s="89" t="s">
        <v>488</v>
      </c>
      <c r="B849" s="54" t="str">
        <f t="shared" si="6"/>
        <v>HOSPITAL PABLO TOBON URIBE</v>
      </c>
      <c r="C849" s="54">
        <f>VLOOKUP(B849,'Clientes y sucursales'!$F:$I,3,0)</f>
        <v>80004077</v>
      </c>
      <c r="D849" s="54" t="str">
        <f t="shared" si="7"/>
        <v>hospitalpablotobonuribe</v>
      </c>
      <c r="E849" s="54">
        <f>VLOOKUP(D849,'Clientes y sucursales'!$G:$H,2,0)</f>
        <v>80004077</v>
      </c>
    </row>
    <row r="850" spans="1:5" ht="15.75" hidden="1" customHeight="1">
      <c r="A850" s="89" t="s">
        <v>488</v>
      </c>
      <c r="B850" s="54" t="str">
        <f t="shared" si="6"/>
        <v>HOSPITAL PABLO TOBON URIBE</v>
      </c>
      <c r="C850" s="54">
        <f>VLOOKUP(B850,'Clientes y sucursales'!$F:$I,3,0)</f>
        <v>80004077</v>
      </c>
      <c r="D850" s="54" t="str">
        <f t="shared" si="7"/>
        <v>hospitalpablotobonuribe</v>
      </c>
      <c r="E850" s="54">
        <f>VLOOKUP(D850,'Clientes y sucursales'!$G:$H,2,0)</f>
        <v>80004077</v>
      </c>
    </row>
    <row r="851" spans="1:5" ht="15.75" hidden="1" customHeight="1">
      <c r="A851" s="89" t="s">
        <v>2389</v>
      </c>
      <c r="B851" s="54" t="str">
        <f t="shared" si="6"/>
        <v>INSTITUTO DE CANCEROLOGÍA LAS AMÉRICAS</v>
      </c>
      <c r="C851" s="93">
        <v>12028719</v>
      </c>
      <c r="D851" s="54" t="str">
        <f t="shared" si="7"/>
        <v>institutodecancerologíalasaméricas</v>
      </c>
      <c r="E851" s="91">
        <v>12028719</v>
      </c>
    </row>
    <row r="852" spans="1:5" ht="15.75" hidden="1" customHeight="1">
      <c r="A852" s="89" t="s">
        <v>2389</v>
      </c>
      <c r="B852" s="54" t="str">
        <f t="shared" si="6"/>
        <v>INSTITUTO DE CANCEROLOGÍA LAS AMÉRICAS</v>
      </c>
      <c r="C852" s="93">
        <v>12028719</v>
      </c>
      <c r="D852" s="54" t="str">
        <f t="shared" si="7"/>
        <v>institutodecancerologíalasaméricas</v>
      </c>
      <c r="E852" s="91">
        <v>12028719</v>
      </c>
    </row>
    <row r="853" spans="1:5" ht="15.75" hidden="1" customHeight="1">
      <c r="A853" s="89" t="s">
        <v>2268</v>
      </c>
      <c r="B853" s="54" t="str">
        <f t="shared" si="6"/>
        <v>CLINICA DEL CAMPESTRE SA</v>
      </c>
      <c r="C853" s="91">
        <v>80004056</v>
      </c>
      <c r="D853" s="54" t="str">
        <f t="shared" si="7"/>
        <v>clinicadelcampestresa</v>
      </c>
      <c r="E853" s="54">
        <f>VLOOKUP(D853,'Clientes y sucursales'!$G:$H,2,0)</f>
        <v>80004056</v>
      </c>
    </row>
    <row r="854" spans="1:5" ht="15.75" hidden="1" customHeight="1">
      <c r="A854" s="89" t="s">
        <v>2268</v>
      </c>
      <c r="B854" s="54" t="str">
        <f t="shared" si="6"/>
        <v>CLINICA DEL CAMPESTRE SA</v>
      </c>
      <c r="C854" s="91">
        <v>80004056</v>
      </c>
      <c r="D854" s="54" t="str">
        <f t="shared" si="7"/>
        <v>clinicadelcampestresa</v>
      </c>
      <c r="E854" s="54">
        <f>VLOOKUP(D854,'Clientes y sucursales'!$G:$H,2,0)</f>
        <v>80004056</v>
      </c>
    </row>
    <row r="855" spans="1:5" ht="15.75" hidden="1" customHeight="1">
      <c r="A855" s="89" t="s">
        <v>2268</v>
      </c>
      <c r="B855" s="54" t="str">
        <f t="shared" si="6"/>
        <v>CLINICA DEL CAMPESTRE SA</v>
      </c>
      <c r="C855" s="91">
        <v>80004056</v>
      </c>
      <c r="D855" s="54" t="str">
        <f t="shared" si="7"/>
        <v>clinicadelcampestresa</v>
      </c>
      <c r="E855" s="54">
        <f>VLOOKUP(D855,'Clientes y sucursales'!$G:$H,2,0)</f>
        <v>80004056</v>
      </c>
    </row>
    <row r="856" spans="1:5" ht="15.75" hidden="1" customHeight="1">
      <c r="A856" s="89" t="s">
        <v>2268</v>
      </c>
      <c r="B856" s="54" t="str">
        <f t="shared" si="6"/>
        <v>CLINICA DEL CAMPESTRE SA</v>
      </c>
      <c r="C856" s="91">
        <v>80004056</v>
      </c>
      <c r="D856" s="54" t="str">
        <f t="shared" si="7"/>
        <v>clinicadelcampestresa</v>
      </c>
      <c r="E856" s="54">
        <f>VLOOKUP(D856,'Clientes y sucursales'!$G:$H,2,0)</f>
        <v>80004056</v>
      </c>
    </row>
    <row r="857" spans="1:5" ht="15.75" hidden="1" customHeight="1">
      <c r="A857" s="89" t="s">
        <v>2268</v>
      </c>
      <c r="B857" s="54" t="str">
        <f t="shared" si="6"/>
        <v>CLINICA DEL CAMPESTRE SA</v>
      </c>
      <c r="C857" s="91">
        <v>80004056</v>
      </c>
      <c r="D857" s="54" t="str">
        <f t="shared" si="7"/>
        <v>clinicadelcampestresa</v>
      </c>
      <c r="E857" s="54">
        <f>VLOOKUP(D857,'Clientes y sucursales'!$G:$H,2,0)</f>
        <v>80004056</v>
      </c>
    </row>
    <row r="858" spans="1:5" ht="15.75" hidden="1" customHeight="1">
      <c r="A858" s="89" t="s">
        <v>2268</v>
      </c>
      <c r="B858" s="54" t="str">
        <f t="shared" si="6"/>
        <v>CLINICA DEL CAMPESTRE SA</v>
      </c>
      <c r="C858" s="91">
        <v>80004056</v>
      </c>
      <c r="D858" s="54" t="str">
        <f t="shared" si="7"/>
        <v>clinicadelcampestresa</v>
      </c>
      <c r="E858" s="54">
        <f>VLOOKUP(D858,'Clientes y sucursales'!$G:$H,2,0)</f>
        <v>80004056</v>
      </c>
    </row>
    <row r="859" spans="1:5" ht="15.75" hidden="1" customHeight="1">
      <c r="A859" s="89" t="s">
        <v>2514</v>
      </c>
      <c r="B859" s="54" t="str">
        <f t="shared" si="6"/>
        <v>FUNDACION JARDIN BOTANICO "JOAQUIN ANTONIO URIBE" DE MEDELLIN</v>
      </c>
      <c r="C859" s="97">
        <v>12028683</v>
      </c>
      <c r="D859" s="54" t="str">
        <f t="shared" si="7"/>
        <v>fundacionjardinbotanico"joaquinantoniouribe"demedellin</v>
      </c>
      <c r="E859" s="92">
        <v>12028683</v>
      </c>
    </row>
    <row r="860" spans="1:5" ht="15.75" hidden="1" customHeight="1">
      <c r="A860" s="89" t="s">
        <v>2515</v>
      </c>
      <c r="B860" s="54" t="str">
        <f t="shared" si="6"/>
        <v>MEDELLIN</v>
      </c>
      <c r="C860" s="97">
        <v>12028516</v>
      </c>
      <c r="D860" s="54" t="str">
        <f t="shared" si="7"/>
        <v>medellin</v>
      </c>
      <c r="E860" s="91">
        <v>12028516</v>
      </c>
    </row>
    <row r="861" spans="1:5" ht="15.75" hidden="1" customHeight="1">
      <c r="A861" s="89" t="s">
        <v>2516</v>
      </c>
      <c r="B861" s="54" t="str">
        <f t="shared" si="6"/>
        <v>JOHN ALEXANDER SANTA ACEVEDO</v>
      </c>
      <c r="C861" s="54" t="e">
        <f>VLOOKUP(B861,'Clientes y sucursales'!$F:$I,3,0)</f>
        <v>#N/A</v>
      </c>
      <c r="D861" s="54" t="str">
        <f t="shared" si="7"/>
        <v>johnalexandersantaacevedo</v>
      </c>
      <c r="E861" s="92" t="s">
        <v>2388</v>
      </c>
    </row>
    <row r="862" spans="1:5" ht="15.75" hidden="1" customHeight="1">
      <c r="A862" s="89" t="s">
        <v>58</v>
      </c>
      <c r="B862" s="54" t="str">
        <f t="shared" si="6"/>
        <v>JULIO ALBERTO GIRALDO MESA</v>
      </c>
      <c r="C862" s="54">
        <f>VLOOKUP(B862,'Clientes y sucursales'!$F:$I,3,0)</f>
        <v>80003874</v>
      </c>
      <c r="D862" s="54" t="str">
        <f t="shared" si="7"/>
        <v>julioalbertogiraldomesa</v>
      </c>
      <c r="E862" s="54">
        <f>VLOOKUP(D862,'Clientes y sucursales'!$G:$H,2,0)</f>
        <v>80003874</v>
      </c>
    </row>
    <row r="863" spans="1:5" ht="15.75" hidden="1" customHeight="1">
      <c r="A863" s="89" t="s">
        <v>2287</v>
      </c>
      <c r="B863" s="54" t="str">
        <f t="shared" si="6"/>
        <v>EMPRESAS VARIAS DE MEDELLIN S.A. E.S.P</v>
      </c>
      <c r="C863" s="96">
        <v>80003834</v>
      </c>
      <c r="D863" s="54" t="str">
        <f t="shared" si="7"/>
        <v>empresasvariasdemedellinsaesp</v>
      </c>
      <c r="E863" s="91">
        <v>80003834</v>
      </c>
    </row>
    <row r="864" spans="1:5" ht="15.75" hidden="1" customHeight="1">
      <c r="A864" s="89" t="s">
        <v>2287</v>
      </c>
      <c r="B864" s="54" t="str">
        <f t="shared" si="6"/>
        <v>EMPRESAS VARIAS DE MEDELLIN S.A. E.S.P</v>
      </c>
      <c r="C864" s="96">
        <v>80003834</v>
      </c>
      <c r="D864" s="54" t="str">
        <f t="shared" si="7"/>
        <v>empresasvariasdemedellinsaesp</v>
      </c>
      <c r="E864" s="91">
        <v>80003834</v>
      </c>
    </row>
    <row r="865" spans="1:5" ht="15.75" hidden="1" customHeight="1">
      <c r="A865" s="89" t="s">
        <v>2287</v>
      </c>
      <c r="B865" s="54" t="str">
        <f t="shared" si="6"/>
        <v>EMPRESAS VARIAS DE MEDELLIN S.A. E.S.P</v>
      </c>
      <c r="C865" s="96">
        <v>80003834</v>
      </c>
      <c r="D865" s="54" t="str">
        <f t="shared" si="7"/>
        <v>empresasvariasdemedellinsaesp</v>
      </c>
      <c r="E865" s="91">
        <v>80003834</v>
      </c>
    </row>
    <row r="866" spans="1:5" ht="15.75" hidden="1" customHeight="1">
      <c r="A866" s="89" t="s">
        <v>2287</v>
      </c>
      <c r="B866" s="54" t="str">
        <f t="shared" si="6"/>
        <v>EMPRESAS VARIAS DE MEDELLIN S.A. E.S.P</v>
      </c>
      <c r="C866" s="96">
        <v>80003834</v>
      </c>
      <c r="D866" s="54" t="str">
        <f t="shared" si="7"/>
        <v>empresasvariasdemedellinsaesp</v>
      </c>
      <c r="E866" s="91">
        <v>80003834</v>
      </c>
    </row>
    <row r="867" spans="1:5" ht="15.75" hidden="1" customHeight="1">
      <c r="A867" s="89" t="s">
        <v>2287</v>
      </c>
      <c r="B867" s="54" t="str">
        <f t="shared" si="6"/>
        <v>EMPRESAS VARIAS DE MEDELLIN S.A. E.S.P</v>
      </c>
      <c r="C867" s="96">
        <v>80003834</v>
      </c>
      <c r="D867" s="54" t="str">
        <f t="shared" si="7"/>
        <v>empresasvariasdemedellinsaesp</v>
      </c>
      <c r="E867" s="91">
        <v>80003834</v>
      </c>
    </row>
    <row r="868" spans="1:5" ht="15.75" hidden="1" customHeight="1">
      <c r="A868" s="89" t="s">
        <v>2287</v>
      </c>
      <c r="B868" s="54" t="str">
        <f t="shared" si="6"/>
        <v>EMPRESAS VARIAS DE MEDELLIN S.A. E.S.P</v>
      </c>
      <c r="C868" s="96">
        <v>80003834</v>
      </c>
      <c r="D868" s="54" t="str">
        <f t="shared" si="7"/>
        <v>empresasvariasdemedellinsaesp</v>
      </c>
      <c r="E868" s="91">
        <v>80003834</v>
      </c>
    </row>
    <row r="869" spans="1:5" ht="15.75" hidden="1" customHeight="1">
      <c r="A869" s="89" t="s">
        <v>2377</v>
      </c>
      <c r="B869" s="54" t="str">
        <f t="shared" si="6"/>
        <v>LABORATORIO PROFESIONAL FARMACEUTICO S.A.S.</v>
      </c>
      <c r="C869" s="54" t="e">
        <f>VLOOKUP(B869,'Clientes y sucursales'!$F:$I,3,0)</f>
        <v>#N/A</v>
      </c>
      <c r="D869" s="54" t="str">
        <f t="shared" si="7"/>
        <v>laboratorioprofesionalfarmaceuticosas</v>
      </c>
      <c r="E869" s="54">
        <f>VLOOKUP(D869,'Clientes y sucursales'!$G:$H,2,0)</f>
        <v>80003845</v>
      </c>
    </row>
    <row r="870" spans="1:5" ht="15.75" hidden="1" customHeight="1">
      <c r="A870" s="89" t="s">
        <v>2377</v>
      </c>
      <c r="B870" s="54" t="str">
        <f t="shared" si="6"/>
        <v>LABORATORIO PROFESIONAL FARMACEUTICO S.A.S.</v>
      </c>
      <c r="C870" s="54" t="e">
        <f>VLOOKUP(B870,'Clientes y sucursales'!$F:$I,3,0)</f>
        <v>#N/A</v>
      </c>
      <c r="D870" s="54" t="str">
        <f t="shared" si="7"/>
        <v>laboratorioprofesionalfarmaceuticosas</v>
      </c>
      <c r="E870" s="54">
        <f>VLOOKUP(D870,'Clientes y sucursales'!$G:$H,2,0)</f>
        <v>80003845</v>
      </c>
    </row>
    <row r="871" spans="1:5" ht="15.75" hidden="1" customHeight="1">
      <c r="A871" s="89" t="s">
        <v>2377</v>
      </c>
      <c r="B871" s="54" t="str">
        <f t="shared" si="6"/>
        <v>LABORATORIO PROFESIONAL FARMACEUTICO S.A.S.</v>
      </c>
      <c r="C871" s="54" t="e">
        <f>VLOOKUP(B871,'Clientes y sucursales'!$F:$I,3,0)</f>
        <v>#N/A</v>
      </c>
      <c r="D871" s="54" t="str">
        <f t="shared" si="7"/>
        <v>laboratorioprofesionalfarmaceuticosas</v>
      </c>
      <c r="E871" s="54">
        <f>VLOOKUP(D871,'Clientes y sucursales'!$G:$H,2,0)</f>
        <v>80003845</v>
      </c>
    </row>
    <row r="872" spans="1:5" ht="15.75" hidden="1" customHeight="1">
      <c r="A872" s="89" t="s">
        <v>2377</v>
      </c>
      <c r="B872" s="54" t="str">
        <f t="shared" si="6"/>
        <v>LABORATORIO PROFESIONAL FARMACEUTICO S.A.S.</v>
      </c>
      <c r="C872" s="54" t="e">
        <f>VLOOKUP(B872,'Clientes y sucursales'!$F:$I,3,0)</f>
        <v>#N/A</v>
      </c>
      <c r="D872" s="54" t="str">
        <f t="shared" si="7"/>
        <v>laboratorioprofesionalfarmaceuticosas</v>
      </c>
      <c r="E872" s="54">
        <f>VLOOKUP(D872,'Clientes y sucursales'!$G:$H,2,0)</f>
        <v>80003845</v>
      </c>
    </row>
    <row r="873" spans="1:5" ht="15.75" hidden="1" customHeight="1">
      <c r="A873" s="89" t="s">
        <v>2377</v>
      </c>
      <c r="B873" s="54" t="str">
        <f t="shared" si="6"/>
        <v>LABORATORIO PROFESIONAL FARMACEUTICO S.A.S.</v>
      </c>
      <c r="C873" s="54" t="e">
        <f>VLOOKUP(B873,'Clientes y sucursales'!$F:$I,3,0)</f>
        <v>#N/A</v>
      </c>
      <c r="D873" s="54" t="str">
        <f t="shared" si="7"/>
        <v>laboratorioprofesionalfarmaceuticosas</v>
      </c>
      <c r="E873" s="54">
        <f>VLOOKUP(D873,'Clientes y sucursales'!$G:$H,2,0)</f>
        <v>80003845</v>
      </c>
    </row>
    <row r="874" spans="1:5" ht="15.75" hidden="1" customHeight="1">
      <c r="A874" s="89" t="s">
        <v>2377</v>
      </c>
      <c r="B874" s="54" t="str">
        <f t="shared" si="6"/>
        <v>LABORATORIO PROFESIONAL FARMACEUTICO S.A.S.</v>
      </c>
      <c r="C874" s="54" t="e">
        <f>VLOOKUP(B874,'Clientes y sucursales'!$F:$I,3,0)</f>
        <v>#N/A</v>
      </c>
      <c r="D874" s="54" t="str">
        <f t="shared" si="7"/>
        <v>laboratorioprofesionalfarmaceuticosas</v>
      </c>
      <c r="E874" s="54">
        <f>VLOOKUP(D874,'Clientes y sucursales'!$G:$H,2,0)</f>
        <v>80003845</v>
      </c>
    </row>
    <row r="875" spans="1:5" ht="15.75" hidden="1" customHeight="1">
      <c r="A875" s="89" t="s">
        <v>2377</v>
      </c>
      <c r="B875" s="54" t="str">
        <f t="shared" si="6"/>
        <v>LABORATORIO PROFESIONAL FARMACEUTICO S.A.S.</v>
      </c>
      <c r="C875" s="54" t="e">
        <f>VLOOKUP(B875,'Clientes y sucursales'!$F:$I,3,0)</f>
        <v>#N/A</v>
      </c>
      <c r="D875" s="54" t="str">
        <f t="shared" si="7"/>
        <v>laboratorioprofesionalfarmaceuticosas</v>
      </c>
      <c r="E875" s="54">
        <f>VLOOKUP(D875,'Clientes y sucursales'!$G:$H,2,0)</f>
        <v>80003845</v>
      </c>
    </row>
    <row r="876" spans="1:5" ht="15.75" hidden="1" customHeight="1">
      <c r="A876" s="89" t="s">
        <v>2377</v>
      </c>
      <c r="B876" s="54" t="str">
        <f t="shared" si="6"/>
        <v>LABORATORIO PROFESIONAL FARMACEUTICO S.A.S.</v>
      </c>
      <c r="C876" s="54" t="e">
        <f>VLOOKUP(B876,'Clientes y sucursales'!$F:$I,3,0)</f>
        <v>#N/A</v>
      </c>
      <c r="D876" s="54" t="str">
        <f t="shared" si="7"/>
        <v>laboratorioprofesionalfarmaceuticosas</v>
      </c>
      <c r="E876" s="54">
        <f>VLOOKUP(D876,'Clientes y sucursales'!$G:$H,2,0)</f>
        <v>80003845</v>
      </c>
    </row>
    <row r="877" spans="1:5" ht="15.75" hidden="1" customHeight="1">
      <c r="A877" s="89" t="s">
        <v>2377</v>
      </c>
      <c r="B877" s="54" t="str">
        <f t="shared" si="6"/>
        <v>LABORATORIO PROFESIONAL FARMACEUTICO S.A.S.</v>
      </c>
      <c r="C877" s="54" t="e">
        <f>VLOOKUP(B877,'Clientes y sucursales'!$F:$I,3,0)</f>
        <v>#N/A</v>
      </c>
      <c r="D877" s="54" t="str">
        <f t="shared" si="7"/>
        <v>laboratorioprofesionalfarmaceuticosas</v>
      </c>
      <c r="E877" s="54">
        <f>VLOOKUP(D877,'Clientes y sucursales'!$G:$H,2,0)</f>
        <v>80003845</v>
      </c>
    </row>
    <row r="878" spans="1:5" ht="15.75" hidden="1" customHeight="1">
      <c r="A878" s="89" t="s">
        <v>2377</v>
      </c>
      <c r="B878" s="54" t="str">
        <f t="shared" si="6"/>
        <v>LABORATORIO PROFESIONAL FARMACEUTICO S.A.S.</v>
      </c>
      <c r="C878" s="54" t="e">
        <f>VLOOKUP(B878,'Clientes y sucursales'!$F:$I,3,0)</f>
        <v>#N/A</v>
      </c>
      <c r="D878" s="54" t="str">
        <f t="shared" si="7"/>
        <v>laboratorioprofesionalfarmaceuticosas</v>
      </c>
      <c r="E878" s="54">
        <f>VLOOKUP(D878,'Clientes y sucursales'!$G:$H,2,0)</f>
        <v>80003845</v>
      </c>
    </row>
    <row r="879" spans="1:5" ht="15.75" hidden="1" customHeight="1">
      <c r="A879" s="89" t="s">
        <v>2377</v>
      </c>
      <c r="B879" s="54" t="str">
        <f t="shared" si="6"/>
        <v>LABORATORIO PROFESIONAL FARMACEUTICO S.A.S.</v>
      </c>
      <c r="C879" s="54" t="e">
        <f>VLOOKUP(B879,'Clientes y sucursales'!$F:$I,3,0)</f>
        <v>#N/A</v>
      </c>
      <c r="D879" s="54" t="str">
        <f t="shared" si="7"/>
        <v>laboratorioprofesionalfarmaceuticosas</v>
      </c>
      <c r="E879" s="54">
        <f>VLOOKUP(D879,'Clientes y sucursales'!$G:$H,2,0)</f>
        <v>80003845</v>
      </c>
    </row>
    <row r="880" spans="1:5" ht="15.75" hidden="1" customHeight="1">
      <c r="A880" s="89" t="s">
        <v>2377</v>
      </c>
      <c r="B880" s="54" t="str">
        <f t="shared" si="6"/>
        <v>LABORATORIO PROFESIONAL FARMACEUTICO S.A.S.</v>
      </c>
      <c r="C880" s="54" t="e">
        <f>VLOOKUP(B880,'Clientes y sucursales'!$F:$I,3,0)</f>
        <v>#N/A</v>
      </c>
      <c r="D880" s="54" t="str">
        <f t="shared" si="7"/>
        <v>laboratorioprofesionalfarmaceuticosas</v>
      </c>
      <c r="E880" s="54">
        <f>VLOOKUP(D880,'Clientes y sucursales'!$G:$H,2,0)</f>
        <v>80003845</v>
      </c>
    </row>
    <row r="881" spans="1:5" ht="15.75" hidden="1" customHeight="1">
      <c r="A881" s="89" t="s">
        <v>2377</v>
      </c>
      <c r="B881" s="54" t="str">
        <f t="shared" si="6"/>
        <v>LABORATORIO PROFESIONAL FARMACEUTICO S.A.S.</v>
      </c>
      <c r="C881" s="54" t="e">
        <f>VLOOKUP(B881,'Clientes y sucursales'!$F:$I,3,0)</f>
        <v>#N/A</v>
      </c>
      <c r="D881" s="54" t="str">
        <f t="shared" si="7"/>
        <v>laboratorioprofesionalfarmaceuticosas</v>
      </c>
      <c r="E881" s="54">
        <f>VLOOKUP(D881,'Clientes y sucursales'!$G:$H,2,0)</f>
        <v>80003845</v>
      </c>
    </row>
    <row r="882" spans="1:5" ht="15.75" hidden="1" customHeight="1">
      <c r="A882" s="89" t="s">
        <v>2377</v>
      </c>
      <c r="B882" s="54" t="str">
        <f t="shared" si="6"/>
        <v>LABORATORIO PROFESIONAL FARMACEUTICO S.A.S.</v>
      </c>
      <c r="C882" s="54" t="e">
        <f>VLOOKUP(B882,'Clientes y sucursales'!$F:$I,3,0)</f>
        <v>#N/A</v>
      </c>
      <c r="D882" s="54" t="str">
        <f t="shared" si="7"/>
        <v>laboratorioprofesionalfarmaceuticosas</v>
      </c>
      <c r="E882" s="54">
        <f>VLOOKUP(D882,'Clientes y sucursales'!$G:$H,2,0)</f>
        <v>80003845</v>
      </c>
    </row>
    <row r="883" spans="1:5" ht="15.75" hidden="1" customHeight="1">
      <c r="A883" s="89" t="s">
        <v>2377</v>
      </c>
      <c r="B883" s="54" t="str">
        <f t="shared" si="6"/>
        <v>LABORATORIO PROFESIONAL FARMACEUTICO S.A.S.</v>
      </c>
      <c r="C883" s="54" t="e">
        <f>VLOOKUP(B883,'Clientes y sucursales'!$F:$I,3,0)</f>
        <v>#N/A</v>
      </c>
      <c r="D883" s="54" t="str">
        <f t="shared" si="7"/>
        <v>laboratorioprofesionalfarmaceuticosas</v>
      </c>
      <c r="E883" s="54">
        <f>VLOOKUP(D883,'Clientes y sucursales'!$G:$H,2,0)</f>
        <v>80003845</v>
      </c>
    </row>
    <row r="884" spans="1:5" ht="15.75" hidden="1" customHeight="1">
      <c r="A884" s="89" t="s">
        <v>2374</v>
      </c>
      <c r="B884" s="54" t="str">
        <f t="shared" si="6"/>
        <v>INVERSIONES MEDICAS DE ANTIOQUIA S.A</v>
      </c>
      <c r="C884" s="54" t="e">
        <f>VLOOKUP(B884,'Clientes y sucursales'!$F:$I,3,0)</f>
        <v>#N/A</v>
      </c>
      <c r="D884" s="54" t="str">
        <f t="shared" si="7"/>
        <v>inversionesmedicasdeantioquiasa</v>
      </c>
      <c r="E884" s="54">
        <f>VLOOKUP(D884,'Clientes y sucursales'!$G:$H,2,0)</f>
        <v>80004079</v>
      </c>
    </row>
    <row r="885" spans="1:5" ht="15.75" hidden="1" customHeight="1">
      <c r="A885" s="89" t="s">
        <v>2374</v>
      </c>
      <c r="B885" s="54" t="str">
        <f t="shared" si="6"/>
        <v>INVERSIONES MEDICAS DE ANTIOQUIA S.A</v>
      </c>
      <c r="C885" s="54" t="e">
        <f>VLOOKUP(B885,'Clientes y sucursales'!$F:$I,3,0)</f>
        <v>#N/A</v>
      </c>
      <c r="D885" s="54" t="str">
        <f t="shared" si="7"/>
        <v>inversionesmedicasdeantioquiasa</v>
      </c>
      <c r="E885" s="54">
        <f>VLOOKUP(D885,'Clientes y sucursales'!$G:$H,2,0)</f>
        <v>80004079</v>
      </c>
    </row>
    <row r="886" spans="1:5" ht="15.75" hidden="1" customHeight="1">
      <c r="A886" s="89" t="s">
        <v>2374</v>
      </c>
      <c r="B886" s="54" t="str">
        <f t="shared" si="6"/>
        <v>INVERSIONES MEDICAS DE ANTIOQUIA S.A</v>
      </c>
      <c r="C886" s="54" t="e">
        <f>VLOOKUP(B886,'Clientes y sucursales'!$F:$I,3,0)</f>
        <v>#N/A</v>
      </c>
      <c r="D886" s="54" t="str">
        <f t="shared" si="7"/>
        <v>inversionesmedicasdeantioquiasa</v>
      </c>
      <c r="E886" s="54">
        <f>VLOOKUP(D886,'Clientes y sucursales'!$G:$H,2,0)</f>
        <v>80004079</v>
      </c>
    </row>
    <row r="887" spans="1:5" ht="15.75" hidden="1" customHeight="1">
      <c r="A887" s="89" t="s">
        <v>2374</v>
      </c>
      <c r="B887" s="54" t="str">
        <f t="shared" si="6"/>
        <v>INVERSIONES MEDICAS DE ANTIOQUIA S.A</v>
      </c>
      <c r="C887" s="54" t="e">
        <f>VLOOKUP(B887,'Clientes y sucursales'!$F:$I,3,0)</f>
        <v>#N/A</v>
      </c>
      <c r="D887" s="54" t="str">
        <f t="shared" si="7"/>
        <v>inversionesmedicasdeantioquiasa</v>
      </c>
      <c r="E887" s="54">
        <f>VLOOKUP(D887,'Clientes y sucursales'!$G:$H,2,0)</f>
        <v>80004079</v>
      </c>
    </row>
    <row r="888" spans="1:5" ht="15.75" hidden="1" customHeight="1">
      <c r="A888" s="89" t="s">
        <v>2374</v>
      </c>
      <c r="B888" s="54" t="str">
        <f t="shared" si="6"/>
        <v>INVERSIONES MEDICAS DE ANTIOQUIA S.A</v>
      </c>
      <c r="C888" s="54" t="e">
        <f>VLOOKUP(B888,'Clientes y sucursales'!$F:$I,3,0)</f>
        <v>#N/A</v>
      </c>
      <c r="D888" s="54" t="str">
        <f t="shared" si="7"/>
        <v>inversionesmedicasdeantioquiasa</v>
      </c>
      <c r="E888" s="54">
        <f>VLOOKUP(D888,'Clientes y sucursales'!$G:$H,2,0)</f>
        <v>80004079</v>
      </c>
    </row>
    <row r="889" spans="1:5" ht="15.75" hidden="1" customHeight="1">
      <c r="A889" s="89" t="s">
        <v>2476</v>
      </c>
      <c r="B889" s="54" t="str">
        <f t="shared" si="6"/>
        <v>AKT ENSAMBLADORA</v>
      </c>
      <c r="C889" s="54">
        <f>VLOOKUP(B889,'Clientes y sucursales'!$F:$I,3,0)</f>
        <v>12028625</v>
      </c>
      <c r="D889" s="54" t="str">
        <f t="shared" si="7"/>
        <v>aktensambladora</v>
      </c>
      <c r="E889" s="54">
        <f>VLOOKUP(D889,'Clientes y sucursales'!$G:$H,2,0)</f>
        <v>12028625</v>
      </c>
    </row>
    <row r="890" spans="1:5" ht="15.75" hidden="1" customHeight="1">
      <c r="A890" s="89" t="s">
        <v>2476</v>
      </c>
      <c r="B890" s="54" t="str">
        <f t="shared" si="6"/>
        <v>AKT ENSAMBLADORA</v>
      </c>
      <c r="C890" s="54">
        <f>VLOOKUP(B890,'Clientes y sucursales'!$F:$I,3,0)</f>
        <v>12028625</v>
      </c>
      <c r="D890" s="54" t="str">
        <f t="shared" si="7"/>
        <v>aktensambladora</v>
      </c>
      <c r="E890" s="54">
        <f>VLOOKUP(D890,'Clientes y sucursales'!$G:$H,2,0)</f>
        <v>12028625</v>
      </c>
    </row>
    <row r="891" spans="1:5" ht="15.75" hidden="1" customHeight="1">
      <c r="A891" s="89" t="s">
        <v>2476</v>
      </c>
      <c r="B891" s="54" t="str">
        <f t="shared" si="6"/>
        <v>AKT ENSAMBLADORA</v>
      </c>
      <c r="C891" s="54">
        <f>VLOOKUP(B891,'Clientes y sucursales'!$F:$I,3,0)</f>
        <v>12028625</v>
      </c>
      <c r="D891" s="54" t="str">
        <f t="shared" si="7"/>
        <v>aktensambladora</v>
      </c>
      <c r="E891" s="54">
        <f>VLOOKUP(D891,'Clientes y sucursales'!$G:$H,2,0)</f>
        <v>12028625</v>
      </c>
    </row>
    <row r="892" spans="1:5" ht="15.75" hidden="1" customHeight="1">
      <c r="A892" s="89" t="s">
        <v>2476</v>
      </c>
      <c r="B892" s="54" t="str">
        <f t="shared" si="6"/>
        <v>AKT ENSAMBLADORA</v>
      </c>
      <c r="C892" s="54">
        <f>VLOOKUP(B892,'Clientes y sucursales'!$F:$I,3,0)</f>
        <v>12028625</v>
      </c>
      <c r="D892" s="54" t="str">
        <f t="shared" si="7"/>
        <v>aktensambladora</v>
      </c>
      <c r="E892" s="54">
        <f>VLOOKUP(D892,'Clientes y sucursales'!$G:$H,2,0)</f>
        <v>12028625</v>
      </c>
    </row>
    <row r="893" spans="1:5" ht="15.75" hidden="1" customHeight="1">
      <c r="A893" s="89" t="s">
        <v>2476</v>
      </c>
      <c r="B893" s="54" t="str">
        <f t="shared" si="6"/>
        <v>AKT ENSAMBLADORA</v>
      </c>
      <c r="C893" s="54">
        <f>VLOOKUP(B893,'Clientes y sucursales'!$F:$I,3,0)</f>
        <v>12028625</v>
      </c>
      <c r="D893" s="54" t="str">
        <f t="shared" si="7"/>
        <v>aktensambladora</v>
      </c>
      <c r="E893" s="54">
        <f>VLOOKUP(D893,'Clientes y sucursales'!$G:$H,2,0)</f>
        <v>12028625</v>
      </c>
    </row>
    <row r="894" spans="1:5" ht="15.75" hidden="1" customHeight="1">
      <c r="A894" s="89" t="s">
        <v>2476</v>
      </c>
      <c r="B894" s="54" t="str">
        <f t="shared" si="6"/>
        <v>AKT ENSAMBLADORA</v>
      </c>
      <c r="C894" s="54">
        <f>VLOOKUP(B894,'Clientes y sucursales'!$F:$I,3,0)</f>
        <v>12028625</v>
      </c>
      <c r="D894" s="54" t="str">
        <f t="shared" si="7"/>
        <v>aktensambladora</v>
      </c>
      <c r="E894" s="54">
        <f>VLOOKUP(D894,'Clientes y sucursales'!$G:$H,2,0)</f>
        <v>12028625</v>
      </c>
    </row>
    <row r="895" spans="1:5" ht="15.75" hidden="1" customHeight="1">
      <c r="A895" s="89" t="s">
        <v>2476</v>
      </c>
      <c r="B895" s="54" t="str">
        <f t="shared" si="6"/>
        <v>AKT ENSAMBLADORA</v>
      </c>
      <c r="C895" s="54">
        <f>VLOOKUP(B895,'Clientes y sucursales'!$F:$I,3,0)</f>
        <v>12028625</v>
      </c>
      <c r="D895" s="54" t="str">
        <f t="shared" si="7"/>
        <v>aktensambladora</v>
      </c>
      <c r="E895" s="54">
        <f>VLOOKUP(D895,'Clientes y sucursales'!$G:$H,2,0)</f>
        <v>12028625</v>
      </c>
    </row>
    <row r="896" spans="1:5" ht="15.75" hidden="1" customHeight="1">
      <c r="A896" s="89" t="s">
        <v>2282</v>
      </c>
      <c r="B896" s="54" t="str">
        <f t="shared" si="6"/>
        <v>E.S.E HOSPITAL GENERAL DE MEDELLIN LUZ CASTRO DE GUTIERREZ</v>
      </c>
      <c r="C896" s="96">
        <v>80024390</v>
      </c>
      <c r="D896" s="54" t="str">
        <f t="shared" si="7"/>
        <v>esehospitalgeneraldemedellinluzcastrodegutierrez</v>
      </c>
      <c r="E896" s="93">
        <v>80024390</v>
      </c>
    </row>
    <row r="897" spans="1:5" ht="15.75" hidden="1" customHeight="1">
      <c r="A897" s="89" t="s">
        <v>2282</v>
      </c>
      <c r="B897" s="54" t="str">
        <f t="shared" si="6"/>
        <v>E.S.E HOSPITAL GENERAL DE MEDELLIN LUZ CASTRO DE GUTIERREZ</v>
      </c>
      <c r="C897" s="96">
        <v>80024390</v>
      </c>
      <c r="D897" s="54" t="str">
        <f t="shared" si="7"/>
        <v>esehospitalgeneraldemedellinluzcastrodegutierrez</v>
      </c>
      <c r="E897" s="93">
        <v>80024390</v>
      </c>
    </row>
    <row r="898" spans="1:5" ht="15.75" hidden="1" customHeight="1">
      <c r="A898" s="89" t="s">
        <v>2282</v>
      </c>
      <c r="B898" s="54" t="str">
        <f t="shared" si="6"/>
        <v>E.S.E HOSPITAL GENERAL DE MEDELLIN LUZ CASTRO DE GUTIERREZ</v>
      </c>
      <c r="C898" s="96">
        <v>80024390</v>
      </c>
      <c r="D898" s="54" t="str">
        <f t="shared" si="7"/>
        <v>esehospitalgeneraldemedellinluzcastrodegutierrez</v>
      </c>
      <c r="E898" s="93">
        <v>80024390</v>
      </c>
    </row>
    <row r="899" spans="1:5" ht="15.75" hidden="1" customHeight="1">
      <c r="A899" s="89" t="s">
        <v>2282</v>
      </c>
      <c r="B899" s="54" t="str">
        <f t="shared" si="6"/>
        <v>E.S.E HOSPITAL GENERAL DE MEDELLIN LUZ CASTRO DE GUTIERREZ</v>
      </c>
      <c r="C899" s="96">
        <v>80024390</v>
      </c>
      <c r="D899" s="54" t="str">
        <f t="shared" si="7"/>
        <v>esehospitalgeneraldemedellinluzcastrodegutierrez</v>
      </c>
      <c r="E899" s="93">
        <v>80024390</v>
      </c>
    </row>
    <row r="900" spans="1:5" ht="15.75" hidden="1" customHeight="1">
      <c r="A900" s="89" t="s">
        <v>480</v>
      </c>
      <c r="B900" s="54" t="str">
        <f t="shared" si="6"/>
        <v>UNIVERSIDAD EAFIT</v>
      </c>
      <c r="C900" s="54">
        <f>VLOOKUP(B900,'Clientes y sucursales'!$F:$I,3,0)</f>
        <v>80004043</v>
      </c>
      <c r="D900" s="54" t="str">
        <f t="shared" si="7"/>
        <v>universidadeafit</v>
      </c>
      <c r="E900" s="54">
        <f>VLOOKUP(D900,'Clientes y sucursales'!$G:$H,2,0)</f>
        <v>80004043</v>
      </c>
    </row>
    <row r="901" spans="1:5" ht="15.75" hidden="1" customHeight="1">
      <c r="A901" s="89" t="s">
        <v>2462</v>
      </c>
      <c r="B901" s="54" t="str">
        <f t="shared" si="6"/>
        <v>KAMIL</v>
      </c>
      <c r="C901" s="54" t="e">
        <f>VLOOKUP(B901,'Clientes y sucursales'!$F:$I,3,0)</f>
        <v>#N/A</v>
      </c>
      <c r="D901" s="54" t="str">
        <f t="shared" si="7"/>
        <v>kamil</v>
      </c>
      <c r="E901" s="92" t="s">
        <v>2388</v>
      </c>
    </row>
    <row r="902" spans="1:5" ht="15.75" hidden="1" customHeight="1">
      <c r="A902" s="89" t="s">
        <v>2452</v>
      </c>
      <c r="B902" s="54" t="str">
        <f t="shared" si="6"/>
        <v>POCHIS</v>
      </c>
      <c r="C902" s="54" t="e">
        <f>VLOOKUP(B902,'Clientes y sucursales'!$F:$I,3,0)</f>
        <v>#N/A</v>
      </c>
      <c r="D902" s="54" t="str">
        <f t="shared" si="7"/>
        <v>pochis</v>
      </c>
      <c r="E902" s="92" t="s">
        <v>2388</v>
      </c>
    </row>
    <row r="903" spans="1:5" ht="15.75" hidden="1" customHeight="1">
      <c r="A903" s="89" t="s">
        <v>2455</v>
      </c>
      <c r="B903" s="54" t="str">
        <f t="shared" si="6"/>
        <v>FRISBY</v>
      </c>
      <c r="C903" s="54" t="e">
        <f>VLOOKUP(B903,'Clientes y sucursales'!$F:$I,3,0)</f>
        <v>#N/A</v>
      </c>
      <c r="D903" s="54" t="str">
        <f t="shared" si="7"/>
        <v>frisby</v>
      </c>
      <c r="E903" s="92" t="s">
        <v>2388</v>
      </c>
    </row>
    <row r="904" spans="1:5" ht="15.75" hidden="1" customHeight="1">
      <c r="A904" s="89" t="s">
        <v>2456</v>
      </c>
      <c r="B904" s="54" t="str">
        <f t="shared" si="6"/>
        <v>SUBWAY</v>
      </c>
      <c r="C904" s="54" t="e">
        <f>VLOOKUP(B904,'Clientes y sucursales'!$F:$I,3,0)</f>
        <v>#N/A</v>
      </c>
      <c r="D904" s="54" t="str">
        <f t="shared" si="7"/>
        <v>subway</v>
      </c>
      <c r="E904" s="92" t="s">
        <v>2388</v>
      </c>
    </row>
    <row r="905" spans="1:5" ht="15.75" hidden="1" customHeight="1">
      <c r="A905" s="89" t="s">
        <v>2457</v>
      </c>
      <c r="B905" s="54" t="str">
        <f t="shared" si="6"/>
        <v>VALEMI</v>
      </c>
      <c r="C905" s="54" t="e">
        <f>VLOOKUP(B905,'Clientes y sucursales'!$F:$I,3,0)</f>
        <v>#N/A</v>
      </c>
      <c r="D905" s="54" t="str">
        <f t="shared" si="7"/>
        <v>valemi</v>
      </c>
      <c r="E905" s="92" t="s">
        <v>2388</v>
      </c>
    </row>
    <row r="906" spans="1:5" ht="15.75" hidden="1" customHeight="1">
      <c r="A906" s="89" t="s">
        <v>2458</v>
      </c>
      <c r="B906" s="54" t="str">
        <f t="shared" si="6"/>
        <v>OMA</v>
      </c>
      <c r="C906" s="54" t="e">
        <f>VLOOKUP(B906,'Clientes y sucursales'!$F:$I,3,0)</f>
        <v>#N/A</v>
      </c>
      <c r="D906" s="54" t="str">
        <f t="shared" si="7"/>
        <v>oma</v>
      </c>
      <c r="E906" s="92" t="s">
        <v>2388</v>
      </c>
    </row>
    <row r="907" spans="1:5" ht="15.75" hidden="1" customHeight="1">
      <c r="A907" s="89" t="s">
        <v>2460</v>
      </c>
      <c r="B907" s="54" t="str">
        <f t="shared" si="6"/>
        <v>VIN &amp; GRETTA</v>
      </c>
      <c r="C907" s="54" t="e">
        <f>VLOOKUP(B907,'Clientes y sucursales'!$F:$I,3,0)</f>
        <v>#N/A</v>
      </c>
      <c r="D907" s="54" t="str">
        <f t="shared" si="7"/>
        <v>vin&amp;gretta</v>
      </c>
      <c r="E907" s="92" t="s">
        <v>2388</v>
      </c>
    </row>
    <row r="908" spans="1:5" ht="15.75" hidden="1" customHeight="1">
      <c r="A908" s="89" t="s">
        <v>2492</v>
      </c>
      <c r="B908" s="54" t="str">
        <f t="shared" si="6"/>
        <v>COLTABACO MEDELLIN</v>
      </c>
      <c r="C908" s="54">
        <v>80003920</v>
      </c>
      <c r="D908" s="54" t="str">
        <f t="shared" si="7"/>
        <v>coltabacomedellin</v>
      </c>
      <c r="E908" s="91">
        <v>80003920</v>
      </c>
    </row>
    <row r="909" spans="1:5" ht="15.75" hidden="1" customHeight="1">
      <c r="A909" s="89" t="s">
        <v>2517</v>
      </c>
      <c r="B909" s="54" t="str">
        <f t="shared" si="6"/>
        <v>COLORQUIMICA S.A.S.</v>
      </c>
      <c r="C909" s="54" t="e">
        <f>VLOOKUP(B909,'Clientes y sucursales'!$F:$I,3,0)</f>
        <v>#N/A</v>
      </c>
      <c r="D909" s="54" t="str">
        <f t="shared" si="7"/>
        <v>colorquimicasas</v>
      </c>
      <c r="E909" s="54">
        <f>VLOOKUP(D909,'Clientes y sucursales'!$G:$H,2,0)</f>
        <v>80004017</v>
      </c>
    </row>
    <row r="910" spans="1:5" ht="15.75" hidden="1" customHeight="1">
      <c r="A910" s="89" t="s">
        <v>488</v>
      </c>
      <c r="B910" s="54" t="str">
        <f t="shared" si="6"/>
        <v>HOSPITAL PABLO TOBON URIBE</v>
      </c>
      <c r="C910" s="54">
        <f>VLOOKUP(B910,'Clientes y sucursales'!$F:$I,3,0)</f>
        <v>80004077</v>
      </c>
      <c r="D910" s="54" t="str">
        <f t="shared" si="7"/>
        <v>hospitalpablotobonuribe</v>
      </c>
      <c r="E910" s="54">
        <f>VLOOKUP(D910,'Clientes y sucursales'!$G:$H,2,0)</f>
        <v>80004077</v>
      </c>
    </row>
    <row r="911" spans="1:5" ht="15.75" hidden="1" customHeight="1">
      <c r="A911" s="89" t="s">
        <v>488</v>
      </c>
      <c r="B911" s="54" t="str">
        <f t="shared" si="6"/>
        <v>HOSPITAL PABLO TOBON URIBE</v>
      </c>
      <c r="C911" s="54">
        <f>VLOOKUP(B911,'Clientes y sucursales'!$F:$I,3,0)</f>
        <v>80004077</v>
      </c>
      <c r="D911" s="54" t="str">
        <f t="shared" si="7"/>
        <v>hospitalpablotobonuribe</v>
      </c>
      <c r="E911" s="54">
        <f>VLOOKUP(D911,'Clientes y sucursales'!$G:$H,2,0)</f>
        <v>80004077</v>
      </c>
    </row>
    <row r="912" spans="1:5" ht="15.75" hidden="1" customHeight="1">
      <c r="A912" s="89" t="s">
        <v>488</v>
      </c>
      <c r="B912" s="54" t="str">
        <f t="shared" si="6"/>
        <v>HOSPITAL PABLO TOBON URIBE</v>
      </c>
      <c r="C912" s="54">
        <f>VLOOKUP(B912,'Clientes y sucursales'!$F:$I,3,0)</f>
        <v>80004077</v>
      </c>
      <c r="D912" s="54" t="str">
        <f t="shared" si="7"/>
        <v>hospitalpablotobonuribe</v>
      </c>
      <c r="E912" s="54">
        <f>VLOOKUP(D912,'Clientes y sucursales'!$G:$H,2,0)</f>
        <v>80004077</v>
      </c>
    </row>
    <row r="913" spans="1:5" ht="15.75" hidden="1" customHeight="1">
      <c r="A913" s="89" t="s">
        <v>488</v>
      </c>
      <c r="B913" s="54" t="str">
        <f t="shared" si="6"/>
        <v>HOSPITAL PABLO TOBON URIBE</v>
      </c>
      <c r="C913" s="54">
        <f>VLOOKUP(B913,'Clientes y sucursales'!$F:$I,3,0)</f>
        <v>80004077</v>
      </c>
      <c r="D913" s="54" t="str">
        <f t="shared" si="7"/>
        <v>hospitalpablotobonuribe</v>
      </c>
      <c r="E913" s="54">
        <f>VLOOKUP(D913,'Clientes y sucursales'!$G:$H,2,0)</f>
        <v>80004077</v>
      </c>
    </row>
    <row r="914" spans="1:5" ht="15.75" hidden="1" customHeight="1">
      <c r="A914" s="89" t="s">
        <v>488</v>
      </c>
      <c r="B914" s="54" t="str">
        <f t="shared" si="6"/>
        <v>HOSPITAL PABLO TOBON URIBE</v>
      </c>
      <c r="C914" s="54">
        <f>VLOOKUP(B914,'Clientes y sucursales'!$F:$I,3,0)</f>
        <v>80004077</v>
      </c>
      <c r="D914" s="54" t="str">
        <f t="shared" si="7"/>
        <v>hospitalpablotobonuribe</v>
      </c>
      <c r="E914" s="54">
        <f>VLOOKUP(D914,'Clientes y sucursales'!$G:$H,2,0)</f>
        <v>80004077</v>
      </c>
    </row>
    <row r="915" spans="1:5" ht="15.75" hidden="1" customHeight="1">
      <c r="A915" s="89" t="s">
        <v>488</v>
      </c>
      <c r="B915" s="54" t="str">
        <f t="shared" si="6"/>
        <v>HOSPITAL PABLO TOBON URIBE</v>
      </c>
      <c r="C915" s="54">
        <f>VLOOKUP(B915,'Clientes y sucursales'!$F:$I,3,0)</f>
        <v>80004077</v>
      </c>
      <c r="D915" s="54" t="str">
        <f t="shared" si="7"/>
        <v>hospitalpablotobonuribe</v>
      </c>
      <c r="E915" s="54">
        <f>VLOOKUP(D915,'Clientes y sucursales'!$G:$H,2,0)</f>
        <v>80004077</v>
      </c>
    </row>
    <row r="916" spans="1:5" ht="15.75" hidden="1" customHeight="1">
      <c r="A916" s="89" t="s">
        <v>488</v>
      </c>
      <c r="B916" s="54" t="str">
        <f t="shared" si="6"/>
        <v>HOSPITAL PABLO TOBON URIBE</v>
      </c>
      <c r="C916" s="54">
        <f>VLOOKUP(B916,'Clientes y sucursales'!$F:$I,3,0)</f>
        <v>80004077</v>
      </c>
      <c r="D916" s="54" t="str">
        <f t="shared" si="7"/>
        <v>hospitalpablotobonuribe</v>
      </c>
      <c r="E916" s="54">
        <f>VLOOKUP(D916,'Clientes y sucursales'!$G:$H,2,0)</f>
        <v>80004077</v>
      </c>
    </row>
    <row r="917" spans="1:5" ht="15.75" hidden="1" customHeight="1">
      <c r="A917" s="89" t="s">
        <v>488</v>
      </c>
      <c r="B917" s="54" t="str">
        <f t="shared" si="6"/>
        <v>HOSPITAL PABLO TOBON URIBE</v>
      </c>
      <c r="C917" s="54">
        <f>VLOOKUP(B917,'Clientes y sucursales'!$F:$I,3,0)</f>
        <v>80004077</v>
      </c>
      <c r="D917" s="54" t="str">
        <f t="shared" si="7"/>
        <v>hospitalpablotobonuribe</v>
      </c>
      <c r="E917" s="54">
        <f>VLOOKUP(D917,'Clientes y sucursales'!$G:$H,2,0)</f>
        <v>80004077</v>
      </c>
    </row>
    <row r="918" spans="1:5" ht="15.75" hidden="1" customHeight="1">
      <c r="A918" s="89" t="s">
        <v>2386</v>
      </c>
      <c r="B918" s="54" t="str">
        <f t="shared" si="6"/>
        <v>CLM</v>
      </c>
      <c r="C918" s="54">
        <f>VLOOKUP(B918,'Clientes y sucursales'!$F:$I,3,0)</f>
        <v>12028626</v>
      </c>
      <c r="D918" s="54" t="str">
        <f t="shared" si="7"/>
        <v>clm</v>
      </c>
      <c r="E918" s="54">
        <f>VLOOKUP(D918,'Clientes y sucursales'!$G:$H,2,0)</f>
        <v>12028626</v>
      </c>
    </row>
    <row r="919" spans="1:5" ht="15.75" hidden="1" customHeight="1">
      <c r="A919" s="89" t="s">
        <v>2386</v>
      </c>
      <c r="B919" s="54" t="str">
        <f t="shared" si="6"/>
        <v>CLM</v>
      </c>
      <c r="C919" s="54">
        <f>VLOOKUP(B919,'Clientes y sucursales'!$F:$I,3,0)</f>
        <v>12028626</v>
      </c>
      <c r="D919" s="54" t="str">
        <f t="shared" si="7"/>
        <v>clm</v>
      </c>
      <c r="E919" s="54">
        <f>VLOOKUP(D919,'Clientes y sucursales'!$G:$H,2,0)</f>
        <v>12028626</v>
      </c>
    </row>
    <row r="920" spans="1:5" ht="15.75" hidden="1" customHeight="1">
      <c r="A920" s="89" t="s">
        <v>2386</v>
      </c>
      <c r="B920" s="54" t="str">
        <f t="shared" si="6"/>
        <v>CLM</v>
      </c>
      <c r="C920" s="54">
        <f>VLOOKUP(B920,'Clientes y sucursales'!$F:$I,3,0)</f>
        <v>12028626</v>
      </c>
      <c r="D920" s="54" t="str">
        <f t="shared" si="7"/>
        <v>clm</v>
      </c>
      <c r="E920" s="54">
        <f>VLOOKUP(D920,'Clientes y sucursales'!$G:$H,2,0)</f>
        <v>12028626</v>
      </c>
    </row>
    <row r="921" spans="1:5" ht="15.75" hidden="1" customHeight="1">
      <c r="A921" s="89" t="s">
        <v>2386</v>
      </c>
      <c r="B921" s="54" t="str">
        <f t="shared" si="6"/>
        <v>CLM</v>
      </c>
      <c r="C921" s="54">
        <f>VLOOKUP(B921,'Clientes y sucursales'!$F:$I,3,0)</f>
        <v>12028626</v>
      </c>
      <c r="D921" s="54" t="str">
        <f t="shared" si="7"/>
        <v>clm</v>
      </c>
      <c r="E921" s="54">
        <f>VLOOKUP(D921,'Clientes y sucursales'!$G:$H,2,0)</f>
        <v>12028626</v>
      </c>
    </row>
    <row r="922" spans="1:5" ht="15.75" hidden="1" customHeight="1">
      <c r="A922" s="89" t="s">
        <v>2386</v>
      </c>
      <c r="B922" s="54" t="str">
        <f t="shared" si="6"/>
        <v>CLM</v>
      </c>
      <c r="C922" s="54">
        <f>VLOOKUP(B922,'Clientes y sucursales'!$F:$I,3,0)</f>
        <v>12028626</v>
      </c>
      <c r="D922" s="54" t="str">
        <f t="shared" si="7"/>
        <v>clm</v>
      </c>
      <c r="E922" s="54">
        <f>VLOOKUP(D922,'Clientes y sucursales'!$G:$H,2,0)</f>
        <v>12028626</v>
      </c>
    </row>
    <row r="923" spans="1:5" ht="15.75" hidden="1" customHeight="1">
      <c r="A923" s="89" t="s">
        <v>2386</v>
      </c>
      <c r="B923" s="54" t="str">
        <f t="shared" si="6"/>
        <v>CLM</v>
      </c>
      <c r="C923" s="54">
        <f>VLOOKUP(B923,'Clientes y sucursales'!$F:$I,3,0)</f>
        <v>12028626</v>
      </c>
      <c r="D923" s="54" t="str">
        <f t="shared" si="7"/>
        <v>clm</v>
      </c>
      <c r="E923" s="54">
        <f>VLOOKUP(D923,'Clientes y sucursales'!$G:$H,2,0)</f>
        <v>12028626</v>
      </c>
    </row>
    <row r="924" spans="1:5" ht="15.75" hidden="1" customHeight="1">
      <c r="A924" s="89" t="s">
        <v>2374</v>
      </c>
      <c r="B924" s="54" t="str">
        <f t="shared" si="6"/>
        <v>INVERSIONES MEDICAS DE ANTIOQUIA S.A</v>
      </c>
      <c r="C924" s="54" t="e">
        <f>VLOOKUP(B924,'Clientes y sucursales'!$F:$I,3,0)</f>
        <v>#N/A</v>
      </c>
      <c r="D924" s="54" t="str">
        <f t="shared" si="7"/>
        <v>inversionesmedicasdeantioquiasa</v>
      </c>
      <c r="E924" s="54">
        <f>VLOOKUP(D924,'Clientes y sucursales'!$G:$H,2,0)</f>
        <v>80004079</v>
      </c>
    </row>
    <row r="925" spans="1:5" ht="15.75" hidden="1" customHeight="1">
      <c r="A925" s="89" t="s">
        <v>2374</v>
      </c>
      <c r="B925" s="54" t="str">
        <f t="shared" si="6"/>
        <v>INVERSIONES MEDICAS DE ANTIOQUIA S.A</v>
      </c>
      <c r="C925" s="54" t="e">
        <f>VLOOKUP(B925,'Clientes y sucursales'!$F:$I,3,0)</f>
        <v>#N/A</v>
      </c>
      <c r="D925" s="54" t="str">
        <f t="shared" si="7"/>
        <v>inversionesmedicasdeantioquiasa</v>
      </c>
      <c r="E925" s="54">
        <f>VLOOKUP(D925,'Clientes y sucursales'!$G:$H,2,0)</f>
        <v>80004079</v>
      </c>
    </row>
    <row r="926" spans="1:5" ht="15.75" hidden="1" customHeight="1">
      <c r="A926" s="89" t="s">
        <v>2374</v>
      </c>
      <c r="B926" s="54" t="str">
        <f t="shared" si="6"/>
        <v>INVERSIONES MEDICAS DE ANTIOQUIA S.A</v>
      </c>
      <c r="C926" s="54" t="e">
        <f>VLOOKUP(B926,'Clientes y sucursales'!$F:$I,3,0)</f>
        <v>#N/A</v>
      </c>
      <c r="D926" s="54" t="str">
        <f t="shared" si="7"/>
        <v>inversionesmedicasdeantioquiasa</v>
      </c>
      <c r="E926" s="54">
        <f>VLOOKUP(D926,'Clientes y sucursales'!$G:$H,2,0)</f>
        <v>80004079</v>
      </c>
    </row>
    <row r="927" spans="1:5" ht="15.75" hidden="1" customHeight="1">
      <c r="A927" s="89" t="s">
        <v>2374</v>
      </c>
      <c r="B927" s="54" t="str">
        <f t="shared" si="6"/>
        <v>INVERSIONES MEDICAS DE ANTIOQUIA S.A</v>
      </c>
      <c r="C927" s="54" t="e">
        <f>VLOOKUP(B927,'Clientes y sucursales'!$F:$I,3,0)</f>
        <v>#N/A</v>
      </c>
      <c r="D927" s="54" t="str">
        <f t="shared" si="7"/>
        <v>inversionesmedicasdeantioquiasa</v>
      </c>
      <c r="E927" s="54">
        <f>VLOOKUP(D927,'Clientes y sucursales'!$G:$H,2,0)</f>
        <v>80004079</v>
      </c>
    </row>
    <row r="928" spans="1:5" ht="15.75" hidden="1" customHeight="1">
      <c r="A928" s="89" t="s">
        <v>2518</v>
      </c>
      <c r="B928" s="54" t="str">
        <f t="shared" si="6"/>
        <v>CASA PRINCIPAL MEDELLIN</v>
      </c>
      <c r="C928" s="54">
        <f>VLOOKUP(B928,'Clientes y sucursales'!$F:$I,3,0)</f>
        <v>12028594</v>
      </c>
      <c r="D928" s="54" t="str">
        <f t="shared" si="7"/>
        <v>casaprincipalmedellin</v>
      </c>
      <c r="E928" s="54">
        <f>VLOOKUP(D928,'Clientes y sucursales'!$G:$H,2,0)</f>
        <v>12028594</v>
      </c>
    </row>
    <row r="929" spans="1:5" ht="15.75" hidden="1" customHeight="1">
      <c r="A929" s="89" t="s">
        <v>2466</v>
      </c>
      <c r="B929" s="54" t="str">
        <f t="shared" si="6"/>
        <v>UNIVERSIDAD PONTIFICIA BOLIVARIANA / CLÍNICA UNIVERSITARIA</v>
      </c>
      <c r="C929" s="54" t="e">
        <f>VLOOKUP(B929,'Clientes y sucursales'!$F:$I,3,0)</f>
        <v>#N/A</v>
      </c>
      <c r="D929" s="54" t="str">
        <f t="shared" si="7"/>
        <v>universidadpontificiabolivariana/clínicauniversitaria</v>
      </c>
      <c r="E929" s="91">
        <v>12028745</v>
      </c>
    </row>
    <row r="930" spans="1:5" ht="15.75" hidden="1" customHeight="1">
      <c r="A930" s="89" t="s">
        <v>2466</v>
      </c>
      <c r="B930" s="54" t="str">
        <f t="shared" si="6"/>
        <v>UNIVERSIDAD PONTIFICIA BOLIVARIANA / CLÍNICA UNIVERSITARIA</v>
      </c>
      <c r="C930" s="54" t="e">
        <f>VLOOKUP(B930,'Clientes y sucursales'!$F:$I,3,0)</f>
        <v>#N/A</v>
      </c>
      <c r="D930" s="54" t="str">
        <f t="shared" si="7"/>
        <v>universidadpontificiabolivariana/clínicauniversitaria</v>
      </c>
      <c r="E930" s="91">
        <v>12028745</v>
      </c>
    </row>
    <row r="931" spans="1:5" ht="15.75" hidden="1" customHeight="1">
      <c r="A931" s="89" t="s">
        <v>2466</v>
      </c>
      <c r="B931" s="54" t="str">
        <f t="shared" si="6"/>
        <v>UNIVERSIDAD PONTIFICIA BOLIVARIANA / CLÍNICA UNIVERSITARIA</v>
      </c>
      <c r="C931" s="54" t="e">
        <f>VLOOKUP(B931,'Clientes y sucursales'!$F:$I,3,0)</f>
        <v>#N/A</v>
      </c>
      <c r="D931" s="54" t="str">
        <f t="shared" si="7"/>
        <v>universidadpontificiabolivariana/clínicauniversitaria</v>
      </c>
      <c r="E931" s="91">
        <v>12028745</v>
      </c>
    </row>
    <row r="932" spans="1:5" ht="15.75" hidden="1" customHeight="1">
      <c r="A932" s="89" t="s">
        <v>2466</v>
      </c>
      <c r="B932" s="54" t="str">
        <f t="shared" si="6"/>
        <v>UNIVERSIDAD PONTIFICIA BOLIVARIANA / CLÍNICA UNIVERSITARIA</v>
      </c>
      <c r="C932" s="54" t="e">
        <f>VLOOKUP(B932,'Clientes y sucursales'!$F:$I,3,0)</f>
        <v>#N/A</v>
      </c>
      <c r="D932" s="54" t="str">
        <f t="shared" si="7"/>
        <v>universidadpontificiabolivariana/clínicauniversitaria</v>
      </c>
      <c r="E932" s="91">
        <v>12028745</v>
      </c>
    </row>
    <row r="933" spans="1:5" ht="15.75" hidden="1" customHeight="1">
      <c r="A933" s="89" t="s">
        <v>2466</v>
      </c>
      <c r="B933" s="54" t="str">
        <f t="shared" si="6"/>
        <v>UNIVERSIDAD PONTIFICIA BOLIVARIANA / CLÍNICA UNIVERSITARIA</v>
      </c>
      <c r="C933" s="54" t="e">
        <f>VLOOKUP(B933,'Clientes y sucursales'!$F:$I,3,0)</f>
        <v>#N/A</v>
      </c>
      <c r="D933" s="54" t="str">
        <f t="shared" si="7"/>
        <v>universidadpontificiabolivariana/clínicauniversitaria</v>
      </c>
      <c r="E933" s="91">
        <v>12028745</v>
      </c>
    </row>
    <row r="934" spans="1:5" ht="15.75" hidden="1" customHeight="1">
      <c r="A934" s="89" t="s">
        <v>2466</v>
      </c>
      <c r="B934" s="54" t="str">
        <f t="shared" si="6"/>
        <v>UNIVERSIDAD PONTIFICIA BOLIVARIANA / CLÍNICA UNIVERSITARIA</v>
      </c>
      <c r="C934" s="54" t="e">
        <f>VLOOKUP(B934,'Clientes y sucursales'!$F:$I,3,0)</f>
        <v>#N/A</v>
      </c>
      <c r="D934" s="54" t="str">
        <f t="shared" si="7"/>
        <v>universidadpontificiabolivariana/clínicauniversitaria</v>
      </c>
      <c r="E934" s="91">
        <v>12028745</v>
      </c>
    </row>
    <row r="935" spans="1:5" ht="15.75" hidden="1" customHeight="1">
      <c r="A935" s="89" t="s">
        <v>2466</v>
      </c>
      <c r="B935" s="54" t="str">
        <f t="shared" si="6"/>
        <v>UNIVERSIDAD PONTIFICIA BOLIVARIANA / CLÍNICA UNIVERSITARIA</v>
      </c>
      <c r="C935" s="54" t="e">
        <f>VLOOKUP(B935,'Clientes y sucursales'!$F:$I,3,0)</f>
        <v>#N/A</v>
      </c>
      <c r="D935" s="54" t="str">
        <f t="shared" si="7"/>
        <v>universidadpontificiabolivariana/clínicauniversitaria</v>
      </c>
      <c r="E935" s="91">
        <v>12028745</v>
      </c>
    </row>
    <row r="936" spans="1:5" ht="15.75" hidden="1" customHeight="1">
      <c r="A936" s="89" t="s">
        <v>2466</v>
      </c>
      <c r="B936" s="54" t="str">
        <f t="shared" si="6"/>
        <v>UNIVERSIDAD PONTIFICIA BOLIVARIANA / CLÍNICA UNIVERSITARIA</v>
      </c>
      <c r="C936" s="54" t="e">
        <f>VLOOKUP(B936,'Clientes y sucursales'!$F:$I,3,0)</f>
        <v>#N/A</v>
      </c>
      <c r="D936" s="54" t="str">
        <f t="shared" si="7"/>
        <v>universidadpontificiabolivariana/clínicauniversitaria</v>
      </c>
      <c r="E936" s="91">
        <v>12028745</v>
      </c>
    </row>
    <row r="937" spans="1:5" ht="15.75" hidden="1" customHeight="1">
      <c r="A937" s="89" t="s">
        <v>2466</v>
      </c>
      <c r="B937" s="54" t="str">
        <f t="shared" si="6"/>
        <v>UNIVERSIDAD PONTIFICIA BOLIVARIANA / CLÍNICA UNIVERSITARIA</v>
      </c>
      <c r="C937" s="54" t="e">
        <f>VLOOKUP(B937,'Clientes y sucursales'!$F:$I,3,0)</f>
        <v>#N/A</v>
      </c>
      <c r="D937" s="54" t="str">
        <f t="shared" si="7"/>
        <v>universidadpontificiabolivariana/clínicauniversitaria</v>
      </c>
      <c r="E937" s="91">
        <v>12028745</v>
      </c>
    </row>
    <row r="938" spans="1:5" ht="15.75" hidden="1" customHeight="1">
      <c r="A938" s="89" t="s">
        <v>2466</v>
      </c>
      <c r="B938" s="54" t="str">
        <f t="shared" si="6"/>
        <v>UNIVERSIDAD PONTIFICIA BOLIVARIANA / CLÍNICA UNIVERSITARIA</v>
      </c>
      <c r="C938" s="54" t="e">
        <f>VLOOKUP(B938,'Clientes y sucursales'!$F:$I,3,0)</f>
        <v>#N/A</v>
      </c>
      <c r="D938" s="54" t="str">
        <f t="shared" si="7"/>
        <v>universidadpontificiabolivariana/clínicauniversitaria</v>
      </c>
      <c r="E938" s="91">
        <v>12028745</v>
      </c>
    </row>
    <row r="939" spans="1:5" ht="15.75" hidden="1" customHeight="1">
      <c r="A939" s="89" t="s">
        <v>2401</v>
      </c>
      <c r="B939" s="54" t="str">
        <f t="shared" si="6"/>
        <v>CLINICA LAS AMERICAS SEDE SUR</v>
      </c>
      <c r="C939" s="54">
        <f>VLOOKUP(B939,'Clientes y sucursales'!$F:$I,3,0)</f>
        <v>12028720</v>
      </c>
      <c r="D939" s="54" t="str">
        <f t="shared" si="7"/>
        <v>clinicalasamericassedesur</v>
      </c>
      <c r="E939" s="54">
        <f>VLOOKUP(D939,'Clientes y sucursales'!$G:$H,2,0)</f>
        <v>12028720</v>
      </c>
    </row>
    <row r="940" spans="1:5" ht="15.75" hidden="1" customHeight="1">
      <c r="A940" s="89" t="s">
        <v>2519</v>
      </c>
      <c r="B940" s="54" t="str">
        <f t="shared" si="6"/>
        <v>RIONEGRO</v>
      </c>
      <c r="C940" s="54">
        <f>VLOOKUP(B940,'Clientes y sucursales'!$F:$I,3,0)</f>
        <v>12028738</v>
      </c>
      <c r="D940" s="54" t="str">
        <f t="shared" si="7"/>
        <v>rionegro</v>
      </c>
      <c r="E940" s="54">
        <f>VLOOKUP(D940,'Clientes y sucursales'!$G:$H,2,0)</f>
        <v>12028738</v>
      </c>
    </row>
    <row r="941" spans="1:5" ht="15.75" hidden="1" customHeight="1">
      <c r="A941" s="89" t="s">
        <v>2401</v>
      </c>
      <c r="B941" s="54" t="str">
        <f t="shared" si="6"/>
        <v>CLINICA LAS AMERICAS SEDE SUR</v>
      </c>
      <c r="C941" s="54">
        <f>VLOOKUP(B941,'Clientes y sucursales'!$F:$I,3,0)</f>
        <v>12028720</v>
      </c>
      <c r="D941" s="54" t="str">
        <f t="shared" si="7"/>
        <v>clinicalasamericassedesur</v>
      </c>
      <c r="E941" s="54">
        <f>VLOOKUP(D941,'Clientes y sucursales'!$G:$H,2,0)</f>
        <v>12028720</v>
      </c>
    </row>
    <row r="942" spans="1:5" ht="15.75" hidden="1" customHeight="1">
      <c r="A942" s="89" t="s">
        <v>2401</v>
      </c>
      <c r="B942" s="54" t="str">
        <f t="shared" si="6"/>
        <v>CLINICA LAS AMERICAS SEDE SUR</v>
      </c>
      <c r="C942" s="54">
        <f>VLOOKUP(B942,'Clientes y sucursales'!$F:$I,3,0)</f>
        <v>12028720</v>
      </c>
      <c r="D942" s="54" t="str">
        <f t="shared" si="7"/>
        <v>clinicalasamericassedesur</v>
      </c>
      <c r="E942" s="54">
        <f>VLOOKUP(D942,'Clientes y sucursales'!$G:$H,2,0)</f>
        <v>12028720</v>
      </c>
    </row>
    <row r="943" spans="1:5" ht="15.75" hidden="1" customHeight="1">
      <c r="A943" s="89" t="s">
        <v>2401</v>
      </c>
      <c r="B943" s="54" t="str">
        <f t="shared" si="6"/>
        <v>CLINICA LAS AMERICAS SEDE SUR</v>
      </c>
      <c r="C943" s="54">
        <f>VLOOKUP(B943,'Clientes y sucursales'!$F:$I,3,0)</f>
        <v>12028720</v>
      </c>
      <c r="D943" s="54" t="str">
        <f t="shared" si="7"/>
        <v>clinicalasamericassedesur</v>
      </c>
      <c r="E943" s="54">
        <f>VLOOKUP(D943,'Clientes y sucursales'!$G:$H,2,0)</f>
        <v>12028720</v>
      </c>
    </row>
    <row r="944" spans="1:5" ht="15.75" hidden="1" customHeight="1">
      <c r="A944" s="89" t="s">
        <v>2401</v>
      </c>
      <c r="B944" s="54" t="str">
        <f t="shared" si="6"/>
        <v>CLINICA LAS AMERICAS SEDE SUR</v>
      </c>
      <c r="C944" s="54">
        <f>VLOOKUP(B944,'Clientes y sucursales'!$F:$I,3,0)</f>
        <v>12028720</v>
      </c>
      <c r="D944" s="54" t="str">
        <f t="shared" si="7"/>
        <v>clinicalasamericassedesur</v>
      </c>
      <c r="E944" s="54">
        <f>VLOOKUP(D944,'Clientes y sucursales'!$G:$H,2,0)</f>
        <v>12028720</v>
      </c>
    </row>
    <row r="945" spans="1:5" ht="15.75" hidden="1" customHeight="1">
      <c r="A945" s="89" t="s">
        <v>2401</v>
      </c>
      <c r="B945" s="54" t="str">
        <f t="shared" si="6"/>
        <v>CLINICA LAS AMERICAS SEDE SUR</v>
      </c>
      <c r="C945" s="54">
        <f>VLOOKUP(B945,'Clientes y sucursales'!$F:$I,3,0)</f>
        <v>12028720</v>
      </c>
      <c r="D945" s="54" t="str">
        <f t="shared" si="7"/>
        <v>clinicalasamericassedesur</v>
      </c>
      <c r="E945" s="54">
        <f>VLOOKUP(D945,'Clientes y sucursales'!$G:$H,2,0)</f>
        <v>12028720</v>
      </c>
    </row>
    <row r="946" spans="1:5" ht="15.75" hidden="1" customHeight="1">
      <c r="A946" s="89" t="s">
        <v>2401</v>
      </c>
      <c r="B946" s="54" t="str">
        <f t="shared" si="6"/>
        <v>CLINICA LAS AMERICAS SEDE SUR</v>
      </c>
      <c r="C946" s="54">
        <f>VLOOKUP(B946,'Clientes y sucursales'!$F:$I,3,0)</f>
        <v>12028720</v>
      </c>
      <c r="D946" s="54" t="str">
        <f t="shared" si="7"/>
        <v>clinicalasamericassedesur</v>
      </c>
      <c r="E946" s="54">
        <f>VLOOKUP(D946,'Clientes y sucursales'!$G:$H,2,0)</f>
        <v>12028720</v>
      </c>
    </row>
    <row r="947" spans="1:5" ht="15.75" hidden="1" customHeight="1">
      <c r="A947" s="89" t="s">
        <v>2406</v>
      </c>
      <c r="B947" s="54" t="str">
        <f t="shared" si="6"/>
        <v>SEDE 80</v>
      </c>
      <c r="C947" s="54">
        <f>VLOOKUP(B947,'Clientes y sucursales'!$F:$I,3,0)</f>
        <v>12028677</v>
      </c>
      <c r="D947" s="54" t="str">
        <f t="shared" si="7"/>
        <v>sede80</v>
      </c>
      <c r="E947" s="54">
        <f>VLOOKUP(D947,'Clientes y sucursales'!$G:$H,2,0)</f>
        <v>12028677</v>
      </c>
    </row>
    <row r="948" spans="1:5" ht="15.75" hidden="1" customHeight="1">
      <c r="A948" s="89" t="s">
        <v>2406</v>
      </c>
      <c r="B948" s="54" t="str">
        <f t="shared" si="6"/>
        <v>SEDE 80</v>
      </c>
      <c r="C948" s="54">
        <f>VLOOKUP(B948,'Clientes y sucursales'!$F:$I,3,0)</f>
        <v>12028677</v>
      </c>
      <c r="D948" s="54" t="str">
        <f t="shared" si="7"/>
        <v>sede80</v>
      </c>
      <c r="E948" s="54">
        <f>VLOOKUP(D948,'Clientes y sucursales'!$G:$H,2,0)</f>
        <v>12028677</v>
      </c>
    </row>
    <row r="949" spans="1:5" ht="15.75" hidden="1" customHeight="1">
      <c r="A949" s="89" t="s">
        <v>2406</v>
      </c>
      <c r="B949" s="54" t="str">
        <f t="shared" si="6"/>
        <v>SEDE 80</v>
      </c>
      <c r="C949" s="54">
        <f>VLOOKUP(B949,'Clientes y sucursales'!$F:$I,3,0)</f>
        <v>12028677</v>
      </c>
      <c r="D949" s="54" t="str">
        <f t="shared" si="7"/>
        <v>sede80</v>
      </c>
      <c r="E949" s="54">
        <f>VLOOKUP(D949,'Clientes y sucursales'!$G:$H,2,0)</f>
        <v>12028677</v>
      </c>
    </row>
    <row r="950" spans="1:5" ht="15.75" hidden="1" customHeight="1">
      <c r="A950" s="89" t="s">
        <v>2406</v>
      </c>
      <c r="B950" s="54" t="str">
        <f t="shared" si="6"/>
        <v>SEDE 80</v>
      </c>
      <c r="C950" s="54">
        <f>VLOOKUP(B950,'Clientes y sucursales'!$F:$I,3,0)</f>
        <v>12028677</v>
      </c>
      <c r="D950" s="54" t="str">
        <f t="shared" si="7"/>
        <v>sede80</v>
      </c>
      <c r="E950" s="54">
        <f>VLOOKUP(D950,'Clientes y sucursales'!$G:$H,2,0)</f>
        <v>12028677</v>
      </c>
    </row>
    <row r="951" spans="1:5" ht="15.75" hidden="1" customHeight="1">
      <c r="A951" s="89" t="s">
        <v>2406</v>
      </c>
      <c r="B951" s="54" t="str">
        <f t="shared" si="6"/>
        <v>SEDE 80</v>
      </c>
      <c r="C951" s="54">
        <f>VLOOKUP(B951,'Clientes y sucursales'!$F:$I,3,0)</f>
        <v>12028677</v>
      </c>
      <c r="D951" s="54" t="str">
        <f t="shared" si="7"/>
        <v>sede80</v>
      </c>
      <c r="E951" s="54">
        <f>VLOOKUP(D951,'Clientes y sucursales'!$G:$H,2,0)</f>
        <v>12028677</v>
      </c>
    </row>
    <row r="952" spans="1:5" ht="15.75" hidden="1" customHeight="1">
      <c r="A952" s="89" t="s">
        <v>2412</v>
      </c>
      <c r="B952" s="54" t="str">
        <f t="shared" si="6"/>
        <v>CLINICA DEL PRADO S.A.S</v>
      </c>
      <c r="C952" s="54" t="e">
        <f>VLOOKUP(B952,'Clientes y sucursales'!$F:$I,3,0)</f>
        <v>#N/A</v>
      </c>
      <c r="D952" s="54" t="str">
        <f t="shared" si="7"/>
        <v>clinicadelpradosas</v>
      </c>
      <c r="E952" s="54">
        <f>VLOOKUP(D952,'Clientes y sucursales'!$G:$H,2,0)</f>
        <v>80004057</v>
      </c>
    </row>
    <row r="953" spans="1:5" ht="15.75" hidden="1" customHeight="1">
      <c r="A953" s="89" t="s">
        <v>2412</v>
      </c>
      <c r="B953" s="54" t="str">
        <f t="shared" si="6"/>
        <v>CLINICA DEL PRADO S.A.S</v>
      </c>
      <c r="C953" s="54" t="e">
        <f>VLOOKUP(B953,'Clientes y sucursales'!$F:$I,3,0)</f>
        <v>#N/A</v>
      </c>
      <c r="D953" s="54" t="str">
        <f t="shared" si="7"/>
        <v>clinicadelpradosas</v>
      </c>
      <c r="E953" s="54">
        <f>VLOOKUP(D953,'Clientes y sucursales'!$G:$H,2,0)</f>
        <v>80004057</v>
      </c>
    </row>
    <row r="954" spans="1:5" ht="15.75" hidden="1" customHeight="1">
      <c r="A954" s="89" t="s">
        <v>2412</v>
      </c>
      <c r="B954" s="54" t="str">
        <f t="shared" si="6"/>
        <v>CLINICA DEL PRADO S.A.S</v>
      </c>
      <c r="C954" s="54" t="e">
        <f>VLOOKUP(B954,'Clientes y sucursales'!$F:$I,3,0)</f>
        <v>#N/A</v>
      </c>
      <c r="D954" s="54" t="str">
        <f t="shared" si="7"/>
        <v>clinicadelpradosas</v>
      </c>
      <c r="E954" s="54">
        <f>VLOOKUP(D954,'Clientes y sucursales'!$G:$H,2,0)</f>
        <v>80004057</v>
      </c>
    </row>
    <row r="955" spans="1:5" ht="15.75" hidden="1" customHeight="1">
      <c r="A955" s="89" t="s">
        <v>2268</v>
      </c>
      <c r="B955" s="54" t="str">
        <f t="shared" si="6"/>
        <v>CLINICA DEL CAMPESTRE SA</v>
      </c>
      <c r="C955" s="91">
        <v>80004056</v>
      </c>
      <c r="D955" s="54" t="str">
        <f t="shared" si="7"/>
        <v>clinicadelcampestresa</v>
      </c>
      <c r="E955" s="54">
        <f>VLOOKUP(D955,'Clientes y sucursales'!$G:$H,2,0)</f>
        <v>80004056</v>
      </c>
    </row>
    <row r="956" spans="1:5" ht="15.75" hidden="1" customHeight="1">
      <c r="A956" s="89" t="s">
        <v>2268</v>
      </c>
      <c r="B956" s="54" t="str">
        <f t="shared" si="6"/>
        <v>CLINICA DEL CAMPESTRE SA</v>
      </c>
      <c r="C956" s="91">
        <v>80004056</v>
      </c>
      <c r="D956" s="54" t="str">
        <f t="shared" si="7"/>
        <v>clinicadelcampestresa</v>
      </c>
      <c r="E956" s="54">
        <f>VLOOKUP(D956,'Clientes y sucursales'!$G:$H,2,0)</f>
        <v>80004056</v>
      </c>
    </row>
    <row r="957" spans="1:5" ht="15.75" hidden="1" customHeight="1">
      <c r="A957" s="89" t="s">
        <v>2268</v>
      </c>
      <c r="B957" s="54" t="str">
        <f t="shared" si="6"/>
        <v>CLINICA DEL CAMPESTRE SA</v>
      </c>
      <c r="C957" s="91">
        <v>80004056</v>
      </c>
      <c r="D957" s="54" t="str">
        <f t="shared" si="7"/>
        <v>clinicadelcampestresa</v>
      </c>
      <c r="E957" s="54">
        <f>VLOOKUP(D957,'Clientes y sucursales'!$G:$H,2,0)</f>
        <v>80004056</v>
      </c>
    </row>
    <row r="958" spans="1:5" ht="15.75" hidden="1" customHeight="1">
      <c r="A958" s="89" t="s">
        <v>2268</v>
      </c>
      <c r="B958" s="54" t="str">
        <f t="shared" si="6"/>
        <v>CLINICA DEL CAMPESTRE SA</v>
      </c>
      <c r="C958" s="91">
        <v>80004056</v>
      </c>
      <c r="D958" s="54" t="str">
        <f t="shared" si="7"/>
        <v>clinicadelcampestresa</v>
      </c>
      <c r="E958" s="54">
        <f>VLOOKUP(D958,'Clientes y sucursales'!$G:$H,2,0)</f>
        <v>80004056</v>
      </c>
    </row>
    <row r="959" spans="1:5" ht="15.75" hidden="1" customHeight="1">
      <c r="A959" s="89" t="s">
        <v>2268</v>
      </c>
      <c r="B959" s="54" t="str">
        <f t="shared" si="6"/>
        <v>CLINICA DEL CAMPESTRE SA</v>
      </c>
      <c r="C959" s="91">
        <v>80004056</v>
      </c>
      <c r="D959" s="54" t="str">
        <f t="shared" si="7"/>
        <v>clinicadelcampestresa</v>
      </c>
      <c r="E959" s="54">
        <f>VLOOKUP(D959,'Clientes y sucursales'!$G:$H,2,0)</f>
        <v>80004056</v>
      </c>
    </row>
    <row r="960" spans="1:5" ht="15.75" hidden="1" customHeight="1">
      <c r="A960" s="89" t="s">
        <v>2412</v>
      </c>
      <c r="B960" s="54" t="str">
        <f t="shared" si="6"/>
        <v>CLINICA DEL PRADO S.A.S</v>
      </c>
      <c r="C960" s="54" t="e">
        <f>VLOOKUP(B960,'Clientes y sucursales'!$F:$I,3,0)</f>
        <v>#N/A</v>
      </c>
      <c r="D960" s="54" t="str">
        <f t="shared" si="7"/>
        <v>clinicadelpradosas</v>
      </c>
      <c r="E960" s="54">
        <f>VLOOKUP(D960,'Clientes y sucursales'!$G:$H,2,0)</f>
        <v>80004057</v>
      </c>
    </row>
    <row r="961" spans="1:5" ht="15.75" hidden="1" customHeight="1">
      <c r="A961" s="89" t="s">
        <v>2520</v>
      </c>
      <c r="B961" s="54" t="str">
        <f t="shared" si="6"/>
        <v>S.A.S.</v>
      </c>
      <c r="C961" s="54" t="e">
        <f>VLOOKUP(B961,'Clientes y sucursales'!$F:$I,3,0)</f>
        <v>#N/A</v>
      </c>
      <c r="D961" s="54" t="str">
        <f t="shared" si="7"/>
        <v>sas</v>
      </c>
      <c r="E961" s="96">
        <v>80004000</v>
      </c>
    </row>
    <row r="962" spans="1:5" ht="15.75" hidden="1" customHeight="1">
      <c r="A962" s="89" t="s">
        <v>2520</v>
      </c>
      <c r="B962" s="54" t="str">
        <f t="shared" si="6"/>
        <v>S.A.S.</v>
      </c>
      <c r="C962" s="54" t="e">
        <f>VLOOKUP(B962,'Clientes y sucursales'!$F:$I,3,0)</f>
        <v>#N/A</v>
      </c>
      <c r="D962" s="54" t="str">
        <f t="shared" si="7"/>
        <v>sas</v>
      </c>
      <c r="E962" s="96">
        <v>80004000</v>
      </c>
    </row>
    <row r="963" spans="1:5" ht="15.75" hidden="1" customHeight="1">
      <c r="A963" s="89" t="s">
        <v>2520</v>
      </c>
      <c r="B963" s="54" t="str">
        <f t="shared" si="6"/>
        <v>S.A.S.</v>
      </c>
      <c r="C963" s="54" t="e">
        <f>VLOOKUP(B963,'Clientes y sucursales'!$F:$I,3,0)</f>
        <v>#N/A</v>
      </c>
      <c r="D963" s="54" t="str">
        <f t="shared" si="7"/>
        <v>sas</v>
      </c>
      <c r="E963" s="96">
        <v>80004000</v>
      </c>
    </row>
    <row r="964" spans="1:5" ht="15.75" hidden="1" customHeight="1">
      <c r="A964" s="89" t="s">
        <v>2480</v>
      </c>
      <c r="B964" s="54" t="str">
        <f t="shared" si="6"/>
        <v>DIEGO LEON OSPINA OSPINA</v>
      </c>
      <c r="C964" s="54">
        <f>VLOOKUP(B964,'Clientes y sucursales'!$F:$I,3,0)</f>
        <v>12028665</v>
      </c>
      <c r="D964" s="54" t="str">
        <f t="shared" si="7"/>
        <v>diegoleonospinaospina</v>
      </c>
      <c r="E964" s="54">
        <f>VLOOKUP(D964,'Clientes y sucursales'!$G:$H,2,0)</f>
        <v>12028665</v>
      </c>
    </row>
    <row r="965" spans="1:5" ht="15.75" hidden="1" customHeight="1">
      <c r="A965" s="89" t="s">
        <v>2480</v>
      </c>
      <c r="B965" s="54" t="str">
        <f t="shared" si="6"/>
        <v>DIEGO LEON OSPINA OSPINA</v>
      </c>
      <c r="C965" s="54">
        <f>VLOOKUP(B965,'Clientes y sucursales'!$F:$I,3,0)</f>
        <v>12028665</v>
      </c>
      <c r="D965" s="54" t="str">
        <f t="shared" si="7"/>
        <v>diegoleonospinaospina</v>
      </c>
      <c r="E965" s="54">
        <f>VLOOKUP(D965,'Clientes y sucursales'!$G:$H,2,0)</f>
        <v>12028665</v>
      </c>
    </row>
    <row r="966" spans="1:5" ht="15.75" hidden="1" customHeight="1">
      <c r="A966" s="89" t="s">
        <v>2383</v>
      </c>
      <c r="B966" s="54" t="str">
        <f t="shared" si="6"/>
        <v>ODU 065</v>
      </c>
      <c r="C966" s="54">
        <f>VLOOKUP(B966,'Clientes y sucursales'!$F:$I,3,0)</f>
        <v>12028671</v>
      </c>
      <c r="D966" s="54" t="str">
        <f t="shared" si="7"/>
        <v>odu065</v>
      </c>
      <c r="E966" s="54">
        <f>VLOOKUP(D966,'Clientes y sucursales'!$G:$H,2,0)</f>
        <v>12028671</v>
      </c>
    </row>
    <row r="967" spans="1:5" ht="15.75" hidden="1" customHeight="1">
      <c r="A967" s="89" t="s">
        <v>2383</v>
      </c>
      <c r="B967" s="54" t="str">
        <f t="shared" si="6"/>
        <v>ODU 065</v>
      </c>
      <c r="C967" s="54">
        <f>VLOOKUP(B967,'Clientes y sucursales'!$F:$I,3,0)</f>
        <v>12028671</v>
      </c>
      <c r="D967" s="54" t="str">
        <f t="shared" si="7"/>
        <v>odu065</v>
      </c>
      <c r="E967" s="54">
        <f>VLOOKUP(D967,'Clientes y sucursales'!$G:$H,2,0)</f>
        <v>12028671</v>
      </c>
    </row>
    <row r="968" spans="1:5" ht="15.75" hidden="1" customHeight="1">
      <c r="A968" s="89" t="s">
        <v>2383</v>
      </c>
      <c r="B968" s="54" t="str">
        <f t="shared" si="6"/>
        <v>ODU 065</v>
      </c>
      <c r="C968" s="54">
        <f>VLOOKUP(B968,'Clientes y sucursales'!$F:$I,3,0)</f>
        <v>12028671</v>
      </c>
      <c r="D968" s="54" t="str">
        <f t="shared" si="7"/>
        <v>odu065</v>
      </c>
      <c r="E968" s="54">
        <f>VLOOKUP(D968,'Clientes y sucursales'!$G:$H,2,0)</f>
        <v>12028671</v>
      </c>
    </row>
    <row r="969" spans="1:5" ht="15.75" hidden="1" customHeight="1">
      <c r="A969" s="89" t="s">
        <v>2258</v>
      </c>
      <c r="B969" s="54" t="str">
        <f t="shared" si="6"/>
        <v>CENTRO CARDIOVASCULAR SOMER IN CARE S.A</v>
      </c>
      <c r="C969" s="91">
        <v>12028549</v>
      </c>
      <c r="D969" s="54" t="str">
        <f t="shared" si="7"/>
        <v>centrocardiovascularsomerincaresa</v>
      </c>
      <c r="E969" s="91">
        <v>12028549</v>
      </c>
    </row>
    <row r="970" spans="1:5" ht="15.75" hidden="1" customHeight="1">
      <c r="A970" s="89" t="s">
        <v>2258</v>
      </c>
      <c r="B970" s="54" t="str">
        <f t="shared" si="6"/>
        <v>CENTRO CARDIOVASCULAR SOMER IN CARE S.A</v>
      </c>
      <c r="C970" s="91">
        <v>12028549</v>
      </c>
      <c r="D970" s="54" t="str">
        <f t="shared" si="7"/>
        <v>centrocardiovascularsomerincaresa</v>
      </c>
      <c r="E970" s="91">
        <v>12028549</v>
      </c>
    </row>
    <row r="971" spans="1:5" ht="15.75" hidden="1" customHeight="1">
      <c r="A971" s="89" t="s">
        <v>2258</v>
      </c>
      <c r="B971" s="54" t="str">
        <f t="shared" si="6"/>
        <v>CENTRO CARDIOVASCULAR SOMER IN CARE S.A</v>
      </c>
      <c r="C971" s="91">
        <v>12028549</v>
      </c>
      <c r="D971" s="54" t="str">
        <f t="shared" si="7"/>
        <v>centrocardiovascularsomerincaresa</v>
      </c>
      <c r="E971" s="91">
        <v>12028549</v>
      </c>
    </row>
    <row r="972" spans="1:5" ht="15.75" hidden="1" customHeight="1">
      <c r="A972" s="89" t="s">
        <v>2258</v>
      </c>
      <c r="B972" s="54" t="str">
        <f t="shared" si="6"/>
        <v>CENTRO CARDIOVASCULAR SOMER IN CARE S.A</v>
      </c>
      <c r="C972" s="91">
        <v>12028549</v>
      </c>
      <c r="D972" s="54" t="str">
        <f t="shared" si="7"/>
        <v>centrocardiovascularsomerincaresa</v>
      </c>
      <c r="E972" s="91">
        <v>12028549</v>
      </c>
    </row>
    <row r="973" spans="1:5" ht="15.75" hidden="1" customHeight="1">
      <c r="A973" s="89" t="s">
        <v>2253</v>
      </c>
      <c r="B973" s="54" t="str">
        <f t="shared" si="6"/>
        <v>CASAL ASOCIADOS S.A.S</v>
      </c>
      <c r="C973" s="54" t="e">
        <f>VLOOKUP(B973,'Clientes y sucursales'!$F:$I,3,0)</f>
        <v>#N/A</v>
      </c>
      <c r="D973" s="54" t="str">
        <f t="shared" si="7"/>
        <v>casalasociadossas</v>
      </c>
      <c r="E973" s="54">
        <f>VLOOKUP(D973,'Clientes y sucursales'!$G:$H,2,0)</f>
        <v>80003905</v>
      </c>
    </row>
    <row r="974" spans="1:5" ht="15.75" hidden="1" customHeight="1">
      <c r="A974" s="89" t="s">
        <v>2253</v>
      </c>
      <c r="B974" s="54" t="str">
        <f t="shared" si="6"/>
        <v>CASAL ASOCIADOS S.A.S</v>
      </c>
      <c r="C974" s="54" t="e">
        <f>VLOOKUP(B974,'Clientes y sucursales'!$F:$I,3,0)</f>
        <v>#N/A</v>
      </c>
      <c r="D974" s="54" t="str">
        <f t="shared" si="7"/>
        <v>casalasociadossas</v>
      </c>
      <c r="E974" s="54">
        <f>VLOOKUP(D974,'Clientes y sucursales'!$G:$H,2,0)</f>
        <v>80003905</v>
      </c>
    </row>
    <row r="975" spans="1:5" ht="15.75" hidden="1" customHeight="1">
      <c r="A975" s="89" t="s">
        <v>2253</v>
      </c>
      <c r="B975" s="54" t="str">
        <f t="shared" si="6"/>
        <v>CASAL ASOCIADOS S.A.S</v>
      </c>
      <c r="C975" s="54" t="e">
        <f>VLOOKUP(B975,'Clientes y sucursales'!$F:$I,3,0)</f>
        <v>#N/A</v>
      </c>
      <c r="D975" s="54" t="str">
        <f t="shared" si="7"/>
        <v>casalasociadossas</v>
      </c>
      <c r="E975" s="54">
        <f>VLOOKUP(D975,'Clientes y sucursales'!$G:$H,2,0)</f>
        <v>80003905</v>
      </c>
    </row>
    <row r="976" spans="1:5" ht="15.75" hidden="1" customHeight="1">
      <c r="A976" s="89" t="s">
        <v>2485</v>
      </c>
      <c r="B976" s="54" t="str">
        <f t="shared" si="6"/>
        <v>SEDE CORDOBA</v>
      </c>
      <c r="C976" s="54" t="e">
        <f>VLOOKUP(B976,'Clientes y sucursales'!$F:$I,3,0)</f>
        <v>#N/A</v>
      </c>
      <c r="D976" s="54" t="str">
        <f t="shared" si="7"/>
        <v>sedecordoba</v>
      </c>
      <c r="E976" s="96">
        <v>12046158</v>
      </c>
    </row>
    <row r="977" spans="1:5" ht="15.75" hidden="1" customHeight="1">
      <c r="A977" s="89" t="s">
        <v>2362</v>
      </c>
      <c r="B977" s="54" t="str">
        <f t="shared" si="6"/>
        <v>FUNDACIÓN CLÍNICA DEL NORTE</v>
      </c>
      <c r="C977" s="91">
        <v>80004084</v>
      </c>
      <c r="D977" s="54" t="str">
        <f t="shared" si="7"/>
        <v>fundaciónclínicadelnorte</v>
      </c>
      <c r="E977" s="96">
        <v>80004071</v>
      </c>
    </row>
    <row r="978" spans="1:5" ht="15.75" hidden="1" customHeight="1">
      <c r="A978" s="89" t="s">
        <v>2362</v>
      </c>
      <c r="B978" s="54" t="str">
        <f t="shared" si="6"/>
        <v>FUNDACIÓN CLÍNICA DEL NORTE</v>
      </c>
      <c r="C978" s="91">
        <v>80004084</v>
      </c>
      <c r="D978" s="54" t="str">
        <f t="shared" si="7"/>
        <v>fundaciónclínicadelnorte</v>
      </c>
      <c r="E978" s="96">
        <v>80004071</v>
      </c>
    </row>
    <row r="979" spans="1:5" ht="15.75" hidden="1" customHeight="1">
      <c r="A979" s="89" t="s">
        <v>2362</v>
      </c>
      <c r="B979" s="54" t="str">
        <f t="shared" si="6"/>
        <v>FUNDACIÓN CLÍNICA DEL NORTE</v>
      </c>
      <c r="C979" s="91">
        <v>80004084</v>
      </c>
      <c r="D979" s="54" t="str">
        <f t="shared" si="7"/>
        <v>fundaciónclínicadelnorte</v>
      </c>
      <c r="E979" s="96">
        <v>80004071</v>
      </c>
    </row>
    <row r="980" spans="1:5" ht="15.75" hidden="1" customHeight="1">
      <c r="A980" s="89" t="s">
        <v>2362</v>
      </c>
      <c r="B980" s="54" t="str">
        <f t="shared" si="6"/>
        <v>FUNDACIÓN CLÍNICA DEL NORTE</v>
      </c>
      <c r="C980" s="91">
        <v>80004084</v>
      </c>
      <c r="D980" s="54" t="str">
        <f t="shared" si="7"/>
        <v>fundaciónclínicadelnorte</v>
      </c>
      <c r="E980" s="96">
        <v>80004071</v>
      </c>
    </row>
    <row r="981" spans="1:5" ht="15.75" hidden="1" customHeight="1">
      <c r="A981" s="89" t="s">
        <v>2521</v>
      </c>
      <c r="B981" s="54" t="str">
        <f t="shared" si="6"/>
        <v>ORGANIZACIÓN JAK S.A.S</v>
      </c>
      <c r="C981" s="54" t="e">
        <f>VLOOKUP(B981,'Clientes y sucursales'!$F:$I,3,0)</f>
        <v>#N/A</v>
      </c>
      <c r="D981" s="54" t="str">
        <f t="shared" si="7"/>
        <v>organizaciónjaksas</v>
      </c>
      <c r="E981" s="92" t="s">
        <v>2388</v>
      </c>
    </row>
    <row r="982" spans="1:5" ht="15.75" hidden="1" customHeight="1">
      <c r="A982" s="89" t="s">
        <v>2522</v>
      </c>
      <c r="B982" s="54" t="str">
        <f t="shared" si="6"/>
        <v>JORGE IVAN ECHAVVARRIA PEREZ</v>
      </c>
      <c r="C982" s="54" t="e">
        <f>VLOOKUP(B982,'Clientes y sucursales'!$F:$I,3,0)</f>
        <v>#N/A</v>
      </c>
      <c r="D982" s="54" t="str">
        <f t="shared" si="7"/>
        <v>jorgeivanechavvarriaperez</v>
      </c>
      <c r="E982" s="96">
        <v>12046163</v>
      </c>
    </row>
    <row r="983" spans="1:5" ht="15.75" hidden="1" customHeight="1">
      <c r="A983" s="89" t="s">
        <v>1036</v>
      </c>
      <c r="B983" s="54" t="str">
        <f t="shared" si="6"/>
        <v>SAFARI CLINICA VETERINARIA S.A.S</v>
      </c>
      <c r="C983" s="54">
        <f>VLOOKUP(B983,'Clientes y sucursales'!$F:$I,3,0)</f>
        <v>80004121</v>
      </c>
      <c r="D983" s="54" t="str">
        <f t="shared" si="7"/>
        <v>safariclinicaveterinariasas</v>
      </c>
      <c r="E983" s="54">
        <f>VLOOKUP(D983,'Clientes y sucursales'!$G:$H,2,0)</f>
        <v>80004121</v>
      </c>
    </row>
    <row r="984" spans="1:5" ht="15.75" hidden="1" customHeight="1">
      <c r="A984" s="89" t="s">
        <v>1036</v>
      </c>
      <c r="B984" s="54" t="str">
        <f t="shared" si="6"/>
        <v>SAFARI CLINICA VETERINARIA S.A.S</v>
      </c>
      <c r="C984" s="54">
        <f>VLOOKUP(B984,'Clientes y sucursales'!$F:$I,3,0)</f>
        <v>80004121</v>
      </c>
      <c r="D984" s="54" t="str">
        <f t="shared" si="7"/>
        <v>safariclinicaveterinariasas</v>
      </c>
      <c r="E984" s="54">
        <f>VLOOKUP(D984,'Clientes y sucursales'!$G:$H,2,0)</f>
        <v>80004121</v>
      </c>
    </row>
    <row r="985" spans="1:5" ht="15.75" hidden="1" customHeight="1">
      <c r="A985" s="89" t="s">
        <v>1036</v>
      </c>
      <c r="B985" s="54" t="str">
        <f t="shared" si="6"/>
        <v>SAFARI CLINICA VETERINARIA S.A.S</v>
      </c>
      <c r="C985" s="54">
        <f>VLOOKUP(B985,'Clientes y sucursales'!$F:$I,3,0)</f>
        <v>80004121</v>
      </c>
      <c r="D985" s="54" t="str">
        <f t="shared" si="7"/>
        <v>safariclinicaveterinariasas</v>
      </c>
      <c r="E985" s="54">
        <f>VLOOKUP(D985,'Clientes y sucursales'!$G:$H,2,0)</f>
        <v>80004121</v>
      </c>
    </row>
    <row r="986" spans="1:5" ht="15.75" hidden="1" customHeight="1">
      <c r="A986" s="89" t="s">
        <v>2261</v>
      </c>
      <c r="B986" s="54" t="str">
        <f t="shared" si="6"/>
        <v>CENTRO ONCOLOGICO DE ANTIOQUIA S.A.S</v>
      </c>
      <c r="C986" s="54" t="e">
        <f>VLOOKUP(B986,'Clientes y sucursales'!$F:$I,3,0)</f>
        <v>#N/A</v>
      </c>
      <c r="D986" s="54" t="str">
        <f t="shared" si="7"/>
        <v>centrooncologicodeantioquiasas</v>
      </c>
      <c r="E986" s="54">
        <f>VLOOKUP(D986,'Clientes y sucursales'!$G:$H,2,0)</f>
        <v>80004054</v>
      </c>
    </row>
    <row r="987" spans="1:5" ht="15.75" hidden="1" customHeight="1">
      <c r="A987" s="89" t="s">
        <v>2261</v>
      </c>
      <c r="B987" s="54" t="str">
        <f t="shared" si="6"/>
        <v>CENTRO ONCOLOGICO DE ANTIOQUIA S.A.S</v>
      </c>
      <c r="C987" s="54" t="e">
        <f>VLOOKUP(B987,'Clientes y sucursales'!$F:$I,3,0)</f>
        <v>#N/A</v>
      </c>
      <c r="D987" s="54" t="str">
        <f t="shared" si="7"/>
        <v>centrooncologicodeantioquiasas</v>
      </c>
      <c r="E987" s="54">
        <f>VLOOKUP(D987,'Clientes y sucursales'!$G:$H,2,0)</f>
        <v>80004054</v>
      </c>
    </row>
    <row r="988" spans="1:5" ht="15.75" hidden="1" customHeight="1">
      <c r="A988" s="89" t="s">
        <v>2261</v>
      </c>
      <c r="B988" s="54" t="str">
        <f t="shared" si="6"/>
        <v>CENTRO ONCOLOGICO DE ANTIOQUIA S.A.S</v>
      </c>
      <c r="C988" s="54" t="e">
        <f>VLOOKUP(B988,'Clientes y sucursales'!$F:$I,3,0)</f>
        <v>#N/A</v>
      </c>
      <c r="D988" s="54" t="str">
        <f t="shared" si="7"/>
        <v>centrooncologicodeantioquiasas</v>
      </c>
      <c r="E988" s="54">
        <f>VLOOKUP(D988,'Clientes y sucursales'!$G:$H,2,0)</f>
        <v>80004054</v>
      </c>
    </row>
    <row r="989" spans="1:5" ht="15.75" hidden="1" customHeight="1">
      <c r="A989" s="89" t="s">
        <v>2261</v>
      </c>
      <c r="B989" s="54" t="str">
        <f t="shared" si="6"/>
        <v>CENTRO ONCOLOGICO DE ANTIOQUIA S.A.S</v>
      </c>
      <c r="C989" s="54" t="e">
        <f>VLOOKUP(B989,'Clientes y sucursales'!$F:$I,3,0)</f>
        <v>#N/A</v>
      </c>
      <c r="D989" s="54" t="str">
        <f t="shared" si="7"/>
        <v>centrooncologicodeantioquiasas</v>
      </c>
      <c r="E989" s="54">
        <f>VLOOKUP(D989,'Clientes y sucursales'!$G:$H,2,0)</f>
        <v>80004054</v>
      </c>
    </row>
    <row r="990" spans="1:5" ht="15.75" hidden="1" customHeight="1">
      <c r="A990" s="89" t="s">
        <v>2261</v>
      </c>
      <c r="B990" s="54" t="str">
        <f t="shared" si="6"/>
        <v>CENTRO ONCOLOGICO DE ANTIOQUIA S.A.S</v>
      </c>
      <c r="C990" s="54" t="e">
        <f>VLOOKUP(B990,'Clientes y sucursales'!$F:$I,3,0)</f>
        <v>#N/A</v>
      </c>
      <c r="D990" s="54" t="str">
        <f t="shared" si="7"/>
        <v>centrooncologicodeantioquiasas</v>
      </c>
      <c r="E990" s="54">
        <f>VLOOKUP(D990,'Clientes y sucursales'!$G:$H,2,0)</f>
        <v>80004054</v>
      </c>
    </row>
    <row r="991" spans="1:5" ht="15.75" hidden="1" customHeight="1">
      <c r="A991" s="89" t="s">
        <v>2261</v>
      </c>
      <c r="B991" s="54" t="str">
        <f t="shared" si="6"/>
        <v>CENTRO ONCOLOGICO DE ANTIOQUIA S.A.S</v>
      </c>
      <c r="C991" s="54" t="e">
        <f>VLOOKUP(B991,'Clientes y sucursales'!$F:$I,3,0)</f>
        <v>#N/A</v>
      </c>
      <c r="D991" s="54" t="str">
        <f t="shared" si="7"/>
        <v>centrooncologicodeantioquiasas</v>
      </c>
      <c r="E991" s="54">
        <f>VLOOKUP(D991,'Clientes y sucursales'!$G:$H,2,0)</f>
        <v>80004054</v>
      </c>
    </row>
    <row r="992" spans="1:5" ht="15.75" hidden="1" customHeight="1">
      <c r="A992" s="89" t="s">
        <v>2483</v>
      </c>
      <c r="B992" s="54" t="str">
        <f t="shared" si="6"/>
        <v>SYNLAB</v>
      </c>
      <c r="C992" s="54">
        <f>VLOOKUP(B992,'Clientes y sucursales'!$F:$I,3,0)</f>
        <v>12028584</v>
      </c>
      <c r="D992" s="54" t="str">
        <f t="shared" si="7"/>
        <v>synlab</v>
      </c>
      <c r="E992" s="54">
        <f>VLOOKUP(D992,'Clientes y sucursales'!$G:$H,2,0)</f>
        <v>12028584</v>
      </c>
    </row>
    <row r="993" spans="1:5" ht="15.75" hidden="1" customHeight="1">
      <c r="A993" s="89" t="s">
        <v>2398</v>
      </c>
      <c r="B993" s="54" t="str">
        <f t="shared" si="6"/>
        <v>UNIDAD PRESTADORA DE SALUD DE ANTIOQUIA (UPRES DEANT)</v>
      </c>
      <c r="C993" s="96">
        <v>12028672</v>
      </c>
      <c r="D993" s="54" t="str">
        <f t="shared" si="7"/>
        <v>unidadprestadoradesaluddeantioquia(upresdeant)</v>
      </c>
      <c r="E993" s="96">
        <v>12028672</v>
      </c>
    </row>
    <row r="994" spans="1:5" ht="15.75" hidden="1" customHeight="1">
      <c r="A994" s="89" t="s">
        <v>2398</v>
      </c>
      <c r="B994" s="54" t="str">
        <f t="shared" si="6"/>
        <v>UNIDAD PRESTADORA DE SALUD DE ANTIOQUIA (UPRES DEANT)</v>
      </c>
      <c r="C994" s="96">
        <v>12028672</v>
      </c>
      <c r="D994" s="54" t="str">
        <f t="shared" si="7"/>
        <v>unidadprestadoradesaluddeantioquia(upresdeant)</v>
      </c>
      <c r="E994" s="96">
        <v>12028672</v>
      </c>
    </row>
    <row r="995" spans="1:5" ht="15.75" hidden="1" customHeight="1">
      <c r="A995" s="89" t="s">
        <v>2398</v>
      </c>
      <c r="B995" s="54" t="str">
        <f t="shared" si="6"/>
        <v>UNIDAD PRESTADORA DE SALUD DE ANTIOQUIA (UPRES DEANT)</v>
      </c>
      <c r="C995" s="96">
        <v>12028672</v>
      </c>
      <c r="D995" s="54" t="str">
        <f t="shared" si="7"/>
        <v>unidadprestadoradesaluddeantioquia(upresdeant)</v>
      </c>
      <c r="E995" s="96">
        <v>12028672</v>
      </c>
    </row>
    <row r="996" spans="1:5" ht="15.75" hidden="1" customHeight="1">
      <c r="A996" s="89" t="s">
        <v>2398</v>
      </c>
      <c r="B996" s="54" t="str">
        <f t="shared" si="6"/>
        <v>UNIDAD PRESTADORA DE SALUD DE ANTIOQUIA (UPRES DEANT)</v>
      </c>
      <c r="C996" s="96">
        <v>12028672</v>
      </c>
      <c r="D996" s="54" t="str">
        <f t="shared" si="7"/>
        <v>unidadprestadoradesaluddeantioquia(upresdeant)</v>
      </c>
      <c r="E996" s="96">
        <v>12028672</v>
      </c>
    </row>
    <row r="997" spans="1:5" ht="15.75" hidden="1" customHeight="1">
      <c r="A997" s="89" t="s">
        <v>2487</v>
      </c>
      <c r="B997" s="54" t="str">
        <f t="shared" si="6"/>
        <v>RIONEGRO</v>
      </c>
      <c r="C997" s="97">
        <v>12028642</v>
      </c>
      <c r="D997" s="54" t="str">
        <f t="shared" si="7"/>
        <v>rionegro</v>
      </c>
      <c r="E997" s="97">
        <v>12028642</v>
      </c>
    </row>
    <row r="998" spans="1:5" ht="15.75" hidden="1" customHeight="1">
      <c r="A998" s="89" t="s">
        <v>2487</v>
      </c>
      <c r="B998" s="54" t="str">
        <f t="shared" si="6"/>
        <v>RIONEGRO</v>
      </c>
      <c r="C998" s="97">
        <v>12028642</v>
      </c>
      <c r="D998" s="54" t="str">
        <f t="shared" si="7"/>
        <v>rionegro</v>
      </c>
      <c r="E998" s="97">
        <v>12028642</v>
      </c>
    </row>
    <row r="999" spans="1:5" ht="15.75" hidden="1" customHeight="1">
      <c r="A999" s="89" t="s">
        <v>2468</v>
      </c>
      <c r="B999" s="54" t="str">
        <f t="shared" si="6"/>
        <v>BODEGA ALTERNA AKT</v>
      </c>
      <c r="C999" s="96">
        <v>12028605</v>
      </c>
      <c r="D999" s="54" t="str">
        <f t="shared" si="7"/>
        <v>bodegaalternaakt</v>
      </c>
      <c r="E999" s="96">
        <v>12028605</v>
      </c>
    </row>
    <row r="1000" spans="1:5" ht="15.75" hidden="1" customHeight="1">
      <c r="A1000" s="89" t="s">
        <v>2468</v>
      </c>
      <c r="B1000" s="54" t="str">
        <f t="shared" si="6"/>
        <v>BODEGA ALTERNA AKT</v>
      </c>
      <c r="C1000" s="96">
        <v>12028605</v>
      </c>
      <c r="D1000" s="54" t="str">
        <f t="shared" si="7"/>
        <v>bodegaalternaakt</v>
      </c>
      <c r="E1000" s="96">
        <v>12028605</v>
      </c>
    </row>
    <row r="1001" spans="1:5" ht="15.75" hidden="1" customHeight="1">
      <c r="A1001" s="89" t="s">
        <v>2468</v>
      </c>
      <c r="B1001" s="54" t="str">
        <f t="shared" si="6"/>
        <v>BODEGA ALTERNA AKT</v>
      </c>
      <c r="C1001" s="96">
        <v>12028605</v>
      </c>
      <c r="D1001" s="54" t="str">
        <f t="shared" si="7"/>
        <v>bodegaalternaakt</v>
      </c>
      <c r="E1001" s="96">
        <v>12028605</v>
      </c>
    </row>
    <row r="1002" spans="1:5" ht="15.75" hidden="1" customHeight="1">
      <c r="A1002" s="89" t="s">
        <v>2468</v>
      </c>
      <c r="B1002" s="54" t="str">
        <f t="shared" si="6"/>
        <v>BODEGA ALTERNA AKT</v>
      </c>
      <c r="C1002" s="96">
        <v>12028605</v>
      </c>
      <c r="D1002" s="54" t="str">
        <f t="shared" si="7"/>
        <v>bodegaalternaakt</v>
      </c>
      <c r="E1002" s="96">
        <v>12028605</v>
      </c>
    </row>
    <row r="1003" spans="1:5" ht="15.75" hidden="1" customHeight="1">
      <c r="A1003" s="89" t="s">
        <v>2523</v>
      </c>
      <c r="B1003" s="54" t="str">
        <f t="shared" si="6"/>
        <v>LA RESERVA</v>
      </c>
      <c r="C1003" s="54">
        <f>VLOOKUP(B1003,'Clientes y sucursales'!$F:$I,3,0)</f>
        <v>12028550</v>
      </c>
      <c r="D1003" s="54" t="str">
        <f t="shared" si="7"/>
        <v>lareserva</v>
      </c>
      <c r="E1003" s="54">
        <f>VLOOKUP(D1003,'Clientes y sucursales'!$G:$H,2,0)</f>
        <v>12028550</v>
      </c>
    </row>
    <row r="1004" spans="1:5" ht="15.75" hidden="1" customHeight="1">
      <c r="A1004" s="89" t="s">
        <v>2261</v>
      </c>
      <c r="B1004" s="54" t="str">
        <f t="shared" si="6"/>
        <v>CENTRO ONCOLOGICO DE ANTIOQUIA S.A.S</v>
      </c>
      <c r="C1004" s="54" t="e">
        <f>VLOOKUP(B1004,'Clientes y sucursales'!$F:$I,3,0)</f>
        <v>#N/A</v>
      </c>
      <c r="D1004" s="54" t="str">
        <f t="shared" si="7"/>
        <v>centrooncologicodeantioquiasas</v>
      </c>
      <c r="E1004" s="54">
        <f>VLOOKUP(D1004,'Clientes y sucursales'!$G:$H,2,0)</f>
        <v>80004054</v>
      </c>
    </row>
    <row r="1005" spans="1:5" ht="15.75" hidden="1" customHeight="1">
      <c r="A1005" s="89" t="s">
        <v>2483</v>
      </c>
      <c r="B1005" s="54" t="str">
        <f t="shared" si="6"/>
        <v>SYNLAB</v>
      </c>
      <c r="C1005" s="54">
        <f>VLOOKUP(B1005,'Clientes y sucursales'!$F:$I,3,0)</f>
        <v>12028584</v>
      </c>
      <c r="D1005" s="54" t="str">
        <f t="shared" si="7"/>
        <v>synlab</v>
      </c>
      <c r="E1005" s="54">
        <f>VLOOKUP(D1005,'Clientes y sucursales'!$G:$H,2,0)</f>
        <v>12028584</v>
      </c>
    </row>
    <row r="1006" spans="1:5" ht="15.75" hidden="1" customHeight="1">
      <c r="A1006" s="89" t="s">
        <v>2468</v>
      </c>
      <c r="B1006" s="54" t="str">
        <f t="shared" si="6"/>
        <v>BODEGA ALTERNA AKT</v>
      </c>
      <c r="C1006" s="96">
        <v>12028605</v>
      </c>
      <c r="D1006" s="54" t="str">
        <f t="shared" si="7"/>
        <v>bodegaalternaakt</v>
      </c>
      <c r="E1006" s="96">
        <v>12028605</v>
      </c>
    </row>
    <row r="1007" spans="1:5" ht="15.75" hidden="1" customHeight="1">
      <c r="A1007" s="89" t="s">
        <v>2524</v>
      </c>
      <c r="B1007" s="54" t="str">
        <f t="shared" si="6"/>
        <v>NEW STETIC S.A</v>
      </c>
      <c r="C1007" s="54" t="e">
        <f>VLOOKUP(B1007,'Clientes y sucursales'!$F:$I,3,0)</f>
        <v>#N/A</v>
      </c>
      <c r="D1007" s="54" t="str">
        <f t="shared" si="7"/>
        <v>newsteticsa</v>
      </c>
      <c r="E1007" s="92" t="s">
        <v>2388</v>
      </c>
    </row>
    <row r="1008" spans="1:5" ht="15.75" hidden="1" customHeight="1">
      <c r="A1008" s="89" t="s">
        <v>2524</v>
      </c>
      <c r="B1008" s="54" t="str">
        <f t="shared" si="6"/>
        <v>NEW STETIC S.A</v>
      </c>
      <c r="C1008" s="54" t="e">
        <f>VLOOKUP(B1008,'Clientes y sucursales'!$F:$I,3,0)</f>
        <v>#N/A</v>
      </c>
      <c r="D1008" s="54" t="str">
        <f t="shared" si="7"/>
        <v>newsteticsa</v>
      </c>
      <c r="E1008" s="92" t="s">
        <v>2388</v>
      </c>
    </row>
    <row r="1009" spans="1:5" ht="15.75" hidden="1" customHeight="1">
      <c r="A1009" s="89" t="s">
        <v>2483</v>
      </c>
      <c r="B1009" s="54" t="str">
        <f t="shared" si="6"/>
        <v>SYNLAB</v>
      </c>
      <c r="C1009" s="54">
        <f>VLOOKUP(B1009,'Clientes y sucursales'!$F:$I,3,0)</f>
        <v>12028584</v>
      </c>
      <c r="D1009" s="54" t="str">
        <f t="shared" si="7"/>
        <v>synlab</v>
      </c>
      <c r="E1009" s="54">
        <f>VLOOKUP(D1009,'Clientes y sucursales'!$G:$H,2,0)</f>
        <v>12028584</v>
      </c>
    </row>
    <row r="1010" spans="1:5" ht="15.75" hidden="1" customHeight="1">
      <c r="A1010" s="89" t="s">
        <v>1025</v>
      </c>
      <c r="B1010" s="54" t="str">
        <f t="shared" si="6"/>
        <v>EDIFICIO CLINICA COA CONSULTORIOS DEL SUR P.H</v>
      </c>
      <c r="C1010" s="54">
        <f>VLOOKUP(B1010,'Clientes y sucursales'!$F:$I,3,0)</f>
        <v>80004067</v>
      </c>
      <c r="D1010" s="54" t="str">
        <f t="shared" si="7"/>
        <v>edificioclinicacoaconsultoriosdelsurph</v>
      </c>
      <c r="E1010" s="54">
        <f>VLOOKUP(D1010,'Clientes y sucursales'!$G:$H,2,0)</f>
        <v>80004067</v>
      </c>
    </row>
    <row r="1011" spans="1:5" ht="15.75" hidden="1" customHeight="1">
      <c r="A1011" s="89" t="s">
        <v>1025</v>
      </c>
      <c r="B1011" s="54" t="str">
        <f t="shared" si="6"/>
        <v>EDIFICIO CLINICA COA CONSULTORIOS DEL SUR P.H</v>
      </c>
      <c r="C1011" s="54">
        <f>VLOOKUP(B1011,'Clientes y sucursales'!$F:$I,3,0)</f>
        <v>80004067</v>
      </c>
      <c r="D1011" s="54" t="str">
        <f t="shared" si="7"/>
        <v>edificioclinicacoaconsultoriosdelsurph</v>
      </c>
      <c r="E1011" s="54">
        <f>VLOOKUP(D1011,'Clientes y sucursales'!$G:$H,2,0)</f>
        <v>80004067</v>
      </c>
    </row>
    <row r="1012" spans="1:5" ht="15.75" hidden="1" customHeight="1">
      <c r="A1012" s="89" t="s">
        <v>2477</v>
      </c>
      <c r="B1012" s="54" t="str">
        <f t="shared" si="6"/>
        <v>PARQUE AMBIENTAL</v>
      </c>
      <c r="C1012" s="54" t="e">
        <f>VLOOKUP(B1012,'Clientes y sucursales'!$F:$I,3,0)</f>
        <v>#N/A</v>
      </c>
      <c r="D1012" s="54" t="str">
        <f t="shared" si="7"/>
        <v>parqueambiental</v>
      </c>
      <c r="E1012" s="92" t="s">
        <v>2388</v>
      </c>
    </row>
    <row r="1013" spans="1:5" ht="15.75" hidden="1" customHeight="1">
      <c r="A1013" s="89" t="s">
        <v>2495</v>
      </c>
      <c r="B1013" s="54" t="str">
        <f t="shared" si="6"/>
        <v>MEDICANCER</v>
      </c>
      <c r="C1013" s="96">
        <v>80003898</v>
      </c>
      <c r="D1013" s="54" t="str">
        <f t="shared" si="7"/>
        <v>medicancer</v>
      </c>
      <c r="E1013" s="96">
        <v>80003898</v>
      </c>
    </row>
    <row r="1014" spans="1:5" ht="15.75" hidden="1" customHeight="1">
      <c r="A1014" s="89" t="s">
        <v>2495</v>
      </c>
      <c r="B1014" s="54" t="str">
        <f t="shared" si="6"/>
        <v>MEDICANCER</v>
      </c>
      <c r="C1014" s="96">
        <v>80003898</v>
      </c>
      <c r="D1014" s="54" t="str">
        <f t="shared" si="7"/>
        <v>medicancer</v>
      </c>
      <c r="E1014" s="96">
        <v>80003898</v>
      </c>
    </row>
    <row r="1015" spans="1:5" ht="15.75" hidden="1" customHeight="1">
      <c r="A1015" s="89" t="s">
        <v>2491</v>
      </c>
      <c r="B1015" s="54" t="str">
        <f t="shared" si="6"/>
        <v>SUMICOL S.A.S</v>
      </c>
      <c r="C1015" s="96">
        <v>80003999</v>
      </c>
      <c r="D1015" s="54" t="str">
        <f t="shared" si="7"/>
        <v>sumicolsas</v>
      </c>
      <c r="E1015" s="96">
        <v>80003999</v>
      </c>
    </row>
    <row r="1016" spans="1:5" ht="15.75" hidden="1" customHeight="1">
      <c r="A1016" s="89" t="s">
        <v>2377</v>
      </c>
      <c r="B1016" s="54" t="str">
        <f t="shared" si="6"/>
        <v>LABORATORIO PROFESIONAL FARMACEUTICO S.A.S.</v>
      </c>
      <c r="C1016" s="54" t="e">
        <f>VLOOKUP(B1016,'Clientes y sucursales'!$F:$I,3,0)</f>
        <v>#N/A</v>
      </c>
      <c r="D1016" s="54" t="str">
        <f t="shared" si="7"/>
        <v>laboratorioprofesionalfarmaceuticosas</v>
      </c>
      <c r="E1016" s="54">
        <f>VLOOKUP(D1016,'Clientes y sucursales'!$G:$H,2,0)</f>
        <v>80003845</v>
      </c>
    </row>
    <row r="1017" spans="1:5" ht="15.75" hidden="1" customHeight="1">
      <c r="A1017" s="89" t="s">
        <v>2377</v>
      </c>
      <c r="B1017" s="54" t="str">
        <f t="shared" si="6"/>
        <v>LABORATORIO PROFESIONAL FARMACEUTICO S.A.S.</v>
      </c>
      <c r="C1017" s="54" t="e">
        <f>VLOOKUP(B1017,'Clientes y sucursales'!$F:$I,3,0)</f>
        <v>#N/A</v>
      </c>
      <c r="D1017" s="54" t="str">
        <f t="shared" si="7"/>
        <v>laboratorioprofesionalfarmaceuticosas</v>
      </c>
      <c r="E1017" s="54">
        <f>VLOOKUP(D1017,'Clientes y sucursales'!$G:$H,2,0)</f>
        <v>80003845</v>
      </c>
    </row>
    <row r="1018" spans="1:5" ht="15.75" hidden="1" customHeight="1">
      <c r="A1018" s="89" t="s">
        <v>2377</v>
      </c>
      <c r="B1018" s="54" t="str">
        <f t="shared" si="6"/>
        <v>LABORATORIO PROFESIONAL FARMACEUTICO S.A.S.</v>
      </c>
      <c r="C1018" s="54" t="e">
        <f>VLOOKUP(B1018,'Clientes y sucursales'!$F:$I,3,0)</f>
        <v>#N/A</v>
      </c>
      <c r="D1018" s="54" t="str">
        <f t="shared" si="7"/>
        <v>laboratorioprofesionalfarmaceuticosas</v>
      </c>
      <c r="E1018" s="54">
        <f>VLOOKUP(D1018,'Clientes y sucursales'!$G:$H,2,0)</f>
        <v>80003845</v>
      </c>
    </row>
    <row r="1019" spans="1:5" ht="15.75" hidden="1" customHeight="1">
      <c r="A1019" s="89" t="s">
        <v>2377</v>
      </c>
      <c r="B1019" s="54" t="str">
        <f t="shared" si="6"/>
        <v>LABORATORIO PROFESIONAL FARMACEUTICO S.A.S.</v>
      </c>
      <c r="C1019" s="54" t="e">
        <f>VLOOKUP(B1019,'Clientes y sucursales'!$F:$I,3,0)</f>
        <v>#N/A</v>
      </c>
      <c r="D1019" s="54" t="str">
        <f t="shared" si="7"/>
        <v>laboratorioprofesionalfarmaceuticosas</v>
      </c>
      <c r="E1019" s="54">
        <f>VLOOKUP(D1019,'Clientes y sucursales'!$G:$H,2,0)</f>
        <v>80003845</v>
      </c>
    </row>
    <row r="1020" spans="1:5" ht="15.75" hidden="1" customHeight="1">
      <c r="A1020" s="89" t="s">
        <v>2377</v>
      </c>
      <c r="B1020" s="54" t="str">
        <f t="shared" si="6"/>
        <v>LABORATORIO PROFESIONAL FARMACEUTICO S.A.S.</v>
      </c>
      <c r="C1020" s="54" t="e">
        <f>VLOOKUP(B1020,'Clientes y sucursales'!$F:$I,3,0)</f>
        <v>#N/A</v>
      </c>
      <c r="D1020" s="54" t="str">
        <f t="shared" si="7"/>
        <v>laboratorioprofesionalfarmaceuticosas</v>
      </c>
      <c r="E1020" s="54">
        <f>VLOOKUP(D1020,'Clientes y sucursales'!$G:$H,2,0)</f>
        <v>80003845</v>
      </c>
    </row>
    <row r="1021" spans="1:5" ht="15.75" hidden="1" customHeight="1">
      <c r="A1021" s="89" t="s">
        <v>2389</v>
      </c>
      <c r="B1021" s="54" t="str">
        <f t="shared" si="6"/>
        <v>INSTITUTO DE CANCEROLOGÍA LAS AMÉRICAS</v>
      </c>
      <c r="C1021" s="93">
        <v>12028719</v>
      </c>
      <c r="D1021" s="54" t="str">
        <f t="shared" si="7"/>
        <v>institutodecancerologíalasaméricas</v>
      </c>
      <c r="E1021" s="91">
        <v>12028719</v>
      </c>
    </row>
    <row r="1022" spans="1:5" ht="15.75" hidden="1" customHeight="1">
      <c r="A1022" s="89" t="s">
        <v>2389</v>
      </c>
      <c r="B1022" s="54" t="str">
        <f t="shared" ref="B1022:B1276" si="8">IFERROR(
   IF(
      COUNTIF(A1022,"*-*")=0,
      TRIM(A1022),
      TRIM(RIGHT(A1022,LEN(A1022)-SEARCH("@",SUBSTITUTE(A1022,"-","@",LEN(A1022)-LEN(SUBSTITUTE(A1022,"-",""))))))
   ),
""
)</f>
        <v>INSTITUTO DE CANCEROLOGÍA LAS AMÉRICAS</v>
      </c>
      <c r="C1022" s="93">
        <v>12028719</v>
      </c>
      <c r="D1022" s="54" t="str">
        <f t="shared" ref="D1022:D1276" si="9">LOWER(SUBSTITUTE(SUBSTITUTE(TRIM(
   IF(
      COUNTIF(A1022,"*-*")=0,
      A1022,
      RIGHT(A1022,LEN(A1022)-SEARCH("@",SUBSTITUTE(A1022,"-","@",LEN(A1022)-LEN(SUBSTITUTE(A1022,"-","")))))
   )
), ".", ""), " ", ""))</f>
        <v>institutodecancerologíalasaméricas</v>
      </c>
      <c r="E1022" s="91">
        <v>12028719</v>
      </c>
    </row>
    <row r="1023" spans="1:5" ht="15.75" hidden="1" customHeight="1">
      <c r="A1023" s="89" t="s">
        <v>869</v>
      </c>
      <c r="B1023" s="54" t="str">
        <f t="shared" si="8"/>
        <v>INVERSIONES SALUD ANTIOQUIA SAS</v>
      </c>
      <c r="C1023" s="54">
        <f>VLOOKUP(B1023,'Clientes y sucursales'!$F:$I,3,0)</f>
        <v>12028696</v>
      </c>
      <c r="D1023" s="54" t="str">
        <f t="shared" si="9"/>
        <v>inversionessaludantioquiasas</v>
      </c>
      <c r="E1023" s="54">
        <f>VLOOKUP(D1023,'Clientes y sucursales'!$G:$H,2,0)</f>
        <v>12028696</v>
      </c>
    </row>
    <row r="1024" spans="1:5" ht="15.75" hidden="1" customHeight="1">
      <c r="A1024" s="89" t="s">
        <v>869</v>
      </c>
      <c r="B1024" s="54" t="str">
        <f t="shared" si="8"/>
        <v>INVERSIONES SALUD ANTIOQUIA SAS</v>
      </c>
      <c r="C1024" s="54">
        <f>VLOOKUP(B1024,'Clientes y sucursales'!$F:$I,3,0)</f>
        <v>12028696</v>
      </c>
      <c r="D1024" s="54" t="str">
        <f t="shared" si="9"/>
        <v>inversionessaludantioquiasas</v>
      </c>
      <c r="E1024" s="54">
        <f>VLOOKUP(D1024,'Clientes y sucursales'!$G:$H,2,0)</f>
        <v>12028696</v>
      </c>
    </row>
    <row r="1025" spans="1:5" ht="15.75" hidden="1" customHeight="1">
      <c r="A1025" s="89" t="s">
        <v>869</v>
      </c>
      <c r="B1025" s="54" t="str">
        <f t="shared" si="8"/>
        <v>INVERSIONES SALUD ANTIOQUIA SAS</v>
      </c>
      <c r="C1025" s="54">
        <f>VLOOKUP(B1025,'Clientes y sucursales'!$F:$I,3,0)</f>
        <v>12028696</v>
      </c>
      <c r="D1025" s="54" t="str">
        <f t="shared" si="9"/>
        <v>inversionessaludantioquiasas</v>
      </c>
      <c r="E1025" s="54">
        <f>VLOOKUP(D1025,'Clientes y sucursales'!$G:$H,2,0)</f>
        <v>12028696</v>
      </c>
    </row>
    <row r="1026" spans="1:5" ht="15.75" hidden="1" customHeight="1">
      <c r="A1026" s="89" t="s">
        <v>2411</v>
      </c>
      <c r="B1026" s="54" t="str">
        <f t="shared" si="8"/>
        <v>SEDE COA</v>
      </c>
      <c r="C1026" s="54">
        <f>VLOOKUP(B1026,'Clientes y sucursales'!$F:$I,3,0)</f>
        <v>12028541</v>
      </c>
      <c r="D1026" s="54" t="str">
        <f t="shared" si="9"/>
        <v>sedecoa</v>
      </c>
      <c r="E1026" s="54">
        <f>VLOOKUP(D1026,'Clientes y sucursales'!$G:$H,2,0)</f>
        <v>12028541</v>
      </c>
    </row>
    <row r="1027" spans="1:5" ht="15.75" hidden="1" customHeight="1">
      <c r="A1027" s="89" t="s">
        <v>2411</v>
      </c>
      <c r="B1027" s="54" t="str">
        <f t="shared" si="8"/>
        <v>SEDE COA</v>
      </c>
      <c r="C1027" s="54">
        <f>VLOOKUP(B1027,'Clientes y sucursales'!$F:$I,3,0)</f>
        <v>12028541</v>
      </c>
      <c r="D1027" s="54" t="str">
        <f t="shared" si="9"/>
        <v>sedecoa</v>
      </c>
      <c r="E1027" s="54">
        <f>VLOOKUP(D1027,'Clientes y sucursales'!$G:$H,2,0)</f>
        <v>12028541</v>
      </c>
    </row>
    <row r="1028" spans="1:5" ht="15.75" hidden="1" customHeight="1">
      <c r="A1028" s="89" t="s">
        <v>2490</v>
      </c>
      <c r="B1028" s="54" t="str">
        <f t="shared" si="8"/>
        <v>SEDE CONQUISTADORES</v>
      </c>
      <c r="C1028" s="54">
        <f>VLOOKUP(B1028,'Clientes y sucursales'!$F:$I,3,0)</f>
        <v>12028678</v>
      </c>
      <c r="D1028" s="54" t="str">
        <f t="shared" si="9"/>
        <v>sedeconquistadores</v>
      </c>
      <c r="E1028" s="54">
        <f>VLOOKUP(D1028,'Clientes y sucursales'!$G:$H,2,0)</f>
        <v>12028678</v>
      </c>
    </row>
    <row r="1029" spans="1:5" ht="15.75" hidden="1" customHeight="1">
      <c r="A1029" s="89" t="s">
        <v>2490</v>
      </c>
      <c r="B1029" s="54" t="str">
        <f t="shared" si="8"/>
        <v>SEDE CONQUISTADORES</v>
      </c>
      <c r="C1029" s="54">
        <f>VLOOKUP(B1029,'Clientes y sucursales'!$F:$I,3,0)</f>
        <v>12028678</v>
      </c>
      <c r="D1029" s="54" t="str">
        <f t="shared" si="9"/>
        <v>sedeconquistadores</v>
      </c>
      <c r="E1029" s="54">
        <f>VLOOKUP(D1029,'Clientes y sucursales'!$G:$H,2,0)</f>
        <v>12028678</v>
      </c>
    </row>
    <row r="1030" spans="1:5" ht="15.75" hidden="1" customHeight="1">
      <c r="A1030" s="89" t="s">
        <v>2391</v>
      </c>
      <c r="B1030" s="54" t="str">
        <f t="shared" si="8"/>
        <v>PROMOTORA MEDICA LAS AMERICAS S.A.</v>
      </c>
      <c r="C1030" s="54" t="e">
        <f>VLOOKUP(B1030,'Clientes y sucursales'!$F:$I,3,0)</f>
        <v>#N/A</v>
      </c>
      <c r="D1030" s="54" t="str">
        <f t="shared" si="9"/>
        <v>promotoramedicalasamericassa</v>
      </c>
      <c r="E1030" s="54">
        <f>VLOOKUP(D1030,'Clientes y sucursales'!$G:$H,2,0)</f>
        <v>80004086</v>
      </c>
    </row>
    <row r="1031" spans="1:5" ht="15.75" hidden="1" customHeight="1">
      <c r="A1031" s="89" t="s">
        <v>2490</v>
      </c>
      <c r="B1031" s="54" t="str">
        <f t="shared" si="8"/>
        <v>SEDE CONQUISTADORES</v>
      </c>
      <c r="C1031" s="54">
        <f>VLOOKUP(B1031,'Clientes y sucursales'!$F:$I,3,0)</f>
        <v>12028678</v>
      </c>
      <c r="D1031" s="54" t="str">
        <f t="shared" si="9"/>
        <v>sedeconquistadores</v>
      </c>
      <c r="E1031" s="54">
        <f>VLOOKUP(D1031,'Clientes y sucursales'!$G:$H,2,0)</f>
        <v>12028678</v>
      </c>
    </row>
    <row r="1032" spans="1:5" ht="15.75" hidden="1" customHeight="1">
      <c r="A1032" s="89" t="s">
        <v>2391</v>
      </c>
      <c r="B1032" s="54" t="str">
        <f t="shared" si="8"/>
        <v>PROMOTORA MEDICA LAS AMERICAS S.A.</v>
      </c>
      <c r="C1032" s="54" t="e">
        <f>VLOOKUP(B1032,'Clientes y sucursales'!$F:$I,3,0)</f>
        <v>#N/A</v>
      </c>
      <c r="D1032" s="54" t="str">
        <f t="shared" si="9"/>
        <v>promotoramedicalasamericassa</v>
      </c>
      <c r="E1032" s="54">
        <f>VLOOKUP(D1032,'Clientes y sucursales'!$G:$H,2,0)</f>
        <v>80004086</v>
      </c>
    </row>
    <row r="1033" spans="1:5" ht="15.75" hidden="1" customHeight="1">
      <c r="A1033" s="89" t="s">
        <v>2524</v>
      </c>
      <c r="B1033" s="54" t="str">
        <f t="shared" si="8"/>
        <v>NEW STETIC S.A</v>
      </c>
      <c r="C1033" s="54" t="e">
        <f>VLOOKUP(B1033,'Clientes y sucursales'!$F:$I,3,0)</f>
        <v>#N/A</v>
      </c>
      <c r="D1033" s="54" t="str">
        <f t="shared" si="9"/>
        <v>newsteticsa</v>
      </c>
      <c r="E1033" s="92" t="s">
        <v>2388</v>
      </c>
    </row>
    <row r="1034" spans="1:5" ht="15.75" hidden="1" customHeight="1">
      <c r="A1034" s="89" t="s">
        <v>2524</v>
      </c>
      <c r="B1034" s="54" t="str">
        <f t="shared" si="8"/>
        <v>NEW STETIC S.A</v>
      </c>
      <c r="C1034" s="54" t="e">
        <f>VLOOKUP(B1034,'Clientes y sucursales'!$F:$I,3,0)</f>
        <v>#N/A</v>
      </c>
      <c r="D1034" s="54" t="str">
        <f t="shared" si="9"/>
        <v>newsteticsa</v>
      </c>
      <c r="E1034" s="92" t="s">
        <v>2388</v>
      </c>
    </row>
    <row r="1035" spans="1:5" ht="15.75" hidden="1" customHeight="1">
      <c r="A1035" s="89" t="s">
        <v>2524</v>
      </c>
      <c r="B1035" s="54" t="str">
        <f t="shared" si="8"/>
        <v>NEW STETIC S.A</v>
      </c>
      <c r="C1035" s="54" t="e">
        <f>VLOOKUP(B1035,'Clientes y sucursales'!$F:$I,3,0)</f>
        <v>#N/A</v>
      </c>
      <c r="D1035" s="54" t="str">
        <f t="shared" si="9"/>
        <v>newsteticsa</v>
      </c>
      <c r="E1035" s="92" t="s">
        <v>2388</v>
      </c>
    </row>
    <row r="1036" spans="1:5" ht="15.75" hidden="1" customHeight="1">
      <c r="A1036" s="89" t="s">
        <v>2524</v>
      </c>
      <c r="B1036" s="54" t="str">
        <f t="shared" si="8"/>
        <v>NEW STETIC S.A</v>
      </c>
      <c r="C1036" s="54" t="e">
        <f>VLOOKUP(B1036,'Clientes y sucursales'!$F:$I,3,0)</f>
        <v>#N/A</v>
      </c>
      <c r="D1036" s="54" t="str">
        <f t="shared" si="9"/>
        <v>newsteticsa</v>
      </c>
      <c r="E1036" s="92" t="s">
        <v>2388</v>
      </c>
    </row>
    <row r="1037" spans="1:5" ht="15.75" hidden="1" customHeight="1">
      <c r="A1037" s="89" t="s">
        <v>2524</v>
      </c>
      <c r="B1037" s="54" t="str">
        <f t="shared" si="8"/>
        <v>NEW STETIC S.A</v>
      </c>
      <c r="C1037" s="54" t="e">
        <f>VLOOKUP(B1037,'Clientes y sucursales'!$F:$I,3,0)</f>
        <v>#N/A</v>
      </c>
      <c r="D1037" s="54" t="str">
        <f t="shared" si="9"/>
        <v>newsteticsa</v>
      </c>
      <c r="E1037" s="92" t="s">
        <v>2388</v>
      </c>
    </row>
    <row r="1038" spans="1:5" ht="15.75" hidden="1" customHeight="1">
      <c r="A1038" s="89" t="s">
        <v>2524</v>
      </c>
      <c r="B1038" s="54" t="str">
        <f t="shared" si="8"/>
        <v>NEW STETIC S.A</v>
      </c>
      <c r="C1038" s="54" t="e">
        <f>VLOOKUP(B1038,'Clientes y sucursales'!$F:$I,3,0)</f>
        <v>#N/A</v>
      </c>
      <c r="D1038" s="54" t="str">
        <f t="shared" si="9"/>
        <v>newsteticsa</v>
      </c>
      <c r="E1038" s="92" t="s">
        <v>2388</v>
      </c>
    </row>
    <row r="1039" spans="1:5" ht="15.75" hidden="1" customHeight="1">
      <c r="A1039" s="89" t="s">
        <v>2524</v>
      </c>
      <c r="B1039" s="54" t="str">
        <f t="shared" si="8"/>
        <v>NEW STETIC S.A</v>
      </c>
      <c r="C1039" s="54" t="e">
        <f>VLOOKUP(B1039,'Clientes y sucursales'!$F:$I,3,0)</f>
        <v>#N/A</v>
      </c>
      <c r="D1039" s="54" t="str">
        <f t="shared" si="9"/>
        <v>newsteticsa</v>
      </c>
      <c r="E1039" s="92" t="s">
        <v>2388</v>
      </c>
    </row>
    <row r="1040" spans="1:5" ht="15.75" hidden="1" customHeight="1">
      <c r="A1040" s="89" t="s">
        <v>2465</v>
      </c>
      <c r="B1040" s="54" t="str">
        <f t="shared" si="8"/>
        <v>SEDE POBLADO</v>
      </c>
      <c r="C1040" s="54">
        <f>VLOOKUP(B1040,'Clientes y sucursales'!$F:$I,3,0)</f>
        <v>12028586</v>
      </c>
      <c r="D1040" s="54" t="str">
        <f t="shared" si="9"/>
        <v>sedepoblado</v>
      </c>
      <c r="E1040" s="54">
        <f>VLOOKUP(D1040,'Clientes y sucursales'!$G:$H,2,0)</f>
        <v>12028586</v>
      </c>
    </row>
    <row r="1041" spans="1:5" ht="15.75" hidden="1" customHeight="1">
      <c r="A1041" s="89" t="s">
        <v>2465</v>
      </c>
      <c r="B1041" s="54" t="str">
        <f t="shared" si="8"/>
        <v>SEDE POBLADO</v>
      </c>
      <c r="C1041" s="54">
        <f>VLOOKUP(B1041,'Clientes y sucursales'!$F:$I,3,0)</f>
        <v>12028586</v>
      </c>
      <c r="D1041" s="54" t="str">
        <f t="shared" si="9"/>
        <v>sedepoblado</v>
      </c>
      <c r="E1041" s="54">
        <f>VLOOKUP(D1041,'Clientes y sucursales'!$G:$H,2,0)</f>
        <v>12028586</v>
      </c>
    </row>
    <row r="1042" spans="1:5" ht="15.75" hidden="1" customHeight="1">
      <c r="A1042" s="89" t="s">
        <v>2465</v>
      </c>
      <c r="B1042" s="54" t="str">
        <f t="shared" si="8"/>
        <v>SEDE POBLADO</v>
      </c>
      <c r="C1042" s="54">
        <f>VLOOKUP(B1042,'Clientes y sucursales'!$F:$I,3,0)</f>
        <v>12028586</v>
      </c>
      <c r="D1042" s="54" t="str">
        <f t="shared" si="9"/>
        <v>sedepoblado</v>
      </c>
      <c r="E1042" s="54">
        <f>VLOOKUP(D1042,'Clientes y sucursales'!$G:$H,2,0)</f>
        <v>12028586</v>
      </c>
    </row>
    <row r="1043" spans="1:5" ht="15.75" hidden="1" customHeight="1">
      <c r="A1043" s="89" t="s">
        <v>2524</v>
      </c>
      <c r="B1043" s="54" t="str">
        <f t="shared" si="8"/>
        <v>NEW STETIC S.A</v>
      </c>
      <c r="C1043" s="54" t="e">
        <f>VLOOKUP(B1043,'Clientes y sucursales'!$F:$I,3,0)</f>
        <v>#N/A</v>
      </c>
      <c r="D1043" s="54" t="str">
        <f t="shared" si="9"/>
        <v>newsteticsa</v>
      </c>
      <c r="E1043" s="92" t="s">
        <v>2388</v>
      </c>
    </row>
    <row r="1044" spans="1:5" ht="15.75" hidden="1" customHeight="1">
      <c r="A1044" s="89" t="s">
        <v>2422</v>
      </c>
      <c r="B1044" s="54" t="str">
        <f t="shared" si="8"/>
        <v>AIRPLAN S.A.S AEROPUERTO JOSE MARIA CORDOBA</v>
      </c>
      <c r="C1044" s="91">
        <v>12028511</v>
      </c>
      <c r="D1044" s="54" t="str">
        <f t="shared" si="9"/>
        <v>airplansasaeropuertojosemariacordoba</v>
      </c>
      <c r="E1044" s="96">
        <v>12028511</v>
      </c>
    </row>
    <row r="1045" spans="1:5" ht="15.75" hidden="1" customHeight="1">
      <c r="A1045" s="89" t="s">
        <v>2422</v>
      </c>
      <c r="B1045" s="54" t="str">
        <f t="shared" si="8"/>
        <v>AIRPLAN S.A.S AEROPUERTO JOSE MARIA CORDOBA</v>
      </c>
      <c r="C1045" s="91">
        <v>12028511</v>
      </c>
      <c r="D1045" s="54" t="str">
        <f t="shared" si="9"/>
        <v>airplansasaeropuertojosemariacordoba</v>
      </c>
      <c r="E1045" s="96">
        <v>12028511</v>
      </c>
    </row>
    <row r="1046" spans="1:5" ht="15.75" hidden="1" customHeight="1">
      <c r="A1046" s="89" t="s">
        <v>2525</v>
      </c>
      <c r="B1046" s="54" t="str">
        <f t="shared" si="8"/>
        <v>SIMEX S.A.S.</v>
      </c>
      <c r="C1046" s="54" t="e">
        <f>VLOOKUP(B1046,'Clientes y sucursales'!$F:$I,3,0)</f>
        <v>#N/A</v>
      </c>
      <c r="D1046" s="54" t="str">
        <f t="shared" si="9"/>
        <v>simexsas</v>
      </c>
      <c r="E1046" s="54">
        <f>VLOOKUP(D1046,'Clientes y sucursales'!$G:$H,2,0)</f>
        <v>80003993</v>
      </c>
    </row>
    <row r="1047" spans="1:5" ht="15.75" hidden="1" customHeight="1">
      <c r="A1047" s="89" t="s">
        <v>2525</v>
      </c>
      <c r="B1047" s="54" t="str">
        <f t="shared" si="8"/>
        <v>SIMEX S.A.S.</v>
      </c>
      <c r="C1047" s="54" t="e">
        <f>VLOOKUP(B1047,'Clientes y sucursales'!$F:$I,3,0)</f>
        <v>#N/A</v>
      </c>
      <c r="D1047" s="54" t="str">
        <f t="shared" si="9"/>
        <v>simexsas</v>
      </c>
      <c r="E1047" s="54">
        <f>VLOOKUP(D1047,'Clientes y sucursales'!$G:$H,2,0)</f>
        <v>80003993</v>
      </c>
    </row>
    <row r="1048" spans="1:5" ht="15.75" hidden="1" customHeight="1">
      <c r="A1048" s="89" t="s">
        <v>2465</v>
      </c>
      <c r="B1048" s="54" t="str">
        <f t="shared" si="8"/>
        <v>SEDE POBLADO</v>
      </c>
      <c r="C1048" s="54">
        <f>VLOOKUP(B1048,'Clientes y sucursales'!$F:$I,3,0)</f>
        <v>12028586</v>
      </c>
      <c r="D1048" s="54" t="str">
        <f t="shared" si="9"/>
        <v>sedepoblado</v>
      </c>
      <c r="E1048" s="54">
        <f>VLOOKUP(D1048,'Clientes y sucursales'!$G:$H,2,0)</f>
        <v>12028586</v>
      </c>
    </row>
    <row r="1049" spans="1:5" ht="15.75" hidden="1" customHeight="1">
      <c r="A1049" s="89" t="s">
        <v>2525</v>
      </c>
      <c r="B1049" s="54" t="str">
        <f t="shared" si="8"/>
        <v>SIMEX S.A.S.</v>
      </c>
      <c r="C1049" s="54" t="e">
        <f>VLOOKUP(B1049,'Clientes y sucursales'!$F:$I,3,0)</f>
        <v>#N/A</v>
      </c>
      <c r="D1049" s="54" t="str">
        <f t="shared" si="9"/>
        <v>simexsas</v>
      </c>
      <c r="E1049" s="54">
        <f>VLOOKUP(D1049,'Clientes y sucursales'!$G:$H,2,0)</f>
        <v>80003993</v>
      </c>
    </row>
    <row r="1050" spans="1:5" ht="15.75" hidden="1" customHeight="1">
      <c r="A1050" s="89" t="s">
        <v>2525</v>
      </c>
      <c r="B1050" s="54" t="str">
        <f t="shared" si="8"/>
        <v>SIMEX S.A.S.</v>
      </c>
      <c r="C1050" s="54" t="e">
        <f>VLOOKUP(B1050,'Clientes y sucursales'!$F:$I,3,0)</f>
        <v>#N/A</v>
      </c>
      <c r="D1050" s="54" t="str">
        <f t="shared" si="9"/>
        <v>simexsas</v>
      </c>
      <c r="E1050" s="54">
        <f>VLOOKUP(D1050,'Clientes y sucursales'!$G:$H,2,0)</f>
        <v>80003993</v>
      </c>
    </row>
    <row r="1051" spans="1:5" ht="15.75" hidden="1" customHeight="1">
      <c r="A1051" s="89" t="s">
        <v>2525</v>
      </c>
      <c r="B1051" s="54" t="str">
        <f t="shared" si="8"/>
        <v>SIMEX S.A.S.</v>
      </c>
      <c r="C1051" s="54" t="e">
        <f>VLOOKUP(B1051,'Clientes y sucursales'!$F:$I,3,0)</f>
        <v>#N/A</v>
      </c>
      <c r="D1051" s="54" t="str">
        <f t="shared" si="9"/>
        <v>simexsas</v>
      </c>
      <c r="E1051" s="54">
        <f>VLOOKUP(D1051,'Clientes y sucursales'!$G:$H,2,0)</f>
        <v>80003993</v>
      </c>
    </row>
    <row r="1052" spans="1:5" ht="15.75" hidden="1" customHeight="1">
      <c r="A1052" s="89" t="s">
        <v>2525</v>
      </c>
      <c r="B1052" s="54" t="str">
        <f t="shared" si="8"/>
        <v>SIMEX S.A.S.</v>
      </c>
      <c r="C1052" s="54" t="e">
        <f>VLOOKUP(B1052,'Clientes y sucursales'!$F:$I,3,0)</f>
        <v>#N/A</v>
      </c>
      <c r="D1052" s="54" t="str">
        <f t="shared" si="9"/>
        <v>simexsas</v>
      </c>
      <c r="E1052" s="54">
        <f>VLOOKUP(D1052,'Clientes y sucursales'!$G:$H,2,0)</f>
        <v>80003993</v>
      </c>
    </row>
    <row r="1053" spans="1:5" ht="15.75" hidden="1" customHeight="1">
      <c r="A1053" s="89" t="s">
        <v>2525</v>
      </c>
      <c r="B1053" s="54" t="str">
        <f t="shared" si="8"/>
        <v>SIMEX S.A.S.</v>
      </c>
      <c r="C1053" s="54" t="e">
        <f>VLOOKUP(B1053,'Clientes y sucursales'!$F:$I,3,0)</f>
        <v>#N/A</v>
      </c>
      <c r="D1053" s="54" t="str">
        <f t="shared" si="9"/>
        <v>simexsas</v>
      </c>
      <c r="E1053" s="54">
        <f>VLOOKUP(D1053,'Clientes y sucursales'!$G:$H,2,0)</f>
        <v>80003993</v>
      </c>
    </row>
    <row r="1054" spans="1:5" ht="15.75" hidden="1" customHeight="1">
      <c r="A1054" s="89" t="s">
        <v>2525</v>
      </c>
      <c r="B1054" s="54" t="str">
        <f t="shared" si="8"/>
        <v>SIMEX S.A.S.</v>
      </c>
      <c r="C1054" s="54" t="e">
        <f>VLOOKUP(B1054,'Clientes y sucursales'!$F:$I,3,0)</f>
        <v>#N/A</v>
      </c>
      <c r="D1054" s="54" t="str">
        <f t="shared" si="9"/>
        <v>simexsas</v>
      </c>
      <c r="E1054" s="54">
        <f>VLOOKUP(D1054,'Clientes y sucursales'!$G:$H,2,0)</f>
        <v>80003993</v>
      </c>
    </row>
    <row r="1055" spans="1:5" ht="15.75" hidden="1" customHeight="1">
      <c r="A1055" s="89" t="s">
        <v>2525</v>
      </c>
      <c r="B1055" s="54" t="str">
        <f t="shared" si="8"/>
        <v>SIMEX S.A.S.</v>
      </c>
      <c r="C1055" s="54" t="e">
        <f>VLOOKUP(B1055,'Clientes y sucursales'!$F:$I,3,0)</f>
        <v>#N/A</v>
      </c>
      <c r="D1055" s="54" t="str">
        <f t="shared" si="9"/>
        <v>simexsas</v>
      </c>
      <c r="E1055" s="54">
        <f>VLOOKUP(D1055,'Clientes y sucursales'!$G:$H,2,0)</f>
        <v>80003993</v>
      </c>
    </row>
    <row r="1056" spans="1:5" ht="15.75" hidden="1" customHeight="1">
      <c r="A1056" s="89" t="s">
        <v>2525</v>
      </c>
      <c r="B1056" s="54" t="str">
        <f t="shared" si="8"/>
        <v>SIMEX S.A.S.</v>
      </c>
      <c r="C1056" s="54" t="e">
        <f>VLOOKUP(B1056,'Clientes y sucursales'!$F:$I,3,0)</f>
        <v>#N/A</v>
      </c>
      <c r="D1056" s="54" t="str">
        <f t="shared" si="9"/>
        <v>simexsas</v>
      </c>
      <c r="E1056" s="54">
        <f>VLOOKUP(D1056,'Clientes y sucursales'!$G:$H,2,0)</f>
        <v>80003993</v>
      </c>
    </row>
    <row r="1057" spans="1:5" ht="15.75" hidden="1" customHeight="1">
      <c r="A1057" s="89" t="s">
        <v>2525</v>
      </c>
      <c r="B1057" s="54" t="str">
        <f t="shared" si="8"/>
        <v>SIMEX S.A.S.</v>
      </c>
      <c r="C1057" s="54" t="e">
        <f>VLOOKUP(B1057,'Clientes y sucursales'!$F:$I,3,0)</f>
        <v>#N/A</v>
      </c>
      <c r="D1057" s="54" t="str">
        <f t="shared" si="9"/>
        <v>simexsas</v>
      </c>
      <c r="E1057" s="54">
        <f>VLOOKUP(D1057,'Clientes y sucursales'!$G:$H,2,0)</f>
        <v>80003993</v>
      </c>
    </row>
    <row r="1058" spans="1:5" ht="15.75" hidden="1" customHeight="1">
      <c r="A1058" s="89" t="s">
        <v>2525</v>
      </c>
      <c r="B1058" s="54" t="str">
        <f t="shared" si="8"/>
        <v>SIMEX S.A.S.</v>
      </c>
      <c r="C1058" s="54" t="e">
        <f>VLOOKUP(B1058,'Clientes y sucursales'!$F:$I,3,0)</f>
        <v>#N/A</v>
      </c>
      <c r="D1058" s="54" t="str">
        <f t="shared" si="9"/>
        <v>simexsas</v>
      </c>
      <c r="E1058" s="54">
        <f>VLOOKUP(D1058,'Clientes y sucursales'!$G:$H,2,0)</f>
        <v>80003993</v>
      </c>
    </row>
    <row r="1059" spans="1:5" ht="15.75" hidden="1" customHeight="1">
      <c r="A1059" s="89" t="s">
        <v>2447</v>
      </c>
      <c r="B1059" s="54" t="str">
        <f t="shared" si="8"/>
        <v>CONSULTORIO 308</v>
      </c>
      <c r="C1059" s="96">
        <v>80004110</v>
      </c>
      <c r="D1059" s="54" t="str">
        <f t="shared" si="9"/>
        <v>consultorio308</v>
      </c>
      <c r="E1059" s="99">
        <v>80004110</v>
      </c>
    </row>
    <row r="1060" spans="1:5" ht="15.75" hidden="1" customHeight="1">
      <c r="A1060" s="89" t="s">
        <v>2442</v>
      </c>
      <c r="B1060" s="54" t="str">
        <f t="shared" si="8"/>
        <v>CONSULTORIO 213</v>
      </c>
      <c r="C1060" s="96">
        <v>80004102</v>
      </c>
      <c r="D1060" s="54" t="str">
        <f t="shared" si="9"/>
        <v>consultorio213</v>
      </c>
      <c r="E1060" s="96">
        <v>80004102</v>
      </c>
    </row>
    <row r="1061" spans="1:5" ht="15.75" hidden="1" customHeight="1">
      <c r="A1061" s="89" t="s">
        <v>2255</v>
      </c>
      <c r="B1061" s="54" t="str">
        <f t="shared" si="8"/>
        <v>CEDIMED S.A.S</v>
      </c>
      <c r="C1061" s="54" t="e">
        <f>VLOOKUP(B1061,'Clientes y sucursales'!$F:$I,3,0)</f>
        <v>#N/A</v>
      </c>
      <c r="D1061" s="54" t="str">
        <f t="shared" si="9"/>
        <v>cedimedsas</v>
      </c>
      <c r="E1061" s="54">
        <f>VLOOKUP(D1061,'Clientes y sucursales'!$G:$H,2,0)</f>
        <v>80004050</v>
      </c>
    </row>
    <row r="1062" spans="1:5" ht="15.75" hidden="1" customHeight="1">
      <c r="A1062" s="89" t="s">
        <v>2255</v>
      </c>
      <c r="B1062" s="54" t="str">
        <f t="shared" si="8"/>
        <v>CEDIMED S.A.S</v>
      </c>
      <c r="C1062" s="54" t="e">
        <f>VLOOKUP(B1062,'Clientes y sucursales'!$F:$I,3,0)</f>
        <v>#N/A</v>
      </c>
      <c r="D1062" s="54" t="str">
        <f t="shared" si="9"/>
        <v>cedimedsas</v>
      </c>
      <c r="E1062" s="54">
        <f>VLOOKUP(D1062,'Clientes y sucursales'!$G:$H,2,0)</f>
        <v>80004050</v>
      </c>
    </row>
    <row r="1063" spans="1:5" ht="15.75" hidden="1" customHeight="1">
      <c r="A1063" s="89" t="s">
        <v>2255</v>
      </c>
      <c r="B1063" s="54" t="str">
        <f t="shared" si="8"/>
        <v>CEDIMED S.A.S</v>
      </c>
      <c r="C1063" s="54" t="e">
        <f>VLOOKUP(B1063,'Clientes y sucursales'!$F:$I,3,0)</f>
        <v>#N/A</v>
      </c>
      <c r="D1063" s="54" t="str">
        <f t="shared" si="9"/>
        <v>cedimedsas</v>
      </c>
      <c r="E1063" s="54">
        <f>VLOOKUP(D1063,'Clientes y sucursales'!$G:$H,2,0)</f>
        <v>80004050</v>
      </c>
    </row>
    <row r="1064" spans="1:5" ht="15.75" hidden="1" customHeight="1">
      <c r="A1064" s="89" t="s">
        <v>2446</v>
      </c>
      <c r="B1064" s="54" t="str">
        <f t="shared" si="8"/>
        <v>CONSULTORIO 301</v>
      </c>
      <c r="C1064" s="54">
        <v>80004111</v>
      </c>
      <c r="D1064" s="54" t="str">
        <f t="shared" si="9"/>
        <v>consultorio301</v>
      </c>
      <c r="E1064" s="88">
        <v>80004111</v>
      </c>
    </row>
    <row r="1065" spans="1:5" ht="15.75" hidden="1" customHeight="1">
      <c r="A1065" s="89" t="s">
        <v>2424</v>
      </c>
      <c r="B1065" s="54" t="str">
        <f t="shared" si="8"/>
        <v>CONSULTORIO 210</v>
      </c>
      <c r="C1065" s="54">
        <v>80004106</v>
      </c>
      <c r="D1065" s="54" t="str">
        <f t="shared" si="9"/>
        <v>consultorio210</v>
      </c>
      <c r="E1065" s="88">
        <v>80004106</v>
      </c>
    </row>
    <row r="1066" spans="1:5" ht="15.75" hidden="1" customHeight="1">
      <c r="A1066" s="89" t="s">
        <v>2430</v>
      </c>
      <c r="B1066" s="54" t="str">
        <f t="shared" si="8"/>
        <v>CONSULTORIO 224</v>
      </c>
      <c r="C1066" s="54">
        <v>80004095</v>
      </c>
      <c r="D1066" s="54" t="str">
        <f t="shared" si="9"/>
        <v>consultorio224</v>
      </c>
      <c r="E1066" s="88">
        <v>80004095</v>
      </c>
    </row>
    <row r="1067" spans="1:5" ht="15.75" hidden="1" customHeight="1">
      <c r="A1067" s="89" t="s">
        <v>2255</v>
      </c>
      <c r="B1067" s="54" t="str">
        <f t="shared" si="8"/>
        <v>CEDIMED S.A.S</v>
      </c>
      <c r="C1067" s="54" t="e">
        <f>VLOOKUP(B1067,'Clientes y sucursales'!$F:$I,3,0)</f>
        <v>#N/A</v>
      </c>
      <c r="D1067" s="54" t="str">
        <f t="shared" si="9"/>
        <v>cedimedsas</v>
      </c>
      <c r="E1067" s="54">
        <f>VLOOKUP(D1067,'Clientes y sucursales'!$G:$H,2,0)</f>
        <v>80004050</v>
      </c>
    </row>
    <row r="1068" spans="1:5" ht="15.75" hidden="1" customHeight="1">
      <c r="A1068" s="89" t="s">
        <v>2431</v>
      </c>
      <c r="B1068" s="54" t="str">
        <f t="shared" si="8"/>
        <v>CONSULTORIO 321</v>
      </c>
      <c r="C1068" s="54">
        <v>80004098</v>
      </c>
      <c r="D1068" s="54" t="str">
        <f t="shared" si="9"/>
        <v>consultorio321</v>
      </c>
      <c r="E1068" s="92">
        <v>80004098</v>
      </c>
    </row>
    <row r="1069" spans="1:5" ht="15.75" hidden="1" customHeight="1">
      <c r="A1069" s="89" t="s">
        <v>2434</v>
      </c>
      <c r="B1069" s="54" t="str">
        <f t="shared" si="8"/>
        <v>CONSULTORIO 214</v>
      </c>
      <c r="C1069" s="54">
        <v>80004105</v>
      </c>
      <c r="D1069" s="54" t="str">
        <f t="shared" si="9"/>
        <v>consultorio214</v>
      </c>
      <c r="E1069" s="88">
        <v>80004105</v>
      </c>
    </row>
    <row r="1070" spans="1:5" ht="15.75" hidden="1" customHeight="1">
      <c r="A1070" s="89" t="s">
        <v>2441</v>
      </c>
      <c r="B1070" s="54" t="str">
        <f t="shared" si="8"/>
        <v>CONSULTORIO 329</v>
      </c>
      <c r="C1070" s="54">
        <v>80004108</v>
      </c>
      <c r="D1070" s="54" t="str">
        <f t="shared" si="9"/>
        <v>consultorio329</v>
      </c>
      <c r="E1070" s="88">
        <v>80004108</v>
      </c>
    </row>
    <row r="1071" spans="1:5" ht="15.75" hidden="1" customHeight="1">
      <c r="A1071" s="89" t="s">
        <v>2445</v>
      </c>
      <c r="B1071" s="54" t="str">
        <f t="shared" si="8"/>
        <v>T.M CONSULTORIO 229</v>
      </c>
      <c r="C1071" s="54">
        <v>80004107</v>
      </c>
      <c r="D1071" s="54" t="str">
        <f t="shared" si="9"/>
        <v>tmconsultorio229</v>
      </c>
      <c r="E1071" s="88">
        <v>80004107</v>
      </c>
    </row>
    <row r="1072" spans="1:5" ht="15.75" hidden="1" customHeight="1">
      <c r="A1072" s="89" t="s">
        <v>2419</v>
      </c>
      <c r="B1072" s="54" t="str">
        <f t="shared" si="8"/>
        <v>CONSULTORIO 309</v>
      </c>
      <c r="C1072" s="91">
        <v>80004109</v>
      </c>
      <c r="D1072" s="54" t="str">
        <f t="shared" si="9"/>
        <v>consultorio309</v>
      </c>
      <c r="E1072" s="96">
        <v>80004109</v>
      </c>
    </row>
    <row r="1073" spans="1:5" ht="15.75" hidden="1" customHeight="1">
      <c r="A1073" s="89" t="s">
        <v>2440</v>
      </c>
      <c r="B1073" s="54" t="str">
        <f t="shared" si="8"/>
        <v>CONSULTORIO 323</v>
      </c>
      <c r="C1073" s="54">
        <v>80004104</v>
      </c>
      <c r="D1073" s="54" t="str">
        <f t="shared" si="9"/>
        <v>consultorio323</v>
      </c>
      <c r="E1073" s="88">
        <v>80004104</v>
      </c>
    </row>
    <row r="1074" spans="1:5" ht="15.75" hidden="1" customHeight="1">
      <c r="A1074" s="89" t="s">
        <v>2448</v>
      </c>
      <c r="B1074" s="54" t="str">
        <f t="shared" si="8"/>
        <v>CONSULTORIO 228</v>
      </c>
      <c r="C1074" s="54">
        <v>80004100</v>
      </c>
      <c r="D1074" s="54" t="str">
        <f t="shared" si="9"/>
        <v>consultorio228</v>
      </c>
      <c r="E1074" s="88">
        <v>80004100</v>
      </c>
    </row>
    <row r="1075" spans="1:5" ht="15.75" hidden="1" customHeight="1">
      <c r="A1075" s="89" t="s">
        <v>2425</v>
      </c>
      <c r="B1075" s="54" t="str">
        <f t="shared" si="8"/>
        <v>CONSULTORIO 212</v>
      </c>
      <c r="C1075" s="54">
        <v>80004097</v>
      </c>
      <c r="D1075" s="54" t="str">
        <f t="shared" si="9"/>
        <v>consultorio212</v>
      </c>
      <c r="E1075" s="88">
        <v>80004097</v>
      </c>
    </row>
    <row r="1076" spans="1:5" ht="15.75" hidden="1" customHeight="1">
      <c r="A1076" s="89" t="s">
        <v>2423</v>
      </c>
      <c r="B1076" s="54" t="str">
        <f t="shared" si="8"/>
        <v>CONSULTORIO 317</v>
      </c>
      <c r="C1076" s="54" t="e">
        <f>VLOOKUP(B1076,'Clientes y sucursales'!$F:$I,3,0)</f>
        <v>#N/A</v>
      </c>
      <c r="D1076" s="54" t="str">
        <f t="shared" si="9"/>
        <v>consultorio317</v>
      </c>
      <c r="E1076" s="88">
        <v>80004112</v>
      </c>
    </row>
    <row r="1077" spans="1:5" ht="15.75" hidden="1" customHeight="1">
      <c r="A1077" s="89" t="s">
        <v>2438</v>
      </c>
      <c r="B1077" s="54" t="str">
        <f t="shared" si="8"/>
        <v>CONSULTORIO 311</v>
      </c>
      <c r="C1077" s="54" t="e">
        <f>VLOOKUP(B1077,'Clientes y sucursales'!$F:$I,3,0)</f>
        <v>#N/A</v>
      </c>
      <c r="D1077" s="54" t="str">
        <f t="shared" si="9"/>
        <v>consultorio311</v>
      </c>
      <c r="E1077" s="91">
        <v>80004103</v>
      </c>
    </row>
    <row r="1078" spans="1:5" ht="15.75" hidden="1" customHeight="1">
      <c r="A1078" s="89" t="s">
        <v>2439</v>
      </c>
      <c r="B1078" s="54" t="str">
        <f t="shared" si="8"/>
        <v>CONSULTORIO 318</v>
      </c>
      <c r="C1078" s="54" t="e">
        <f>VLOOKUP(B1078,'Clientes y sucursales'!$F:$I,3,0)</f>
        <v>#N/A</v>
      </c>
      <c r="D1078" s="54" t="str">
        <f t="shared" si="9"/>
        <v>consultorio318</v>
      </c>
      <c r="E1078" s="91">
        <v>80004103</v>
      </c>
    </row>
    <row r="1079" spans="1:5" ht="15.75" hidden="1" customHeight="1">
      <c r="A1079" s="89" t="s">
        <v>2526</v>
      </c>
      <c r="B1079" s="54" t="str">
        <f t="shared" si="8"/>
        <v>GLACIAR INGENIERIA SOCIEDAD POR ACCIONES SIMPLIFICADA</v>
      </c>
      <c r="C1079" s="96">
        <v>80003938</v>
      </c>
      <c r="D1079" s="54" t="str">
        <f t="shared" si="9"/>
        <v>glaciaringenieriasociedadporaccionessimplificada</v>
      </c>
      <c r="E1079" s="96">
        <v>80003938</v>
      </c>
    </row>
    <row r="1080" spans="1:5" ht="15.75" hidden="1" customHeight="1">
      <c r="A1080" s="89" t="s">
        <v>2433</v>
      </c>
      <c r="B1080" s="54" t="str">
        <f t="shared" si="8"/>
        <v>CONSULTORIO 313</v>
      </c>
      <c r="C1080" s="96">
        <v>80004101</v>
      </c>
      <c r="D1080" s="54" t="str">
        <f t="shared" si="9"/>
        <v>consultorio313</v>
      </c>
      <c r="E1080" s="99">
        <v>80004101</v>
      </c>
    </row>
    <row r="1081" spans="1:5" ht="15.75" hidden="1" customHeight="1">
      <c r="A1081" s="89" t="s">
        <v>2449</v>
      </c>
      <c r="B1081" s="54" t="str">
        <f t="shared" si="8"/>
        <v>CONSULTORIO 223</v>
      </c>
      <c r="C1081" s="99">
        <v>80004096</v>
      </c>
      <c r="D1081" s="54" t="str">
        <f t="shared" si="9"/>
        <v>consultorio223</v>
      </c>
      <c r="E1081" s="99">
        <v>80004096</v>
      </c>
    </row>
    <row r="1082" spans="1:5" ht="15.75" hidden="1" customHeight="1">
      <c r="A1082" s="95" t="s">
        <v>2508</v>
      </c>
      <c r="B1082" s="54" t="str">
        <f t="shared" si="8"/>
        <v>CONSULTORIO 216</v>
      </c>
      <c r="C1082" s="96">
        <v>80004059</v>
      </c>
      <c r="D1082" s="54" t="str">
        <f t="shared" si="9"/>
        <v>consultorio216</v>
      </c>
      <c r="E1082" s="96">
        <v>80004059</v>
      </c>
    </row>
    <row r="1083" spans="1:5" ht="15.75" hidden="1" customHeight="1">
      <c r="A1083" s="95" t="s">
        <v>2527</v>
      </c>
      <c r="B1083" s="54" t="str">
        <f t="shared" si="8"/>
        <v>MAYORCA</v>
      </c>
      <c r="C1083" s="96">
        <v>12028640</v>
      </c>
      <c r="D1083" s="54" t="str">
        <f t="shared" si="9"/>
        <v>mayorca</v>
      </c>
      <c r="E1083" s="96">
        <v>12028640</v>
      </c>
    </row>
    <row r="1084" spans="1:5" ht="15.75" hidden="1" customHeight="1">
      <c r="A1084" s="89" t="s">
        <v>2527</v>
      </c>
      <c r="B1084" s="54" t="str">
        <f t="shared" si="8"/>
        <v>MAYORCA</v>
      </c>
      <c r="C1084" s="96">
        <v>12028640</v>
      </c>
      <c r="D1084" s="54" t="str">
        <f t="shared" si="9"/>
        <v>mayorca</v>
      </c>
      <c r="E1084" s="96">
        <v>12028640</v>
      </c>
    </row>
    <row r="1085" spans="1:5" ht="15.75" hidden="1" customHeight="1">
      <c r="A1085" s="89" t="s">
        <v>2443</v>
      </c>
      <c r="B1085" s="54" t="str">
        <f t="shared" si="8"/>
        <v>CLINICA MEDICO ODONTOLOGICA PROMTA S.A.S</v>
      </c>
      <c r="C1085" s="54">
        <v>80004059</v>
      </c>
      <c r="D1085" s="54" t="str">
        <f t="shared" si="9"/>
        <v>clinicamedicoodontologicapromtasas</v>
      </c>
      <c r="E1085" s="88">
        <v>80004059</v>
      </c>
    </row>
    <row r="1086" spans="1:5" ht="15.75" hidden="1" customHeight="1">
      <c r="A1086" s="89" t="s">
        <v>2427</v>
      </c>
      <c r="B1086" s="54" t="str">
        <f t="shared" si="8"/>
        <v>CONSULTORIO 302</v>
      </c>
      <c r="C1086" s="54" t="e">
        <f>VLOOKUP(B1086,'Clientes y sucursales'!$F:$I,3,0)</f>
        <v>#N/A</v>
      </c>
      <c r="D1086" s="54" t="str">
        <f t="shared" si="9"/>
        <v>consultorio302</v>
      </c>
      <c r="E1086" s="88">
        <v>80004092</v>
      </c>
    </row>
    <row r="1087" spans="1:5" ht="15.75" hidden="1" customHeight="1">
      <c r="A1087" s="89" t="s">
        <v>2428</v>
      </c>
      <c r="B1087" s="54" t="str">
        <f t="shared" si="8"/>
        <v>LOCAL 107</v>
      </c>
      <c r="C1087" s="54" t="e">
        <f>VLOOKUP(B1087,'Clientes y sucursales'!$F:$I,3,0)</f>
        <v>#N/A</v>
      </c>
      <c r="D1087" s="54" t="str">
        <f t="shared" si="9"/>
        <v>local107</v>
      </c>
      <c r="E1087" s="91">
        <v>80004066</v>
      </c>
    </row>
    <row r="1088" spans="1:5" ht="15.75" hidden="1" customHeight="1">
      <c r="A1088" s="89" t="s">
        <v>2421</v>
      </c>
      <c r="B1088" s="54" t="str">
        <f t="shared" si="8"/>
        <v>CONSULTORIO 231</v>
      </c>
      <c r="C1088" s="54" t="e">
        <f>VLOOKUP(B1088,'Clientes y sucursales'!$F:$I,3,0)</f>
        <v>#N/A</v>
      </c>
      <c r="D1088" s="54" t="str">
        <f t="shared" si="9"/>
        <v>consultorio231</v>
      </c>
      <c r="E1088" s="96">
        <v>80004099</v>
      </c>
    </row>
    <row r="1089" spans="1:5" ht="15.75" hidden="1" customHeight="1">
      <c r="A1089" s="89" t="s">
        <v>2437</v>
      </c>
      <c r="B1089" s="54" t="str">
        <f t="shared" si="8"/>
        <v>CONSULTORIO 310</v>
      </c>
      <c r="C1089" s="54" t="e">
        <f>VLOOKUP(B1089,'Clientes y sucursales'!$F:$I,3,0)</f>
        <v>#N/A</v>
      </c>
      <c r="D1089" s="54" t="str">
        <f t="shared" si="9"/>
        <v>consultorio310</v>
      </c>
      <c r="E1089" s="92" t="s">
        <v>2388</v>
      </c>
    </row>
    <row r="1090" spans="1:5" ht="15.75" hidden="1" customHeight="1">
      <c r="A1090" s="89" t="s">
        <v>2420</v>
      </c>
      <c r="B1090" s="54" t="str">
        <f t="shared" si="8"/>
        <v>204</v>
      </c>
      <c r="C1090" s="96">
        <v>80004081</v>
      </c>
      <c r="D1090" s="54" t="str">
        <f t="shared" si="9"/>
        <v>204</v>
      </c>
      <c r="E1090" s="96">
        <v>80004081</v>
      </c>
    </row>
    <row r="1091" spans="1:5" ht="15.75" hidden="1" customHeight="1">
      <c r="A1091" s="89" t="s">
        <v>2418</v>
      </c>
      <c r="B1091" s="54" t="str">
        <f t="shared" si="8"/>
        <v>CONSULTORIO 315</v>
      </c>
      <c r="C1091" s="91">
        <v>80004076</v>
      </c>
      <c r="D1091" s="54" t="str">
        <f t="shared" si="9"/>
        <v>consultorio315</v>
      </c>
      <c r="E1091" s="96">
        <v>80004076</v>
      </c>
    </row>
    <row r="1092" spans="1:5" ht="15.75" hidden="1" customHeight="1">
      <c r="A1092" s="89" t="s">
        <v>2444</v>
      </c>
      <c r="B1092" s="54" t="str">
        <f t="shared" si="8"/>
        <v>CONSULTORIO 326</v>
      </c>
      <c r="C1092" s="54">
        <v>80004089</v>
      </c>
      <c r="D1092" s="54" t="str">
        <f t="shared" si="9"/>
        <v>consultorio326</v>
      </c>
      <c r="E1092" s="88">
        <v>80004089</v>
      </c>
    </row>
    <row r="1093" spans="1:5" ht="15.75" hidden="1" customHeight="1">
      <c r="A1093" s="89" t="s">
        <v>2426</v>
      </c>
      <c r="B1093" s="54" t="str">
        <f t="shared" si="8"/>
        <v>T.M CONSULTORIO 208</v>
      </c>
      <c r="C1093" s="54" t="e">
        <f>VLOOKUP(B1093,'Clientes y sucursales'!$F:$I,3,0)</f>
        <v>#N/A</v>
      </c>
      <c r="D1093" s="54" t="str">
        <f t="shared" si="9"/>
        <v>tmconsultorio208</v>
      </c>
      <c r="E1093" s="88">
        <v>80004075</v>
      </c>
    </row>
    <row r="1094" spans="1:5" ht="15.75" hidden="1" customHeight="1">
      <c r="A1094" s="89" t="s">
        <v>2435</v>
      </c>
      <c r="B1094" s="54" t="str">
        <f t="shared" si="8"/>
        <v>T.M CONSULTORIO 332</v>
      </c>
      <c r="C1094" s="96">
        <v>80004047</v>
      </c>
      <c r="D1094" s="54" t="str">
        <f t="shared" si="9"/>
        <v>tmconsultorio332</v>
      </c>
      <c r="E1094" s="96">
        <v>80004047</v>
      </c>
    </row>
    <row r="1095" spans="1:5" ht="15.75" hidden="1" customHeight="1">
      <c r="A1095" s="89" t="s">
        <v>2528</v>
      </c>
      <c r="B1095" s="54" t="str">
        <f t="shared" si="8"/>
        <v>LABORATORIO SEDE CITY PLAZA ENVIGADO</v>
      </c>
      <c r="C1095" s="54" t="e">
        <f>VLOOKUP(B1095,'Clientes y sucursales'!$F:$I,3,0)</f>
        <v>#N/A</v>
      </c>
      <c r="D1095" s="54" t="str">
        <f t="shared" si="9"/>
        <v>laboratoriosedecityplazaenvigado</v>
      </c>
      <c r="E1095" s="96">
        <v>12028722</v>
      </c>
    </row>
    <row r="1096" spans="1:5" ht="15.75" hidden="1" customHeight="1">
      <c r="A1096" s="95" t="s">
        <v>2398</v>
      </c>
      <c r="B1096" s="54" t="str">
        <f t="shared" si="8"/>
        <v>UNIDAD PRESTADORA DE SALUD DE ANTIOQUIA (UPRES DEANT)</v>
      </c>
      <c r="C1096" s="96">
        <v>12028672</v>
      </c>
      <c r="D1096" s="54" t="str">
        <f t="shared" si="9"/>
        <v>unidadprestadoradesaluddeantioquia(upresdeant)</v>
      </c>
      <c r="E1096" s="96">
        <v>12028672</v>
      </c>
    </row>
    <row r="1097" spans="1:5" ht="15.75" hidden="1" customHeight="1">
      <c r="A1097" s="89" t="s">
        <v>2529</v>
      </c>
      <c r="B1097" s="54" t="str">
        <f t="shared" si="8"/>
        <v>PLASMAR S.A.S.</v>
      </c>
      <c r="C1097" s="54" t="e">
        <f>VLOOKUP(B1097,'Clientes y sucursales'!$F:$I,3,0)</f>
        <v>#N/A</v>
      </c>
      <c r="D1097" s="54" t="str">
        <f t="shared" si="9"/>
        <v>plasmarsas</v>
      </c>
      <c r="E1097" s="54">
        <f>VLOOKUP(D1097,'Clientes y sucursales'!$G:$H,2,0)</f>
        <v>80003857</v>
      </c>
    </row>
    <row r="1098" spans="1:5" ht="15.75" hidden="1" customHeight="1">
      <c r="A1098" s="89" t="s">
        <v>488</v>
      </c>
      <c r="B1098" s="54" t="str">
        <f t="shared" si="8"/>
        <v>HOSPITAL PABLO TOBON URIBE</v>
      </c>
      <c r="C1098" s="54">
        <f>VLOOKUP(B1098,'Clientes y sucursales'!$F:$I,3,0)</f>
        <v>80004077</v>
      </c>
      <c r="D1098" s="54" t="str">
        <f t="shared" si="9"/>
        <v>hospitalpablotobonuribe</v>
      </c>
      <c r="E1098" s="54">
        <f>VLOOKUP(D1098,'Clientes y sucursales'!$G:$H,2,0)</f>
        <v>80004077</v>
      </c>
    </row>
    <row r="1099" spans="1:5" ht="15.75" hidden="1" customHeight="1">
      <c r="A1099" s="89" t="s">
        <v>488</v>
      </c>
      <c r="B1099" s="54" t="str">
        <f t="shared" si="8"/>
        <v>HOSPITAL PABLO TOBON URIBE</v>
      </c>
      <c r="C1099" s="54">
        <f>VLOOKUP(B1099,'Clientes y sucursales'!$F:$I,3,0)</f>
        <v>80004077</v>
      </c>
      <c r="D1099" s="54" t="str">
        <f t="shared" si="9"/>
        <v>hospitalpablotobonuribe</v>
      </c>
      <c r="E1099" s="54">
        <f>VLOOKUP(D1099,'Clientes y sucursales'!$G:$H,2,0)</f>
        <v>80004077</v>
      </c>
    </row>
    <row r="1100" spans="1:5" ht="15.75" hidden="1" customHeight="1">
      <c r="A1100" s="89" t="s">
        <v>488</v>
      </c>
      <c r="B1100" s="54" t="str">
        <f t="shared" si="8"/>
        <v>HOSPITAL PABLO TOBON URIBE</v>
      </c>
      <c r="C1100" s="54">
        <f>VLOOKUP(B1100,'Clientes y sucursales'!$F:$I,3,0)</f>
        <v>80004077</v>
      </c>
      <c r="D1100" s="54" t="str">
        <f t="shared" si="9"/>
        <v>hospitalpablotobonuribe</v>
      </c>
      <c r="E1100" s="54">
        <f>VLOOKUP(D1100,'Clientes y sucursales'!$G:$H,2,0)</f>
        <v>80004077</v>
      </c>
    </row>
    <row r="1101" spans="1:5" ht="15.75" hidden="1" customHeight="1">
      <c r="A1101" s="89" t="s">
        <v>488</v>
      </c>
      <c r="B1101" s="54" t="str">
        <f t="shared" si="8"/>
        <v>HOSPITAL PABLO TOBON URIBE</v>
      </c>
      <c r="C1101" s="54">
        <f>VLOOKUP(B1101,'Clientes y sucursales'!$F:$I,3,0)</f>
        <v>80004077</v>
      </c>
      <c r="D1101" s="54" t="str">
        <f t="shared" si="9"/>
        <v>hospitalpablotobonuribe</v>
      </c>
      <c r="E1101" s="54">
        <f>VLOOKUP(D1101,'Clientes y sucursales'!$G:$H,2,0)</f>
        <v>80004077</v>
      </c>
    </row>
    <row r="1102" spans="1:5" ht="15.75" hidden="1" customHeight="1">
      <c r="A1102" s="89" t="s">
        <v>488</v>
      </c>
      <c r="B1102" s="54" t="str">
        <f t="shared" si="8"/>
        <v>HOSPITAL PABLO TOBON URIBE</v>
      </c>
      <c r="C1102" s="54">
        <f>VLOOKUP(B1102,'Clientes y sucursales'!$F:$I,3,0)</f>
        <v>80004077</v>
      </c>
      <c r="D1102" s="54" t="str">
        <f t="shared" si="9"/>
        <v>hospitalpablotobonuribe</v>
      </c>
      <c r="E1102" s="54">
        <f>VLOOKUP(D1102,'Clientes y sucursales'!$G:$H,2,0)</f>
        <v>80004077</v>
      </c>
    </row>
    <row r="1103" spans="1:5" ht="15.75" hidden="1" customHeight="1">
      <c r="A1103" s="89" t="s">
        <v>488</v>
      </c>
      <c r="B1103" s="54" t="str">
        <f t="shared" si="8"/>
        <v>HOSPITAL PABLO TOBON URIBE</v>
      </c>
      <c r="C1103" s="54">
        <f>VLOOKUP(B1103,'Clientes y sucursales'!$F:$I,3,0)</f>
        <v>80004077</v>
      </c>
      <c r="D1103" s="54" t="str">
        <f t="shared" si="9"/>
        <v>hospitalpablotobonuribe</v>
      </c>
      <c r="E1103" s="54">
        <f>VLOOKUP(D1103,'Clientes y sucursales'!$G:$H,2,0)</f>
        <v>80004077</v>
      </c>
    </row>
    <row r="1104" spans="1:5" ht="15.75" hidden="1" customHeight="1">
      <c r="A1104" s="89" t="s">
        <v>488</v>
      </c>
      <c r="B1104" s="54" t="str">
        <f t="shared" si="8"/>
        <v>HOSPITAL PABLO TOBON URIBE</v>
      </c>
      <c r="C1104" s="54">
        <f>VLOOKUP(B1104,'Clientes y sucursales'!$F:$I,3,0)</f>
        <v>80004077</v>
      </c>
      <c r="D1104" s="54" t="str">
        <f t="shared" si="9"/>
        <v>hospitalpablotobonuribe</v>
      </c>
      <c r="E1104" s="54">
        <f>VLOOKUP(D1104,'Clientes y sucursales'!$G:$H,2,0)</f>
        <v>80004077</v>
      </c>
    </row>
    <row r="1105" spans="1:5" ht="15.75" hidden="1" customHeight="1">
      <c r="A1105" s="89" t="s">
        <v>488</v>
      </c>
      <c r="B1105" s="54" t="str">
        <f t="shared" si="8"/>
        <v>HOSPITAL PABLO TOBON URIBE</v>
      </c>
      <c r="C1105" s="54">
        <f>VLOOKUP(B1105,'Clientes y sucursales'!$F:$I,3,0)</f>
        <v>80004077</v>
      </c>
      <c r="D1105" s="54" t="str">
        <f t="shared" si="9"/>
        <v>hospitalpablotobonuribe</v>
      </c>
      <c r="E1105" s="54">
        <f>VLOOKUP(D1105,'Clientes y sucursales'!$G:$H,2,0)</f>
        <v>80004077</v>
      </c>
    </row>
    <row r="1106" spans="1:5" ht="15.75" hidden="1" customHeight="1">
      <c r="A1106" s="89" t="s">
        <v>488</v>
      </c>
      <c r="B1106" s="54" t="str">
        <f t="shared" si="8"/>
        <v>HOSPITAL PABLO TOBON URIBE</v>
      </c>
      <c r="C1106" s="54">
        <f>VLOOKUP(B1106,'Clientes y sucursales'!$F:$I,3,0)</f>
        <v>80004077</v>
      </c>
      <c r="D1106" s="54" t="str">
        <f t="shared" si="9"/>
        <v>hospitalpablotobonuribe</v>
      </c>
      <c r="E1106" s="54">
        <f>VLOOKUP(D1106,'Clientes y sucursales'!$G:$H,2,0)</f>
        <v>80004077</v>
      </c>
    </row>
    <row r="1107" spans="1:5" ht="15.75" hidden="1" customHeight="1">
      <c r="A1107" s="89" t="s">
        <v>488</v>
      </c>
      <c r="B1107" s="54" t="str">
        <f t="shared" si="8"/>
        <v>HOSPITAL PABLO TOBON URIBE</v>
      </c>
      <c r="C1107" s="54">
        <f>VLOOKUP(B1107,'Clientes y sucursales'!$F:$I,3,0)</f>
        <v>80004077</v>
      </c>
      <c r="D1107" s="54" t="str">
        <f t="shared" si="9"/>
        <v>hospitalpablotobonuribe</v>
      </c>
      <c r="E1107" s="54">
        <f>VLOOKUP(D1107,'Clientes y sucursales'!$G:$H,2,0)</f>
        <v>80004077</v>
      </c>
    </row>
    <row r="1108" spans="1:5" ht="15.75" hidden="1" customHeight="1">
      <c r="A1108" s="89" t="s">
        <v>488</v>
      </c>
      <c r="B1108" s="54" t="str">
        <f t="shared" si="8"/>
        <v>HOSPITAL PABLO TOBON URIBE</v>
      </c>
      <c r="C1108" s="54">
        <f>VLOOKUP(B1108,'Clientes y sucursales'!$F:$I,3,0)</f>
        <v>80004077</v>
      </c>
      <c r="D1108" s="54" t="str">
        <f t="shared" si="9"/>
        <v>hospitalpablotobonuribe</v>
      </c>
      <c r="E1108" s="54">
        <f>VLOOKUP(D1108,'Clientes y sucursales'!$G:$H,2,0)</f>
        <v>80004077</v>
      </c>
    </row>
    <row r="1109" spans="1:5" ht="15.75" hidden="1" customHeight="1">
      <c r="A1109" s="89" t="s">
        <v>488</v>
      </c>
      <c r="B1109" s="54" t="str">
        <f t="shared" si="8"/>
        <v>HOSPITAL PABLO TOBON URIBE</v>
      </c>
      <c r="C1109" s="54">
        <f>VLOOKUP(B1109,'Clientes y sucursales'!$F:$I,3,0)</f>
        <v>80004077</v>
      </c>
      <c r="D1109" s="54" t="str">
        <f t="shared" si="9"/>
        <v>hospitalpablotobonuribe</v>
      </c>
      <c r="E1109" s="54">
        <f>VLOOKUP(D1109,'Clientes y sucursales'!$G:$H,2,0)</f>
        <v>80004077</v>
      </c>
    </row>
    <row r="1110" spans="1:5" ht="15.75" hidden="1" customHeight="1">
      <c r="A1110" s="89" t="s">
        <v>488</v>
      </c>
      <c r="B1110" s="54" t="str">
        <f t="shared" si="8"/>
        <v>HOSPITAL PABLO TOBON URIBE</v>
      </c>
      <c r="C1110" s="54">
        <f>VLOOKUP(B1110,'Clientes y sucursales'!$F:$I,3,0)</f>
        <v>80004077</v>
      </c>
      <c r="D1110" s="54" t="str">
        <f t="shared" si="9"/>
        <v>hospitalpablotobonuribe</v>
      </c>
      <c r="E1110" s="54">
        <f>VLOOKUP(D1110,'Clientes y sucursales'!$G:$H,2,0)</f>
        <v>80004077</v>
      </c>
    </row>
    <row r="1111" spans="1:5" ht="15.75" hidden="1" customHeight="1">
      <c r="A1111" s="89" t="s">
        <v>480</v>
      </c>
      <c r="B1111" s="54" t="str">
        <f t="shared" si="8"/>
        <v>UNIVERSIDAD EAFIT</v>
      </c>
      <c r="C1111" s="54">
        <f>VLOOKUP(B1111,'Clientes y sucursales'!$F:$I,3,0)</f>
        <v>80004043</v>
      </c>
      <c r="D1111" s="54" t="str">
        <f t="shared" si="9"/>
        <v>universidadeafit</v>
      </c>
      <c r="E1111" s="54">
        <f>VLOOKUP(D1111,'Clientes y sucursales'!$G:$H,2,0)</f>
        <v>80004043</v>
      </c>
    </row>
    <row r="1112" spans="1:5" ht="15.75" hidden="1" customHeight="1">
      <c r="A1112" s="89" t="s">
        <v>2365</v>
      </c>
      <c r="B1112" s="54" t="str">
        <f t="shared" si="8"/>
        <v>GONVARRI MS COLOMBIA S.A.S</v>
      </c>
      <c r="C1112" s="54" t="e">
        <f>VLOOKUP(B1112,'Clientes y sucursales'!$F:$I,3,0)</f>
        <v>#N/A</v>
      </c>
      <c r="D1112" s="54" t="str">
        <f t="shared" si="9"/>
        <v>gonvarrimscolombiasas</v>
      </c>
      <c r="E1112" s="54">
        <f>VLOOKUP(D1112,'Clientes y sucursales'!$G:$H,2,0)</f>
        <v>80004027</v>
      </c>
    </row>
    <row r="1113" spans="1:5" ht="15.75" hidden="1" customHeight="1">
      <c r="A1113" s="89" t="s">
        <v>2365</v>
      </c>
      <c r="B1113" s="54" t="str">
        <f t="shared" si="8"/>
        <v>GONVARRI MS COLOMBIA S.A.S</v>
      </c>
      <c r="C1113" s="54" t="e">
        <f>VLOOKUP(B1113,'Clientes y sucursales'!$F:$I,3,0)</f>
        <v>#N/A</v>
      </c>
      <c r="D1113" s="54" t="str">
        <f t="shared" si="9"/>
        <v>gonvarrimscolombiasas</v>
      </c>
      <c r="E1113" s="54">
        <f>VLOOKUP(D1113,'Clientes y sucursales'!$G:$H,2,0)</f>
        <v>80004027</v>
      </c>
    </row>
    <row r="1114" spans="1:5" ht="15.75" hidden="1" customHeight="1">
      <c r="A1114" s="89" t="s">
        <v>2365</v>
      </c>
      <c r="B1114" s="54" t="str">
        <f t="shared" si="8"/>
        <v>GONVARRI MS COLOMBIA S.A.S</v>
      </c>
      <c r="C1114" s="54" t="e">
        <f>VLOOKUP(B1114,'Clientes y sucursales'!$F:$I,3,0)</f>
        <v>#N/A</v>
      </c>
      <c r="D1114" s="54" t="str">
        <f t="shared" si="9"/>
        <v>gonvarrimscolombiasas</v>
      </c>
      <c r="E1114" s="54">
        <f>VLOOKUP(D1114,'Clientes y sucursales'!$G:$H,2,0)</f>
        <v>80004027</v>
      </c>
    </row>
    <row r="1115" spans="1:5" ht="15.75" hidden="1" customHeight="1">
      <c r="A1115" s="89" t="s">
        <v>2365</v>
      </c>
      <c r="B1115" s="54" t="str">
        <f t="shared" si="8"/>
        <v>GONVARRI MS COLOMBIA S.A.S</v>
      </c>
      <c r="C1115" s="54" t="e">
        <f>VLOOKUP(B1115,'Clientes y sucursales'!$F:$I,3,0)</f>
        <v>#N/A</v>
      </c>
      <c r="D1115" s="54" t="str">
        <f t="shared" si="9"/>
        <v>gonvarrimscolombiasas</v>
      </c>
      <c r="E1115" s="54">
        <f>VLOOKUP(D1115,'Clientes y sucursales'!$G:$H,2,0)</f>
        <v>80004027</v>
      </c>
    </row>
    <row r="1116" spans="1:5" ht="15.75" hidden="1" customHeight="1">
      <c r="A1116" s="89" t="s">
        <v>2494</v>
      </c>
      <c r="B1116" s="54" t="str">
        <f t="shared" si="8"/>
        <v>QLUB QUIROFANOS SAS</v>
      </c>
      <c r="C1116" s="54">
        <v>12028581</v>
      </c>
      <c r="D1116" s="54" t="str">
        <f t="shared" si="9"/>
        <v>qlubquirofanossas</v>
      </c>
      <c r="E1116" s="88">
        <v>12028581</v>
      </c>
    </row>
    <row r="1117" spans="1:5" ht="15.75" hidden="1" customHeight="1">
      <c r="A1117" s="89" t="s">
        <v>2494</v>
      </c>
      <c r="B1117" s="54" t="str">
        <f t="shared" si="8"/>
        <v>QLUB QUIROFANOS SAS</v>
      </c>
      <c r="C1117" s="54">
        <v>12028581</v>
      </c>
      <c r="D1117" s="54" t="str">
        <f t="shared" si="9"/>
        <v>qlubquirofanossas</v>
      </c>
      <c r="E1117" s="88">
        <v>12028581</v>
      </c>
    </row>
    <row r="1118" spans="1:5" ht="15.75" hidden="1" customHeight="1">
      <c r="A1118" s="89" t="s">
        <v>2494</v>
      </c>
      <c r="B1118" s="54" t="str">
        <f t="shared" si="8"/>
        <v>QLUB QUIROFANOS SAS</v>
      </c>
      <c r="C1118" s="54">
        <v>12028581</v>
      </c>
      <c r="D1118" s="54" t="str">
        <f t="shared" si="9"/>
        <v>qlubquirofanossas</v>
      </c>
      <c r="E1118" s="88">
        <v>12028581</v>
      </c>
    </row>
    <row r="1119" spans="1:5" ht="15.75" hidden="1" customHeight="1">
      <c r="A1119" s="89" t="s">
        <v>2494</v>
      </c>
      <c r="B1119" s="54" t="str">
        <f t="shared" si="8"/>
        <v>QLUB QUIROFANOS SAS</v>
      </c>
      <c r="C1119" s="54">
        <v>12028581</v>
      </c>
      <c r="D1119" s="54" t="str">
        <f t="shared" si="9"/>
        <v>qlubquirofanossas</v>
      </c>
      <c r="E1119" s="88">
        <v>12028581</v>
      </c>
    </row>
    <row r="1120" spans="1:5" ht="15.75" hidden="1" customHeight="1">
      <c r="A1120" s="89" t="s">
        <v>2493</v>
      </c>
      <c r="B1120" s="54" t="str">
        <f t="shared" si="8"/>
        <v>CLINICA CES</v>
      </c>
      <c r="C1120" s="91">
        <v>12028579</v>
      </c>
      <c r="D1120" s="54" t="str">
        <f t="shared" si="9"/>
        <v>clinicaces</v>
      </c>
      <c r="E1120" s="91">
        <v>12028579</v>
      </c>
    </row>
    <row r="1121" spans="1:5" ht="15.75" hidden="1" customHeight="1">
      <c r="A1121" s="89" t="s">
        <v>2493</v>
      </c>
      <c r="B1121" s="54" t="str">
        <f t="shared" si="8"/>
        <v>CLINICA CES</v>
      </c>
      <c r="C1121" s="91">
        <v>12028579</v>
      </c>
      <c r="D1121" s="54" t="str">
        <f t="shared" si="9"/>
        <v>clinicaces</v>
      </c>
      <c r="E1121" s="91">
        <v>12028579</v>
      </c>
    </row>
    <row r="1122" spans="1:5" ht="15.75" hidden="1" customHeight="1">
      <c r="A1122" s="89" t="s">
        <v>2278</v>
      </c>
      <c r="B1122" s="54" t="str">
        <f t="shared" si="8"/>
        <v>CORPORACIÓN PARA ESTUDIOS EN SALUD CES</v>
      </c>
      <c r="C1122" s="54" t="e">
        <f>VLOOKUP(B1122,'Clientes y sucursales'!$F:$I,3,0)</f>
        <v>#N/A</v>
      </c>
      <c r="D1122" s="54" t="str">
        <f t="shared" si="9"/>
        <v>corporaciónparaestudiosensaludces</v>
      </c>
      <c r="E1122" s="88">
        <v>80004064</v>
      </c>
    </row>
    <row r="1123" spans="1:5" ht="15.75" hidden="1" customHeight="1">
      <c r="A1123" s="89" t="s">
        <v>2278</v>
      </c>
      <c r="B1123" s="54" t="str">
        <f t="shared" si="8"/>
        <v>CORPORACIÓN PARA ESTUDIOS EN SALUD CES</v>
      </c>
      <c r="C1123" s="54" t="e">
        <f>VLOOKUP(B1123,'Clientes y sucursales'!$F:$I,3,0)</f>
        <v>#N/A</v>
      </c>
      <c r="D1123" s="54" t="str">
        <f t="shared" si="9"/>
        <v>corporaciónparaestudiosensaludces</v>
      </c>
      <c r="E1123" s="88">
        <v>80004064</v>
      </c>
    </row>
    <row r="1124" spans="1:5" ht="15.75" hidden="1" customHeight="1">
      <c r="A1124" s="89" t="s">
        <v>2278</v>
      </c>
      <c r="B1124" s="54" t="str">
        <f t="shared" si="8"/>
        <v>CORPORACIÓN PARA ESTUDIOS EN SALUD CES</v>
      </c>
      <c r="C1124" s="54" t="e">
        <f>VLOOKUP(B1124,'Clientes y sucursales'!$F:$I,3,0)</f>
        <v>#N/A</v>
      </c>
      <c r="D1124" s="54" t="str">
        <f t="shared" si="9"/>
        <v>corporaciónparaestudiosensaludces</v>
      </c>
      <c r="E1124" s="88">
        <v>80004064</v>
      </c>
    </row>
    <row r="1125" spans="1:5" ht="15.75" hidden="1" customHeight="1">
      <c r="A1125" s="89" t="s">
        <v>2278</v>
      </c>
      <c r="B1125" s="54" t="str">
        <f t="shared" si="8"/>
        <v>CORPORACIÓN PARA ESTUDIOS EN SALUD CES</v>
      </c>
      <c r="C1125" s="54" t="e">
        <f>VLOOKUP(B1125,'Clientes y sucursales'!$F:$I,3,0)</f>
        <v>#N/A</v>
      </c>
      <c r="D1125" s="54" t="str">
        <f t="shared" si="9"/>
        <v>corporaciónparaestudiosensaludces</v>
      </c>
      <c r="E1125" s="88">
        <v>80004064</v>
      </c>
    </row>
    <row r="1126" spans="1:5" ht="15.75" hidden="1" customHeight="1">
      <c r="A1126" s="89" t="s">
        <v>2278</v>
      </c>
      <c r="B1126" s="54" t="str">
        <f t="shared" si="8"/>
        <v>CORPORACIÓN PARA ESTUDIOS EN SALUD CES</v>
      </c>
      <c r="C1126" s="54" t="e">
        <f>VLOOKUP(B1126,'Clientes y sucursales'!$F:$I,3,0)</f>
        <v>#N/A</v>
      </c>
      <c r="D1126" s="54" t="str">
        <f t="shared" si="9"/>
        <v>corporaciónparaestudiosensaludces</v>
      </c>
      <c r="E1126" s="88">
        <v>80004064</v>
      </c>
    </row>
    <row r="1127" spans="1:5" ht="15.75" hidden="1" customHeight="1">
      <c r="A1127" s="89" t="s">
        <v>2278</v>
      </c>
      <c r="B1127" s="54" t="str">
        <f t="shared" si="8"/>
        <v>CORPORACIÓN PARA ESTUDIOS EN SALUD CES</v>
      </c>
      <c r="C1127" s="54" t="e">
        <f>VLOOKUP(B1127,'Clientes y sucursales'!$F:$I,3,0)</f>
        <v>#N/A</v>
      </c>
      <c r="D1127" s="54" t="str">
        <f t="shared" si="9"/>
        <v>corporaciónparaestudiosensaludces</v>
      </c>
      <c r="E1127" s="88">
        <v>80004064</v>
      </c>
    </row>
    <row r="1128" spans="1:5" ht="15.75" hidden="1" customHeight="1">
      <c r="A1128" s="89" t="s">
        <v>2278</v>
      </c>
      <c r="B1128" s="54" t="str">
        <f t="shared" si="8"/>
        <v>CORPORACIÓN PARA ESTUDIOS EN SALUD CES</v>
      </c>
      <c r="C1128" s="54" t="e">
        <f>VLOOKUP(B1128,'Clientes y sucursales'!$F:$I,3,0)</f>
        <v>#N/A</v>
      </c>
      <c r="D1128" s="54" t="str">
        <f t="shared" si="9"/>
        <v>corporaciónparaestudiosensaludces</v>
      </c>
      <c r="E1128" s="88">
        <v>80004064</v>
      </c>
    </row>
    <row r="1129" spans="1:5" ht="15.75" hidden="1" customHeight="1">
      <c r="A1129" s="89" t="s">
        <v>2278</v>
      </c>
      <c r="B1129" s="54" t="str">
        <f t="shared" si="8"/>
        <v>CORPORACIÓN PARA ESTUDIOS EN SALUD CES</v>
      </c>
      <c r="C1129" s="54" t="e">
        <f>VLOOKUP(B1129,'Clientes y sucursales'!$F:$I,3,0)</f>
        <v>#N/A</v>
      </c>
      <c r="D1129" s="54" t="str">
        <f t="shared" si="9"/>
        <v>corporaciónparaestudiosensaludces</v>
      </c>
      <c r="E1129" s="88">
        <v>80004064</v>
      </c>
    </row>
    <row r="1130" spans="1:5" ht="15.75" hidden="1" customHeight="1">
      <c r="A1130" s="89" t="s">
        <v>2278</v>
      </c>
      <c r="B1130" s="54" t="str">
        <f t="shared" si="8"/>
        <v>CORPORACIÓN PARA ESTUDIOS EN SALUD CES</v>
      </c>
      <c r="C1130" s="54" t="e">
        <f>VLOOKUP(B1130,'Clientes y sucursales'!$F:$I,3,0)</f>
        <v>#N/A</v>
      </c>
      <c r="D1130" s="54" t="str">
        <f t="shared" si="9"/>
        <v>corporaciónparaestudiosensaludces</v>
      </c>
      <c r="E1130" s="88">
        <v>80004064</v>
      </c>
    </row>
    <row r="1131" spans="1:5" ht="15.75" hidden="1" customHeight="1">
      <c r="A1131" s="89" t="s">
        <v>2278</v>
      </c>
      <c r="B1131" s="54" t="str">
        <f t="shared" si="8"/>
        <v>CORPORACIÓN PARA ESTUDIOS EN SALUD CES</v>
      </c>
      <c r="C1131" s="54" t="e">
        <f>VLOOKUP(B1131,'Clientes y sucursales'!$F:$I,3,0)</f>
        <v>#N/A</v>
      </c>
      <c r="D1131" s="54" t="str">
        <f t="shared" si="9"/>
        <v>corporaciónparaestudiosensaludces</v>
      </c>
      <c r="E1131" s="88">
        <v>80004064</v>
      </c>
    </row>
    <row r="1132" spans="1:5" ht="15.75" hidden="1" customHeight="1">
      <c r="A1132" s="89" t="s">
        <v>2525</v>
      </c>
      <c r="B1132" s="54" t="str">
        <f t="shared" si="8"/>
        <v>SIMEX S.A.S.</v>
      </c>
      <c r="C1132" s="54" t="e">
        <f>VLOOKUP(B1132,'Clientes y sucursales'!$F:$I,3,0)</f>
        <v>#N/A</v>
      </c>
      <c r="D1132" s="54" t="str">
        <f t="shared" si="9"/>
        <v>simexsas</v>
      </c>
      <c r="E1132" s="54">
        <f>VLOOKUP(D1132,'Clientes y sucursales'!$G:$H,2,0)</f>
        <v>80003993</v>
      </c>
    </row>
    <row r="1133" spans="1:5" ht="15.75" hidden="1" customHeight="1">
      <c r="A1133" s="89" t="s">
        <v>2466</v>
      </c>
      <c r="B1133" s="54" t="str">
        <f t="shared" si="8"/>
        <v>UNIVERSIDAD PONTIFICIA BOLIVARIANA / CLÍNICA UNIVERSITARIA</v>
      </c>
      <c r="C1133" s="54" t="e">
        <f>VLOOKUP(B1133,'Clientes y sucursales'!$F:$I,3,0)</f>
        <v>#N/A</v>
      </c>
      <c r="D1133" s="54" t="str">
        <f t="shared" si="9"/>
        <v>universidadpontificiabolivariana/clínicauniversitaria</v>
      </c>
      <c r="E1133" s="91">
        <v>12028745</v>
      </c>
    </row>
    <row r="1134" spans="1:5" ht="15.75" hidden="1" customHeight="1">
      <c r="A1134" s="89" t="s">
        <v>2466</v>
      </c>
      <c r="B1134" s="54" t="str">
        <f t="shared" si="8"/>
        <v>UNIVERSIDAD PONTIFICIA BOLIVARIANA / CLÍNICA UNIVERSITARIA</v>
      </c>
      <c r="C1134" s="54" t="e">
        <f>VLOOKUP(B1134,'Clientes y sucursales'!$F:$I,3,0)</f>
        <v>#N/A</v>
      </c>
      <c r="D1134" s="54" t="str">
        <f t="shared" si="9"/>
        <v>universidadpontificiabolivariana/clínicauniversitaria</v>
      </c>
      <c r="E1134" s="91">
        <v>12028745</v>
      </c>
    </row>
    <row r="1135" spans="1:5" ht="15.75" hidden="1" customHeight="1">
      <c r="A1135" s="89" t="s">
        <v>2466</v>
      </c>
      <c r="B1135" s="54" t="str">
        <f t="shared" si="8"/>
        <v>UNIVERSIDAD PONTIFICIA BOLIVARIANA / CLÍNICA UNIVERSITARIA</v>
      </c>
      <c r="C1135" s="54" t="e">
        <f>VLOOKUP(B1135,'Clientes y sucursales'!$F:$I,3,0)</f>
        <v>#N/A</v>
      </c>
      <c r="D1135" s="54" t="str">
        <f t="shared" si="9"/>
        <v>universidadpontificiabolivariana/clínicauniversitaria</v>
      </c>
      <c r="E1135" s="91">
        <v>12028745</v>
      </c>
    </row>
    <row r="1136" spans="1:5" ht="15.75" hidden="1" customHeight="1">
      <c r="A1136" s="89" t="s">
        <v>2466</v>
      </c>
      <c r="B1136" s="54" t="str">
        <f t="shared" si="8"/>
        <v>UNIVERSIDAD PONTIFICIA BOLIVARIANA / CLÍNICA UNIVERSITARIA</v>
      </c>
      <c r="C1136" s="54" t="e">
        <f>VLOOKUP(B1136,'Clientes y sucursales'!$F:$I,3,0)</f>
        <v>#N/A</v>
      </c>
      <c r="D1136" s="54" t="str">
        <f t="shared" si="9"/>
        <v>universidadpontificiabolivariana/clínicauniversitaria</v>
      </c>
      <c r="E1136" s="91">
        <v>12028745</v>
      </c>
    </row>
    <row r="1137" spans="1:5" ht="15.75" hidden="1" customHeight="1">
      <c r="A1137" s="89" t="s">
        <v>2530</v>
      </c>
      <c r="B1137" s="54" t="str">
        <f t="shared" si="8"/>
        <v>SALAMANCA</v>
      </c>
      <c r="C1137" s="54" t="e">
        <f>VLOOKUP(B1137,'Clientes y sucursales'!$F:$I,3,0)</f>
        <v>#N/A</v>
      </c>
      <c r="D1137" s="54" t="str">
        <f t="shared" si="9"/>
        <v>salamanca</v>
      </c>
      <c r="E1137" s="91">
        <v>12028744</v>
      </c>
    </row>
    <row r="1138" spans="1:5" ht="15.75" hidden="1" customHeight="1">
      <c r="A1138" s="89" t="s">
        <v>2278</v>
      </c>
      <c r="B1138" s="54" t="str">
        <f t="shared" si="8"/>
        <v>CORPORACIÓN PARA ESTUDIOS EN SALUD CES</v>
      </c>
      <c r="C1138" s="54" t="e">
        <f>VLOOKUP(B1138,'Clientes y sucursales'!$F:$I,3,0)</f>
        <v>#N/A</v>
      </c>
      <c r="D1138" s="54" t="str">
        <f t="shared" si="9"/>
        <v>corporaciónparaestudiosensaludces</v>
      </c>
      <c r="E1138" s="88">
        <v>80004064</v>
      </c>
    </row>
    <row r="1139" spans="1:5" ht="15.75" hidden="1" customHeight="1">
      <c r="A1139" s="89" t="s">
        <v>2404</v>
      </c>
      <c r="B1139" s="54" t="str">
        <f t="shared" si="8"/>
        <v>SEDE INTERMEDICA</v>
      </c>
      <c r="C1139" s="54">
        <f>VLOOKUP(B1139,'Clientes y sucursales'!$F:$I,3,0)</f>
        <v>12028542</v>
      </c>
      <c r="D1139" s="54" t="str">
        <f t="shared" si="9"/>
        <v>sedeintermedica</v>
      </c>
      <c r="E1139" s="54">
        <f>VLOOKUP(D1139,'Clientes y sucursales'!$G:$H,2,0)</f>
        <v>12028542</v>
      </c>
    </row>
    <row r="1140" spans="1:5" ht="15.75" hidden="1" customHeight="1">
      <c r="A1140" s="89" t="s">
        <v>2404</v>
      </c>
      <c r="B1140" s="54" t="str">
        <f t="shared" si="8"/>
        <v>SEDE INTERMEDICA</v>
      </c>
      <c r="C1140" s="54">
        <f>VLOOKUP(B1140,'Clientes y sucursales'!$F:$I,3,0)</f>
        <v>12028542</v>
      </c>
      <c r="D1140" s="54" t="str">
        <f t="shared" si="9"/>
        <v>sedeintermedica</v>
      </c>
      <c r="E1140" s="54">
        <f>VLOOKUP(D1140,'Clientes y sucursales'!$G:$H,2,0)</f>
        <v>12028542</v>
      </c>
    </row>
    <row r="1141" spans="1:5" ht="15.75" hidden="1" customHeight="1">
      <c r="A1141" s="89" t="s">
        <v>488</v>
      </c>
      <c r="B1141" s="54" t="str">
        <f t="shared" si="8"/>
        <v>HOSPITAL PABLO TOBON URIBE</v>
      </c>
      <c r="C1141" s="54">
        <f>VLOOKUP(B1141,'Clientes y sucursales'!$F:$I,3,0)</f>
        <v>80004077</v>
      </c>
      <c r="D1141" s="54" t="str">
        <f t="shared" si="9"/>
        <v>hospitalpablotobonuribe</v>
      </c>
      <c r="E1141" s="54">
        <f>VLOOKUP(D1141,'Clientes y sucursales'!$G:$H,2,0)</f>
        <v>80004077</v>
      </c>
    </row>
    <row r="1142" spans="1:5" ht="15.75" hidden="1" customHeight="1">
      <c r="A1142" s="89" t="s">
        <v>488</v>
      </c>
      <c r="B1142" s="54" t="str">
        <f t="shared" si="8"/>
        <v>HOSPITAL PABLO TOBON URIBE</v>
      </c>
      <c r="C1142" s="54">
        <f>VLOOKUP(B1142,'Clientes y sucursales'!$F:$I,3,0)</f>
        <v>80004077</v>
      </c>
      <c r="D1142" s="54" t="str">
        <f t="shared" si="9"/>
        <v>hospitalpablotobonuribe</v>
      </c>
      <c r="E1142" s="54">
        <f>VLOOKUP(D1142,'Clientes y sucursales'!$G:$H,2,0)</f>
        <v>80004077</v>
      </c>
    </row>
    <row r="1143" spans="1:5" ht="15.75" hidden="1" customHeight="1">
      <c r="A1143" s="89" t="s">
        <v>488</v>
      </c>
      <c r="B1143" s="54" t="str">
        <f t="shared" si="8"/>
        <v>HOSPITAL PABLO TOBON URIBE</v>
      </c>
      <c r="C1143" s="54">
        <f>VLOOKUP(B1143,'Clientes y sucursales'!$F:$I,3,0)</f>
        <v>80004077</v>
      </c>
      <c r="D1143" s="54" t="str">
        <f t="shared" si="9"/>
        <v>hospitalpablotobonuribe</v>
      </c>
      <c r="E1143" s="54">
        <f>VLOOKUP(D1143,'Clientes y sucursales'!$G:$H,2,0)</f>
        <v>80004077</v>
      </c>
    </row>
    <row r="1144" spans="1:5" ht="15.75" hidden="1" customHeight="1">
      <c r="A1144" s="89" t="s">
        <v>488</v>
      </c>
      <c r="B1144" s="54" t="str">
        <f t="shared" si="8"/>
        <v>HOSPITAL PABLO TOBON URIBE</v>
      </c>
      <c r="C1144" s="54">
        <f>VLOOKUP(B1144,'Clientes y sucursales'!$F:$I,3,0)</f>
        <v>80004077</v>
      </c>
      <c r="D1144" s="54" t="str">
        <f t="shared" si="9"/>
        <v>hospitalpablotobonuribe</v>
      </c>
      <c r="E1144" s="54">
        <f>VLOOKUP(D1144,'Clientes y sucursales'!$G:$H,2,0)</f>
        <v>80004077</v>
      </c>
    </row>
    <row r="1145" spans="1:5" ht="15.75" hidden="1" customHeight="1">
      <c r="A1145" s="89" t="s">
        <v>488</v>
      </c>
      <c r="B1145" s="54" t="str">
        <f t="shared" si="8"/>
        <v>HOSPITAL PABLO TOBON URIBE</v>
      </c>
      <c r="C1145" s="54">
        <f>VLOOKUP(B1145,'Clientes y sucursales'!$F:$I,3,0)</f>
        <v>80004077</v>
      </c>
      <c r="D1145" s="54" t="str">
        <f t="shared" si="9"/>
        <v>hospitalpablotobonuribe</v>
      </c>
      <c r="E1145" s="54">
        <f>VLOOKUP(D1145,'Clientes y sucursales'!$G:$H,2,0)</f>
        <v>80004077</v>
      </c>
    </row>
    <row r="1146" spans="1:5" ht="15.75" hidden="1" customHeight="1">
      <c r="A1146" s="89" t="s">
        <v>488</v>
      </c>
      <c r="B1146" s="54" t="str">
        <f t="shared" si="8"/>
        <v>HOSPITAL PABLO TOBON URIBE</v>
      </c>
      <c r="C1146" s="54">
        <f>VLOOKUP(B1146,'Clientes y sucursales'!$F:$I,3,0)</f>
        <v>80004077</v>
      </c>
      <c r="D1146" s="54" t="str">
        <f t="shared" si="9"/>
        <v>hospitalpablotobonuribe</v>
      </c>
      <c r="E1146" s="54">
        <f>VLOOKUP(D1146,'Clientes y sucursales'!$G:$H,2,0)</f>
        <v>80004077</v>
      </c>
    </row>
    <row r="1147" spans="1:5" ht="15.75" hidden="1" customHeight="1">
      <c r="A1147" s="89" t="s">
        <v>488</v>
      </c>
      <c r="B1147" s="54" t="str">
        <f t="shared" si="8"/>
        <v>HOSPITAL PABLO TOBON URIBE</v>
      </c>
      <c r="C1147" s="54">
        <f>VLOOKUP(B1147,'Clientes y sucursales'!$F:$I,3,0)</f>
        <v>80004077</v>
      </c>
      <c r="D1147" s="54" t="str">
        <f t="shared" si="9"/>
        <v>hospitalpablotobonuribe</v>
      </c>
      <c r="E1147" s="54">
        <f>VLOOKUP(D1147,'Clientes y sucursales'!$G:$H,2,0)</f>
        <v>80004077</v>
      </c>
    </row>
    <row r="1148" spans="1:5" ht="15.75" hidden="1" customHeight="1">
      <c r="A1148" s="89" t="s">
        <v>488</v>
      </c>
      <c r="B1148" s="54" t="str">
        <f t="shared" si="8"/>
        <v>HOSPITAL PABLO TOBON URIBE</v>
      </c>
      <c r="C1148" s="54">
        <f>VLOOKUP(B1148,'Clientes y sucursales'!$F:$I,3,0)</f>
        <v>80004077</v>
      </c>
      <c r="D1148" s="54" t="str">
        <f t="shared" si="9"/>
        <v>hospitalpablotobonuribe</v>
      </c>
      <c r="E1148" s="54">
        <f>VLOOKUP(D1148,'Clientes y sucursales'!$G:$H,2,0)</f>
        <v>80004077</v>
      </c>
    </row>
    <row r="1149" spans="1:5" ht="15.75" hidden="1" customHeight="1">
      <c r="A1149" s="89" t="s">
        <v>488</v>
      </c>
      <c r="B1149" s="54" t="str">
        <f t="shared" si="8"/>
        <v>HOSPITAL PABLO TOBON URIBE</v>
      </c>
      <c r="C1149" s="54">
        <f>VLOOKUP(B1149,'Clientes y sucursales'!$F:$I,3,0)</f>
        <v>80004077</v>
      </c>
      <c r="D1149" s="54" t="str">
        <f t="shared" si="9"/>
        <v>hospitalpablotobonuribe</v>
      </c>
      <c r="E1149" s="54">
        <f>VLOOKUP(D1149,'Clientes y sucursales'!$G:$H,2,0)</f>
        <v>80004077</v>
      </c>
    </row>
    <row r="1150" spans="1:5" ht="15.75" hidden="1" customHeight="1">
      <c r="A1150" s="89" t="s">
        <v>488</v>
      </c>
      <c r="B1150" s="54" t="str">
        <f t="shared" si="8"/>
        <v>HOSPITAL PABLO TOBON URIBE</v>
      </c>
      <c r="C1150" s="54">
        <f>VLOOKUP(B1150,'Clientes y sucursales'!$F:$I,3,0)</f>
        <v>80004077</v>
      </c>
      <c r="D1150" s="54" t="str">
        <f t="shared" si="9"/>
        <v>hospitalpablotobonuribe</v>
      </c>
      <c r="E1150" s="54">
        <f>VLOOKUP(D1150,'Clientes y sucursales'!$G:$H,2,0)</f>
        <v>80004077</v>
      </c>
    </row>
    <row r="1151" spans="1:5" ht="15.75" hidden="1" customHeight="1">
      <c r="A1151" s="89" t="s">
        <v>488</v>
      </c>
      <c r="B1151" s="54" t="str">
        <f t="shared" si="8"/>
        <v>HOSPITAL PABLO TOBON URIBE</v>
      </c>
      <c r="C1151" s="54">
        <f>VLOOKUP(B1151,'Clientes y sucursales'!$F:$I,3,0)</f>
        <v>80004077</v>
      </c>
      <c r="D1151" s="54" t="str">
        <f t="shared" si="9"/>
        <v>hospitalpablotobonuribe</v>
      </c>
      <c r="E1151" s="54">
        <f>VLOOKUP(D1151,'Clientes y sucursales'!$G:$H,2,0)</f>
        <v>80004077</v>
      </c>
    </row>
    <row r="1152" spans="1:5" ht="15.75" hidden="1" customHeight="1">
      <c r="A1152" s="89" t="s">
        <v>488</v>
      </c>
      <c r="B1152" s="54" t="str">
        <f t="shared" si="8"/>
        <v>HOSPITAL PABLO TOBON URIBE</v>
      </c>
      <c r="C1152" s="54">
        <f>VLOOKUP(B1152,'Clientes y sucursales'!$F:$I,3,0)</f>
        <v>80004077</v>
      </c>
      <c r="D1152" s="54" t="str">
        <f t="shared" si="9"/>
        <v>hospitalpablotobonuribe</v>
      </c>
      <c r="E1152" s="54">
        <f>VLOOKUP(D1152,'Clientes y sucursales'!$G:$H,2,0)</f>
        <v>80004077</v>
      </c>
    </row>
    <row r="1153" spans="1:5" ht="15.75" hidden="1" customHeight="1">
      <c r="A1153" s="89" t="s">
        <v>2531</v>
      </c>
      <c r="B1153" s="54" t="str">
        <f t="shared" si="8"/>
        <v>RIONEGRO</v>
      </c>
      <c r="C1153" s="54">
        <v>12028528</v>
      </c>
      <c r="D1153" s="54" t="str">
        <f t="shared" si="9"/>
        <v>rionegro</v>
      </c>
      <c r="E1153" s="54">
        <v>12028528</v>
      </c>
    </row>
    <row r="1154" spans="1:5" ht="15.75" hidden="1" customHeight="1">
      <c r="A1154" s="89" t="s">
        <v>2466</v>
      </c>
      <c r="B1154" s="54" t="str">
        <f t="shared" si="8"/>
        <v>UNIVERSIDAD PONTIFICIA BOLIVARIANA / CLÍNICA UNIVERSITARIA</v>
      </c>
      <c r="C1154" s="54" t="e">
        <f>VLOOKUP(B1154,'Clientes y sucursales'!$F:$I,3,0)</f>
        <v>#N/A</v>
      </c>
      <c r="D1154" s="54" t="str">
        <f t="shared" si="9"/>
        <v>universidadpontificiabolivariana/clínicauniversitaria</v>
      </c>
      <c r="E1154" s="91">
        <v>12028745</v>
      </c>
    </row>
    <row r="1155" spans="1:5" ht="15.75" hidden="1" customHeight="1">
      <c r="A1155" s="89" t="s">
        <v>2454</v>
      </c>
      <c r="B1155" s="54" t="str">
        <f t="shared" si="8"/>
        <v>RIONEGRO</v>
      </c>
      <c r="C1155" s="91">
        <v>12028613</v>
      </c>
      <c r="D1155" s="54" t="str">
        <f t="shared" si="9"/>
        <v>rionegro</v>
      </c>
      <c r="E1155" s="91">
        <v>12028613</v>
      </c>
    </row>
    <row r="1156" spans="1:5" ht="15.75" hidden="1" customHeight="1">
      <c r="A1156" s="89" t="s">
        <v>2454</v>
      </c>
      <c r="B1156" s="54" t="str">
        <f t="shared" si="8"/>
        <v>RIONEGRO</v>
      </c>
      <c r="C1156" s="91">
        <v>12028613</v>
      </c>
      <c r="D1156" s="54" t="str">
        <f t="shared" si="9"/>
        <v>rionegro</v>
      </c>
      <c r="E1156" s="91">
        <v>12028613</v>
      </c>
    </row>
    <row r="1157" spans="1:5" ht="15.75" hidden="1" customHeight="1">
      <c r="A1157" s="89" t="s">
        <v>2454</v>
      </c>
      <c r="B1157" s="54" t="str">
        <f t="shared" si="8"/>
        <v>RIONEGRO</v>
      </c>
      <c r="C1157" s="91">
        <v>12028613</v>
      </c>
      <c r="D1157" s="54" t="str">
        <f t="shared" si="9"/>
        <v>rionegro</v>
      </c>
      <c r="E1157" s="91">
        <v>12028613</v>
      </c>
    </row>
    <row r="1158" spans="1:5" ht="15.75" customHeight="1">
      <c r="A1158" s="89" t="s">
        <v>2453</v>
      </c>
      <c r="B1158" s="54" t="str">
        <f t="shared" si="8"/>
        <v>RIONEGRO</v>
      </c>
      <c r="C1158" s="97">
        <v>12028718</v>
      </c>
      <c r="D1158" s="54" t="str">
        <f t="shared" si="9"/>
        <v>rionegro</v>
      </c>
      <c r="E1158" s="97">
        <v>12028718</v>
      </c>
    </row>
    <row r="1159" spans="1:5" ht="15.75" hidden="1" customHeight="1">
      <c r="A1159" s="89" t="s">
        <v>2466</v>
      </c>
      <c r="B1159" s="54" t="str">
        <f t="shared" si="8"/>
        <v>UNIVERSIDAD PONTIFICIA BOLIVARIANA / CLÍNICA UNIVERSITARIA</v>
      </c>
      <c r="C1159" s="54" t="e">
        <f>VLOOKUP(B1159,'Clientes y sucursales'!$F:$I,3,0)</f>
        <v>#N/A</v>
      </c>
      <c r="D1159" s="54" t="str">
        <f t="shared" si="9"/>
        <v>universidadpontificiabolivariana/clínicauniversitaria</v>
      </c>
      <c r="E1159" s="91">
        <v>12028745</v>
      </c>
    </row>
    <row r="1160" spans="1:5" ht="15.75" hidden="1" customHeight="1">
      <c r="A1160" s="89" t="s">
        <v>2466</v>
      </c>
      <c r="B1160" s="54" t="str">
        <f t="shared" si="8"/>
        <v>UNIVERSIDAD PONTIFICIA BOLIVARIANA / CLÍNICA UNIVERSITARIA</v>
      </c>
      <c r="C1160" s="54" t="e">
        <f>VLOOKUP(B1160,'Clientes y sucursales'!$F:$I,3,0)</f>
        <v>#N/A</v>
      </c>
      <c r="D1160" s="54" t="str">
        <f t="shared" si="9"/>
        <v>universidadpontificiabolivariana/clínicauniversitaria</v>
      </c>
      <c r="E1160" s="91">
        <v>12028745</v>
      </c>
    </row>
    <row r="1161" spans="1:5" ht="15.75" hidden="1" customHeight="1">
      <c r="A1161" s="89" t="s">
        <v>2466</v>
      </c>
      <c r="B1161" s="54" t="str">
        <f t="shared" si="8"/>
        <v>UNIVERSIDAD PONTIFICIA BOLIVARIANA / CLÍNICA UNIVERSITARIA</v>
      </c>
      <c r="C1161" s="54" t="e">
        <f>VLOOKUP(B1161,'Clientes y sucursales'!$F:$I,3,0)</f>
        <v>#N/A</v>
      </c>
      <c r="D1161" s="54" t="str">
        <f t="shared" si="9"/>
        <v>universidadpontificiabolivariana/clínicauniversitaria</v>
      </c>
      <c r="E1161" s="91">
        <v>12028745</v>
      </c>
    </row>
    <row r="1162" spans="1:5" ht="15.75" hidden="1" customHeight="1">
      <c r="A1162" s="89" t="s">
        <v>2466</v>
      </c>
      <c r="B1162" s="54" t="str">
        <f t="shared" si="8"/>
        <v>UNIVERSIDAD PONTIFICIA BOLIVARIANA / CLÍNICA UNIVERSITARIA</v>
      </c>
      <c r="C1162" s="54" t="e">
        <f>VLOOKUP(B1162,'Clientes y sucursales'!$F:$I,3,0)</f>
        <v>#N/A</v>
      </c>
      <c r="D1162" s="54" t="str">
        <f t="shared" si="9"/>
        <v>universidadpontificiabolivariana/clínicauniversitaria</v>
      </c>
      <c r="E1162" s="91">
        <v>12028745</v>
      </c>
    </row>
    <row r="1163" spans="1:5" ht="15.75" hidden="1" customHeight="1">
      <c r="A1163" s="89" t="s">
        <v>2466</v>
      </c>
      <c r="B1163" s="54" t="str">
        <f t="shared" si="8"/>
        <v>UNIVERSIDAD PONTIFICIA BOLIVARIANA / CLÍNICA UNIVERSITARIA</v>
      </c>
      <c r="C1163" s="54" t="e">
        <f>VLOOKUP(B1163,'Clientes y sucursales'!$F:$I,3,0)</f>
        <v>#N/A</v>
      </c>
      <c r="D1163" s="54" t="str">
        <f t="shared" si="9"/>
        <v>universidadpontificiabolivariana/clínicauniversitaria</v>
      </c>
      <c r="E1163" s="91">
        <v>12028745</v>
      </c>
    </row>
    <row r="1164" spans="1:5" ht="15.75" hidden="1" customHeight="1">
      <c r="A1164" s="89" t="s">
        <v>2466</v>
      </c>
      <c r="B1164" s="54" t="str">
        <f t="shared" si="8"/>
        <v>UNIVERSIDAD PONTIFICIA BOLIVARIANA / CLÍNICA UNIVERSITARIA</v>
      </c>
      <c r="C1164" s="54" t="e">
        <f>VLOOKUP(B1164,'Clientes y sucursales'!$F:$I,3,0)</f>
        <v>#N/A</v>
      </c>
      <c r="D1164" s="54" t="str">
        <f t="shared" si="9"/>
        <v>universidadpontificiabolivariana/clínicauniversitaria</v>
      </c>
      <c r="E1164" s="91">
        <v>12028745</v>
      </c>
    </row>
    <row r="1165" spans="1:5" ht="15.75" hidden="1" customHeight="1">
      <c r="A1165" s="89" t="s">
        <v>2466</v>
      </c>
      <c r="B1165" s="54" t="str">
        <f t="shared" si="8"/>
        <v>UNIVERSIDAD PONTIFICIA BOLIVARIANA / CLÍNICA UNIVERSITARIA</v>
      </c>
      <c r="C1165" s="54" t="e">
        <f>VLOOKUP(B1165,'Clientes y sucursales'!$F:$I,3,0)</f>
        <v>#N/A</v>
      </c>
      <c r="D1165" s="54" t="str">
        <f t="shared" si="9"/>
        <v>universidadpontificiabolivariana/clínicauniversitaria</v>
      </c>
      <c r="E1165" s="91">
        <v>12028745</v>
      </c>
    </row>
    <row r="1166" spans="1:5" ht="15.75" hidden="1" customHeight="1">
      <c r="A1166" s="89" t="s">
        <v>2466</v>
      </c>
      <c r="B1166" s="54" t="str">
        <f t="shared" si="8"/>
        <v>UNIVERSIDAD PONTIFICIA BOLIVARIANA / CLÍNICA UNIVERSITARIA</v>
      </c>
      <c r="C1166" s="54" t="e">
        <f>VLOOKUP(B1166,'Clientes y sucursales'!$F:$I,3,0)</f>
        <v>#N/A</v>
      </c>
      <c r="D1166" s="54" t="str">
        <f t="shared" si="9"/>
        <v>universidadpontificiabolivariana/clínicauniversitaria</v>
      </c>
      <c r="E1166" s="91">
        <v>12028745</v>
      </c>
    </row>
    <row r="1167" spans="1:5" ht="15.75" hidden="1" customHeight="1">
      <c r="A1167" s="89" t="s">
        <v>2470</v>
      </c>
      <c r="B1167" s="54" t="str">
        <f t="shared" si="8"/>
        <v>PROEXCAR S.A.S.</v>
      </c>
      <c r="C1167" s="54" t="e">
        <f>VLOOKUP(B1167,'Clientes y sucursales'!$F:$I,3,0)</f>
        <v>#N/A</v>
      </c>
      <c r="D1167" s="54" t="str">
        <f t="shared" si="9"/>
        <v>proexcarsas</v>
      </c>
      <c r="E1167" s="54">
        <f>VLOOKUP(D1167,'Clientes y sucursales'!$G:$H,2,0)</f>
        <v>80003981</v>
      </c>
    </row>
    <row r="1168" spans="1:5" ht="15.75" hidden="1" customHeight="1">
      <c r="A1168" s="89" t="s">
        <v>2470</v>
      </c>
      <c r="B1168" s="54" t="str">
        <f t="shared" si="8"/>
        <v>PROEXCAR S.A.S.</v>
      </c>
      <c r="C1168" s="54" t="e">
        <f>VLOOKUP(B1168,'Clientes y sucursales'!$F:$I,3,0)</f>
        <v>#N/A</v>
      </c>
      <c r="D1168" s="54" t="str">
        <f t="shared" si="9"/>
        <v>proexcarsas</v>
      </c>
      <c r="E1168" s="54">
        <f>VLOOKUP(D1168,'Clientes y sucursales'!$G:$H,2,0)</f>
        <v>80003981</v>
      </c>
    </row>
    <row r="1169" spans="1:5" ht="15.75" hidden="1" customHeight="1">
      <c r="A1169" s="89" t="s">
        <v>2470</v>
      </c>
      <c r="B1169" s="54" t="str">
        <f t="shared" si="8"/>
        <v>PROEXCAR S.A.S.</v>
      </c>
      <c r="C1169" s="54" t="e">
        <f>VLOOKUP(B1169,'Clientes y sucursales'!$F:$I,3,0)</f>
        <v>#N/A</v>
      </c>
      <c r="D1169" s="54" t="str">
        <f t="shared" si="9"/>
        <v>proexcarsas</v>
      </c>
      <c r="E1169" s="54">
        <f>VLOOKUP(D1169,'Clientes y sucursales'!$G:$H,2,0)</f>
        <v>80003981</v>
      </c>
    </row>
    <row r="1170" spans="1:5" ht="15.75" hidden="1" customHeight="1">
      <c r="A1170" s="89" t="s">
        <v>2470</v>
      </c>
      <c r="B1170" s="54" t="str">
        <f t="shared" si="8"/>
        <v>PROEXCAR S.A.S.</v>
      </c>
      <c r="C1170" s="54" t="e">
        <f>VLOOKUP(B1170,'Clientes y sucursales'!$F:$I,3,0)</f>
        <v>#N/A</v>
      </c>
      <c r="D1170" s="54" t="str">
        <f t="shared" si="9"/>
        <v>proexcarsas</v>
      </c>
      <c r="E1170" s="54">
        <f>VLOOKUP(D1170,'Clientes y sucursales'!$G:$H,2,0)</f>
        <v>80003981</v>
      </c>
    </row>
    <row r="1171" spans="1:5" ht="15.75" hidden="1" customHeight="1">
      <c r="A1171" s="89" t="s">
        <v>2371</v>
      </c>
      <c r="B1171" s="54" t="str">
        <f t="shared" si="8"/>
        <v>INDUSTRIA PAPELERA INDUGEVI S.A</v>
      </c>
      <c r="C1171" s="54" t="e">
        <f>VLOOKUP(B1171,'Clientes y sucursales'!$F:$I,3,0)</f>
        <v>#N/A</v>
      </c>
      <c r="D1171" s="54" t="str">
        <f t="shared" si="9"/>
        <v>industriapapeleraindugevisa</v>
      </c>
      <c r="E1171" s="54">
        <f>VLOOKUP(D1171,'Clientes y sucursales'!$G:$H,2,0)</f>
        <v>80003949</v>
      </c>
    </row>
    <row r="1172" spans="1:5" ht="15.75" hidden="1" customHeight="1">
      <c r="A1172" s="89" t="s">
        <v>488</v>
      </c>
      <c r="B1172" s="54" t="str">
        <f t="shared" si="8"/>
        <v>HOSPITAL PABLO TOBON URIBE</v>
      </c>
      <c r="C1172" s="54">
        <f>VLOOKUP(B1172,'Clientes y sucursales'!$F:$I,3,0)</f>
        <v>80004077</v>
      </c>
      <c r="D1172" s="54" t="str">
        <f t="shared" si="9"/>
        <v>hospitalpablotobonuribe</v>
      </c>
      <c r="E1172" s="54">
        <f>VLOOKUP(D1172,'Clientes y sucursales'!$G:$H,2,0)</f>
        <v>80004077</v>
      </c>
    </row>
    <row r="1173" spans="1:5" ht="15.75" hidden="1" customHeight="1">
      <c r="A1173" s="89" t="s">
        <v>488</v>
      </c>
      <c r="B1173" s="54" t="str">
        <f t="shared" si="8"/>
        <v>HOSPITAL PABLO TOBON URIBE</v>
      </c>
      <c r="C1173" s="54">
        <f>VLOOKUP(B1173,'Clientes y sucursales'!$F:$I,3,0)</f>
        <v>80004077</v>
      </c>
      <c r="D1173" s="54" t="str">
        <f t="shared" si="9"/>
        <v>hospitalpablotobonuribe</v>
      </c>
      <c r="E1173" s="54">
        <f>VLOOKUP(D1173,'Clientes y sucursales'!$G:$H,2,0)</f>
        <v>80004077</v>
      </c>
    </row>
    <row r="1174" spans="1:5" ht="15.75" hidden="1" customHeight="1">
      <c r="A1174" s="89" t="s">
        <v>488</v>
      </c>
      <c r="B1174" s="54" t="str">
        <f t="shared" si="8"/>
        <v>HOSPITAL PABLO TOBON URIBE</v>
      </c>
      <c r="C1174" s="54">
        <f>VLOOKUP(B1174,'Clientes y sucursales'!$F:$I,3,0)</f>
        <v>80004077</v>
      </c>
      <c r="D1174" s="54" t="str">
        <f t="shared" si="9"/>
        <v>hospitalpablotobonuribe</v>
      </c>
      <c r="E1174" s="54">
        <f>VLOOKUP(D1174,'Clientes y sucursales'!$G:$H,2,0)</f>
        <v>80004077</v>
      </c>
    </row>
    <row r="1175" spans="1:5" ht="15.75" hidden="1" customHeight="1">
      <c r="A1175" s="89" t="s">
        <v>488</v>
      </c>
      <c r="B1175" s="54" t="str">
        <f t="shared" si="8"/>
        <v>HOSPITAL PABLO TOBON URIBE</v>
      </c>
      <c r="C1175" s="54">
        <f>VLOOKUP(B1175,'Clientes y sucursales'!$F:$I,3,0)</f>
        <v>80004077</v>
      </c>
      <c r="D1175" s="54" t="str">
        <f t="shared" si="9"/>
        <v>hospitalpablotobonuribe</v>
      </c>
      <c r="E1175" s="54">
        <f>VLOOKUP(D1175,'Clientes y sucursales'!$G:$H,2,0)</f>
        <v>80004077</v>
      </c>
    </row>
    <row r="1176" spans="1:5" ht="15.75" hidden="1" customHeight="1">
      <c r="A1176" s="89" t="s">
        <v>488</v>
      </c>
      <c r="B1176" s="54" t="str">
        <f t="shared" si="8"/>
        <v>HOSPITAL PABLO TOBON URIBE</v>
      </c>
      <c r="C1176" s="54">
        <f>VLOOKUP(B1176,'Clientes y sucursales'!$F:$I,3,0)</f>
        <v>80004077</v>
      </c>
      <c r="D1176" s="54" t="str">
        <f t="shared" si="9"/>
        <v>hospitalpablotobonuribe</v>
      </c>
      <c r="E1176" s="54">
        <f>VLOOKUP(D1176,'Clientes y sucursales'!$G:$H,2,0)</f>
        <v>80004077</v>
      </c>
    </row>
    <row r="1177" spans="1:5" ht="15.75" hidden="1" customHeight="1">
      <c r="A1177" s="89" t="s">
        <v>488</v>
      </c>
      <c r="B1177" s="54" t="str">
        <f t="shared" si="8"/>
        <v>HOSPITAL PABLO TOBON URIBE</v>
      </c>
      <c r="C1177" s="54">
        <f>VLOOKUP(B1177,'Clientes y sucursales'!$F:$I,3,0)</f>
        <v>80004077</v>
      </c>
      <c r="D1177" s="54" t="str">
        <f t="shared" si="9"/>
        <v>hospitalpablotobonuribe</v>
      </c>
      <c r="E1177" s="54">
        <f>VLOOKUP(D1177,'Clientes y sucursales'!$G:$H,2,0)</f>
        <v>80004077</v>
      </c>
    </row>
    <row r="1178" spans="1:5" ht="15.75" hidden="1" customHeight="1">
      <c r="A1178" s="89" t="s">
        <v>488</v>
      </c>
      <c r="B1178" s="54" t="str">
        <f t="shared" si="8"/>
        <v>HOSPITAL PABLO TOBON URIBE</v>
      </c>
      <c r="C1178" s="54">
        <f>VLOOKUP(B1178,'Clientes y sucursales'!$F:$I,3,0)</f>
        <v>80004077</v>
      </c>
      <c r="D1178" s="54" t="str">
        <f t="shared" si="9"/>
        <v>hospitalpablotobonuribe</v>
      </c>
      <c r="E1178" s="54">
        <f>VLOOKUP(D1178,'Clientes y sucursales'!$G:$H,2,0)</f>
        <v>80004077</v>
      </c>
    </row>
    <row r="1179" spans="1:5" ht="15.75" hidden="1" customHeight="1">
      <c r="A1179" s="89" t="s">
        <v>2287</v>
      </c>
      <c r="B1179" s="54" t="str">
        <f t="shared" si="8"/>
        <v>EMPRESAS VARIAS DE MEDELLIN S.A. E.S.P</v>
      </c>
      <c r="C1179" s="96">
        <v>80003834</v>
      </c>
      <c r="D1179" s="54" t="str">
        <f t="shared" si="9"/>
        <v>empresasvariasdemedellinsaesp</v>
      </c>
      <c r="E1179" s="91">
        <v>80003834</v>
      </c>
    </row>
    <row r="1180" spans="1:5" ht="15.75" hidden="1" customHeight="1">
      <c r="A1180" s="89" t="s">
        <v>2287</v>
      </c>
      <c r="B1180" s="54" t="str">
        <f t="shared" si="8"/>
        <v>EMPRESAS VARIAS DE MEDELLIN S.A. E.S.P</v>
      </c>
      <c r="C1180" s="96">
        <v>80003834</v>
      </c>
      <c r="D1180" s="54" t="str">
        <f t="shared" si="9"/>
        <v>empresasvariasdemedellinsaesp</v>
      </c>
      <c r="E1180" s="91">
        <v>80003834</v>
      </c>
    </row>
    <row r="1181" spans="1:5" ht="15.75" hidden="1" customHeight="1">
      <c r="A1181" s="89" t="s">
        <v>2287</v>
      </c>
      <c r="B1181" s="54" t="str">
        <f t="shared" si="8"/>
        <v>EMPRESAS VARIAS DE MEDELLIN S.A. E.S.P</v>
      </c>
      <c r="C1181" s="96">
        <v>80003834</v>
      </c>
      <c r="D1181" s="54" t="str">
        <f t="shared" si="9"/>
        <v>empresasvariasdemedellinsaesp</v>
      </c>
      <c r="E1181" s="91">
        <v>80003834</v>
      </c>
    </row>
    <row r="1182" spans="1:5" ht="15.75" hidden="1" customHeight="1">
      <c r="A1182" s="89" t="s">
        <v>2287</v>
      </c>
      <c r="B1182" s="54" t="str">
        <f t="shared" si="8"/>
        <v>EMPRESAS VARIAS DE MEDELLIN S.A. E.S.P</v>
      </c>
      <c r="C1182" s="96">
        <v>80003834</v>
      </c>
      <c r="D1182" s="54" t="str">
        <f t="shared" si="9"/>
        <v>empresasvariasdemedellinsaesp</v>
      </c>
      <c r="E1182" s="91">
        <v>80003834</v>
      </c>
    </row>
    <row r="1183" spans="1:5" ht="15.75" hidden="1" customHeight="1">
      <c r="A1183" s="89" t="s">
        <v>2287</v>
      </c>
      <c r="B1183" s="54" t="str">
        <f t="shared" si="8"/>
        <v>EMPRESAS VARIAS DE MEDELLIN S.A. E.S.P</v>
      </c>
      <c r="C1183" s="96">
        <v>80003834</v>
      </c>
      <c r="D1183" s="54" t="str">
        <f t="shared" si="9"/>
        <v>empresasvariasdemedellinsaesp</v>
      </c>
      <c r="E1183" s="91">
        <v>80003834</v>
      </c>
    </row>
    <row r="1184" spans="1:5" ht="15.75" hidden="1" customHeight="1">
      <c r="A1184" s="89" t="s">
        <v>2287</v>
      </c>
      <c r="B1184" s="54" t="str">
        <f t="shared" si="8"/>
        <v>EMPRESAS VARIAS DE MEDELLIN S.A. E.S.P</v>
      </c>
      <c r="C1184" s="96">
        <v>80003834</v>
      </c>
      <c r="D1184" s="54" t="str">
        <f t="shared" si="9"/>
        <v>empresasvariasdemedellinsaesp</v>
      </c>
      <c r="E1184" s="91">
        <v>80003834</v>
      </c>
    </row>
    <row r="1185" spans="1:5" ht="15.75" hidden="1" customHeight="1">
      <c r="A1185" s="89" t="s">
        <v>2287</v>
      </c>
      <c r="B1185" s="54" t="str">
        <f t="shared" si="8"/>
        <v>EMPRESAS VARIAS DE MEDELLIN S.A. E.S.P</v>
      </c>
      <c r="C1185" s="96">
        <v>80003834</v>
      </c>
      <c r="D1185" s="54" t="str">
        <f t="shared" si="9"/>
        <v>empresasvariasdemedellinsaesp</v>
      </c>
      <c r="E1185" s="91">
        <v>80003834</v>
      </c>
    </row>
    <row r="1186" spans="1:5" ht="15.75" hidden="1" customHeight="1">
      <c r="A1186" s="89" t="s">
        <v>2287</v>
      </c>
      <c r="B1186" s="54" t="str">
        <f t="shared" si="8"/>
        <v>EMPRESAS VARIAS DE MEDELLIN S.A. E.S.P</v>
      </c>
      <c r="C1186" s="96">
        <v>80003834</v>
      </c>
      <c r="D1186" s="54" t="str">
        <f t="shared" si="9"/>
        <v>empresasvariasdemedellinsaesp</v>
      </c>
      <c r="E1186" s="91">
        <v>80003834</v>
      </c>
    </row>
    <row r="1187" spans="1:5" ht="15.75" hidden="1" customHeight="1">
      <c r="A1187" s="89" t="s">
        <v>2287</v>
      </c>
      <c r="B1187" s="54" t="str">
        <f t="shared" si="8"/>
        <v>EMPRESAS VARIAS DE MEDELLIN S.A. E.S.P</v>
      </c>
      <c r="C1187" s="96">
        <v>80003834</v>
      </c>
      <c r="D1187" s="54" t="str">
        <f t="shared" si="9"/>
        <v>empresasvariasdemedellinsaesp</v>
      </c>
      <c r="E1187" s="91">
        <v>80003834</v>
      </c>
    </row>
    <row r="1188" spans="1:5" ht="15.75" hidden="1" customHeight="1">
      <c r="A1188" s="89" t="s">
        <v>2287</v>
      </c>
      <c r="B1188" s="54" t="str">
        <f t="shared" si="8"/>
        <v>EMPRESAS VARIAS DE MEDELLIN S.A. E.S.P</v>
      </c>
      <c r="C1188" s="96">
        <v>80003834</v>
      </c>
      <c r="D1188" s="54" t="str">
        <f t="shared" si="9"/>
        <v>empresasvariasdemedellinsaesp</v>
      </c>
      <c r="E1188" s="91">
        <v>80003834</v>
      </c>
    </row>
    <row r="1189" spans="1:5" ht="15.75" hidden="1" customHeight="1">
      <c r="A1189" s="89" t="s">
        <v>2287</v>
      </c>
      <c r="B1189" s="54" t="str">
        <f t="shared" si="8"/>
        <v>EMPRESAS VARIAS DE MEDELLIN S.A. E.S.P</v>
      </c>
      <c r="C1189" s="96">
        <v>80003834</v>
      </c>
      <c r="D1189" s="54" t="str">
        <f t="shared" si="9"/>
        <v>empresasvariasdemedellinsaesp</v>
      </c>
      <c r="E1189" s="91">
        <v>80003834</v>
      </c>
    </row>
    <row r="1190" spans="1:5" ht="15.75" hidden="1" customHeight="1">
      <c r="A1190" s="89" t="s">
        <v>2464</v>
      </c>
      <c r="B1190" s="54" t="str">
        <f t="shared" si="8"/>
        <v>SEDE MEDICAL</v>
      </c>
      <c r="C1190" s="54">
        <f>VLOOKUP(B1190,'Clientes y sucursales'!$F:$I,3,0)</f>
        <v>12028544</v>
      </c>
      <c r="D1190" s="54" t="str">
        <f t="shared" si="9"/>
        <v>sedemedical</v>
      </c>
      <c r="E1190" s="54">
        <f>VLOOKUP(D1190,'Clientes y sucursales'!$G:$H,2,0)</f>
        <v>12028544</v>
      </c>
    </row>
    <row r="1191" spans="1:5" ht="15.75" hidden="1" customHeight="1">
      <c r="A1191" s="89" t="s">
        <v>2464</v>
      </c>
      <c r="B1191" s="54" t="str">
        <f t="shared" si="8"/>
        <v>SEDE MEDICAL</v>
      </c>
      <c r="C1191" s="54">
        <f>VLOOKUP(B1191,'Clientes y sucursales'!$F:$I,3,0)</f>
        <v>12028544</v>
      </c>
      <c r="D1191" s="54" t="str">
        <f t="shared" si="9"/>
        <v>sedemedical</v>
      </c>
      <c r="E1191" s="54">
        <f>VLOOKUP(D1191,'Clientes y sucursales'!$G:$H,2,0)</f>
        <v>12028544</v>
      </c>
    </row>
    <row r="1192" spans="1:5" ht="15.75" hidden="1" customHeight="1">
      <c r="A1192" s="89" t="s">
        <v>2412</v>
      </c>
      <c r="B1192" s="54" t="str">
        <f t="shared" si="8"/>
        <v>CLINICA DEL PRADO S.A.S</v>
      </c>
      <c r="C1192" s="54" t="e">
        <f>VLOOKUP(B1192,'Clientes y sucursales'!$F:$I,3,0)</f>
        <v>#N/A</v>
      </c>
      <c r="D1192" s="54" t="str">
        <f t="shared" si="9"/>
        <v>clinicadelpradosas</v>
      </c>
      <c r="E1192" s="54">
        <f>VLOOKUP(D1192,'Clientes y sucursales'!$G:$H,2,0)</f>
        <v>80004057</v>
      </c>
    </row>
    <row r="1193" spans="1:5" ht="15.75" hidden="1" customHeight="1">
      <c r="A1193" s="89" t="s">
        <v>2412</v>
      </c>
      <c r="B1193" s="54" t="str">
        <f t="shared" si="8"/>
        <v>CLINICA DEL PRADO S.A.S</v>
      </c>
      <c r="C1193" s="54" t="e">
        <f>VLOOKUP(B1193,'Clientes y sucursales'!$F:$I,3,0)</f>
        <v>#N/A</v>
      </c>
      <c r="D1193" s="54" t="str">
        <f t="shared" si="9"/>
        <v>clinicadelpradosas</v>
      </c>
      <c r="E1193" s="54">
        <f>VLOOKUP(D1193,'Clientes y sucursales'!$G:$H,2,0)</f>
        <v>80004057</v>
      </c>
    </row>
    <row r="1194" spans="1:5" ht="15.75" hidden="1" customHeight="1">
      <c r="A1194" s="89" t="s">
        <v>2412</v>
      </c>
      <c r="B1194" s="54" t="str">
        <f t="shared" si="8"/>
        <v>CLINICA DEL PRADO S.A.S</v>
      </c>
      <c r="C1194" s="54" t="e">
        <f>VLOOKUP(B1194,'Clientes y sucursales'!$F:$I,3,0)</f>
        <v>#N/A</v>
      </c>
      <c r="D1194" s="54" t="str">
        <f t="shared" si="9"/>
        <v>clinicadelpradosas</v>
      </c>
      <c r="E1194" s="54">
        <f>VLOOKUP(D1194,'Clientes y sucursales'!$G:$H,2,0)</f>
        <v>80004057</v>
      </c>
    </row>
    <row r="1195" spans="1:5" ht="15.75" hidden="1" customHeight="1">
      <c r="A1195" s="89" t="s">
        <v>2412</v>
      </c>
      <c r="B1195" s="54" t="str">
        <f t="shared" si="8"/>
        <v>CLINICA DEL PRADO S.A.S</v>
      </c>
      <c r="C1195" s="54" t="e">
        <f>VLOOKUP(B1195,'Clientes y sucursales'!$F:$I,3,0)</f>
        <v>#N/A</v>
      </c>
      <c r="D1195" s="54" t="str">
        <f t="shared" si="9"/>
        <v>clinicadelpradosas</v>
      </c>
      <c r="E1195" s="54">
        <f>VLOOKUP(D1195,'Clientes y sucursales'!$G:$H,2,0)</f>
        <v>80004057</v>
      </c>
    </row>
    <row r="1196" spans="1:5" ht="15.75" hidden="1" customHeight="1">
      <c r="A1196" s="89" t="s">
        <v>2402</v>
      </c>
      <c r="B1196" s="54" t="str">
        <f t="shared" si="8"/>
        <v>CLINICA MEDELLIN S.A.S.</v>
      </c>
      <c r="C1196" s="54" t="e">
        <f>VLOOKUP(B1196,'Clientes y sucursales'!$F:$I,3,0)</f>
        <v>#N/A</v>
      </c>
      <c r="D1196" s="54" t="str">
        <f t="shared" si="9"/>
        <v>clinicamedellinsas</v>
      </c>
      <c r="E1196" s="54">
        <f>VLOOKUP(D1196,'Clientes y sucursales'!$G:$H,2,0)</f>
        <v>80004058</v>
      </c>
    </row>
    <row r="1197" spans="1:5" ht="15.75" hidden="1" customHeight="1">
      <c r="A1197" s="89" t="s">
        <v>2402</v>
      </c>
      <c r="B1197" s="54" t="str">
        <f t="shared" si="8"/>
        <v>CLINICA MEDELLIN S.A.S.</v>
      </c>
      <c r="C1197" s="54" t="e">
        <f>VLOOKUP(B1197,'Clientes y sucursales'!$F:$I,3,0)</f>
        <v>#N/A</v>
      </c>
      <c r="D1197" s="54" t="str">
        <f t="shared" si="9"/>
        <v>clinicamedellinsas</v>
      </c>
      <c r="E1197" s="54">
        <f>VLOOKUP(D1197,'Clientes y sucursales'!$G:$H,2,0)</f>
        <v>80004058</v>
      </c>
    </row>
    <row r="1198" spans="1:5" ht="15.75" hidden="1" customHeight="1">
      <c r="A1198" s="89" t="s">
        <v>2402</v>
      </c>
      <c r="B1198" s="54" t="str">
        <f t="shared" si="8"/>
        <v>CLINICA MEDELLIN S.A.S.</v>
      </c>
      <c r="C1198" s="54" t="e">
        <f>VLOOKUP(B1198,'Clientes y sucursales'!$F:$I,3,0)</f>
        <v>#N/A</v>
      </c>
      <c r="D1198" s="54" t="str">
        <f t="shared" si="9"/>
        <v>clinicamedellinsas</v>
      </c>
      <c r="E1198" s="54">
        <f>VLOOKUP(D1198,'Clientes y sucursales'!$G:$H,2,0)</f>
        <v>80004058</v>
      </c>
    </row>
    <row r="1199" spans="1:5" ht="15.75" hidden="1" customHeight="1">
      <c r="A1199" s="89" t="s">
        <v>2464</v>
      </c>
      <c r="B1199" s="54" t="str">
        <f t="shared" si="8"/>
        <v>SEDE MEDICAL</v>
      </c>
      <c r="C1199" s="54">
        <f>VLOOKUP(B1199,'Clientes y sucursales'!$F:$I,3,0)</f>
        <v>12028544</v>
      </c>
      <c r="D1199" s="54" t="str">
        <f t="shared" si="9"/>
        <v>sedemedical</v>
      </c>
      <c r="E1199" s="54">
        <f>VLOOKUP(D1199,'Clientes y sucursales'!$G:$H,2,0)</f>
        <v>12028544</v>
      </c>
    </row>
    <row r="1200" spans="1:5" ht="15.75" hidden="1" customHeight="1">
      <c r="A1200" s="89" t="s">
        <v>2391</v>
      </c>
      <c r="B1200" s="54" t="str">
        <f t="shared" si="8"/>
        <v>PROMOTORA MEDICA LAS AMERICAS S.A.</v>
      </c>
      <c r="C1200" s="54" t="e">
        <f>VLOOKUP(B1200,'Clientes y sucursales'!$F:$I,3,0)</f>
        <v>#N/A</v>
      </c>
      <c r="D1200" s="54" t="str">
        <f t="shared" si="9"/>
        <v>promotoramedicalasamericassa</v>
      </c>
      <c r="E1200" s="54">
        <f>VLOOKUP(D1200,'Clientes y sucursales'!$G:$H,2,0)</f>
        <v>80004086</v>
      </c>
    </row>
    <row r="1201" spans="1:5" ht="15.75" hidden="1" customHeight="1">
      <c r="A1201" s="89" t="s">
        <v>2391</v>
      </c>
      <c r="B1201" s="54" t="str">
        <f t="shared" si="8"/>
        <v>PROMOTORA MEDICA LAS AMERICAS S.A.</v>
      </c>
      <c r="C1201" s="54" t="e">
        <f>VLOOKUP(B1201,'Clientes y sucursales'!$F:$I,3,0)</f>
        <v>#N/A</v>
      </c>
      <c r="D1201" s="54" t="str">
        <f t="shared" si="9"/>
        <v>promotoramedicalasamericassa</v>
      </c>
      <c r="E1201" s="54">
        <f>VLOOKUP(D1201,'Clientes y sucursales'!$G:$H,2,0)</f>
        <v>80004086</v>
      </c>
    </row>
    <row r="1202" spans="1:5" ht="15.75" hidden="1" customHeight="1">
      <c r="A1202" s="89" t="s">
        <v>2391</v>
      </c>
      <c r="B1202" s="54" t="str">
        <f t="shared" si="8"/>
        <v>PROMOTORA MEDICA LAS AMERICAS S.A.</v>
      </c>
      <c r="C1202" s="54" t="e">
        <f>VLOOKUP(B1202,'Clientes y sucursales'!$F:$I,3,0)</f>
        <v>#N/A</v>
      </c>
      <c r="D1202" s="54" t="str">
        <f t="shared" si="9"/>
        <v>promotoramedicalasamericassa</v>
      </c>
      <c r="E1202" s="54">
        <f>VLOOKUP(D1202,'Clientes y sucursales'!$G:$H,2,0)</f>
        <v>80004086</v>
      </c>
    </row>
    <row r="1203" spans="1:5" ht="15.75" hidden="1" customHeight="1">
      <c r="A1203" s="89" t="s">
        <v>2391</v>
      </c>
      <c r="B1203" s="54" t="str">
        <f t="shared" si="8"/>
        <v>PROMOTORA MEDICA LAS AMERICAS S.A.</v>
      </c>
      <c r="C1203" s="54" t="e">
        <f>VLOOKUP(B1203,'Clientes y sucursales'!$F:$I,3,0)</f>
        <v>#N/A</v>
      </c>
      <c r="D1203" s="54" t="str">
        <f t="shared" si="9"/>
        <v>promotoramedicalasamericassa</v>
      </c>
      <c r="E1203" s="54">
        <f>VLOOKUP(D1203,'Clientes y sucursales'!$G:$H,2,0)</f>
        <v>80004086</v>
      </c>
    </row>
    <row r="1204" spans="1:5" ht="15.75" hidden="1" customHeight="1">
      <c r="A1204" s="89" t="s">
        <v>2391</v>
      </c>
      <c r="B1204" s="54" t="str">
        <f t="shared" si="8"/>
        <v>PROMOTORA MEDICA LAS AMERICAS S.A.</v>
      </c>
      <c r="C1204" s="54" t="e">
        <f>VLOOKUP(B1204,'Clientes y sucursales'!$F:$I,3,0)</f>
        <v>#N/A</v>
      </c>
      <c r="D1204" s="54" t="str">
        <f t="shared" si="9"/>
        <v>promotoramedicalasamericassa</v>
      </c>
      <c r="E1204" s="54">
        <f>VLOOKUP(D1204,'Clientes y sucursales'!$G:$H,2,0)</f>
        <v>80004086</v>
      </c>
    </row>
    <row r="1205" spans="1:5" ht="15.75" hidden="1" customHeight="1">
      <c r="A1205" s="89" t="s">
        <v>2391</v>
      </c>
      <c r="B1205" s="54" t="str">
        <f t="shared" si="8"/>
        <v>PROMOTORA MEDICA LAS AMERICAS S.A.</v>
      </c>
      <c r="C1205" s="54" t="e">
        <f>VLOOKUP(B1205,'Clientes y sucursales'!$F:$I,3,0)</f>
        <v>#N/A</v>
      </c>
      <c r="D1205" s="54" t="str">
        <f t="shared" si="9"/>
        <v>promotoramedicalasamericassa</v>
      </c>
      <c r="E1205" s="54">
        <f>VLOOKUP(D1205,'Clientes y sucursales'!$G:$H,2,0)</f>
        <v>80004086</v>
      </c>
    </row>
    <row r="1206" spans="1:5" ht="15.75" hidden="1" customHeight="1">
      <c r="A1206" s="89" t="s">
        <v>2391</v>
      </c>
      <c r="B1206" s="54" t="str">
        <f t="shared" si="8"/>
        <v>PROMOTORA MEDICA LAS AMERICAS S.A.</v>
      </c>
      <c r="C1206" s="54" t="e">
        <f>VLOOKUP(B1206,'Clientes y sucursales'!$F:$I,3,0)</f>
        <v>#N/A</v>
      </c>
      <c r="D1206" s="54" t="str">
        <f t="shared" si="9"/>
        <v>promotoramedicalasamericassa</v>
      </c>
      <c r="E1206" s="54">
        <f>VLOOKUP(D1206,'Clientes y sucursales'!$G:$H,2,0)</f>
        <v>80004086</v>
      </c>
    </row>
    <row r="1207" spans="1:5" ht="15.75" hidden="1" customHeight="1">
      <c r="A1207" s="89" t="s">
        <v>2391</v>
      </c>
      <c r="B1207" s="54" t="str">
        <f t="shared" si="8"/>
        <v>PROMOTORA MEDICA LAS AMERICAS S.A.</v>
      </c>
      <c r="C1207" s="54" t="e">
        <f>VLOOKUP(B1207,'Clientes y sucursales'!$F:$I,3,0)</f>
        <v>#N/A</v>
      </c>
      <c r="D1207" s="54" t="str">
        <f t="shared" si="9"/>
        <v>promotoramedicalasamericassa</v>
      </c>
      <c r="E1207" s="54">
        <f>VLOOKUP(D1207,'Clientes y sucursales'!$G:$H,2,0)</f>
        <v>80004086</v>
      </c>
    </row>
    <row r="1208" spans="1:5" ht="15.75" hidden="1" customHeight="1">
      <c r="A1208" s="89" t="s">
        <v>2244</v>
      </c>
      <c r="B1208" s="54" t="str">
        <f t="shared" si="8"/>
        <v>BIOLOGICOS Y CONTAMINADOS S.A.S. E.S.P.</v>
      </c>
      <c r="C1208" s="91">
        <v>80003877</v>
      </c>
      <c r="D1208" s="54" t="str">
        <f t="shared" si="9"/>
        <v>biologicosycontaminadossasesp</v>
      </c>
      <c r="E1208" s="54">
        <f>VLOOKUP(D1208,'Clientes y sucursales'!$G:$H,2,0)</f>
        <v>80003877</v>
      </c>
    </row>
    <row r="1209" spans="1:5" ht="15.75" hidden="1" customHeight="1">
      <c r="A1209" s="89" t="s">
        <v>2389</v>
      </c>
      <c r="B1209" s="54" t="str">
        <f t="shared" si="8"/>
        <v>INSTITUTO DE CANCEROLOGÍA LAS AMÉRICAS</v>
      </c>
      <c r="C1209" s="93">
        <v>12028719</v>
      </c>
      <c r="D1209" s="54" t="str">
        <f t="shared" si="9"/>
        <v>institutodecancerologíalasaméricas</v>
      </c>
      <c r="E1209" s="91">
        <v>12028719</v>
      </c>
    </row>
    <row r="1210" spans="1:5" ht="15.75" hidden="1" customHeight="1">
      <c r="A1210" s="89" t="s">
        <v>2389</v>
      </c>
      <c r="B1210" s="54" t="str">
        <f t="shared" si="8"/>
        <v>INSTITUTO DE CANCEROLOGÍA LAS AMÉRICAS</v>
      </c>
      <c r="C1210" s="93">
        <v>12028719</v>
      </c>
      <c r="D1210" s="54" t="str">
        <f t="shared" si="9"/>
        <v>institutodecancerologíalasaméricas</v>
      </c>
      <c r="E1210" s="91">
        <v>12028719</v>
      </c>
    </row>
    <row r="1211" spans="1:5" ht="15.75" hidden="1" customHeight="1">
      <c r="A1211" s="89" t="s">
        <v>2272</v>
      </c>
      <c r="B1211" s="54" t="str">
        <f t="shared" si="8"/>
        <v>CLINICA OFTALMOLOGICA DE ANTIOQUIA S.A.S.</v>
      </c>
      <c r="C1211" s="54" t="e">
        <f>VLOOKUP(B1211,'Clientes y sucursales'!$F:$I,3,0)</f>
        <v>#N/A</v>
      </c>
      <c r="D1211" s="54" t="str">
        <f t="shared" si="9"/>
        <v>clinicaoftalmologicadeantioquiasas</v>
      </c>
      <c r="E1211" s="54">
        <f>VLOOKUP(D1211,'Clientes y sucursales'!$G:$H,2,0)</f>
        <v>80004060</v>
      </c>
    </row>
    <row r="1212" spans="1:5" ht="15.75" hidden="1" customHeight="1">
      <c r="A1212" s="89" t="s">
        <v>2272</v>
      </c>
      <c r="B1212" s="54" t="str">
        <f t="shared" si="8"/>
        <v>CLINICA OFTALMOLOGICA DE ANTIOQUIA S.A.S.</v>
      </c>
      <c r="C1212" s="54" t="e">
        <f>VLOOKUP(B1212,'Clientes y sucursales'!$F:$I,3,0)</f>
        <v>#N/A</v>
      </c>
      <c r="D1212" s="54" t="str">
        <f t="shared" si="9"/>
        <v>clinicaoftalmologicadeantioquiasas</v>
      </c>
      <c r="E1212" s="54">
        <f>VLOOKUP(D1212,'Clientes y sucursales'!$G:$H,2,0)</f>
        <v>80004060</v>
      </c>
    </row>
    <row r="1213" spans="1:5" ht="15.75" hidden="1" customHeight="1">
      <c r="A1213" s="89" t="s">
        <v>2272</v>
      </c>
      <c r="B1213" s="54" t="str">
        <f t="shared" si="8"/>
        <v>CLINICA OFTALMOLOGICA DE ANTIOQUIA S.A.S.</v>
      </c>
      <c r="C1213" s="54" t="e">
        <f>VLOOKUP(B1213,'Clientes y sucursales'!$F:$I,3,0)</f>
        <v>#N/A</v>
      </c>
      <c r="D1213" s="54" t="str">
        <f t="shared" si="9"/>
        <v>clinicaoftalmologicadeantioquiasas</v>
      </c>
      <c r="E1213" s="54">
        <f>VLOOKUP(D1213,'Clientes y sucursales'!$G:$H,2,0)</f>
        <v>80004060</v>
      </c>
    </row>
    <row r="1214" spans="1:5" ht="15.75" hidden="1" customHeight="1">
      <c r="A1214" s="89" t="s">
        <v>2272</v>
      </c>
      <c r="B1214" s="54" t="str">
        <f t="shared" si="8"/>
        <v>CLINICA OFTALMOLOGICA DE ANTIOQUIA S.A.S.</v>
      </c>
      <c r="C1214" s="54" t="e">
        <f>VLOOKUP(B1214,'Clientes y sucursales'!$F:$I,3,0)</f>
        <v>#N/A</v>
      </c>
      <c r="D1214" s="54" t="str">
        <f t="shared" si="9"/>
        <v>clinicaoftalmologicadeantioquiasas</v>
      </c>
      <c r="E1214" s="54">
        <f>VLOOKUP(D1214,'Clientes y sucursales'!$G:$H,2,0)</f>
        <v>80004060</v>
      </c>
    </row>
    <row r="1215" spans="1:5" ht="15.75" hidden="1" customHeight="1">
      <c r="A1215" s="89" t="s">
        <v>2272</v>
      </c>
      <c r="B1215" s="54" t="str">
        <f t="shared" si="8"/>
        <v>CLINICA OFTALMOLOGICA DE ANTIOQUIA S.A.S.</v>
      </c>
      <c r="C1215" s="54" t="e">
        <f>VLOOKUP(B1215,'Clientes y sucursales'!$F:$I,3,0)</f>
        <v>#N/A</v>
      </c>
      <c r="D1215" s="54" t="str">
        <f t="shared" si="9"/>
        <v>clinicaoftalmologicadeantioquiasas</v>
      </c>
      <c r="E1215" s="54">
        <f>VLOOKUP(D1215,'Clientes y sucursales'!$G:$H,2,0)</f>
        <v>80004060</v>
      </c>
    </row>
    <row r="1216" spans="1:5" ht="15.75" hidden="1" customHeight="1">
      <c r="A1216" s="89" t="s">
        <v>2496</v>
      </c>
      <c r="B1216" s="54" t="str">
        <f t="shared" si="8"/>
        <v>SERVIBARRAS S.A.S.</v>
      </c>
      <c r="C1216" s="54" t="e">
        <f>VLOOKUP(B1216,'Clientes y sucursales'!$F:$I,3,0)</f>
        <v>#N/A</v>
      </c>
      <c r="D1216" s="54" t="str">
        <f t="shared" si="9"/>
        <v>servibarrassas</v>
      </c>
      <c r="E1216" s="54">
        <f>VLOOKUP(D1216,'Clientes y sucursales'!$G:$H,2,0)</f>
        <v>80004039</v>
      </c>
    </row>
    <row r="1217" spans="1:5" ht="15.75" hidden="1" customHeight="1">
      <c r="A1217" s="89" t="s">
        <v>2282</v>
      </c>
      <c r="B1217" s="54" t="str">
        <f t="shared" si="8"/>
        <v>E.S.E HOSPITAL GENERAL DE MEDELLIN LUZ CASTRO DE GUTIERREZ</v>
      </c>
      <c r="C1217" s="96">
        <v>80024390</v>
      </c>
      <c r="D1217" s="54" t="str">
        <f t="shared" si="9"/>
        <v>esehospitalgeneraldemedellinluzcastrodegutierrez</v>
      </c>
      <c r="E1217" s="93">
        <v>80024390</v>
      </c>
    </row>
    <row r="1218" spans="1:5" ht="15.75" hidden="1" customHeight="1">
      <c r="A1218" s="89" t="s">
        <v>2282</v>
      </c>
      <c r="B1218" s="54" t="str">
        <f t="shared" si="8"/>
        <v>E.S.E HOSPITAL GENERAL DE MEDELLIN LUZ CASTRO DE GUTIERREZ</v>
      </c>
      <c r="C1218" s="96">
        <v>80024390</v>
      </c>
      <c r="D1218" s="54" t="str">
        <f t="shared" si="9"/>
        <v>esehospitalgeneraldemedellinluzcastrodegutierrez</v>
      </c>
      <c r="E1218" s="93">
        <v>80024390</v>
      </c>
    </row>
    <row r="1219" spans="1:5" ht="15.75" hidden="1" customHeight="1">
      <c r="A1219" s="89" t="s">
        <v>2282</v>
      </c>
      <c r="B1219" s="54" t="str">
        <f t="shared" si="8"/>
        <v>E.S.E HOSPITAL GENERAL DE MEDELLIN LUZ CASTRO DE GUTIERREZ</v>
      </c>
      <c r="C1219" s="96">
        <v>80024390</v>
      </c>
      <c r="D1219" s="54" t="str">
        <f t="shared" si="9"/>
        <v>esehospitalgeneraldemedellinluzcastrodegutierrez</v>
      </c>
      <c r="E1219" s="93">
        <v>80024390</v>
      </c>
    </row>
    <row r="1220" spans="1:5" ht="15.75" hidden="1" customHeight="1">
      <c r="A1220" s="89" t="s">
        <v>480</v>
      </c>
      <c r="B1220" s="54" t="str">
        <f t="shared" si="8"/>
        <v>UNIVERSIDAD EAFIT</v>
      </c>
      <c r="C1220" s="54">
        <f>VLOOKUP(B1220,'Clientes y sucursales'!$F:$I,3,0)</f>
        <v>80004043</v>
      </c>
      <c r="D1220" s="54" t="str">
        <f t="shared" si="9"/>
        <v>universidadeafit</v>
      </c>
      <c r="E1220" s="54">
        <f>VLOOKUP(D1220,'Clientes y sucursales'!$G:$H,2,0)</f>
        <v>80004043</v>
      </c>
    </row>
    <row r="1221" spans="1:5" ht="15.75" hidden="1" customHeight="1">
      <c r="A1221" s="89" t="s">
        <v>2532</v>
      </c>
      <c r="B1221" s="54" t="str">
        <f t="shared" si="8"/>
        <v>SOCODA S.A.S</v>
      </c>
      <c r="C1221" s="54" t="e">
        <f>VLOOKUP(B1221,'Clientes y sucursales'!$F:$I,3,0)</f>
        <v>#N/A</v>
      </c>
      <c r="D1221" s="54" t="str">
        <f t="shared" si="9"/>
        <v>socodasas</v>
      </c>
      <c r="E1221" s="54">
        <f>VLOOKUP(D1221,'Clientes y sucursales'!$G:$H,2,0)</f>
        <v>80004040</v>
      </c>
    </row>
    <row r="1222" spans="1:5" ht="15.75" hidden="1" customHeight="1">
      <c r="A1222" s="89" t="s">
        <v>2532</v>
      </c>
      <c r="B1222" s="54" t="str">
        <f t="shared" si="8"/>
        <v>SOCODA S.A.S</v>
      </c>
      <c r="C1222" s="54" t="e">
        <f>VLOOKUP(B1222,'Clientes y sucursales'!$F:$I,3,0)</f>
        <v>#N/A</v>
      </c>
      <c r="D1222" s="54" t="str">
        <f t="shared" si="9"/>
        <v>socodasas</v>
      </c>
      <c r="E1222" s="54">
        <f>VLOOKUP(D1222,'Clientes y sucursales'!$G:$H,2,0)</f>
        <v>80004040</v>
      </c>
    </row>
    <row r="1223" spans="1:5" ht="15.75" hidden="1" customHeight="1">
      <c r="A1223" s="89" t="s">
        <v>2532</v>
      </c>
      <c r="B1223" s="54" t="str">
        <f t="shared" si="8"/>
        <v>SOCODA S.A.S</v>
      </c>
      <c r="C1223" s="54" t="e">
        <f>VLOOKUP(B1223,'Clientes y sucursales'!$F:$I,3,0)</f>
        <v>#N/A</v>
      </c>
      <c r="D1223" s="54" t="str">
        <f t="shared" si="9"/>
        <v>socodasas</v>
      </c>
      <c r="E1223" s="54">
        <f>VLOOKUP(D1223,'Clientes y sucursales'!$G:$H,2,0)</f>
        <v>80004040</v>
      </c>
    </row>
    <row r="1224" spans="1:5" ht="15.75" hidden="1" customHeight="1">
      <c r="A1224" s="89" t="s">
        <v>2533</v>
      </c>
      <c r="B1224" s="54" t="str">
        <f t="shared" si="8"/>
        <v>PPG INDUSTRIES COLOMBIA LTDA</v>
      </c>
      <c r="C1224" s="54" t="e">
        <f>VLOOKUP(B1224,'Clientes y sucursales'!$F:$I,3,0)</f>
        <v>#N/A</v>
      </c>
      <c r="D1224" s="54" t="str">
        <f t="shared" si="9"/>
        <v>ppgindustriescolombialtda</v>
      </c>
      <c r="E1224" s="92" t="s">
        <v>2388</v>
      </c>
    </row>
    <row r="1225" spans="1:5" ht="15.75" hidden="1" customHeight="1">
      <c r="A1225" s="89" t="s">
        <v>2533</v>
      </c>
      <c r="B1225" s="54" t="str">
        <f t="shared" si="8"/>
        <v>PPG INDUSTRIES COLOMBIA LTDA</v>
      </c>
      <c r="C1225" s="54" t="e">
        <f>VLOOKUP(B1225,'Clientes y sucursales'!$F:$I,3,0)</f>
        <v>#N/A</v>
      </c>
      <c r="D1225" s="54" t="str">
        <f t="shared" si="9"/>
        <v>ppgindustriescolombialtda</v>
      </c>
      <c r="E1225" s="92" t="s">
        <v>2388</v>
      </c>
    </row>
    <row r="1226" spans="1:5" ht="15.75" hidden="1" customHeight="1">
      <c r="A1226" s="89" t="s">
        <v>2533</v>
      </c>
      <c r="B1226" s="54" t="str">
        <f t="shared" si="8"/>
        <v>PPG INDUSTRIES COLOMBIA LTDA</v>
      </c>
      <c r="C1226" s="54" t="e">
        <f>VLOOKUP(B1226,'Clientes y sucursales'!$F:$I,3,0)</f>
        <v>#N/A</v>
      </c>
      <c r="D1226" s="54" t="str">
        <f t="shared" si="9"/>
        <v>ppgindustriescolombialtda</v>
      </c>
      <c r="E1226" s="92" t="s">
        <v>2388</v>
      </c>
    </row>
    <row r="1227" spans="1:5" ht="15.75" hidden="1" customHeight="1">
      <c r="A1227" s="89" t="s">
        <v>2533</v>
      </c>
      <c r="B1227" s="54" t="str">
        <f t="shared" si="8"/>
        <v>PPG INDUSTRIES COLOMBIA LTDA</v>
      </c>
      <c r="C1227" s="54" t="e">
        <f>VLOOKUP(B1227,'Clientes y sucursales'!$F:$I,3,0)</f>
        <v>#N/A</v>
      </c>
      <c r="D1227" s="54" t="str">
        <f t="shared" si="9"/>
        <v>ppgindustriescolombialtda</v>
      </c>
      <c r="E1227" s="92" t="s">
        <v>2388</v>
      </c>
    </row>
    <row r="1228" spans="1:5" ht="15.75" hidden="1" customHeight="1">
      <c r="A1228" s="89" t="s">
        <v>2533</v>
      </c>
      <c r="B1228" s="54" t="str">
        <f t="shared" si="8"/>
        <v>PPG INDUSTRIES COLOMBIA LTDA</v>
      </c>
      <c r="C1228" s="54" t="e">
        <f>VLOOKUP(B1228,'Clientes y sucursales'!$F:$I,3,0)</f>
        <v>#N/A</v>
      </c>
      <c r="D1228" s="54" t="str">
        <f t="shared" si="9"/>
        <v>ppgindustriescolombialtda</v>
      </c>
      <c r="E1228" s="92" t="s">
        <v>2388</v>
      </c>
    </row>
    <row r="1229" spans="1:5" ht="15.75" hidden="1" customHeight="1">
      <c r="A1229" s="89" t="s">
        <v>2533</v>
      </c>
      <c r="B1229" s="54" t="str">
        <f t="shared" si="8"/>
        <v>PPG INDUSTRIES COLOMBIA LTDA</v>
      </c>
      <c r="C1229" s="54" t="e">
        <f>VLOOKUP(B1229,'Clientes y sucursales'!$F:$I,3,0)</f>
        <v>#N/A</v>
      </c>
      <c r="D1229" s="54" t="str">
        <f t="shared" si="9"/>
        <v>ppgindustriescolombialtda</v>
      </c>
      <c r="E1229" s="92" t="s">
        <v>2388</v>
      </c>
    </row>
    <row r="1230" spans="1:5" ht="15.75" hidden="1" customHeight="1">
      <c r="A1230" s="89" t="s">
        <v>2533</v>
      </c>
      <c r="B1230" s="54" t="str">
        <f t="shared" si="8"/>
        <v>PPG INDUSTRIES COLOMBIA LTDA</v>
      </c>
      <c r="C1230" s="54" t="e">
        <f>VLOOKUP(B1230,'Clientes y sucursales'!$F:$I,3,0)</f>
        <v>#N/A</v>
      </c>
      <c r="D1230" s="54" t="str">
        <f t="shared" si="9"/>
        <v>ppgindustriescolombialtda</v>
      </c>
      <c r="E1230" s="92" t="s">
        <v>2388</v>
      </c>
    </row>
    <row r="1231" spans="1:5" ht="15.75" hidden="1" customHeight="1">
      <c r="A1231" s="89" t="s">
        <v>2432</v>
      </c>
      <c r="B1231" s="54" t="str">
        <f t="shared" si="8"/>
        <v>NUVANT S.A.S.</v>
      </c>
      <c r="C1231" s="91">
        <v>80004084</v>
      </c>
      <c r="D1231" s="54" t="str">
        <f t="shared" si="9"/>
        <v>nuvantsas</v>
      </c>
      <c r="E1231" s="54">
        <f>VLOOKUP(D1231,'Clientes y sucursales'!$G:$H,2,0)</f>
        <v>80004084</v>
      </c>
    </row>
    <row r="1232" spans="1:5" ht="15.75" hidden="1" customHeight="1">
      <c r="A1232" s="89" t="s">
        <v>2450</v>
      </c>
      <c r="B1232" s="54" t="str">
        <f t="shared" si="8"/>
        <v>MIMOS</v>
      </c>
      <c r="C1232" s="54" t="e">
        <f>VLOOKUP(B1232,'Clientes y sucursales'!$F:$I,3,0)</f>
        <v>#N/A</v>
      </c>
      <c r="D1232" s="54" t="str">
        <f t="shared" si="9"/>
        <v>mimos</v>
      </c>
      <c r="E1232" s="92" t="s">
        <v>2451</v>
      </c>
    </row>
    <row r="1233" spans="1:5" ht="15.75" hidden="1" customHeight="1">
      <c r="A1233" s="89" t="s">
        <v>2452</v>
      </c>
      <c r="B1233" s="54" t="str">
        <f t="shared" si="8"/>
        <v>POCHIS</v>
      </c>
      <c r="C1233" s="54" t="e">
        <f>VLOOKUP(B1233,'Clientes y sucursales'!$F:$I,3,0)</f>
        <v>#N/A</v>
      </c>
      <c r="D1233" s="54" t="str">
        <f t="shared" si="9"/>
        <v>pochis</v>
      </c>
      <c r="E1233" s="92" t="s">
        <v>2451</v>
      </c>
    </row>
    <row r="1234" spans="1:5" ht="15.75" hidden="1" customHeight="1">
      <c r="A1234" s="89" t="s">
        <v>2462</v>
      </c>
      <c r="B1234" s="54" t="str">
        <f t="shared" si="8"/>
        <v>KAMIL</v>
      </c>
      <c r="C1234" s="54" t="e">
        <f>VLOOKUP(B1234,'Clientes y sucursales'!$F:$I,3,0)</f>
        <v>#N/A</v>
      </c>
      <c r="D1234" s="54" t="str">
        <f t="shared" si="9"/>
        <v>kamil</v>
      </c>
      <c r="E1234" s="92" t="s">
        <v>2451</v>
      </c>
    </row>
    <row r="1235" spans="1:5" ht="15.75" hidden="1" customHeight="1">
      <c r="A1235" s="89" t="s">
        <v>2499</v>
      </c>
      <c r="B1235" s="54" t="str">
        <f t="shared" si="8"/>
        <v>VIAPPIANI DE COLOMBIA S.A.S.</v>
      </c>
      <c r="C1235" s="54" t="e">
        <f>VLOOKUP(B1235,'Clientes y sucursales'!$F:$I,3,0)</f>
        <v>#N/A</v>
      </c>
      <c r="D1235" s="54" t="str">
        <f t="shared" si="9"/>
        <v>viappianidecolombiasas</v>
      </c>
      <c r="E1235" s="54">
        <f>VLOOKUP(D1235,'Clientes y sucursales'!$G:$H,2,0)</f>
        <v>80004044</v>
      </c>
    </row>
    <row r="1236" spans="1:5" ht="15.75" hidden="1" customHeight="1">
      <c r="A1236" s="89" t="s">
        <v>2454</v>
      </c>
      <c r="B1236" s="54" t="str">
        <f t="shared" si="8"/>
        <v>RIONEGRO</v>
      </c>
      <c r="C1236" s="91">
        <v>12028613</v>
      </c>
      <c r="D1236" s="54" t="str">
        <f t="shared" si="9"/>
        <v>rionegro</v>
      </c>
      <c r="E1236" s="91">
        <v>12028613</v>
      </c>
    </row>
    <row r="1237" spans="1:5" ht="15.75" hidden="1" customHeight="1">
      <c r="A1237" s="89" t="s">
        <v>2497</v>
      </c>
      <c r="B1237" s="54" t="str">
        <f t="shared" si="8"/>
        <v>DOGGER</v>
      </c>
      <c r="C1237" s="54" t="e">
        <f>VLOOKUP(B1237,'Clientes y sucursales'!$F:$I,3,0)</f>
        <v>#N/A</v>
      </c>
      <c r="D1237" s="54" t="str">
        <f t="shared" si="9"/>
        <v>dogger</v>
      </c>
      <c r="E1237" s="92" t="s">
        <v>2388</v>
      </c>
    </row>
    <row r="1238" spans="1:5" ht="15.75" hidden="1" customHeight="1">
      <c r="A1238" s="89" t="s">
        <v>2455</v>
      </c>
      <c r="B1238" s="54" t="str">
        <f t="shared" si="8"/>
        <v>FRISBY</v>
      </c>
      <c r="C1238" s="54" t="e">
        <f>VLOOKUP(B1238,'Clientes y sucursales'!$F:$I,3,0)</f>
        <v>#N/A</v>
      </c>
      <c r="D1238" s="54" t="str">
        <f t="shared" si="9"/>
        <v>frisby</v>
      </c>
      <c r="E1238" s="92" t="s">
        <v>2451</v>
      </c>
    </row>
    <row r="1239" spans="1:5" ht="15.75" hidden="1" customHeight="1">
      <c r="A1239" s="89" t="s">
        <v>2458</v>
      </c>
      <c r="B1239" s="54" t="str">
        <f t="shared" si="8"/>
        <v>OMA</v>
      </c>
      <c r="C1239" s="54" t="e">
        <f>VLOOKUP(B1239,'Clientes y sucursales'!$F:$I,3,0)</f>
        <v>#N/A</v>
      </c>
      <c r="D1239" s="54" t="str">
        <f t="shared" si="9"/>
        <v>oma</v>
      </c>
      <c r="E1239" s="92" t="s">
        <v>2459</v>
      </c>
    </row>
    <row r="1240" spans="1:5" ht="15.75" hidden="1" customHeight="1">
      <c r="A1240" s="89" t="s">
        <v>2476</v>
      </c>
      <c r="B1240" s="54" t="str">
        <f t="shared" si="8"/>
        <v>AKT ENSAMBLADORA</v>
      </c>
      <c r="C1240" s="54">
        <f>VLOOKUP(B1240,'Clientes y sucursales'!$F:$I,3,0)</f>
        <v>12028625</v>
      </c>
      <c r="D1240" s="54" t="str">
        <f t="shared" si="9"/>
        <v>aktensambladora</v>
      </c>
      <c r="E1240" s="54">
        <f>VLOOKUP(D1240,'Clientes y sucursales'!$G:$H,2,0)</f>
        <v>12028625</v>
      </c>
    </row>
    <row r="1241" spans="1:5" ht="15.75" hidden="1" customHeight="1">
      <c r="A1241" s="89" t="s">
        <v>2460</v>
      </c>
      <c r="B1241" s="54" t="str">
        <f t="shared" si="8"/>
        <v>VIN &amp; GRETTA</v>
      </c>
      <c r="C1241" s="54" t="e">
        <f>VLOOKUP(B1241,'Clientes y sucursales'!$F:$I,3,0)</f>
        <v>#N/A</v>
      </c>
      <c r="D1241" s="54" t="str">
        <f t="shared" si="9"/>
        <v>vin&amp;gretta</v>
      </c>
      <c r="E1241" s="92" t="s">
        <v>2459</v>
      </c>
    </row>
    <row r="1242" spans="1:5" ht="15.75" hidden="1" customHeight="1">
      <c r="A1242" s="89" t="s">
        <v>2476</v>
      </c>
      <c r="B1242" s="54" t="str">
        <f t="shared" si="8"/>
        <v>AKT ENSAMBLADORA</v>
      </c>
      <c r="C1242" s="54">
        <f>VLOOKUP(B1242,'Clientes y sucursales'!$F:$I,3,0)</f>
        <v>12028625</v>
      </c>
      <c r="D1242" s="54" t="str">
        <f t="shared" si="9"/>
        <v>aktensambladora</v>
      </c>
      <c r="E1242" s="54">
        <f>VLOOKUP(D1242,'Clientes y sucursales'!$G:$H,2,0)</f>
        <v>12028625</v>
      </c>
    </row>
    <row r="1243" spans="1:5" ht="15.75" hidden="1" customHeight="1">
      <c r="A1243" s="89" t="s">
        <v>2476</v>
      </c>
      <c r="B1243" s="54" t="str">
        <f t="shared" si="8"/>
        <v>AKT ENSAMBLADORA</v>
      </c>
      <c r="C1243" s="54">
        <f>VLOOKUP(B1243,'Clientes y sucursales'!$F:$I,3,0)</f>
        <v>12028625</v>
      </c>
      <c r="D1243" s="54" t="str">
        <f t="shared" si="9"/>
        <v>aktensambladora</v>
      </c>
      <c r="E1243" s="54">
        <f>VLOOKUP(D1243,'Clientes y sucursales'!$G:$H,2,0)</f>
        <v>12028625</v>
      </c>
    </row>
    <row r="1244" spans="1:5" ht="15.75" hidden="1" customHeight="1">
      <c r="A1244" s="89" t="s">
        <v>2476</v>
      </c>
      <c r="B1244" s="54" t="str">
        <f t="shared" si="8"/>
        <v>AKT ENSAMBLADORA</v>
      </c>
      <c r="C1244" s="54">
        <f>VLOOKUP(B1244,'Clientes y sucursales'!$F:$I,3,0)</f>
        <v>12028625</v>
      </c>
      <c r="D1244" s="54" t="str">
        <f t="shared" si="9"/>
        <v>aktensambladora</v>
      </c>
      <c r="E1244" s="54">
        <f>VLOOKUP(D1244,'Clientes y sucursales'!$G:$H,2,0)</f>
        <v>12028625</v>
      </c>
    </row>
    <row r="1245" spans="1:5" ht="15.75" hidden="1" customHeight="1">
      <c r="A1245" s="89" t="s">
        <v>2476</v>
      </c>
      <c r="B1245" s="54" t="str">
        <f t="shared" si="8"/>
        <v>AKT ENSAMBLADORA</v>
      </c>
      <c r="C1245" s="54">
        <f>VLOOKUP(B1245,'Clientes y sucursales'!$F:$I,3,0)</f>
        <v>12028625</v>
      </c>
      <c r="D1245" s="54" t="str">
        <f t="shared" si="9"/>
        <v>aktensambladora</v>
      </c>
      <c r="E1245" s="54">
        <f>VLOOKUP(D1245,'Clientes y sucursales'!$G:$H,2,0)</f>
        <v>12028625</v>
      </c>
    </row>
    <row r="1246" spans="1:5" ht="15.75" hidden="1" customHeight="1">
      <c r="A1246" s="89" t="s">
        <v>2476</v>
      </c>
      <c r="B1246" s="54" t="str">
        <f t="shared" si="8"/>
        <v>AKT ENSAMBLADORA</v>
      </c>
      <c r="C1246" s="54">
        <f>VLOOKUP(B1246,'Clientes y sucursales'!$F:$I,3,0)</f>
        <v>12028625</v>
      </c>
      <c r="D1246" s="54" t="str">
        <f t="shared" si="9"/>
        <v>aktensambladora</v>
      </c>
      <c r="E1246" s="54">
        <f>VLOOKUP(D1246,'Clientes y sucursales'!$G:$H,2,0)</f>
        <v>12028625</v>
      </c>
    </row>
    <row r="1247" spans="1:5" ht="15.75" hidden="1" customHeight="1">
      <c r="A1247" s="89" t="s">
        <v>2476</v>
      </c>
      <c r="B1247" s="54" t="str">
        <f t="shared" si="8"/>
        <v>AKT ENSAMBLADORA</v>
      </c>
      <c r="C1247" s="54">
        <f>VLOOKUP(B1247,'Clientes y sucursales'!$F:$I,3,0)</f>
        <v>12028625</v>
      </c>
      <c r="D1247" s="54" t="str">
        <f t="shared" si="9"/>
        <v>aktensambladora</v>
      </c>
      <c r="E1247" s="54">
        <f>VLOOKUP(D1247,'Clientes y sucursales'!$G:$H,2,0)</f>
        <v>12028625</v>
      </c>
    </row>
    <row r="1248" spans="1:5" ht="15.75" hidden="1" customHeight="1">
      <c r="A1248" s="89" t="s">
        <v>2371</v>
      </c>
      <c r="B1248" s="54" t="str">
        <f t="shared" si="8"/>
        <v>INDUSTRIA PAPELERA INDUGEVI S.A</v>
      </c>
      <c r="C1248" s="54" t="e">
        <f>VLOOKUP(B1248,'Clientes y sucursales'!$F:$I,3,0)</f>
        <v>#N/A</v>
      </c>
      <c r="D1248" s="54" t="str">
        <f t="shared" si="9"/>
        <v>industriapapeleraindugevisa</v>
      </c>
      <c r="E1248" s="54">
        <f>VLOOKUP(D1248,'Clientes y sucursales'!$G:$H,2,0)</f>
        <v>80003949</v>
      </c>
    </row>
    <row r="1249" spans="1:5" ht="15.75" hidden="1" customHeight="1">
      <c r="A1249" s="89" t="s">
        <v>2371</v>
      </c>
      <c r="B1249" s="54" t="str">
        <f t="shared" si="8"/>
        <v>INDUSTRIA PAPELERA INDUGEVI S.A</v>
      </c>
      <c r="C1249" s="54" t="e">
        <f>VLOOKUP(B1249,'Clientes y sucursales'!$F:$I,3,0)</f>
        <v>#N/A</v>
      </c>
      <c r="D1249" s="54" t="str">
        <f t="shared" si="9"/>
        <v>industriapapeleraindugevisa</v>
      </c>
      <c r="E1249" s="54">
        <f>VLOOKUP(D1249,'Clientes y sucursales'!$G:$H,2,0)</f>
        <v>80003949</v>
      </c>
    </row>
    <row r="1250" spans="1:5" ht="15.75" hidden="1" customHeight="1">
      <c r="A1250" s="89" t="s">
        <v>2534</v>
      </c>
      <c r="B1250" s="54" t="str">
        <f t="shared" si="8"/>
        <v>CONTRATO INTERADMINISTRATIVO 4600101925 DE 2024</v>
      </c>
      <c r="C1250" s="97">
        <v>12046205</v>
      </c>
      <c r="D1250" s="54" t="str">
        <f t="shared" si="9"/>
        <v>contratointeradministrativo4600101925de2024</v>
      </c>
      <c r="E1250" s="92">
        <v>12046205</v>
      </c>
    </row>
    <row r="1251" spans="1:5" ht="15.75" hidden="1" customHeight="1">
      <c r="A1251" s="89" t="s">
        <v>1052</v>
      </c>
      <c r="B1251" s="54" t="str">
        <f t="shared" si="8"/>
        <v>IMPACTO AMBIENTAL AM S.A.S E.S.P</v>
      </c>
      <c r="C1251" s="54">
        <f>VLOOKUP(B1251,'Clientes y sucursales'!$F:$I,3,0)</f>
        <v>80004117</v>
      </c>
      <c r="D1251" s="54" t="str">
        <f t="shared" si="9"/>
        <v>impactoambientalamsasesp</v>
      </c>
      <c r="E1251" s="54">
        <f>VLOOKUP(D1251,'Clientes y sucursales'!$G:$H,2,0)</f>
        <v>80004117</v>
      </c>
    </row>
    <row r="1252" spans="1:5" ht="15.75" hidden="1" customHeight="1">
      <c r="A1252" s="89" t="s">
        <v>488</v>
      </c>
      <c r="B1252" s="54" t="str">
        <f t="shared" si="8"/>
        <v>HOSPITAL PABLO TOBON URIBE</v>
      </c>
      <c r="C1252" s="54">
        <f>VLOOKUP(B1252,'Clientes y sucursales'!$F:$I,3,0)</f>
        <v>80004077</v>
      </c>
      <c r="D1252" s="54" t="str">
        <f t="shared" si="9"/>
        <v>hospitalpablotobonuribe</v>
      </c>
      <c r="E1252" s="54">
        <f>VLOOKUP(D1252,'Clientes y sucursales'!$G:$H,2,0)</f>
        <v>80004077</v>
      </c>
    </row>
    <row r="1253" spans="1:5" ht="15.75" hidden="1" customHeight="1">
      <c r="A1253" s="89" t="s">
        <v>488</v>
      </c>
      <c r="B1253" s="54" t="str">
        <f t="shared" si="8"/>
        <v>HOSPITAL PABLO TOBON URIBE</v>
      </c>
      <c r="C1253" s="54">
        <f>VLOOKUP(B1253,'Clientes y sucursales'!$F:$I,3,0)</f>
        <v>80004077</v>
      </c>
      <c r="D1253" s="54" t="str">
        <f t="shared" si="9"/>
        <v>hospitalpablotobonuribe</v>
      </c>
      <c r="E1253" s="54">
        <f>VLOOKUP(D1253,'Clientes y sucursales'!$G:$H,2,0)</f>
        <v>80004077</v>
      </c>
    </row>
    <row r="1254" spans="1:5" ht="15.75" hidden="1" customHeight="1">
      <c r="A1254" s="89" t="s">
        <v>488</v>
      </c>
      <c r="B1254" s="54" t="str">
        <f t="shared" si="8"/>
        <v>HOSPITAL PABLO TOBON URIBE</v>
      </c>
      <c r="C1254" s="54">
        <f>VLOOKUP(B1254,'Clientes y sucursales'!$F:$I,3,0)</f>
        <v>80004077</v>
      </c>
      <c r="D1254" s="54" t="str">
        <f t="shared" si="9"/>
        <v>hospitalpablotobonuribe</v>
      </c>
      <c r="E1254" s="54">
        <f>VLOOKUP(D1254,'Clientes y sucursales'!$G:$H,2,0)</f>
        <v>80004077</v>
      </c>
    </row>
    <row r="1255" spans="1:5" ht="15.75" hidden="1" customHeight="1">
      <c r="A1255" s="89" t="s">
        <v>488</v>
      </c>
      <c r="B1255" s="54" t="str">
        <f t="shared" si="8"/>
        <v>HOSPITAL PABLO TOBON URIBE</v>
      </c>
      <c r="C1255" s="54">
        <f>VLOOKUP(B1255,'Clientes y sucursales'!$F:$I,3,0)</f>
        <v>80004077</v>
      </c>
      <c r="D1255" s="54" t="str">
        <f t="shared" si="9"/>
        <v>hospitalpablotobonuribe</v>
      </c>
      <c r="E1255" s="54">
        <f>VLOOKUP(D1255,'Clientes y sucursales'!$G:$H,2,0)</f>
        <v>80004077</v>
      </c>
    </row>
    <row r="1256" spans="1:5" ht="15.75" hidden="1" customHeight="1">
      <c r="A1256" s="89" t="s">
        <v>488</v>
      </c>
      <c r="B1256" s="54" t="str">
        <f t="shared" si="8"/>
        <v>HOSPITAL PABLO TOBON URIBE</v>
      </c>
      <c r="C1256" s="54">
        <f>VLOOKUP(B1256,'Clientes y sucursales'!$F:$I,3,0)</f>
        <v>80004077</v>
      </c>
      <c r="D1256" s="54" t="str">
        <f t="shared" si="9"/>
        <v>hospitalpablotobonuribe</v>
      </c>
      <c r="E1256" s="54">
        <f>VLOOKUP(D1256,'Clientes y sucursales'!$G:$H,2,0)</f>
        <v>80004077</v>
      </c>
    </row>
    <row r="1257" spans="1:5" ht="15.75" hidden="1" customHeight="1">
      <c r="A1257" s="89" t="s">
        <v>488</v>
      </c>
      <c r="B1257" s="54" t="str">
        <f t="shared" si="8"/>
        <v>HOSPITAL PABLO TOBON URIBE</v>
      </c>
      <c r="C1257" s="54">
        <f>VLOOKUP(B1257,'Clientes y sucursales'!$F:$I,3,0)</f>
        <v>80004077</v>
      </c>
      <c r="D1257" s="54" t="str">
        <f t="shared" si="9"/>
        <v>hospitalpablotobonuribe</v>
      </c>
      <c r="E1257" s="54">
        <f>VLOOKUP(D1257,'Clientes y sucursales'!$G:$H,2,0)</f>
        <v>80004077</v>
      </c>
    </row>
    <row r="1258" spans="1:5" ht="15.75" hidden="1" customHeight="1">
      <c r="A1258" s="89" t="s">
        <v>488</v>
      </c>
      <c r="B1258" s="54" t="str">
        <f t="shared" si="8"/>
        <v>HOSPITAL PABLO TOBON URIBE</v>
      </c>
      <c r="C1258" s="54">
        <f>VLOOKUP(B1258,'Clientes y sucursales'!$F:$I,3,0)</f>
        <v>80004077</v>
      </c>
      <c r="D1258" s="54" t="str">
        <f t="shared" si="9"/>
        <v>hospitalpablotobonuribe</v>
      </c>
      <c r="E1258" s="54">
        <f>VLOOKUP(D1258,'Clientes y sucursales'!$G:$H,2,0)</f>
        <v>80004077</v>
      </c>
    </row>
    <row r="1259" spans="1:5" ht="15.75" hidden="1" customHeight="1">
      <c r="A1259" s="89" t="s">
        <v>488</v>
      </c>
      <c r="B1259" s="54" t="str">
        <f t="shared" si="8"/>
        <v>HOSPITAL PABLO TOBON URIBE</v>
      </c>
      <c r="C1259" s="54">
        <f>VLOOKUP(B1259,'Clientes y sucursales'!$F:$I,3,0)</f>
        <v>80004077</v>
      </c>
      <c r="D1259" s="54" t="str">
        <f t="shared" si="9"/>
        <v>hospitalpablotobonuribe</v>
      </c>
      <c r="E1259" s="54">
        <f>VLOOKUP(D1259,'Clientes y sucursales'!$G:$H,2,0)</f>
        <v>80004077</v>
      </c>
    </row>
    <row r="1260" spans="1:5" ht="15.75" hidden="1" customHeight="1">
      <c r="A1260" s="89" t="s">
        <v>2399</v>
      </c>
      <c r="B1260" s="54" t="str">
        <f t="shared" si="8"/>
        <v>ODT 745</v>
      </c>
      <c r="C1260" s="54" t="e">
        <f>VLOOKUP(B1260,'Clientes y sucursales'!$F:$I,3,0)</f>
        <v>#N/A</v>
      </c>
      <c r="D1260" s="54" t="str">
        <f t="shared" si="9"/>
        <v>odt745</v>
      </c>
      <c r="E1260" s="91">
        <v>12046157</v>
      </c>
    </row>
    <row r="1261" spans="1:5" ht="15.75" hidden="1" customHeight="1">
      <c r="A1261" s="89" t="s">
        <v>2399</v>
      </c>
      <c r="B1261" s="54" t="str">
        <f t="shared" si="8"/>
        <v>ODT 745</v>
      </c>
      <c r="C1261" s="54" t="e">
        <f>VLOOKUP(B1261,'Clientes y sucursales'!$F:$I,3,0)</f>
        <v>#N/A</v>
      </c>
      <c r="D1261" s="54" t="str">
        <f t="shared" si="9"/>
        <v>odt745</v>
      </c>
      <c r="E1261" s="91">
        <v>12046157</v>
      </c>
    </row>
    <row r="1262" spans="1:5" ht="15.75" hidden="1" customHeight="1">
      <c r="A1262" s="89" t="s">
        <v>2399</v>
      </c>
      <c r="B1262" s="54" t="str">
        <f t="shared" si="8"/>
        <v>ODT 745</v>
      </c>
      <c r="C1262" s="54" t="e">
        <f>VLOOKUP(B1262,'Clientes y sucursales'!$F:$I,3,0)</f>
        <v>#N/A</v>
      </c>
      <c r="D1262" s="54" t="str">
        <f t="shared" si="9"/>
        <v>odt745</v>
      </c>
      <c r="E1262" s="91">
        <v>12046157</v>
      </c>
    </row>
    <row r="1263" spans="1:5" ht="15.75" hidden="1" customHeight="1">
      <c r="A1263" s="89" t="s">
        <v>2399</v>
      </c>
      <c r="B1263" s="54" t="str">
        <f t="shared" si="8"/>
        <v>ODT 745</v>
      </c>
      <c r="C1263" s="54" t="e">
        <f>VLOOKUP(B1263,'Clientes y sucursales'!$F:$I,3,0)</f>
        <v>#N/A</v>
      </c>
      <c r="D1263" s="54" t="str">
        <f t="shared" si="9"/>
        <v>odt745</v>
      </c>
      <c r="E1263" s="91">
        <v>12046157</v>
      </c>
    </row>
    <row r="1264" spans="1:5" ht="15.75" hidden="1" customHeight="1">
      <c r="A1264" s="89" t="s">
        <v>2382</v>
      </c>
      <c r="B1264" s="54" t="str">
        <f t="shared" si="8"/>
        <v>OKL 201</v>
      </c>
      <c r="C1264" s="54">
        <f>VLOOKUP(B1264,'Clientes y sucursales'!$F:$I,3,0)</f>
        <v>12028675</v>
      </c>
      <c r="D1264" s="54" t="str">
        <f t="shared" si="9"/>
        <v>okl201</v>
      </c>
      <c r="E1264" s="54">
        <f>VLOOKUP(D1264,'Clientes y sucursales'!$G:$H,2,0)</f>
        <v>12028675</v>
      </c>
    </row>
    <row r="1265" spans="1:5" ht="15.75" hidden="1" customHeight="1">
      <c r="A1265" s="89" t="s">
        <v>2401</v>
      </c>
      <c r="B1265" s="54" t="str">
        <f t="shared" si="8"/>
        <v>CLINICA LAS AMERICAS SEDE SUR</v>
      </c>
      <c r="C1265" s="54">
        <f>VLOOKUP(B1265,'Clientes y sucursales'!$F:$I,3,0)</f>
        <v>12028720</v>
      </c>
      <c r="D1265" s="54" t="str">
        <f t="shared" si="9"/>
        <v>clinicalasamericassedesur</v>
      </c>
      <c r="E1265" s="54">
        <f>VLOOKUP(D1265,'Clientes y sucursales'!$G:$H,2,0)</f>
        <v>12028720</v>
      </c>
    </row>
    <row r="1266" spans="1:5" ht="15.75" hidden="1" customHeight="1">
      <c r="A1266" s="89" t="s">
        <v>2391</v>
      </c>
      <c r="B1266" s="54" t="str">
        <f t="shared" si="8"/>
        <v>PROMOTORA MEDICA LAS AMERICAS S.A.</v>
      </c>
      <c r="C1266" s="54" t="e">
        <f>VLOOKUP(B1266,'Clientes y sucursales'!$F:$I,3,0)</f>
        <v>#N/A</v>
      </c>
      <c r="D1266" s="54" t="str">
        <f t="shared" si="9"/>
        <v>promotoramedicalasamericassa</v>
      </c>
      <c r="E1266" s="54">
        <f>VLOOKUP(D1266,'Clientes y sucursales'!$G:$H,2,0)</f>
        <v>80004086</v>
      </c>
    </row>
    <row r="1267" spans="1:5" ht="15.75" hidden="1" customHeight="1">
      <c r="A1267" s="89" t="s">
        <v>2391</v>
      </c>
      <c r="B1267" s="54" t="str">
        <f t="shared" si="8"/>
        <v>PROMOTORA MEDICA LAS AMERICAS S.A.</v>
      </c>
      <c r="C1267" s="54" t="e">
        <f>VLOOKUP(B1267,'Clientes y sucursales'!$F:$I,3,0)</f>
        <v>#N/A</v>
      </c>
      <c r="D1267" s="54" t="str">
        <f t="shared" si="9"/>
        <v>promotoramedicalasamericassa</v>
      </c>
      <c r="E1267" s="54">
        <f>VLOOKUP(D1267,'Clientes y sucursales'!$G:$H,2,0)</f>
        <v>80004086</v>
      </c>
    </row>
    <row r="1268" spans="1:5" ht="15.75" hidden="1" customHeight="1">
      <c r="A1268" s="89" t="s">
        <v>2391</v>
      </c>
      <c r="B1268" s="54" t="str">
        <f t="shared" si="8"/>
        <v>PROMOTORA MEDICA LAS AMERICAS S.A.</v>
      </c>
      <c r="C1268" s="54" t="e">
        <f>VLOOKUP(B1268,'Clientes y sucursales'!$F:$I,3,0)</f>
        <v>#N/A</v>
      </c>
      <c r="D1268" s="54" t="str">
        <f t="shared" si="9"/>
        <v>promotoramedicalasamericassa</v>
      </c>
      <c r="E1268" s="54">
        <f>VLOOKUP(D1268,'Clientes y sucursales'!$G:$H,2,0)</f>
        <v>80004086</v>
      </c>
    </row>
    <row r="1269" spans="1:5" ht="15.75" hidden="1" customHeight="1">
      <c r="A1269" s="89" t="s">
        <v>2391</v>
      </c>
      <c r="B1269" s="54" t="str">
        <f t="shared" si="8"/>
        <v>PROMOTORA MEDICA LAS AMERICAS S.A.</v>
      </c>
      <c r="C1269" s="54" t="e">
        <f>VLOOKUP(B1269,'Clientes y sucursales'!$F:$I,3,0)</f>
        <v>#N/A</v>
      </c>
      <c r="D1269" s="54" t="str">
        <f t="shared" si="9"/>
        <v>promotoramedicalasamericassa</v>
      </c>
      <c r="E1269" s="54">
        <f>VLOOKUP(D1269,'Clientes y sucursales'!$G:$H,2,0)</f>
        <v>80004086</v>
      </c>
    </row>
    <row r="1270" spans="1:5" ht="15.75" hidden="1" customHeight="1">
      <c r="A1270" s="89" t="s">
        <v>2391</v>
      </c>
      <c r="B1270" s="54" t="str">
        <f t="shared" si="8"/>
        <v>PROMOTORA MEDICA LAS AMERICAS S.A.</v>
      </c>
      <c r="C1270" s="54" t="e">
        <f>VLOOKUP(B1270,'Clientes y sucursales'!$F:$I,3,0)</f>
        <v>#N/A</v>
      </c>
      <c r="D1270" s="54" t="str">
        <f t="shared" si="9"/>
        <v>promotoramedicalasamericassa</v>
      </c>
      <c r="E1270" s="54">
        <f>VLOOKUP(D1270,'Clientes y sucursales'!$G:$H,2,0)</f>
        <v>80004086</v>
      </c>
    </row>
    <row r="1271" spans="1:5" ht="15.75" hidden="1" customHeight="1">
      <c r="A1271" s="89" t="s">
        <v>2391</v>
      </c>
      <c r="B1271" s="54" t="str">
        <f t="shared" si="8"/>
        <v>PROMOTORA MEDICA LAS AMERICAS S.A.</v>
      </c>
      <c r="C1271" s="54" t="e">
        <f>VLOOKUP(B1271,'Clientes y sucursales'!$F:$I,3,0)</f>
        <v>#N/A</v>
      </c>
      <c r="D1271" s="54" t="str">
        <f t="shared" si="9"/>
        <v>promotoramedicalasamericassa</v>
      </c>
      <c r="E1271" s="54">
        <f>VLOOKUP(D1271,'Clientes y sucursales'!$G:$H,2,0)</f>
        <v>80004086</v>
      </c>
    </row>
    <row r="1272" spans="1:5" ht="15.75" hidden="1" customHeight="1">
      <c r="A1272" s="89" t="s">
        <v>2389</v>
      </c>
      <c r="B1272" s="54" t="str">
        <f t="shared" si="8"/>
        <v>INSTITUTO DE CANCEROLOGÍA LAS AMÉRICAS</v>
      </c>
      <c r="C1272" s="93">
        <v>12028719</v>
      </c>
      <c r="D1272" s="54" t="str">
        <f t="shared" si="9"/>
        <v>institutodecancerologíalasaméricas</v>
      </c>
      <c r="E1272" s="91">
        <v>12028719</v>
      </c>
    </row>
    <row r="1273" spans="1:5" ht="15.75" hidden="1" customHeight="1">
      <c r="A1273" s="89" t="s">
        <v>2406</v>
      </c>
      <c r="B1273" s="54" t="str">
        <f t="shared" si="8"/>
        <v>SEDE 80</v>
      </c>
      <c r="C1273" s="54">
        <f>VLOOKUP(B1273,'Clientes y sucursales'!$F:$I,3,0)</f>
        <v>12028677</v>
      </c>
      <c r="D1273" s="54" t="str">
        <f t="shared" si="9"/>
        <v>sede80</v>
      </c>
      <c r="E1273" s="54">
        <f>VLOOKUP(D1273,'Clientes y sucursales'!$G:$H,2,0)</f>
        <v>12028677</v>
      </c>
    </row>
    <row r="1274" spans="1:5" ht="15.75" hidden="1" customHeight="1">
      <c r="A1274" s="89" t="s">
        <v>2406</v>
      </c>
      <c r="B1274" s="54" t="str">
        <f t="shared" si="8"/>
        <v>SEDE 80</v>
      </c>
      <c r="C1274" s="54">
        <f>VLOOKUP(B1274,'Clientes y sucursales'!$F:$I,3,0)</f>
        <v>12028677</v>
      </c>
      <c r="D1274" s="54" t="str">
        <f t="shared" si="9"/>
        <v>sede80</v>
      </c>
      <c r="E1274" s="54">
        <f>VLOOKUP(D1274,'Clientes y sucursales'!$G:$H,2,0)</f>
        <v>12028677</v>
      </c>
    </row>
    <row r="1275" spans="1:5" ht="15.75" hidden="1" customHeight="1">
      <c r="A1275" s="89" t="s">
        <v>2406</v>
      </c>
      <c r="B1275" s="54" t="str">
        <f t="shared" si="8"/>
        <v>SEDE 80</v>
      </c>
      <c r="C1275" s="54">
        <f>VLOOKUP(B1275,'Clientes y sucursales'!$F:$I,3,0)</f>
        <v>12028677</v>
      </c>
      <c r="D1275" s="54" t="str">
        <f t="shared" si="9"/>
        <v>sede80</v>
      </c>
      <c r="E1275" s="54">
        <f>VLOOKUP(D1275,'Clientes y sucursales'!$G:$H,2,0)</f>
        <v>12028677</v>
      </c>
    </row>
    <row r="1276" spans="1:5" ht="15.75" hidden="1" customHeight="1">
      <c r="A1276" s="89" t="s">
        <v>2406</v>
      </c>
      <c r="B1276" s="54" t="str">
        <f t="shared" si="8"/>
        <v>SEDE 80</v>
      </c>
      <c r="C1276" s="54">
        <f>VLOOKUP(B1276,'Clientes y sucursales'!$F:$I,3,0)</f>
        <v>12028677</v>
      </c>
      <c r="D1276" s="54" t="str">
        <f t="shared" si="9"/>
        <v>sede80</v>
      </c>
      <c r="E1276" s="54">
        <f>VLOOKUP(D1276,'Clientes y sucursales'!$G:$H,2,0)</f>
        <v>12028677</v>
      </c>
    </row>
    <row r="1277" spans="1:5" ht="15.75" hidden="1" customHeight="1">
      <c r="A1277" s="89" t="s">
        <v>2389</v>
      </c>
      <c r="B1277" s="54" t="str">
        <f t="shared" ref="B1277:B1531" si="10">IFERROR(
   IF(
      COUNTIF(A1277,"*-*")=0,
      TRIM(A1277),
      TRIM(RIGHT(A1277,LEN(A1277)-SEARCH("@",SUBSTITUTE(A1277,"-","@",LEN(A1277)-LEN(SUBSTITUTE(A1277,"-",""))))))
   ),
""
)</f>
        <v>INSTITUTO DE CANCEROLOGÍA LAS AMÉRICAS</v>
      </c>
      <c r="C1277" s="93">
        <v>12028719</v>
      </c>
      <c r="D1277" s="54" t="str">
        <f t="shared" ref="D1277:D1531" si="11">LOWER(SUBSTITUTE(SUBSTITUTE(TRIM(
   IF(
      COUNTIF(A1277,"*-*")=0,
      A1277,
      RIGHT(A1277,LEN(A1277)-SEARCH("@",SUBSTITUTE(A1277,"-","@",LEN(A1277)-LEN(SUBSTITUTE(A1277,"-","")))))
   )
), ".", ""), " ", ""))</f>
        <v>institutodecancerologíalasaméricas</v>
      </c>
      <c r="E1277" s="91">
        <v>12028719</v>
      </c>
    </row>
    <row r="1278" spans="1:5" ht="15.75" hidden="1" customHeight="1">
      <c r="A1278" s="89" t="s">
        <v>162</v>
      </c>
      <c r="B1278" s="54" t="str">
        <f t="shared" si="10"/>
        <v>TORRE MEDICA LAS AMERICAS PH</v>
      </c>
      <c r="C1278" s="54">
        <f>VLOOKUP(B1278,'Clientes y sucursales'!$F:$I,3,0)</f>
        <v>80004093</v>
      </c>
      <c r="D1278" s="54" t="str">
        <f t="shared" si="11"/>
        <v>torremedicalasamericasph</v>
      </c>
      <c r="E1278" s="54">
        <f>VLOOKUP(D1278,'Clientes y sucursales'!$G:$H,2,0)</f>
        <v>80004093</v>
      </c>
    </row>
    <row r="1279" spans="1:5" ht="15.75" hidden="1" customHeight="1">
      <c r="A1279" s="89" t="s">
        <v>2401</v>
      </c>
      <c r="B1279" s="54" t="str">
        <f t="shared" si="10"/>
        <v>CLINICA LAS AMERICAS SEDE SUR</v>
      </c>
      <c r="C1279" s="54">
        <f>VLOOKUP(B1279,'Clientes y sucursales'!$F:$I,3,0)</f>
        <v>12028720</v>
      </c>
      <c r="D1279" s="54" t="str">
        <f t="shared" si="11"/>
        <v>clinicalasamericassedesur</v>
      </c>
      <c r="E1279" s="54">
        <f>VLOOKUP(D1279,'Clientes y sucursales'!$G:$H,2,0)</f>
        <v>12028720</v>
      </c>
    </row>
    <row r="1280" spans="1:5" ht="15.75" hidden="1" customHeight="1">
      <c r="A1280" s="89" t="s">
        <v>2406</v>
      </c>
      <c r="B1280" s="54" t="str">
        <f t="shared" si="10"/>
        <v>SEDE 80</v>
      </c>
      <c r="C1280" s="54">
        <f>VLOOKUP(B1280,'Clientes y sucursales'!$F:$I,3,0)</f>
        <v>12028677</v>
      </c>
      <c r="D1280" s="54" t="str">
        <f t="shared" si="11"/>
        <v>sede80</v>
      </c>
      <c r="E1280" s="54">
        <f>VLOOKUP(D1280,'Clientes y sucursales'!$G:$H,2,0)</f>
        <v>12028677</v>
      </c>
    </row>
    <row r="1281" spans="1:5" ht="15.75" hidden="1" customHeight="1">
      <c r="A1281" s="89" t="s">
        <v>2401</v>
      </c>
      <c r="B1281" s="54" t="str">
        <f t="shared" si="10"/>
        <v>CLINICA LAS AMERICAS SEDE SUR</v>
      </c>
      <c r="C1281" s="54">
        <f>VLOOKUP(B1281,'Clientes y sucursales'!$F:$I,3,0)</f>
        <v>12028720</v>
      </c>
      <c r="D1281" s="54" t="str">
        <f t="shared" si="11"/>
        <v>clinicalasamericassedesur</v>
      </c>
      <c r="E1281" s="54">
        <f>VLOOKUP(D1281,'Clientes y sucursales'!$G:$H,2,0)</f>
        <v>12028720</v>
      </c>
    </row>
    <row r="1282" spans="1:5" ht="15.75" hidden="1" customHeight="1">
      <c r="A1282" s="89" t="s">
        <v>2401</v>
      </c>
      <c r="B1282" s="54" t="str">
        <f t="shared" si="10"/>
        <v>CLINICA LAS AMERICAS SEDE SUR</v>
      </c>
      <c r="C1282" s="54">
        <f>VLOOKUP(B1282,'Clientes y sucursales'!$F:$I,3,0)</f>
        <v>12028720</v>
      </c>
      <c r="D1282" s="54" t="str">
        <f t="shared" si="11"/>
        <v>clinicalasamericassedesur</v>
      </c>
      <c r="E1282" s="54">
        <f>VLOOKUP(D1282,'Clientes y sucursales'!$G:$H,2,0)</f>
        <v>12028720</v>
      </c>
    </row>
    <row r="1283" spans="1:5" ht="15.75" hidden="1" customHeight="1">
      <c r="A1283" s="89" t="s">
        <v>2401</v>
      </c>
      <c r="B1283" s="54" t="str">
        <f t="shared" si="10"/>
        <v>CLINICA LAS AMERICAS SEDE SUR</v>
      </c>
      <c r="C1283" s="54">
        <f>VLOOKUP(B1283,'Clientes y sucursales'!$F:$I,3,0)</f>
        <v>12028720</v>
      </c>
      <c r="D1283" s="54" t="str">
        <f t="shared" si="11"/>
        <v>clinicalasamericassedesur</v>
      </c>
      <c r="E1283" s="54">
        <f>VLOOKUP(D1283,'Clientes y sucursales'!$G:$H,2,0)</f>
        <v>12028720</v>
      </c>
    </row>
    <row r="1284" spans="1:5" ht="15.75" hidden="1" customHeight="1">
      <c r="A1284" s="89" t="s">
        <v>2401</v>
      </c>
      <c r="B1284" s="54" t="str">
        <f t="shared" si="10"/>
        <v>CLINICA LAS AMERICAS SEDE SUR</v>
      </c>
      <c r="C1284" s="54">
        <f>VLOOKUP(B1284,'Clientes y sucursales'!$F:$I,3,0)</f>
        <v>12028720</v>
      </c>
      <c r="D1284" s="54" t="str">
        <f t="shared" si="11"/>
        <v>clinicalasamericassedesur</v>
      </c>
      <c r="E1284" s="54">
        <f>VLOOKUP(D1284,'Clientes y sucursales'!$G:$H,2,0)</f>
        <v>12028720</v>
      </c>
    </row>
    <row r="1285" spans="1:5" ht="15.75" hidden="1" customHeight="1">
      <c r="A1285" s="89" t="s">
        <v>2535</v>
      </c>
      <c r="B1285" s="54" t="str">
        <f t="shared" si="10"/>
        <v>CCMA SEDE CENTRO</v>
      </c>
      <c r="C1285" s="54">
        <f>VLOOKUP(B1285,'Clientes y sucursales'!$F:$I,3,0)</f>
        <v>12028535</v>
      </c>
      <c r="D1285" s="54" t="str">
        <f t="shared" si="11"/>
        <v>ccmasedecentro</v>
      </c>
      <c r="E1285" s="54">
        <f>VLOOKUP(D1285,'Clientes y sucursales'!$G:$H,2,0)</f>
        <v>12028535</v>
      </c>
    </row>
    <row r="1286" spans="1:5" ht="15.75" hidden="1" customHeight="1">
      <c r="A1286" s="89" t="s">
        <v>2404</v>
      </c>
      <c r="B1286" s="54" t="str">
        <f t="shared" si="10"/>
        <v>SEDE INTERMEDICA</v>
      </c>
      <c r="C1286" s="54">
        <f>VLOOKUP(B1286,'Clientes y sucursales'!$F:$I,3,0)</f>
        <v>12028542</v>
      </c>
      <c r="D1286" s="54" t="str">
        <f t="shared" si="11"/>
        <v>sedeintermedica</v>
      </c>
      <c r="E1286" s="54">
        <f>VLOOKUP(D1286,'Clientes y sucursales'!$G:$H,2,0)</f>
        <v>12028542</v>
      </c>
    </row>
    <row r="1287" spans="1:5" ht="15.75" hidden="1" customHeight="1">
      <c r="A1287" s="89" t="s">
        <v>2404</v>
      </c>
      <c r="B1287" s="54" t="str">
        <f t="shared" si="10"/>
        <v>SEDE INTERMEDICA</v>
      </c>
      <c r="C1287" s="54">
        <f>VLOOKUP(B1287,'Clientes y sucursales'!$F:$I,3,0)</f>
        <v>12028542</v>
      </c>
      <c r="D1287" s="54" t="str">
        <f t="shared" si="11"/>
        <v>sedeintermedica</v>
      </c>
      <c r="E1287" s="54">
        <f>VLOOKUP(D1287,'Clientes y sucursales'!$G:$H,2,0)</f>
        <v>12028542</v>
      </c>
    </row>
    <row r="1288" spans="1:5" ht="15.75" hidden="1" customHeight="1">
      <c r="A1288" s="89" t="s">
        <v>2385</v>
      </c>
      <c r="B1288" s="54" t="str">
        <f t="shared" si="10"/>
        <v>CLINICA PLASTICA Y ESTETICA NOVA S.A.S</v>
      </c>
      <c r="C1288" s="54">
        <f>VLOOKUP(B1288,'Clientes y sucursales'!$F:$I,3,0)</f>
        <v>12028668</v>
      </c>
      <c r="D1288" s="54" t="str">
        <f t="shared" si="11"/>
        <v>clinicaplasticayesteticanovasas</v>
      </c>
      <c r="E1288" s="54">
        <f>VLOOKUP(D1288,'Clientes y sucursales'!$G:$H,2,0)</f>
        <v>12028668</v>
      </c>
    </row>
    <row r="1289" spans="1:5" ht="15.75" hidden="1" customHeight="1">
      <c r="A1289" s="89" t="s">
        <v>2385</v>
      </c>
      <c r="B1289" s="54" t="str">
        <f t="shared" si="10"/>
        <v>CLINICA PLASTICA Y ESTETICA NOVA S.A.S</v>
      </c>
      <c r="C1289" s="54">
        <f>VLOOKUP(B1289,'Clientes y sucursales'!$F:$I,3,0)</f>
        <v>12028668</v>
      </c>
      <c r="D1289" s="54" t="str">
        <f t="shared" si="11"/>
        <v>clinicaplasticayesteticanovasas</v>
      </c>
      <c r="E1289" s="54">
        <f>VLOOKUP(D1289,'Clientes y sucursales'!$G:$H,2,0)</f>
        <v>12028668</v>
      </c>
    </row>
    <row r="1290" spans="1:5" ht="15.75" hidden="1" customHeight="1">
      <c r="A1290" s="89" t="s">
        <v>2385</v>
      </c>
      <c r="B1290" s="54" t="str">
        <f t="shared" si="10"/>
        <v>CLINICA PLASTICA Y ESTETICA NOVA S.A.S</v>
      </c>
      <c r="C1290" s="54">
        <f>VLOOKUP(B1290,'Clientes y sucursales'!$F:$I,3,0)</f>
        <v>12028668</v>
      </c>
      <c r="D1290" s="54" t="str">
        <f t="shared" si="11"/>
        <v>clinicaplasticayesteticanovasas</v>
      </c>
      <c r="E1290" s="54">
        <f>VLOOKUP(D1290,'Clientes y sucursales'!$G:$H,2,0)</f>
        <v>12028668</v>
      </c>
    </row>
    <row r="1291" spans="1:5" ht="15.75" hidden="1" customHeight="1">
      <c r="A1291" s="89" t="s">
        <v>2385</v>
      </c>
      <c r="B1291" s="54" t="str">
        <f t="shared" si="10"/>
        <v>CLINICA PLASTICA Y ESTETICA NOVA S.A.S</v>
      </c>
      <c r="C1291" s="54">
        <f>VLOOKUP(B1291,'Clientes y sucursales'!$F:$I,3,0)</f>
        <v>12028668</v>
      </c>
      <c r="D1291" s="54" t="str">
        <f t="shared" si="11"/>
        <v>clinicaplasticayesteticanovasas</v>
      </c>
      <c r="E1291" s="54">
        <f>VLOOKUP(D1291,'Clientes y sucursales'!$G:$H,2,0)</f>
        <v>12028668</v>
      </c>
    </row>
    <row r="1292" spans="1:5" ht="15.75" hidden="1" customHeight="1">
      <c r="A1292" s="89" t="s">
        <v>2384</v>
      </c>
      <c r="B1292" s="54" t="str">
        <f t="shared" si="10"/>
        <v>HOSPITAL MANUEL URIBE ANGEL MUA</v>
      </c>
      <c r="C1292" s="54">
        <f>VLOOKUP(B1292,'Clientes y sucursales'!$F:$I,3,0)</f>
        <v>12028667</v>
      </c>
      <c r="D1292" s="54" t="str">
        <f t="shared" si="11"/>
        <v>hospitalmanueluribeangelmua</v>
      </c>
      <c r="E1292" s="54">
        <f>VLOOKUP(D1292,'Clientes y sucursales'!$G:$H,2,0)</f>
        <v>12028667</v>
      </c>
    </row>
    <row r="1293" spans="1:5" ht="15.75" hidden="1" customHeight="1">
      <c r="A1293" s="89" t="s">
        <v>2384</v>
      </c>
      <c r="B1293" s="54" t="str">
        <f t="shared" si="10"/>
        <v>HOSPITAL MANUEL URIBE ANGEL MUA</v>
      </c>
      <c r="C1293" s="54">
        <f>VLOOKUP(B1293,'Clientes y sucursales'!$F:$I,3,0)</f>
        <v>12028667</v>
      </c>
      <c r="D1293" s="54" t="str">
        <f t="shared" si="11"/>
        <v>hospitalmanueluribeangelmua</v>
      </c>
      <c r="E1293" s="54">
        <f>VLOOKUP(D1293,'Clientes y sucursales'!$G:$H,2,0)</f>
        <v>12028667</v>
      </c>
    </row>
    <row r="1294" spans="1:5" ht="15.75" hidden="1" customHeight="1">
      <c r="A1294" s="89" t="s">
        <v>2384</v>
      </c>
      <c r="B1294" s="54" t="str">
        <f t="shared" si="10"/>
        <v>HOSPITAL MANUEL URIBE ANGEL MUA</v>
      </c>
      <c r="C1294" s="54">
        <f>VLOOKUP(B1294,'Clientes y sucursales'!$F:$I,3,0)</f>
        <v>12028667</v>
      </c>
      <c r="D1294" s="54" t="str">
        <f t="shared" si="11"/>
        <v>hospitalmanueluribeangelmua</v>
      </c>
      <c r="E1294" s="54">
        <f>VLOOKUP(D1294,'Clientes y sucursales'!$G:$H,2,0)</f>
        <v>12028667</v>
      </c>
    </row>
    <row r="1295" spans="1:5" ht="15.75" hidden="1" customHeight="1">
      <c r="A1295" s="89" t="s">
        <v>2384</v>
      </c>
      <c r="B1295" s="54" t="str">
        <f t="shared" si="10"/>
        <v>HOSPITAL MANUEL URIBE ANGEL MUA</v>
      </c>
      <c r="C1295" s="54">
        <f>VLOOKUP(B1295,'Clientes y sucursales'!$F:$I,3,0)</f>
        <v>12028667</v>
      </c>
      <c r="D1295" s="54" t="str">
        <f t="shared" si="11"/>
        <v>hospitalmanueluribeangelmua</v>
      </c>
      <c r="E1295" s="54">
        <f>VLOOKUP(D1295,'Clientes y sucursales'!$G:$H,2,0)</f>
        <v>12028667</v>
      </c>
    </row>
    <row r="1296" spans="1:5" ht="15.75" hidden="1" customHeight="1">
      <c r="A1296" s="89" t="s">
        <v>2404</v>
      </c>
      <c r="B1296" s="54" t="str">
        <f t="shared" si="10"/>
        <v>SEDE INTERMEDICA</v>
      </c>
      <c r="C1296" s="54">
        <f>VLOOKUP(B1296,'Clientes y sucursales'!$F:$I,3,0)</f>
        <v>12028542</v>
      </c>
      <c r="D1296" s="54" t="str">
        <f t="shared" si="11"/>
        <v>sedeintermedica</v>
      </c>
      <c r="E1296" s="54">
        <f>VLOOKUP(D1296,'Clientes y sucursales'!$G:$H,2,0)</f>
        <v>12028542</v>
      </c>
    </row>
    <row r="1297" spans="1:5" ht="15.75" hidden="1" customHeight="1">
      <c r="A1297" s="89" t="s">
        <v>2535</v>
      </c>
      <c r="B1297" s="54" t="str">
        <f t="shared" si="10"/>
        <v>CCMA SEDE CENTRO</v>
      </c>
      <c r="C1297" s="54">
        <f>VLOOKUP(B1297,'Clientes y sucursales'!$F:$I,3,0)</f>
        <v>12028535</v>
      </c>
      <c r="D1297" s="54" t="str">
        <f t="shared" si="11"/>
        <v>ccmasedecentro</v>
      </c>
      <c r="E1297" s="54">
        <f>VLOOKUP(D1297,'Clientes y sucursales'!$G:$H,2,0)</f>
        <v>12028535</v>
      </c>
    </row>
    <row r="1298" spans="1:5" ht="15.75" hidden="1" customHeight="1">
      <c r="A1298" s="89" t="s">
        <v>2535</v>
      </c>
      <c r="B1298" s="54" t="str">
        <f t="shared" si="10"/>
        <v>CCMA SEDE CENTRO</v>
      </c>
      <c r="C1298" s="54">
        <f>VLOOKUP(B1298,'Clientes y sucursales'!$F:$I,3,0)</f>
        <v>12028535</v>
      </c>
      <c r="D1298" s="54" t="str">
        <f t="shared" si="11"/>
        <v>ccmasedecentro</v>
      </c>
      <c r="E1298" s="54">
        <f>VLOOKUP(D1298,'Clientes y sucursales'!$G:$H,2,0)</f>
        <v>12028535</v>
      </c>
    </row>
    <row r="1299" spans="1:5" ht="15.75" hidden="1" customHeight="1">
      <c r="A1299" s="89" t="s">
        <v>2535</v>
      </c>
      <c r="B1299" s="54" t="str">
        <f t="shared" si="10"/>
        <v>CCMA SEDE CENTRO</v>
      </c>
      <c r="C1299" s="54">
        <f>VLOOKUP(B1299,'Clientes y sucursales'!$F:$I,3,0)</f>
        <v>12028535</v>
      </c>
      <c r="D1299" s="54" t="str">
        <f t="shared" si="11"/>
        <v>ccmasedecentro</v>
      </c>
      <c r="E1299" s="54">
        <f>VLOOKUP(D1299,'Clientes y sucursales'!$G:$H,2,0)</f>
        <v>12028535</v>
      </c>
    </row>
    <row r="1300" spans="1:5" ht="15.75" hidden="1" customHeight="1">
      <c r="A1300" s="89" t="s">
        <v>2535</v>
      </c>
      <c r="B1300" s="54" t="str">
        <f t="shared" si="10"/>
        <v>CCMA SEDE CENTRO</v>
      </c>
      <c r="C1300" s="54">
        <f>VLOOKUP(B1300,'Clientes y sucursales'!$F:$I,3,0)</f>
        <v>12028535</v>
      </c>
      <c r="D1300" s="54" t="str">
        <f t="shared" si="11"/>
        <v>ccmasedecentro</v>
      </c>
      <c r="E1300" s="54">
        <f>VLOOKUP(D1300,'Clientes y sucursales'!$G:$H,2,0)</f>
        <v>12028535</v>
      </c>
    </row>
    <row r="1301" spans="1:5" ht="15.75" hidden="1" customHeight="1">
      <c r="A1301" s="89" t="s">
        <v>2535</v>
      </c>
      <c r="B1301" s="54" t="str">
        <f t="shared" si="10"/>
        <v>CCMA SEDE CENTRO</v>
      </c>
      <c r="C1301" s="54">
        <f>VLOOKUP(B1301,'Clientes y sucursales'!$F:$I,3,0)</f>
        <v>12028535</v>
      </c>
      <c r="D1301" s="54" t="str">
        <f t="shared" si="11"/>
        <v>ccmasedecentro</v>
      </c>
      <c r="E1301" s="54">
        <f>VLOOKUP(D1301,'Clientes y sucursales'!$G:$H,2,0)</f>
        <v>12028535</v>
      </c>
    </row>
    <row r="1302" spans="1:5" ht="15.75" hidden="1" customHeight="1">
      <c r="A1302" s="89" t="s">
        <v>2535</v>
      </c>
      <c r="B1302" s="54" t="str">
        <f t="shared" si="10"/>
        <v>CCMA SEDE CENTRO</v>
      </c>
      <c r="C1302" s="54">
        <f>VLOOKUP(B1302,'Clientes y sucursales'!$F:$I,3,0)</f>
        <v>12028535</v>
      </c>
      <c r="D1302" s="54" t="str">
        <f t="shared" si="11"/>
        <v>ccmasedecentro</v>
      </c>
      <c r="E1302" s="54">
        <f>VLOOKUP(D1302,'Clientes y sucursales'!$G:$H,2,0)</f>
        <v>12028535</v>
      </c>
    </row>
    <row r="1303" spans="1:5" ht="15.75" hidden="1" customHeight="1">
      <c r="A1303" s="89" t="s">
        <v>2535</v>
      </c>
      <c r="B1303" s="54" t="str">
        <f t="shared" si="10"/>
        <v>CCMA SEDE CENTRO</v>
      </c>
      <c r="C1303" s="54">
        <f>VLOOKUP(B1303,'Clientes y sucursales'!$F:$I,3,0)</f>
        <v>12028535</v>
      </c>
      <c r="D1303" s="54" t="str">
        <f t="shared" si="11"/>
        <v>ccmasedecentro</v>
      </c>
      <c r="E1303" s="54">
        <f>VLOOKUP(D1303,'Clientes y sucursales'!$G:$H,2,0)</f>
        <v>12028535</v>
      </c>
    </row>
    <row r="1304" spans="1:5" ht="15.75" hidden="1" customHeight="1">
      <c r="A1304" s="89" t="s">
        <v>488</v>
      </c>
      <c r="B1304" s="54" t="str">
        <f t="shared" si="10"/>
        <v>HOSPITAL PABLO TOBON URIBE</v>
      </c>
      <c r="C1304" s="54">
        <f>VLOOKUP(B1304,'Clientes y sucursales'!$F:$I,3,0)</f>
        <v>80004077</v>
      </c>
      <c r="D1304" s="54" t="str">
        <f t="shared" si="11"/>
        <v>hospitalpablotobonuribe</v>
      </c>
      <c r="E1304" s="54">
        <f>VLOOKUP(D1304,'Clientes y sucursales'!$G:$H,2,0)</f>
        <v>80004077</v>
      </c>
    </row>
    <row r="1305" spans="1:5" ht="15.75" hidden="1" customHeight="1">
      <c r="A1305" s="89" t="s">
        <v>2464</v>
      </c>
      <c r="B1305" s="54" t="str">
        <f t="shared" si="10"/>
        <v>SEDE MEDICAL</v>
      </c>
      <c r="C1305" s="54">
        <f>VLOOKUP(B1305,'Clientes y sucursales'!$F:$I,3,0)</f>
        <v>12028544</v>
      </c>
      <c r="D1305" s="54" t="str">
        <f t="shared" si="11"/>
        <v>sedemedical</v>
      </c>
      <c r="E1305" s="54">
        <f>VLOOKUP(D1305,'Clientes y sucursales'!$G:$H,2,0)</f>
        <v>12028544</v>
      </c>
    </row>
    <row r="1306" spans="1:5" ht="15.75" hidden="1" customHeight="1">
      <c r="A1306" s="89" t="s">
        <v>2464</v>
      </c>
      <c r="B1306" s="54" t="str">
        <f t="shared" si="10"/>
        <v>SEDE MEDICAL</v>
      </c>
      <c r="C1306" s="54">
        <f>VLOOKUP(B1306,'Clientes y sucursales'!$F:$I,3,0)</f>
        <v>12028544</v>
      </c>
      <c r="D1306" s="54" t="str">
        <f t="shared" si="11"/>
        <v>sedemedical</v>
      </c>
      <c r="E1306" s="54">
        <f>VLOOKUP(D1306,'Clientes y sucursales'!$G:$H,2,0)</f>
        <v>12028544</v>
      </c>
    </row>
    <row r="1307" spans="1:5" ht="15.75" hidden="1" customHeight="1">
      <c r="A1307" s="89" t="s">
        <v>2466</v>
      </c>
      <c r="B1307" s="54" t="str">
        <f t="shared" si="10"/>
        <v>UNIVERSIDAD PONTIFICIA BOLIVARIANA / CLÍNICA UNIVERSITARIA</v>
      </c>
      <c r="C1307" s="54" t="e">
        <f>VLOOKUP(B1307,'Clientes y sucursales'!$F:$I,3,0)</f>
        <v>#N/A</v>
      </c>
      <c r="D1307" s="54" t="str">
        <f t="shared" si="11"/>
        <v>universidadpontificiabolivariana/clínicauniversitaria</v>
      </c>
      <c r="E1307" s="91">
        <v>12028745</v>
      </c>
    </row>
    <row r="1308" spans="1:5" ht="15.75" hidden="1" customHeight="1">
      <c r="A1308" s="89" t="s">
        <v>2466</v>
      </c>
      <c r="B1308" s="54" t="str">
        <f t="shared" si="10"/>
        <v>UNIVERSIDAD PONTIFICIA BOLIVARIANA / CLÍNICA UNIVERSITARIA</v>
      </c>
      <c r="C1308" s="54" t="e">
        <f>VLOOKUP(B1308,'Clientes y sucursales'!$F:$I,3,0)</f>
        <v>#N/A</v>
      </c>
      <c r="D1308" s="54" t="str">
        <f t="shared" si="11"/>
        <v>universidadpontificiabolivariana/clínicauniversitaria</v>
      </c>
      <c r="E1308" s="91">
        <v>12028745</v>
      </c>
    </row>
    <row r="1309" spans="1:5" ht="15.75" hidden="1" customHeight="1">
      <c r="A1309" s="89" t="s">
        <v>2466</v>
      </c>
      <c r="B1309" s="54" t="str">
        <f t="shared" si="10"/>
        <v>UNIVERSIDAD PONTIFICIA BOLIVARIANA / CLÍNICA UNIVERSITARIA</v>
      </c>
      <c r="C1309" s="54" t="e">
        <f>VLOOKUP(B1309,'Clientes y sucursales'!$F:$I,3,0)</f>
        <v>#N/A</v>
      </c>
      <c r="D1309" s="54" t="str">
        <f t="shared" si="11"/>
        <v>universidadpontificiabolivariana/clínicauniversitaria</v>
      </c>
      <c r="E1309" s="91">
        <v>12028745</v>
      </c>
    </row>
    <row r="1310" spans="1:5" ht="15.75" hidden="1" customHeight="1">
      <c r="A1310" s="89" t="s">
        <v>2466</v>
      </c>
      <c r="B1310" s="54" t="str">
        <f t="shared" si="10"/>
        <v>UNIVERSIDAD PONTIFICIA BOLIVARIANA / CLÍNICA UNIVERSITARIA</v>
      </c>
      <c r="C1310" s="54" t="e">
        <f>VLOOKUP(B1310,'Clientes y sucursales'!$F:$I,3,0)</f>
        <v>#N/A</v>
      </c>
      <c r="D1310" s="54" t="str">
        <f t="shared" si="11"/>
        <v>universidadpontificiabolivariana/clínicauniversitaria</v>
      </c>
      <c r="E1310" s="91">
        <v>12028745</v>
      </c>
    </row>
    <row r="1311" spans="1:5" ht="15.75" hidden="1" customHeight="1">
      <c r="A1311" s="89" t="s">
        <v>2466</v>
      </c>
      <c r="B1311" s="54" t="str">
        <f t="shared" si="10"/>
        <v>UNIVERSIDAD PONTIFICIA BOLIVARIANA / CLÍNICA UNIVERSITARIA</v>
      </c>
      <c r="C1311" s="54" t="e">
        <f>VLOOKUP(B1311,'Clientes y sucursales'!$F:$I,3,0)</f>
        <v>#N/A</v>
      </c>
      <c r="D1311" s="54" t="str">
        <f t="shared" si="11"/>
        <v>universidadpontificiabolivariana/clínicauniversitaria</v>
      </c>
      <c r="E1311" s="91">
        <v>12028745</v>
      </c>
    </row>
    <row r="1312" spans="1:5" ht="15.75" hidden="1" customHeight="1">
      <c r="A1312" s="89" t="s">
        <v>2466</v>
      </c>
      <c r="B1312" s="54" t="str">
        <f t="shared" si="10"/>
        <v>UNIVERSIDAD PONTIFICIA BOLIVARIANA / CLÍNICA UNIVERSITARIA</v>
      </c>
      <c r="C1312" s="54" t="e">
        <f>VLOOKUP(B1312,'Clientes y sucursales'!$F:$I,3,0)</f>
        <v>#N/A</v>
      </c>
      <c r="D1312" s="54" t="str">
        <f t="shared" si="11"/>
        <v>universidadpontificiabolivariana/clínicauniversitaria</v>
      </c>
      <c r="E1312" s="91">
        <v>12028745</v>
      </c>
    </row>
    <row r="1313" spans="1:5" ht="15.75" hidden="1" customHeight="1">
      <c r="A1313" s="89" t="s">
        <v>2466</v>
      </c>
      <c r="B1313" s="54" t="str">
        <f t="shared" si="10"/>
        <v>UNIVERSIDAD PONTIFICIA BOLIVARIANA / CLÍNICA UNIVERSITARIA</v>
      </c>
      <c r="C1313" s="54" t="e">
        <f>VLOOKUP(B1313,'Clientes y sucursales'!$F:$I,3,0)</f>
        <v>#N/A</v>
      </c>
      <c r="D1313" s="54" t="str">
        <f t="shared" si="11"/>
        <v>universidadpontificiabolivariana/clínicauniversitaria</v>
      </c>
      <c r="E1313" s="91">
        <v>12028745</v>
      </c>
    </row>
    <row r="1314" spans="1:5" ht="15.75" hidden="1" customHeight="1">
      <c r="A1314" s="89" t="s">
        <v>2466</v>
      </c>
      <c r="B1314" s="54" t="str">
        <f t="shared" si="10"/>
        <v>UNIVERSIDAD PONTIFICIA BOLIVARIANA / CLÍNICA UNIVERSITARIA</v>
      </c>
      <c r="C1314" s="54" t="e">
        <f>VLOOKUP(B1314,'Clientes y sucursales'!$F:$I,3,0)</f>
        <v>#N/A</v>
      </c>
      <c r="D1314" s="54" t="str">
        <f t="shared" si="11"/>
        <v>universidadpontificiabolivariana/clínicauniversitaria</v>
      </c>
      <c r="E1314" s="91">
        <v>12028745</v>
      </c>
    </row>
    <row r="1315" spans="1:5" ht="15.75" hidden="1" customHeight="1">
      <c r="A1315" s="89" t="s">
        <v>634</v>
      </c>
      <c r="B1315" s="54" t="str">
        <f t="shared" si="10"/>
        <v>INDUSTRIAS RAMBLER SAS</v>
      </c>
      <c r="C1315" s="54">
        <f>VLOOKUP(B1315,'Clientes y sucursales'!$F:$I,3,0)</f>
        <v>80003953</v>
      </c>
      <c r="D1315" s="54" t="str">
        <f t="shared" si="11"/>
        <v>industriasramblersas</v>
      </c>
      <c r="E1315" s="54">
        <f>VLOOKUP(D1315,'Clientes y sucursales'!$G:$H,2,0)</f>
        <v>80003953</v>
      </c>
    </row>
    <row r="1316" spans="1:5" ht="15.75" hidden="1" customHeight="1">
      <c r="A1316" s="89" t="s">
        <v>2372</v>
      </c>
      <c r="B1316" s="54" t="str">
        <f t="shared" si="10"/>
        <v>INDUSTRIAS SPRING SAS</v>
      </c>
      <c r="C1316" s="54" t="e">
        <f>VLOOKUP(B1316,'Clientes y sucursales'!$F:$I,3,0)</f>
        <v>#N/A</v>
      </c>
      <c r="D1316" s="54" t="str">
        <f t="shared" si="11"/>
        <v>industriasspringsas</v>
      </c>
      <c r="E1316" s="54">
        <f>VLOOKUP(D1316,'Clientes y sucursales'!$G:$H,2,0)</f>
        <v>80003954</v>
      </c>
    </row>
    <row r="1317" spans="1:5" ht="15.75" hidden="1" customHeight="1">
      <c r="A1317" s="89" t="s">
        <v>2410</v>
      </c>
      <c r="B1317" s="54" t="str">
        <f t="shared" si="10"/>
        <v>CLEN</v>
      </c>
      <c r="C1317" s="54" t="e">
        <f>VLOOKUP(B1317,'Clientes y sucursales'!$F:$I,3,0)</f>
        <v>#N/A</v>
      </c>
      <c r="D1317" s="54" t="str">
        <f t="shared" si="11"/>
        <v>clen</v>
      </c>
      <c r="E1317" s="88">
        <v>12028606</v>
      </c>
    </row>
    <row r="1318" spans="1:5" ht="15.75" hidden="1" customHeight="1">
      <c r="A1318" s="89" t="s">
        <v>2410</v>
      </c>
      <c r="B1318" s="54" t="str">
        <f t="shared" si="10"/>
        <v>CLEN</v>
      </c>
      <c r="C1318" s="54" t="e">
        <f>VLOOKUP(B1318,'Clientes y sucursales'!$F:$I,3,0)</f>
        <v>#N/A</v>
      </c>
      <c r="D1318" s="54" t="str">
        <f t="shared" si="11"/>
        <v>clen</v>
      </c>
      <c r="E1318" s="88">
        <v>12028606</v>
      </c>
    </row>
    <row r="1319" spans="1:5" ht="15.75" hidden="1" customHeight="1">
      <c r="A1319" s="89" t="s">
        <v>2410</v>
      </c>
      <c r="B1319" s="54" t="str">
        <f t="shared" si="10"/>
        <v>CLEN</v>
      </c>
      <c r="C1319" s="54" t="e">
        <f>VLOOKUP(B1319,'Clientes y sucursales'!$F:$I,3,0)</f>
        <v>#N/A</v>
      </c>
      <c r="D1319" s="54" t="str">
        <f t="shared" si="11"/>
        <v>clen</v>
      </c>
      <c r="E1319" s="88">
        <v>12028606</v>
      </c>
    </row>
    <row r="1320" spans="1:5" ht="15.75" hidden="1" customHeight="1">
      <c r="A1320" s="89" t="s">
        <v>2410</v>
      </c>
      <c r="B1320" s="54" t="str">
        <f t="shared" si="10"/>
        <v>CLEN</v>
      </c>
      <c r="C1320" s="54" t="e">
        <f>VLOOKUP(B1320,'Clientes y sucursales'!$F:$I,3,0)</f>
        <v>#N/A</v>
      </c>
      <c r="D1320" s="54" t="str">
        <f t="shared" si="11"/>
        <v>clen</v>
      </c>
      <c r="E1320" s="88">
        <v>12028606</v>
      </c>
    </row>
    <row r="1321" spans="1:5" ht="15.75" hidden="1" customHeight="1">
      <c r="A1321" s="89" t="s">
        <v>2282</v>
      </c>
      <c r="B1321" s="54" t="str">
        <f t="shared" si="10"/>
        <v>E.S.E HOSPITAL GENERAL DE MEDELLIN LUZ CASTRO DE GUTIERREZ</v>
      </c>
      <c r="C1321" s="96">
        <v>80024390</v>
      </c>
      <c r="D1321" s="54" t="str">
        <f t="shared" si="11"/>
        <v>esehospitalgeneraldemedellinluzcastrodegutierrez</v>
      </c>
      <c r="E1321" s="93">
        <v>80024390</v>
      </c>
    </row>
    <row r="1322" spans="1:5" ht="15.75" hidden="1" customHeight="1">
      <c r="A1322" s="89" t="s">
        <v>2411</v>
      </c>
      <c r="B1322" s="54" t="str">
        <f t="shared" si="10"/>
        <v>SEDE COA</v>
      </c>
      <c r="C1322" s="54">
        <f>VLOOKUP(B1322,'Clientes y sucursales'!$F:$I,3,0)</f>
        <v>12028541</v>
      </c>
      <c r="D1322" s="54" t="str">
        <f t="shared" si="11"/>
        <v>sedecoa</v>
      </c>
      <c r="E1322" s="54">
        <f>VLOOKUP(D1322,'Clientes y sucursales'!$G:$H,2,0)</f>
        <v>12028541</v>
      </c>
    </row>
    <row r="1323" spans="1:5" ht="15.75" hidden="1" customHeight="1">
      <c r="A1323" s="89" t="s">
        <v>2411</v>
      </c>
      <c r="B1323" s="54" t="str">
        <f t="shared" si="10"/>
        <v>SEDE COA</v>
      </c>
      <c r="C1323" s="54">
        <f>VLOOKUP(B1323,'Clientes y sucursales'!$F:$I,3,0)</f>
        <v>12028541</v>
      </c>
      <c r="D1323" s="54" t="str">
        <f t="shared" si="11"/>
        <v>sedecoa</v>
      </c>
      <c r="E1323" s="54">
        <f>VLOOKUP(D1323,'Clientes y sucursales'!$G:$H,2,0)</f>
        <v>12028541</v>
      </c>
    </row>
    <row r="1324" spans="1:5" ht="15.75" hidden="1" customHeight="1">
      <c r="A1324" s="89" t="s">
        <v>2411</v>
      </c>
      <c r="B1324" s="54" t="str">
        <f t="shared" si="10"/>
        <v>SEDE COA</v>
      </c>
      <c r="C1324" s="54">
        <f>VLOOKUP(B1324,'Clientes y sucursales'!$F:$I,3,0)</f>
        <v>12028541</v>
      </c>
      <c r="D1324" s="54" t="str">
        <f t="shared" si="11"/>
        <v>sedecoa</v>
      </c>
      <c r="E1324" s="54">
        <f>VLOOKUP(D1324,'Clientes y sucursales'!$G:$H,2,0)</f>
        <v>12028541</v>
      </c>
    </row>
    <row r="1325" spans="1:5" ht="15.75" hidden="1" customHeight="1">
      <c r="A1325" s="89" t="s">
        <v>2282</v>
      </c>
      <c r="B1325" s="54" t="str">
        <f t="shared" si="10"/>
        <v>E.S.E HOSPITAL GENERAL DE MEDELLIN LUZ CASTRO DE GUTIERREZ</v>
      </c>
      <c r="C1325" s="96">
        <v>80024390</v>
      </c>
      <c r="D1325" s="54" t="str">
        <f t="shared" si="11"/>
        <v>esehospitalgeneraldemedellinluzcastrodegutierrez</v>
      </c>
      <c r="E1325" s="93">
        <v>80024390</v>
      </c>
    </row>
    <row r="1326" spans="1:5" ht="15.75" hidden="1" customHeight="1">
      <c r="A1326" s="89" t="s">
        <v>2282</v>
      </c>
      <c r="B1326" s="54" t="str">
        <f t="shared" si="10"/>
        <v>E.S.E HOSPITAL GENERAL DE MEDELLIN LUZ CASTRO DE GUTIERREZ</v>
      </c>
      <c r="C1326" s="96">
        <v>80024390</v>
      </c>
      <c r="D1326" s="54" t="str">
        <f t="shared" si="11"/>
        <v>esehospitalgeneraldemedellinluzcastrodegutierrez</v>
      </c>
      <c r="E1326" s="93">
        <v>80024390</v>
      </c>
    </row>
    <row r="1327" spans="1:5" ht="15.75" hidden="1" customHeight="1">
      <c r="A1327" s="89" t="s">
        <v>2282</v>
      </c>
      <c r="B1327" s="54" t="str">
        <f t="shared" si="10"/>
        <v>E.S.E HOSPITAL GENERAL DE MEDELLIN LUZ CASTRO DE GUTIERREZ</v>
      </c>
      <c r="C1327" s="96">
        <v>80024390</v>
      </c>
      <c r="D1327" s="54" t="str">
        <f t="shared" si="11"/>
        <v>esehospitalgeneraldemedellinluzcastrodegutierrez</v>
      </c>
      <c r="E1327" s="93">
        <v>80024390</v>
      </c>
    </row>
    <row r="1328" spans="1:5" ht="15.75" hidden="1" customHeight="1">
      <c r="A1328" s="89" t="s">
        <v>2412</v>
      </c>
      <c r="B1328" s="54" t="str">
        <f t="shared" si="10"/>
        <v>CLINICA DEL PRADO S.A.S</v>
      </c>
      <c r="C1328" s="54" t="e">
        <f>VLOOKUP(B1328,'Clientes y sucursales'!$F:$I,3,0)</f>
        <v>#N/A</v>
      </c>
      <c r="D1328" s="54" t="str">
        <f t="shared" si="11"/>
        <v>clinicadelpradosas</v>
      </c>
      <c r="E1328" s="54">
        <f>VLOOKUP(D1328,'Clientes y sucursales'!$G:$H,2,0)</f>
        <v>80004057</v>
      </c>
    </row>
    <row r="1329" spans="1:5" ht="15.75" hidden="1" customHeight="1">
      <c r="A1329" s="89" t="s">
        <v>2412</v>
      </c>
      <c r="B1329" s="54" t="str">
        <f t="shared" si="10"/>
        <v>CLINICA DEL PRADO S.A.S</v>
      </c>
      <c r="C1329" s="54" t="e">
        <f>VLOOKUP(B1329,'Clientes y sucursales'!$F:$I,3,0)</f>
        <v>#N/A</v>
      </c>
      <c r="D1329" s="54" t="str">
        <f t="shared" si="11"/>
        <v>clinicadelpradosas</v>
      </c>
      <c r="E1329" s="54">
        <f>VLOOKUP(D1329,'Clientes y sucursales'!$G:$H,2,0)</f>
        <v>80004057</v>
      </c>
    </row>
    <row r="1330" spans="1:5" ht="15.75" hidden="1" customHeight="1">
      <c r="A1330" s="89" t="s">
        <v>2412</v>
      </c>
      <c r="B1330" s="54" t="str">
        <f t="shared" si="10"/>
        <v>CLINICA DEL PRADO S.A.S</v>
      </c>
      <c r="C1330" s="54" t="e">
        <f>VLOOKUP(B1330,'Clientes y sucursales'!$F:$I,3,0)</f>
        <v>#N/A</v>
      </c>
      <c r="D1330" s="54" t="str">
        <f t="shared" si="11"/>
        <v>clinicadelpradosas</v>
      </c>
      <c r="E1330" s="54">
        <f>VLOOKUP(D1330,'Clientes y sucursales'!$G:$H,2,0)</f>
        <v>80004057</v>
      </c>
    </row>
    <row r="1331" spans="1:5" ht="15.75" hidden="1" customHeight="1">
      <c r="A1331" s="89" t="s">
        <v>2412</v>
      </c>
      <c r="B1331" s="54" t="str">
        <f t="shared" si="10"/>
        <v>CLINICA DEL PRADO S.A.S</v>
      </c>
      <c r="C1331" s="54" t="e">
        <f>VLOOKUP(B1331,'Clientes y sucursales'!$F:$I,3,0)</f>
        <v>#N/A</v>
      </c>
      <c r="D1331" s="54" t="str">
        <f t="shared" si="11"/>
        <v>clinicadelpradosas</v>
      </c>
      <c r="E1331" s="54">
        <f>VLOOKUP(D1331,'Clientes y sucursales'!$G:$H,2,0)</f>
        <v>80004057</v>
      </c>
    </row>
    <row r="1332" spans="1:5" ht="15.75" hidden="1" customHeight="1">
      <c r="A1332" s="89" t="s">
        <v>2261</v>
      </c>
      <c r="B1332" s="54" t="str">
        <f t="shared" si="10"/>
        <v>CENTRO ONCOLOGICO DE ANTIOQUIA S.A.S</v>
      </c>
      <c r="C1332" s="54" t="e">
        <f>VLOOKUP(B1332,'Clientes y sucursales'!$F:$I,3,0)</f>
        <v>#N/A</v>
      </c>
      <c r="D1332" s="54" t="str">
        <f t="shared" si="11"/>
        <v>centrooncologicodeantioquiasas</v>
      </c>
      <c r="E1332" s="54">
        <f>VLOOKUP(D1332,'Clientes y sucursales'!$G:$H,2,0)</f>
        <v>80004054</v>
      </c>
    </row>
    <row r="1333" spans="1:5" ht="15.75" hidden="1" customHeight="1">
      <c r="A1333" s="89" t="s">
        <v>2261</v>
      </c>
      <c r="B1333" s="54" t="str">
        <f t="shared" si="10"/>
        <v>CENTRO ONCOLOGICO DE ANTIOQUIA S.A.S</v>
      </c>
      <c r="C1333" s="54" t="e">
        <f>VLOOKUP(B1333,'Clientes y sucursales'!$F:$I,3,0)</f>
        <v>#N/A</v>
      </c>
      <c r="D1333" s="54" t="str">
        <f t="shared" si="11"/>
        <v>centrooncologicodeantioquiasas</v>
      </c>
      <c r="E1333" s="54">
        <f>VLOOKUP(D1333,'Clientes y sucursales'!$G:$H,2,0)</f>
        <v>80004054</v>
      </c>
    </row>
    <row r="1334" spans="1:5" ht="15.75" hidden="1" customHeight="1">
      <c r="A1334" s="89" t="s">
        <v>2261</v>
      </c>
      <c r="B1334" s="54" t="str">
        <f t="shared" si="10"/>
        <v>CENTRO ONCOLOGICO DE ANTIOQUIA S.A.S</v>
      </c>
      <c r="C1334" s="54" t="e">
        <f>VLOOKUP(B1334,'Clientes y sucursales'!$F:$I,3,0)</f>
        <v>#N/A</v>
      </c>
      <c r="D1334" s="54" t="str">
        <f t="shared" si="11"/>
        <v>centrooncologicodeantioquiasas</v>
      </c>
      <c r="E1334" s="54">
        <f>VLOOKUP(D1334,'Clientes y sucursales'!$G:$H,2,0)</f>
        <v>80004054</v>
      </c>
    </row>
    <row r="1335" spans="1:5" ht="15.75" hidden="1" customHeight="1">
      <c r="A1335" s="89" t="s">
        <v>2261</v>
      </c>
      <c r="B1335" s="54" t="str">
        <f t="shared" si="10"/>
        <v>CENTRO ONCOLOGICO DE ANTIOQUIA S.A.S</v>
      </c>
      <c r="C1335" s="54" t="e">
        <f>VLOOKUP(B1335,'Clientes y sucursales'!$F:$I,3,0)</f>
        <v>#N/A</v>
      </c>
      <c r="D1335" s="54" t="str">
        <f t="shared" si="11"/>
        <v>centrooncologicodeantioquiasas</v>
      </c>
      <c r="E1335" s="54">
        <f>VLOOKUP(D1335,'Clientes y sucursales'!$G:$H,2,0)</f>
        <v>80004054</v>
      </c>
    </row>
    <row r="1336" spans="1:5" ht="15.75" hidden="1" customHeight="1">
      <c r="A1336" s="89" t="s">
        <v>2261</v>
      </c>
      <c r="B1336" s="54" t="str">
        <f t="shared" si="10"/>
        <v>CENTRO ONCOLOGICO DE ANTIOQUIA S.A.S</v>
      </c>
      <c r="C1336" s="54" t="e">
        <f>VLOOKUP(B1336,'Clientes y sucursales'!$F:$I,3,0)</f>
        <v>#N/A</v>
      </c>
      <c r="D1336" s="54" t="str">
        <f t="shared" si="11"/>
        <v>centrooncologicodeantioquiasas</v>
      </c>
      <c r="E1336" s="54">
        <f>VLOOKUP(D1336,'Clientes y sucursales'!$G:$H,2,0)</f>
        <v>80004054</v>
      </c>
    </row>
    <row r="1337" spans="1:5" ht="15.75" hidden="1" customHeight="1">
      <c r="A1337" s="89" t="s">
        <v>2282</v>
      </c>
      <c r="B1337" s="54" t="str">
        <f t="shared" si="10"/>
        <v>E.S.E HOSPITAL GENERAL DE MEDELLIN LUZ CASTRO DE GUTIERREZ</v>
      </c>
      <c r="C1337" s="96">
        <v>80024390</v>
      </c>
      <c r="D1337" s="54" t="str">
        <f t="shared" si="11"/>
        <v>esehospitalgeneraldemedellinluzcastrodegutierrez</v>
      </c>
      <c r="E1337" s="93">
        <v>80024390</v>
      </c>
    </row>
    <row r="1338" spans="1:5" ht="15.75" hidden="1" customHeight="1">
      <c r="A1338" s="89" t="s">
        <v>2282</v>
      </c>
      <c r="B1338" s="54" t="str">
        <f t="shared" si="10"/>
        <v>E.S.E HOSPITAL GENERAL DE MEDELLIN LUZ CASTRO DE GUTIERREZ</v>
      </c>
      <c r="C1338" s="96">
        <v>80024390</v>
      </c>
      <c r="D1338" s="54" t="str">
        <f t="shared" si="11"/>
        <v>esehospitalgeneraldemedellinluzcastrodegutierrez</v>
      </c>
      <c r="E1338" s="93">
        <v>80024390</v>
      </c>
    </row>
    <row r="1339" spans="1:5" ht="15.75" hidden="1" customHeight="1">
      <c r="A1339" s="89" t="s">
        <v>2282</v>
      </c>
      <c r="B1339" s="54" t="str">
        <f t="shared" si="10"/>
        <v>E.S.E HOSPITAL GENERAL DE MEDELLIN LUZ CASTRO DE GUTIERREZ</v>
      </c>
      <c r="C1339" s="96">
        <v>80024390</v>
      </c>
      <c r="D1339" s="54" t="str">
        <f t="shared" si="11"/>
        <v>esehospitalgeneraldemedellinluzcastrodegutierrez</v>
      </c>
      <c r="E1339" s="93">
        <v>80024390</v>
      </c>
    </row>
    <row r="1340" spans="1:5" ht="15.75" hidden="1" customHeight="1">
      <c r="A1340" s="89" t="s">
        <v>2282</v>
      </c>
      <c r="B1340" s="54" t="str">
        <f t="shared" si="10"/>
        <v>E.S.E HOSPITAL GENERAL DE MEDELLIN LUZ CASTRO DE GUTIERREZ</v>
      </c>
      <c r="C1340" s="96">
        <v>80024390</v>
      </c>
      <c r="D1340" s="54" t="str">
        <f t="shared" si="11"/>
        <v>esehospitalgeneraldemedellinluzcastrodegutierrez</v>
      </c>
      <c r="E1340" s="93">
        <v>80024390</v>
      </c>
    </row>
    <row r="1341" spans="1:5" ht="15.75" hidden="1" customHeight="1">
      <c r="A1341" s="89" t="s">
        <v>2261</v>
      </c>
      <c r="B1341" s="54" t="str">
        <f t="shared" si="10"/>
        <v>CENTRO ONCOLOGICO DE ANTIOQUIA S.A.S</v>
      </c>
      <c r="C1341" s="54" t="e">
        <f>VLOOKUP(B1341,'Clientes y sucursales'!$F:$I,3,0)</f>
        <v>#N/A</v>
      </c>
      <c r="D1341" s="54" t="str">
        <f t="shared" si="11"/>
        <v>centrooncologicodeantioquiasas</v>
      </c>
      <c r="E1341" s="54">
        <f>VLOOKUP(D1341,'Clientes y sucursales'!$G:$H,2,0)</f>
        <v>80004054</v>
      </c>
    </row>
    <row r="1342" spans="1:5" ht="15.75" hidden="1" customHeight="1">
      <c r="A1342" s="89" t="s">
        <v>2398</v>
      </c>
      <c r="B1342" s="54" t="str">
        <f t="shared" si="10"/>
        <v>UNIDAD PRESTADORA DE SALUD DE ANTIOQUIA (UPRES DEANT)</v>
      </c>
      <c r="C1342" s="96">
        <v>12028672</v>
      </c>
      <c r="D1342" s="54" t="str">
        <f t="shared" si="11"/>
        <v>unidadprestadoradesaluddeantioquia(upresdeant)</v>
      </c>
      <c r="E1342" s="96">
        <v>12028672</v>
      </c>
    </row>
    <row r="1343" spans="1:5" ht="15.75" hidden="1" customHeight="1">
      <c r="A1343" s="89" t="s">
        <v>2398</v>
      </c>
      <c r="B1343" s="54" t="str">
        <f t="shared" si="10"/>
        <v>UNIDAD PRESTADORA DE SALUD DE ANTIOQUIA (UPRES DEANT)</v>
      </c>
      <c r="C1343" s="96">
        <v>12028672</v>
      </c>
      <c r="D1343" s="54" t="str">
        <f t="shared" si="11"/>
        <v>unidadprestadoradesaluddeantioquia(upresdeant)</v>
      </c>
      <c r="E1343" s="96">
        <v>12028672</v>
      </c>
    </row>
    <row r="1344" spans="1:5" ht="15.75" hidden="1" customHeight="1">
      <c r="A1344" s="89" t="s">
        <v>2398</v>
      </c>
      <c r="B1344" s="54" t="str">
        <f t="shared" si="10"/>
        <v>UNIDAD PRESTADORA DE SALUD DE ANTIOQUIA (UPRES DEANT)</v>
      </c>
      <c r="C1344" s="96">
        <v>12028672</v>
      </c>
      <c r="D1344" s="54" t="str">
        <f t="shared" si="11"/>
        <v>unidadprestadoradesaluddeantioquia(upresdeant)</v>
      </c>
      <c r="E1344" s="96">
        <v>12028672</v>
      </c>
    </row>
    <row r="1345" spans="1:5" ht="15.75" hidden="1" customHeight="1">
      <c r="A1345" s="89" t="s">
        <v>2398</v>
      </c>
      <c r="B1345" s="54" t="str">
        <f t="shared" si="10"/>
        <v>UNIDAD PRESTADORA DE SALUD DE ANTIOQUIA (UPRES DEANT)</v>
      </c>
      <c r="C1345" s="96">
        <v>12028672</v>
      </c>
      <c r="D1345" s="54" t="str">
        <f t="shared" si="11"/>
        <v>unidadprestadoradesaluddeantioquia(upresdeant)</v>
      </c>
      <c r="E1345" s="96">
        <v>12028672</v>
      </c>
    </row>
    <row r="1346" spans="1:5" ht="15.75" hidden="1" customHeight="1">
      <c r="A1346" s="89" t="s">
        <v>1025</v>
      </c>
      <c r="B1346" s="54" t="str">
        <f t="shared" si="10"/>
        <v>EDIFICIO CLINICA COA CONSULTORIOS DEL SUR P.H</v>
      </c>
      <c r="C1346" s="54">
        <f>VLOOKUP(B1346,'Clientes y sucursales'!$F:$I,3,0)</f>
        <v>80004067</v>
      </c>
      <c r="D1346" s="54" t="str">
        <f t="shared" si="11"/>
        <v>edificioclinicacoaconsultoriosdelsurph</v>
      </c>
      <c r="E1346" s="54">
        <f>VLOOKUP(D1346,'Clientes y sucursales'!$G:$H,2,0)</f>
        <v>80004067</v>
      </c>
    </row>
    <row r="1347" spans="1:5" ht="15.75" hidden="1" customHeight="1">
      <c r="A1347" s="89" t="s">
        <v>2383</v>
      </c>
      <c r="B1347" s="54" t="str">
        <f t="shared" si="10"/>
        <v>ODU 065</v>
      </c>
      <c r="C1347" s="54">
        <f>VLOOKUP(B1347,'Clientes y sucursales'!$F:$I,3,0)</f>
        <v>12028671</v>
      </c>
      <c r="D1347" s="54" t="str">
        <f t="shared" si="11"/>
        <v>odu065</v>
      </c>
      <c r="E1347" s="54">
        <f>VLOOKUP(D1347,'Clientes y sucursales'!$G:$H,2,0)</f>
        <v>12028671</v>
      </c>
    </row>
    <row r="1348" spans="1:5" ht="15.75" hidden="1" customHeight="1">
      <c r="A1348" s="89" t="s">
        <v>2383</v>
      </c>
      <c r="B1348" s="54" t="str">
        <f t="shared" si="10"/>
        <v>ODU 065</v>
      </c>
      <c r="C1348" s="54">
        <f>VLOOKUP(B1348,'Clientes y sucursales'!$F:$I,3,0)</f>
        <v>12028671</v>
      </c>
      <c r="D1348" s="54" t="str">
        <f t="shared" si="11"/>
        <v>odu065</v>
      </c>
      <c r="E1348" s="54">
        <f>VLOOKUP(D1348,'Clientes y sucursales'!$G:$H,2,0)</f>
        <v>12028671</v>
      </c>
    </row>
    <row r="1349" spans="1:5" ht="15.75" hidden="1" customHeight="1">
      <c r="A1349" s="89" t="s">
        <v>2383</v>
      </c>
      <c r="B1349" s="54" t="str">
        <f t="shared" si="10"/>
        <v>ODU 065</v>
      </c>
      <c r="C1349" s="54">
        <f>VLOOKUP(B1349,'Clientes y sucursales'!$F:$I,3,0)</f>
        <v>12028671</v>
      </c>
      <c r="D1349" s="54" t="str">
        <f t="shared" si="11"/>
        <v>odu065</v>
      </c>
      <c r="E1349" s="54">
        <f>VLOOKUP(D1349,'Clientes y sucursales'!$G:$H,2,0)</f>
        <v>12028671</v>
      </c>
    </row>
    <row r="1350" spans="1:5" ht="15.75" hidden="1" customHeight="1">
      <c r="A1350" s="89" t="s">
        <v>2382</v>
      </c>
      <c r="B1350" s="54" t="str">
        <f t="shared" si="10"/>
        <v>OKL 201</v>
      </c>
      <c r="C1350" s="54">
        <f>VLOOKUP(B1350,'Clientes y sucursales'!$F:$I,3,0)</f>
        <v>12028675</v>
      </c>
      <c r="D1350" s="54" t="str">
        <f t="shared" si="11"/>
        <v>okl201</v>
      </c>
      <c r="E1350" s="54">
        <f>VLOOKUP(D1350,'Clientes y sucursales'!$G:$H,2,0)</f>
        <v>12028675</v>
      </c>
    </row>
    <row r="1351" spans="1:5" ht="15.75" hidden="1" customHeight="1">
      <c r="A1351" s="89" t="s">
        <v>2382</v>
      </c>
      <c r="B1351" s="54" t="str">
        <f t="shared" si="10"/>
        <v>OKL 201</v>
      </c>
      <c r="C1351" s="54">
        <f>VLOOKUP(B1351,'Clientes y sucursales'!$F:$I,3,0)</f>
        <v>12028675</v>
      </c>
      <c r="D1351" s="54" t="str">
        <f t="shared" si="11"/>
        <v>okl201</v>
      </c>
      <c r="E1351" s="54">
        <f>VLOOKUP(D1351,'Clientes y sucursales'!$G:$H,2,0)</f>
        <v>12028675</v>
      </c>
    </row>
    <row r="1352" spans="1:5" ht="15.75" hidden="1" customHeight="1">
      <c r="A1352" s="89" t="s">
        <v>2382</v>
      </c>
      <c r="B1352" s="54" t="str">
        <f t="shared" si="10"/>
        <v>OKL 201</v>
      </c>
      <c r="C1352" s="54">
        <f>VLOOKUP(B1352,'Clientes y sucursales'!$F:$I,3,0)</f>
        <v>12028675</v>
      </c>
      <c r="D1352" s="54" t="str">
        <f t="shared" si="11"/>
        <v>okl201</v>
      </c>
      <c r="E1352" s="54">
        <f>VLOOKUP(D1352,'Clientes y sucursales'!$G:$H,2,0)</f>
        <v>12028675</v>
      </c>
    </row>
    <row r="1353" spans="1:5" ht="15.75" hidden="1" customHeight="1">
      <c r="A1353" s="89" t="s">
        <v>1025</v>
      </c>
      <c r="B1353" s="54" t="str">
        <f t="shared" si="10"/>
        <v>EDIFICIO CLINICA COA CONSULTORIOS DEL SUR P.H</v>
      </c>
      <c r="C1353" s="54">
        <f>VLOOKUP(B1353,'Clientes y sucursales'!$F:$I,3,0)</f>
        <v>80004067</v>
      </c>
      <c r="D1353" s="54" t="str">
        <f t="shared" si="11"/>
        <v>edificioclinicacoaconsultoriosdelsurph</v>
      </c>
      <c r="E1353" s="54">
        <f>VLOOKUP(D1353,'Clientes y sucursales'!$G:$H,2,0)</f>
        <v>80004067</v>
      </c>
    </row>
    <row r="1354" spans="1:5" ht="15.75" hidden="1" customHeight="1">
      <c r="A1354" s="89" t="s">
        <v>2402</v>
      </c>
      <c r="B1354" s="54" t="str">
        <f t="shared" si="10"/>
        <v>CLINICA MEDELLIN S.A.S.</v>
      </c>
      <c r="C1354" s="54" t="e">
        <f>VLOOKUP(B1354,'Clientes y sucursales'!$F:$I,3,0)</f>
        <v>#N/A</v>
      </c>
      <c r="D1354" s="54" t="str">
        <f t="shared" si="11"/>
        <v>clinicamedellinsas</v>
      </c>
      <c r="E1354" s="54">
        <f>VLOOKUP(D1354,'Clientes y sucursales'!$G:$H,2,0)</f>
        <v>80004058</v>
      </c>
    </row>
    <row r="1355" spans="1:5" ht="15.75" hidden="1" customHeight="1">
      <c r="A1355" s="89" t="s">
        <v>1025</v>
      </c>
      <c r="B1355" s="54" t="str">
        <f t="shared" si="10"/>
        <v>EDIFICIO CLINICA COA CONSULTORIOS DEL SUR P.H</v>
      </c>
      <c r="C1355" s="54">
        <f>VLOOKUP(B1355,'Clientes y sucursales'!$F:$I,3,0)</f>
        <v>80004067</v>
      </c>
      <c r="D1355" s="54" t="str">
        <f t="shared" si="11"/>
        <v>edificioclinicacoaconsultoriosdelsurph</v>
      </c>
      <c r="E1355" s="54">
        <f>VLOOKUP(D1355,'Clientes y sucursales'!$G:$H,2,0)</f>
        <v>80004067</v>
      </c>
    </row>
    <row r="1356" spans="1:5" ht="15.75" hidden="1" customHeight="1">
      <c r="A1356" s="89" t="s">
        <v>2483</v>
      </c>
      <c r="B1356" s="54" t="str">
        <f t="shared" si="10"/>
        <v>SYNLAB</v>
      </c>
      <c r="C1356" s="54">
        <f>VLOOKUP(B1356,'Clientes y sucursales'!$F:$I,3,0)</f>
        <v>12028584</v>
      </c>
      <c r="D1356" s="54" t="str">
        <f t="shared" si="11"/>
        <v>synlab</v>
      </c>
      <c r="E1356" s="54">
        <f>VLOOKUP(D1356,'Clientes y sucursales'!$G:$H,2,0)</f>
        <v>12028584</v>
      </c>
    </row>
    <row r="1357" spans="1:5" ht="15.75" hidden="1" customHeight="1">
      <c r="A1357" s="89" t="s">
        <v>2400</v>
      </c>
      <c r="B1357" s="54" t="str">
        <f t="shared" si="10"/>
        <v>ALMACENTRO</v>
      </c>
      <c r="C1357" s="54">
        <f>VLOOKUP(B1357,'Clientes y sucursales'!$F:$I,3,0)</f>
        <v>12028547</v>
      </c>
      <c r="D1357" s="54" t="str">
        <f t="shared" si="11"/>
        <v>almacentro</v>
      </c>
      <c r="E1357" s="54">
        <f>VLOOKUP(D1357,'Clientes y sucursales'!$G:$H,2,0)</f>
        <v>12028547</v>
      </c>
    </row>
    <row r="1358" spans="1:5" ht="15.75" hidden="1" customHeight="1">
      <c r="A1358" s="89" t="s">
        <v>2403</v>
      </c>
      <c r="B1358" s="54" t="str">
        <f t="shared" si="10"/>
        <v>SEDE OCCIDENTE</v>
      </c>
      <c r="C1358" s="54">
        <f>VLOOKUP(B1358,'Clientes y sucursales'!$F:$I,3,0)</f>
        <v>12028545</v>
      </c>
      <c r="D1358" s="54" t="str">
        <f t="shared" si="11"/>
        <v>sedeoccidente</v>
      </c>
      <c r="E1358" s="54">
        <f>VLOOKUP(D1358,'Clientes y sucursales'!$G:$H,2,0)</f>
        <v>12028545</v>
      </c>
    </row>
    <row r="1359" spans="1:5" ht="15.75" hidden="1" customHeight="1">
      <c r="A1359" s="89" t="s">
        <v>2403</v>
      </c>
      <c r="B1359" s="54" t="str">
        <f t="shared" si="10"/>
        <v>SEDE OCCIDENTE</v>
      </c>
      <c r="C1359" s="54">
        <f>VLOOKUP(B1359,'Clientes y sucursales'!$F:$I,3,0)</f>
        <v>12028545</v>
      </c>
      <c r="D1359" s="54" t="str">
        <f t="shared" si="11"/>
        <v>sedeoccidente</v>
      </c>
      <c r="E1359" s="54">
        <f>VLOOKUP(D1359,'Clientes y sucursales'!$G:$H,2,0)</f>
        <v>12028545</v>
      </c>
    </row>
    <row r="1360" spans="1:5" ht="15.75" hidden="1" customHeight="1">
      <c r="A1360" s="89" t="s">
        <v>2403</v>
      </c>
      <c r="B1360" s="54" t="str">
        <f t="shared" si="10"/>
        <v>SEDE OCCIDENTE</v>
      </c>
      <c r="C1360" s="54">
        <f>VLOOKUP(B1360,'Clientes y sucursales'!$F:$I,3,0)</f>
        <v>12028545</v>
      </c>
      <c r="D1360" s="54" t="str">
        <f t="shared" si="11"/>
        <v>sedeoccidente</v>
      </c>
      <c r="E1360" s="54">
        <f>VLOOKUP(D1360,'Clientes y sucursales'!$G:$H,2,0)</f>
        <v>12028545</v>
      </c>
    </row>
    <row r="1361" spans="1:5" ht="15.75" hidden="1" customHeight="1">
      <c r="A1361" s="89" t="s">
        <v>2403</v>
      </c>
      <c r="B1361" s="54" t="str">
        <f t="shared" si="10"/>
        <v>SEDE OCCIDENTE</v>
      </c>
      <c r="C1361" s="54">
        <f>VLOOKUP(B1361,'Clientes y sucursales'!$F:$I,3,0)</f>
        <v>12028545</v>
      </c>
      <c r="D1361" s="54" t="str">
        <f t="shared" si="11"/>
        <v>sedeoccidente</v>
      </c>
      <c r="E1361" s="54">
        <f>VLOOKUP(D1361,'Clientes y sucursales'!$G:$H,2,0)</f>
        <v>12028545</v>
      </c>
    </row>
    <row r="1362" spans="1:5" ht="15.75" hidden="1" customHeight="1">
      <c r="A1362" s="89" t="s">
        <v>2402</v>
      </c>
      <c r="B1362" s="54" t="str">
        <f t="shared" si="10"/>
        <v>CLINICA MEDELLIN S.A.S.</v>
      </c>
      <c r="C1362" s="54" t="e">
        <f>VLOOKUP(B1362,'Clientes y sucursales'!$F:$I,3,0)</f>
        <v>#N/A</v>
      </c>
      <c r="D1362" s="54" t="str">
        <f t="shared" si="11"/>
        <v>clinicamedellinsas</v>
      </c>
      <c r="E1362" s="54">
        <f>VLOOKUP(D1362,'Clientes y sucursales'!$G:$H,2,0)</f>
        <v>80004058</v>
      </c>
    </row>
    <row r="1363" spans="1:5" ht="15.75" hidden="1" customHeight="1">
      <c r="A1363" s="89" t="s">
        <v>2402</v>
      </c>
      <c r="B1363" s="54" t="str">
        <f t="shared" si="10"/>
        <v>CLINICA MEDELLIN S.A.S.</v>
      </c>
      <c r="C1363" s="54" t="e">
        <f>VLOOKUP(B1363,'Clientes y sucursales'!$F:$I,3,0)</f>
        <v>#N/A</v>
      </c>
      <c r="D1363" s="54" t="str">
        <f t="shared" si="11"/>
        <v>clinicamedellinsas</v>
      </c>
      <c r="E1363" s="54">
        <f>VLOOKUP(D1363,'Clientes y sucursales'!$G:$H,2,0)</f>
        <v>80004058</v>
      </c>
    </row>
    <row r="1364" spans="1:5" ht="15.75" hidden="1" customHeight="1">
      <c r="A1364" s="89" t="s">
        <v>2402</v>
      </c>
      <c r="B1364" s="54" t="str">
        <f t="shared" si="10"/>
        <v>CLINICA MEDELLIN S.A.S.</v>
      </c>
      <c r="C1364" s="54" t="e">
        <f>VLOOKUP(B1364,'Clientes y sucursales'!$F:$I,3,0)</f>
        <v>#N/A</v>
      </c>
      <c r="D1364" s="54" t="str">
        <f t="shared" si="11"/>
        <v>clinicamedellinsas</v>
      </c>
      <c r="E1364" s="54">
        <f>VLOOKUP(D1364,'Clientes y sucursales'!$G:$H,2,0)</f>
        <v>80004058</v>
      </c>
    </row>
    <row r="1365" spans="1:5" ht="15.75" hidden="1" customHeight="1">
      <c r="A1365" s="89" t="s">
        <v>2402</v>
      </c>
      <c r="B1365" s="54" t="str">
        <f t="shared" si="10"/>
        <v>CLINICA MEDELLIN S.A.S.</v>
      </c>
      <c r="C1365" s="54" t="e">
        <f>VLOOKUP(B1365,'Clientes y sucursales'!$F:$I,3,0)</f>
        <v>#N/A</v>
      </c>
      <c r="D1365" s="54" t="str">
        <f t="shared" si="11"/>
        <v>clinicamedellinsas</v>
      </c>
      <c r="E1365" s="54">
        <f>VLOOKUP(D1365,'Clientes y sucursales'!$G:$H,2,0)</f>
        <v>80004058</v>
      </c>
    </row>
    <row r="1366" spans="1:5" ht="15.75" hidden="1" customHeight="1">
      <c r="A1366" s="89" t="s">
        <v>2384</v>
      </c>
      <c r="B1366" s="54" t="str">
        <f t="shared" si="10"/>
        <v>HOSPITAL MANUEL URIBE ANGEL MUA</v>
      </c>
      <c r="C1366" s="54">
        <f>VLOOKUP(B1366,'Clientes y sucursales'!$F:$I,3,0)</f>
        <v>12028667</v>
      </c>
      <c r="D1366" s="54" t="str">
        <f t="shared" si="11"/>
        <v>hospitalmanueluribeangelmua</v>
      </c>
      <c r="E1366" s="54">
        <f>VLOOKUP(D1366,'Clientes y sucursales'!$G:$H,2,0)</f>
        <v>12028667</v>
      </c>
    </row>
    <row r="1367" spans="1:5" ht="15.75" hidden="1" customHeight="1">
      <c r="A1367" s="89" t="s">
        <v>2384</v>
      </c>
      <c r="B1367" s="54" t="str">
        <f t="shared" si="10"/>
        <v>HOSPITAL MANUEL URIBE ANGEL MUA</v>
      </c>
      <c r="C1367" s="54">
        <f>VLOOKUP(B1367,'Clientes y sucursales'!$F:$I,3,0)</f>
        <v>12028667</v>
      </c>
      <c r="D1367" s="54" t="str">
        <f t="shared" si="11"/>
        <v>hospitalmanueluribeangelmua</v>
      </c>
      <c r="E1367" s="54">
        <f>VLOOKUP(D1367,'Clientes y sucursales'!$G:$H,2,0)</f>
        <v>12028667</v>
      </c>
    </row>
    <row r="1368" spans="1:5" ht="15.75" hidden="1" customHeight="1">
      <c r="A1368" s="89" t="s">
        <v>2384</v>
      </c>
      <c r="B1368" s="54" t="str">
        <f t="shared" si="10"/>
        <v>HOSPITAL MANUEL URIBE ANGEL MUA</v>
      </c>
      <c r="C1368" s="54">
        <f>VLOOKUP(B1368,'Clientes y sucursales'!$F:$I,3,0)</f>
        <v>12028667</v>
      </c>
      <c r="D1368" s="54" t="str">
        <f t="shared" si="11"/>
        <v>hospitalmanueluribeangelmua</v>
      </c>
      <c r="E1368" s="54">
        <f>VLOOKUP(D1368,'Clientes y sucursales'!$G:$H,2,0)</f>
        <v>12028667</v>
      </c>
    </row>
    <row r="1369" spans="1:5" ht="15.75" hidden="1" customHeight="1">
      <c r="A1369" s="89" t="s">
        <v>2384</v>
      </c>
      <c r="B1369" s="54" t="str">
        <f t="shared" si="10"/>
        <v>HOSPITAL MANUEL URIBE ANGEL MUA</v>
      </c>
      <c r="C1369" s="54">
        <f>VLOOKUP(B1369,'Clientes y sucursales'!$F:$I,3,0)</f>
        <v>12028667</v>
      </c>
      <c r="D1369" s="54" t="str">
        <f t="shared" si="11"/>
        <v>hospitalmanueluribeangelmua</v>
      </c>
      <c r="E1369" s="54">
        <f>VLOOKUP(D1369,'Clientes y sucursales'!$G:$H,2,0)</f>
        <v>12028667</v>
      </c>
    </row>
    <row r="1370" spans="1:5" ht="15.75" hidden="1" customHeight="1">
      <c r="A1370" s="89" t="s">
        <v>2398</v>
      </c>
      <c r="B1370" s="54" t="str">
        <f t="shared" si="10"/>
        <v>UNIDAD PRESTADORA DE SALUD DE ANTIOQUIA (UPRES DEANT)</v>
      </c>
      <c r="C1370" s="96">
        <v>12028672</v>
      </c>
      <c r="D1370" s="54" t="str">
        <f t="shared" si="11"/>
        <v>unidadprestadoradesaluddeantioquia(upresdeant)</v>
      </c>
      <c r="E1370" s="96">
        <v>12028672</v>
      </c>
    </row>
    <row r="1371" spans="1:5" ht="15.75" hidden="1" customHeight="1">
      <c r="A1371" s="89" t="s">
        <v>2398</v>
      </c>
      <c r="B1371" s="54" t="str">
        <f t="shared" si="10"/>
        <v>UNIDAD PRESTADORA DE SALUD DE ANTIOQUIA (UPRES DEANT)</v>
      </c>
      <c r="C1371" s="96">
        <v>12028672</v>
      </c>
      <c r="D1371" s="54" t="str">
        <f t="shared" si="11"/>
        <v>unidadprestadoradesaluddeantioquia(upresdeant)</v>
      </c>
      <c r="E1371" s="96">
        <v>12028672</v>
      </c>
    </row>
    <row r="1372" spans="1:5" ht="15.75" hidden="1" customHeight="1">
      <c r="A1372" s="89" t="s">
        <v>2408</v>
      </c>
      <c r="B1372" s="54" t="str">
        <f t="shared" si="10"/>
        <v>CLINICA PLASTICA Y ESTETICA NOVA S.A.S</v>
      </c>
      <c r="C1372" s="54">
        <f>VLOOKUP(B1372,'Clientes y sucursales'!$F:$I,3,0)</f>
        <v>12028668</v>
      </c>
      <c r="D1372" s="54" t="str">
        <f t="shared" si="11"/>
        <v>clinicaplasticayesteticanovasas</v>
      </c>
      <c r="E1372" s="54">
        <f>VLOOKUP(D1372,'Clientes y sucursales'!$G:$H,2,0)</f>
        <v>12028668</v>
      </c>
    </row>
    <row r="1373" spans="1:5" ht="15.75" hidden="1" customHeight="1">
      <c r="A1373" s="89" t="s">
        <v>2408</v>
      </c>
      <c r="B1373" s="54" t="str">
        <f t="shared" si="10"/>
        <v>CLINICA PLASTICA Y ESTETICA NOVA S.A.S</v>
      </c>
      <c r="C1373" s="54">
        <f>VLOOKUP(B1373,'Clientes y sucursales'!$F:$I,3,0)</f>
        <v>12028668</v>
      </c>
      <c r="D1373" s="54" t="str">
        <f t="shared" si="11"/>
        <v>clinicaplasticayesteticanovasas</v>
      </c>
      <c r="E1373" s="54">
        <f>VLOOKUP(D1373,'Clientes y sucursales'!$G:$H,2,0)</f>
        <v>12028668</v>
      </c>
    </row>
    <row r="1374" spans="1:5" ht="15.75" hidden="1" customHeight="1">
      <c r="A1374" s="89" t="s">
        <v>2408</v>
      </c>
      <c r="B1374" s="54" t="str">
        <f t="shared" si="10"/>
        <v>CLINICA PLASTICA Y ESTETICA NOVA S.A.S</v>
      </c>
      <c r="C1374" s="54">
        <f>VLOOKUP(B1374,'Clientes y sucursales'!$F:$I,3,0)</f>
        <v>12028668</v>
      </c>
      <c r="D1374" s="54" t="str">
        <f t="shared" si="11"/>
        <v>clinicaplasticayesteticanovasas</v>
      </c>
      <c r="E1374" s="54">
        <f>VLOOKUP(D1374,'Clientes y sucursales'!$G:$H,2,0)</f>
        <v>12028668</v>
      </c>
    </row>
    <row r="1375" spans="1:5" ht="15.75" hidden="1" customHeight="1">
      <c r="A1375" s="89" t="s">
        <v>2383</v>
      </c>
      <c r="B1375" s="54" t="str">
        <f t="shared" si="10"/>
        <v>ODU 065</v>
      </c>
      <c r="C1375" s="54">
        <f>VLOOKUP(B1375,'Clientes y sucursales'!$F:$I,3,0)</f>
        <v>12028671</v>
      </c>
      <c r="D1375" s="54" t="str">
        <f t="shared" si="11"/>
        <v>odu065</v>
      </c>
      <c r="E1375" s="54">
        <f>VLOOKUP(D1375,'Clientes y sucursales'!$G:$H,2,0)</f>
        <v>12028671</v>
      </c>
    </row>
    <row r="1376" spans="1:5" ht="15.75" hidden="1" customHeight="1">
      <c r="A1376" s="89" t="s">
        <v>2413</v>
      </c>
      <c r="B1376" s="54" t="str">
        <f t="shared" si="10"/>
        <v>SYNLAB</v>
      </c>
      <c r="C1376" s="54">
        <f>VLOOKUP(B1376,'Clientes y sucursales'!$F:$I,3,0)</f>
        <v>12028584</v>
      </c>
      <c r="D1376" s="54" t="str">
        <f t="shared" si="11"/>
        <v>synlab</v>
      </c>
      <c r="E1376" s="54">
        <f>VLOOKUP(D1376,'Clientes y sucursales'!$G:$H,2,0)</f>
        <v>12028584</v>
      </c>
    </row>
    <row r="1377" spans="1:5" ht="15.75" hidden="1" customHeight="1">
      <c r="A1377" s="89" t="s">
        <v>2411</v>
      </c>
      <c r="B1377" s="54" t="str">
        <f t="shared" si="10"/>
        <v>SEDE COA</v>
      </c>
      <c r="C1377" s="54">
        <f>VLOOKUP(B1377,'Clientes y sucursales'!$F:$I,3,0)</f>
        <v>12028541</v>
      </c>
      <c r="D1377" s="54" t="str">
        <f t="shared" si="11"/>
        <v>sedecoa</v>
      </c>
      <c r="E1377" s="54">
        <f>VLOOKUP(D1377,'Clientes y sucursales'!$G:$H,2,0)</f>
        <v>12028541</v>
      </c>
    </row>
    <row r="1378" spans="1:5" ht="15.75" hidden="1" customHeight="1">
      <c r="A1378" s="89" t="s">
        <v>2255</v>
      </c>
      <c r="B1378" s="54" t="str">
        <f t="shared" si="10"/>
        <v>CEDIMED S.A.S</v>
      </c>
      <c r="C1378" s="54" t="e">
        <f>VLOOKUP(B1378,'Clientes y sucursales'!$F:$I,3,0)</f>
        <v>#N/A</v>
      </c>
      <c r="D1378" s="54" t="str">
        <f t="shared" si="11"/>
        <v>cedimedsas</v>
      </c>
      <c r="E1378" s="54">
        <f>VLOOKUP(D1378,'Clientes y sucursales'!$G:$H,2,0)</f>
        <v>80004050</v>
      </c>
    </row>
    <row r="1379" spans="1:5" ht="15.75" hidden="1" customHeight="1">
      <c r="A1379" s="89" t="s">
        <v>2255</v>
      </c>
      <c r="B1379" s="54" t="str">
        <f t="shared" si="10"/>
        <v>CEDIMED S.A.S</v>
      </c>
      <c r="C1379" s="54" t="e">
        <f>VLOOKUP(B1379,'Clientes y sucursales'!$F:$I,3,0)</f>
        <v>#N/A</v>
      </c>
      <c r="D1379" s="54" t="str">
        <f t="shared" si="11"/>
        <v>cedimedsas</v>
      </c>
      <c r="E1379" s="54">
        <f>VLOOKUP(D1379,'Clientes y sucursales'!$G:$H,2,0)</f>
        <v>80004050</v>
      </c>
    </row>
    <row r="1380" spans="1:5" ht="15.75" hidden="1" customHeight="1">
      <c r="A1380" s="89" t="s">
        <v>2255</v>
      </c>
      <c r="B1380" s="54" t="str">
        <f t="shared" si="10"/>
        <v>CEDIMED S.A.S</v>
      </c>
      <c r="C1380" s="54" t="e">
        <f>VLOOKUP(B1380,'Clientes y sucursales'!$F:$I,3,0)</f>
        <v>#N/A</v>
      </c>
      <c r="D1380" s="54" t="str">
        <f t="shared" si="11"/>
        <v>cedimedsas</v>
      </c>
      <c r="E1380" s="54">
        <f>VLOOKUP(D1380,'Clientes y sucursales'!$G:$H,2,0)</f>
        <v>80004050</v>
      </c>
    </row>
    <row r="1381" spans="1:5" ht="15.75" hidden="1" customHeight="1">
      <c r="A1381" s="89" t="s">
        <v>2255</v>
      </c>
      <c r="B1381" s="54" t="str">
        <f t="shared" si="10"/>
        <v>CEDIMED S.A.S</v>
      </c>
      <c r="C1381" s="54" t="e">
        <f>VLOOKUP(B1381,'Clientes y sucursales'!$F:$I,3,0)</f>
        <v>#N/A</v>
      </c>
      <c r="D1381" s="54" t="str">
        <f t="shared" si="11"/>
        <v>cedimedsas</v>
      </c>
      <c r="E1381" s="54">
        <f>VLOOKUP(D1381,'Clientes y sucursales'!$G:$H,2,0)</f>
        <v>80004050</v>
      </c>
    </row>
    <row r="1382" spans="1:5" ht="15.75" hidden="1" customHeight="1">
      <c r="A1382" s="89" t="s">
        <v>2500</v>
      </c>
      <c r="B1382" s="54" t="str">
        <f t="shared" si="10"/>
        <v>CARTAGENA</v>
      </c>
      <c r="C1382" s="54">
        <f>VLOOKUP(B1382,'Clientes y sucursales'!$F:$I,3,0)</f>
        <v>12028515</v>
      </c>
      <c r="D1382" s="54" t="str">
        <f t="shared" si="11"/>
        <v>cartagena</v>
      </c>
      <c r="E1382" s="54">
        <f>VLOOKUP(D1382,'Clientes y sucursales'!$G:$H,2,0)</f>
        <v>12028515</v>
      </c>
    </row>
    <row r="1383" spans="1:5" ht="15.75" hidden="1" customHeight="1">
      <c r="A1383" s="89" t="s">
        <v>2474</v>
      </c>
      <c r="B1383" s="54" t="str">
        <f t="shared" si="10"/>
        <v>VIBRANTZ COLOMBIA S.A.S.</v>
      </c>
      <c r="C1383" s="54" t="e">
        <f>VLOOKUP(B1383,'Clientes y sucursales'!$F:$I,3,0)</f>
        <v>#N/A</v>
      </c>
      <c r="D1383" s="54" t="str">
        <f t="shared" si="11"/>
        <v>vibrantzcolombiasas</v>
      </c>
      <c r="E1383" s="54">
        <f>VLOOKUP(D1383,'Clientes y sucursales'!$G:$H,2,0)</f>
        <v>80004045</v>
      </c>
    </row>
    <row r="1384" spans="1:5" ht="15.75" hidden="1" customHeight="1">
      <c r="A1384" s="89" t="s">
        <v>2474</v>
      </c>
      <c r="B1384" s="54" t="str">
        <f t="shared" si="10"/>
        <v>VIBRANTZ COLOMBIA S.A.S.</v>
      </c>
      <c r="C1384" s="54" t="e">
        <f>VLOOKUP(B1384,'Clientes y sucursales'!$F:$I,3,0)</f>
        <v>#N/A</v>
      </c>
      <c r="D1384" s="54" t="str">
        <f t="shared" si="11"/>
        <v>vibrantzcolombiasas</v>
      </c>
      <c r="E1384" s="54">
        <f>VLOOKUP(D1384,'Clientes y sucursales'!$G:$H,2,0)</f>
        <v>80004045</v>
      </c>
    </row>
    <row r="1385" spans="1:5" ht="15.75" hidden="1" customHeight="1">
      <c r="A1385" s="89" t="s">
        <v>2474</v>
      </c>
      <c r="B1385" s="54" t="str">
        <f t="shared" si="10"/>
        <v>VIBRANTZ COLOMBIA S.A.S.</v>
      </c>
      <c r="C1385" s="54" t="e">
        <f>VLOOKUP(B1385,'Clientes y sucursales'!$F:$I,3,0)</f>
        <v>#N/A</v>
      </c>
      <c r="D1385" s="54" t="str">
        <f t="shared" si="11"/>
        <v>vibrantzcolombiasas</v>
      </c>
      <c r="E1385" s="54">
        <f>VLOOKUP(D1385,'Clientes y sucursales'!$G:$H,2,0)</f>
        <v>80004045</v>
      </c>
    </row>
    <row r="1386" spans="1:5" ht="15.75" hidden="1" customHeight="1">
      <c r="A1386" s="89" t="s">
        <v>2474</v>
      </c>
      <c r="B1386" s="54" t="str">
        <f t="shared" si="10"/>
        <v>VIBRANTZ COLOMBIA S.A.S.</v>
      </c>
      <c r="C1386" s="54" t="e">
        <f>VLOOKUP(B1386,'Clientes y sucursales'!$F:$I,3,0)</f>
        <v>#N/A</v>
      </c>
      <c r="D1386" s="54" t="str">
        <f t="shared" si="11"/>
        <v>vibrantzcolombiasas</v>
      </c>
      <c r="E1386" s="54">
        <f>VLOOKUP(D1386,'Clientes y sucursales'!$G:$H,2,0)</f>
        <v>80004045</v>
      </c>
    </row>
    <row r="1387" spans="1:5" ht="15.75" hidden="1" customHeight="1">
      <c r="A1387" s="89" t="s">
        <v>2474</v>
      </c>
      <c r="B1387" s="54" t="str">
        <f t="shared" si="10"/>
        <v>VIBRANTZ COLOMBIA S.A.S.</v>
      </c>
      <c r="C1387" s="54" t="e">
        <f>VLOOKUP(B1387,'Clientes y sucursales'!$F:$I,3,0)</f>
        <v>#N/A</v>
      </c>
      <c r="D1387" s="54" t="str">
        <f t="shared" si="11"/>
        <v>vibrantzcolombiasas</v>
      </c>
      <c r="E1387" s="54">
        <f>VLOOKUP(D1387,'Clientes y sucursales'!$G:$H,2,0)</f>
        <v>80004045</v>
      </c>
    </row>
    <row r="1388" spans="1:5" ht="15.75" hidden="1" customHeight="1">
      <c r="A1388" s="89" t="s">
        <v>2474</v>
      </c>
      <c r="B1388" s="54" t="str">
        <f t="shared" si="10"/>
        <v>VIBRANTZ COLOMBIA S.A.S.</v>
      </c>
      <c r="C1388" s="54" t="e">
        <f>VLOOKUP(B1388,'Clientes y sucursales'!$F:$I,3,0)</f>
        <v>#N/A</v>
      </c>
      <c r="D1388" s="54" t="str">
        <f t="shared" si="11"/>
        <v>vibrantzcolombiasas</v>
      </c>
      <c r="E1388" s="54">
        <f>VLOOKUP(D1388,'Clientes y sucursales'!$G:$H,2,0)</f>
        <v>80004045</v>
      </c>
    </row>
    <row r="1389" spans="1:5" ht="15.75" hidden="1" customHeight="1">
      <c r="A1389" s="89" t="s">
        <v>2474</v>
      </c>
      <c r="B1389" s="54" t="str">
        <f t="shared" si="10"/>
        <v>VIBRANTZ COLOMBIA S.A.S.</v>
      </c>
      <c r="C1389" s="54" t="e">
        <f>VLOOKUP(B1389,'Clientes y sucursales'!$F:$I,3,0)</f>
        <v>#N/A</v>
      </c>
      <c r="D1389" s="54" t="str">
        <f t="shared" si="11"/>
        <v>vibrantzcolombiasas</v>
      </c>
      <c r="E1389" s="54">
        <f>VLOOKUP(D1389,'Clientes y sucursales'!$G:$H,2,0)</f>
        <v>80004045</v>
      </c>
    </row>
    <row r="1390" spans="1:5" ht="15.75" hidden="1" customHeight="1">
      <c r="A1390" s="89" t="s">
        <v>2474</v>
      </c>
      <c r="B1390" s="54" t="str">
        <f t="shared" si="10"/>
        <v>VIBRANTZ COLOMBIA S.A.S.</v>
      </c>
      <c r="C1390" s="54" t="e">
        <f>VLOOKUP(B1390,'Clientes y sucursales'!$F:$I,3,0)</f>
        <v>#N/A</v>
      </c>
      <c r="D1390" s="54" t="str">
        <f t="shared" si="11"/>
        <v>vibrantzcolombiasas</v>
      </c>
      <c r="E1390" s="54">
        <f>VLOOKUP(D1390,'Clientes y sucursales'!$G:$H,2,0)</f>
        <v>80004045</v>
      </c>
    </row>
    <row r="1391" spans="1:5" ht="15.75" hidden="1" customHeight="1">
      <c r="A1391" s="89" t="s">
        <v>2473</v>
      </c>
      <c r="B1391" s="54" t="str">
        <f t="shared" si="10"/>
        <v>PLANTA BARBOSA</v>
      </c>
      <c r="C1391" s="54">
        <f>VLOOKUP(B1391,'Clientes y sucursales'!$F:$I,3,0)</f>
        <v>12028517</v>
      </c>
      <c r="D1391" s="54" t="str">
        <f t="shared" si="11"/>
        <v>plantabarbosa</v>
      </c>
      <c r="E1391" s="54">
        <f>VLOOKUP(D1391,'Clientes y sucursales'!$G:$H,2,0)</f>
        <v>12028517</v>
      </c>
    </row>
    <row r="1392" spans="1:5" ht="15.75" hidden="1" customHeight="1">
      <c r="A1392" s="89" t="s">
        <v>2473</v>
      </c>
      <c r="B1392" s="54" t="str">
        <f t="shared" si="10"/>
        <v>PLANTA BARBOSA</v>
      </c>
      <c r="C1392" s="54">
        <f>VLOOKUP(B1392,'Clientes y sucursales'!$F:$I,3,0)</f>
        <v>12028517</v>
      </c>
      <c r="D1392" s="54" t="str">
        <f t="shared" si="11"/>
        <v>plantabarbosa</v>
      </c>
      <c r="E1392" s="54">
        <f>VLOOKUP(D1392,'Clientes y sucursales'!$G:$H,2,0)</f>
        <v>12028517</v>
      </c>
    </row>
    <row r="1393" spans="1:5" ht="15.75" hidden="1" customHeight="1">
      <c r="A1393" s="89" t="s">
        <v>2473</v>
      </c>
      <c r="B1393" s="54" t="str">
        <f t="shared" si="10"/>
        <v>PLANTA BARBOSA</v>
      </c>
      <c r="C1393" s="54">
        <f>VLOOKUP(B1393,'Clientes y sucursales'!$F:$I,3,0)</f>
        <v>12028517</v>
      </c>
      <c r="D1393" s="54" t="str">
        <f t="shared" si="11"/>
        <v>plantabarbosa</v>
      </c>
      <c r="E1393" s="54">
        <f>VLOOKUP(D1393,'Clientes y sucursales'!$G:$H,2,0)</f>
        <v>12028517</v>
      </c>
    </row>
    <row r="1394" spans="1:5" ht="15.75" hidden="1" customHeight="1">
      <c r="A1394" s="89" t="s">
        <v>2278</v>
      </c>
      <c r="B1394" s="54" t="str">
        <f t="shared" si="10"/>
        <v>CORPORACIÓN PARA ESTUDIOS EN SALUD CES</v>
      </c>
      <c r="C1394" s="54" t="e">
        <f>VLOOKUP(B1394,'Clientes y sucursales'!$F:$I,3,0)</f>
        <v>#N/A</v>
      </c>
      <c r="D1394" s="54" t="str">
        <f t="shared" si="11"/>
        <v>corporaciónparaestudiosensaludces</v>
      </c>
      <c r="E1394" s="88">
        <v>80004064</v>
      </c>
    </row>
    <row r="1395" spans="1:5" ht="15.75" hidden="1" customHeight="1">
      <c r="A1395" s="89" t="s">
        <v>2278</v>
      </c>
      <c r="B1395" s="54" t="str">
        <f t="shared" si="10"/>
        <v>CORPORACIÓN PARA ESTUDIOS EN SALUD CES</v>
      </c>
      <c r="C1395" s="54" t="e">
        <f>VLOOKUP(B1395,'Clientes y sucursales'!$F:$I,3,0)</f>
        <v>#N/A</v>
      </c>
      <c r="D1395" s="54" t="str">
        <f t="shared" si="11"/>
        <v>corporaciónparaestudiosensaludces</v>
      </c>
      <c r="E1395" s="88">
        <v>80004064</v>
      </c>
    </row>
    <row r="1396" spans="1:5" ht="15.75" hidden="1" customHeight="1">
      <c r="A1396" s="89" t="s">
        <v>2278</v>
      </c>
      <c r="B1396" s="54" t="str">
        <f t="shared" si="10"/>
        <v>CORPORACIÓN PARA ESTUDIOS EN SALUD CES</v>
      </c>
      <c r="C1396" s="54" t="e">
        <f>VLOOKUP(B1396,'Clientes y sucursales'!$F:$I,3,0)</f>
        <v>#N/A</v>
      </c>
      <c r="D1396" s="54" t="str">
        <f t="shared" si="11"/>
        <v>corporaciónparaestudiosensaludces</v>
      </c>
      <c r="E1396" s="88">
        <v>80004064</v>
      </c>
    </row>
    <row r="1397" spans="1:5" ht="15.75" hidden="1" customHeight="1">
      <c r="A1397" s="89" t="s">
        <v>2278</v>
      </c>
      <c r="B1397" s="54" t="str">
        <f t="shared" si="10"/>
        <v>CORPORACIÓN PARA ESTUDIOS EN SALUD CES</v>
      </c>
      <c r="C1397" s="54" t="e">
        <f>VLOOKUP(B1397,'Clientes y sucursales'!$F:$I,3,0)</f>
        <v>#N/A</v>
      </c>
      <c r="D1397" s="54" t="str">
        <f t="shared" si="11"/>
        <v>corporaciónparaestudiosensaludces</v>
      </c>
      <c r="E1397" s="88">
        <v>80004064</v>
      </c>
    </row>
    <row r="1398" spans="1:5" ht="15.75" hidden="1" customHeight="1">
      <c r="A1398" s="89" t="s">
        <v>2500</v>
      </c>
      <c r="B1398" s="54" t="str">
        <f t="shared" si="10"/>
        <v>CARTAGENA</v>
      </c>
      <c r="C1398" s="54">
        <f>VLOOKUP(B1398,'Clientes y sucursales'!$F:$I,3,0)</f>
        <v>12028515</v>
      </c>
      <c r="D1398" s="54" t="str">
        <f t="shared" si="11"/>
        <v>cartagena</v>
      </c>
      <c r="E1398" s="54">
        <f>VLOOKUP(D1398,'Clientes y sucursales'!$G:$H,2,0)</f>
        <v>12028515</v>
      </c>
    </row>
    <row r="1399" spans="1:5" ht="15.75" hidden="1" customHeight="1">
      <c r="A1399" s="89" t="s">
        <v>2500</v>
      </c>
      <c r="B1399" s="54" t="str">
        <f t="shared" si="10"/>
        <v>CARTAGENA</v>
      </c>
      <c r="C1399" s="54">
        <f>VLOOKUP(B1399,'Clientes y sucursales'!$F:$I,3,0)</f>
        <v>12028515</v>
      </c>
      <c r="D1399" s="54" t="str">
        <f t="shared" si="11"/>
        <v>cartagena</v>
      </c>
      <c r="E1399" s="54">
        <f>VLOOKUP(D1399,'Clientes y sucursales'!$G:$H,2,0)</f>
        <v>12028515</v>
      </c>
    </row>
    <row r="1400" spans="1:5" ht="15.75" hidden="1" customHeight="1">
      <c r="A1400" s="89" t="s">
        <v>2500</v>
      </c>
      <c r="B1400" s="54" t="str">
        <f t="shared" si="10"/>
        <v>CARTAGENA</v>
      </c>
      <c r="C1400" s="54">
        <f>VLOOKUP(B1400,'Clientes y sucursales'!$F:$I,3,0)</f>
        <v>12028515</v>
      </c>
      <c r="D1400" s="54" t="str">
        <f t="shared" si="11"/>
        <v>cartagena</v>
      </c>
      <c r="E1400" s="54">
        <f>VLOOKUP(D1400,'Clientes y sucursales'!$G:$H,2,0)</f>
        <v>12028515</v>
      </c>
    </row>
    <row r="1401" spans="1:5" ht="15.75" hidden="1" customHeight="1">
      <c r="A1401" s="89" t="s">
        <v>2465</v>
      </c>
      <c r="B1401" s="54" t="str">
        <f t="shared" si="10"/>
        <v>SEDE POBLADO</v>
      </c>
      <c r="C1401" s="54">
        <f>VLOOKUP(B1401,'Clientes y sucursales'!$F:$I,3,0)</f>
        <v>12028586</v>
      </c>
      <c r="D1401" s="54" t="str">
        <f t="shared" si="11"/>
        <v>sedepoblado</v>
      </c>
      <c r="E1401" s="54">
        <f>VLOOKUP(D1401,'Clientes y sucursales'!$G:$H,2,0)</f>
        <v>12028586</v>
      </c>
    </row>
    <row r="1402" spans="1:5" ht="15.75" hidden="1" customHeight="1">
      <c r="A1402" s="89" t="s">
        <v>2465</v>
      </c>
      <c r="B1402" s="54" t="str">
        <f t="shared" si="10"/>
        <v>SEDE POBLADO</v>
      </c>
      <c r="C1402" s="54">
        <f>VLOOKUP(B1402,'Clientes y sucursales'!$F:$I,3,0)</f>
        <v>12028586</v>
      </c>
      <c r="D1402" s="54" t="str">
        <f t="shared" si="11"/>
        <v>sedepoblado</v>
      </c>
      <c r="E1402" s="54">
        <f>VLOOKUP(D1402,'Clientes y sucursales'!$G:$H,2,0)</f>
        <v>12028586</v>
      </c>
    </row>
    <row r="1403" spans="1:5" ht="15.75" hidden="1" customHeight="1">
      <c r="A1403" s="89" t="s">
        <v>2465</v>
      </c>
      <c r="B1403" s="54" t="str">
        <f t="shared" si="10"/>
        <v>SEDE POBLADO</v>
      </c>
      <c r="C1403" s="54">
        <f>VLOOKUP(B1403,'Clientes y sucursales'!$F:$I,3,0)</f>
        <v>12028586</v>
      </c>
      <c r="D1403" s="54" t="str">
        <f t="shared" si="11"/>
        <v>sedepoblado</v>
      </c>
      <c r="E1403" s="54">
        <f>VLOOKUP(D1403,'Clientes y sucursales'!$G:$H,2,0)</f>
        <v>12028586</v>
      </c>
    </row>
    <row r="1404" spans="1:5" ht="15.75" hidden="1" customHeight="1">
      <c r="A1404" s="89" t="s">
        <v>2500</v>
      </c>
      <c r="B1404" s="54" t="str">
        <f t="shared" si="10"/>
        <v>CARTAGENA</v>
      </c>
      <c r="C1404" s="54">
        <f>VLOOKUP(B1404,'Clientes y sucursales'!$F:$I,3,0)</f>
        <v>12028515</v>
      </c>
      <c r="D1404" s="54" t="str">
        <f t="shared" si="11"/>
        <v>cartagena</v>
      </c>
      <c r="E1404" s="54">
        <f>VLOOKUP(D1404,'Clientes y sucursales'!$G:$H,2,0)</f>
        <v>12028515</v>
      </c>
    </row>
    <row r="1405" spans="1:5" ht="15.75" hidden="1" customHeight="1">
      <c r="A1405" s="89" t="s">
        <v>2411</v>
      </c>
      <c r="B1405" s="54" t="str">
        <f t="shared" si="10"/>
        <v>SEDE COA</v>
      </c>
      <c r="C1405" s="54">
        <f>VLOOKUP(B1405,'Clientes y sucursales'!$F:$I,3,0)</f>
        <v>12028541</v>
      </c>
      <c r="D1405" s="54" t="str">
        <f t="shared" si="11"/>
        <v>sedecoa</v>
      </c>
      <c r="E1405" s="54">
        <f>VLOOKUP(D1405,'Clientes y sucursales'!$G:$H,2,0)</f>
        <v>12028541</v>
      </c>
    </row>
    <row r="1406" spans="1:5" ht="15.75" hidden="1" customHeight="1">
      <c r="A1406" s="89" t="s">
        <v>2536</v>
      </c>
      <c r="B1406" s="54" t="str">
        <f t="shared" si="10"/>
        <v>TEK CENTRAL S.A.S.</v>
      </c>
      <c r="C1406" s="54">
        <v>80004036</v>
      </c>
      <c r="D1406" s="54" t="str">
        <f t="shared" si="11"/>
        <v>tekcentralsas</v>
      </c>
      <c r="E1406" s="54">
        <v>80004036</v>
      </c>
    </row>
    <row r="1407" spans="1:5" ht="15.75" hidden="1" customHeight="1">
      <c r="A1407" s="89" t="s">
        <v>2500</v>
      </c>
      <c r="B1407" s="54" t="str">
        <f t="shared" si="10"/>
        <v>CARTAGENA</v>
      </c>
      <c r="C1407" s="54">
        <f>VLOOKUP(B1407,'Clientes y sucursales'!$F:$I,3,0)</f>
        <v>12028515</v>
      </c>
      <c r="D1407" s="54" t="str">
        <f t="shared" si="11"/>
        <v>cartagena</v>
      </c>
      <c r="E1407" s="54">
        <f>VLOOKUP(D1407,'Clientes y sucursales'!$G:$H,2,0)</f>
        <v>12028515</v>
      </c>
    </row>
    <row r="1408" spans="1:5" ht="15.75" hidden="1" customHeight="1">
      <c r="A1408" s="89" t="s">
        <v>2500</v>
      </c>
      <c r="B1408" s="54" t="str">
        <f t="shared" si="10"/>
        <v>CARTAGENA</v>
      </c>
      <c r="C1408" s="54">
        <f>VLOOKUP(B1408,'Clientes y sucursales'!$F:$I,3,0)</f>
        <v>12028515</v>
      </c>
      <c r="D1408" s="54" t="str">
        <f t="shared" si="11"/>
        <v>cartagena</v>
      </c>
      <c r="E1408" s="54">
        <f>VLOOKUP(D1408,'Clientes y sucursales'!$G:$H,2,0)</f>
        <v>12028515</v>
      </c>
    </row>
    <row r="1409" spans="1:5" ht="15.75" hidden="1" customHeight="1">
      <c r="A1409" s="89" t="s">
        <v>2411</v>
      </c>
      <c r="B1409" s="54" t="str">
        <f t="shared" si="10"/>
        <v>SEDE COA</v>
      </c>
      <c r="C1409" s="54">
        <f>VLOOKUP(B1409,'Clientes y sucursales'!$F:$I,3,0)</f>
        <v>12028541</v>
      </c>
      <c r="D1409" s="54" t="str">
        <f t="shared" si="11"/>
        <v>sedecoa</v>
      </c>
      <c r="E1409" s="54">
        <f>VLOOKUP(D1409,'Clientes y sucursales'!$G:$H,2,0)</f>
        <v>12028541</v>
      </c>
    </row>
    <row r="1410" spans="1:5" ht="15.75" hidden="1" customHeight="1">
      <c r="A1410" s="89" t="s">
        <v>2411</v>
      </c>
      <c r="B1410" s="54" t="str">
        <f t="shared" si="10"/>
        <v>SEDE COA</v>
      </c>
      <c r="C1410" s="54">
        <f>VLOOKUP(B1410,'Clientes y sucursales'!$F:$I,3,0)</f>
        <v>12028541</v>
      </c>
      <c r="D1410" s="54" t="str">
        <f t="shared" si="11"/>
        <v>sedecoa</v>
      </c>
      <c r="E1410" s="54">
        <f>VLOOKUP(D1410,'Clientes y sucursales'!$G:$H,2,0)</f>
        <v>12028541</v>
      </c>
    </row>
    <row r="1411" spans="1:5" ht="15.75" hidden="1" customHeight="1">
      <c r="A1411" s="89" t="s">
        <v>2500</v>
      </c>
      <c r="B1411" s="54" t="str">
        <f t="shared" si="10"/>
        <v>CARTAGENA</v>
      </c>
      <c r="C1411" s="54">
        <f>VLOOKUP(B1411,'Clientes y sucursales'!$F:$I,3,0)</f>
        <v>12028515</v>
      </c>
      <c r="D1411" s="54" t="str">
        <f t="shared" si="11"/>
        <v>cartagena</v>
      </c>
      <c r="E1411" s="54">
        <f>VLOOKUP(D1411,'Clientes y sucursales'!$G:$H,2,0)</f>
        <v>12028515</v>
      </c>
    </row>
    <row r="1412" spans="1:5" ht="15.75" hidden="1" customHeight="1">
      <c r="A1412" s="89" t="s">
        <v>2500</v>
      </c>
      <c r="B1412" s="54" t="str">
        <f t="shared" si="10"/>
        <v>CARTAGENA</v>
      </c>
      <c r="C1412" s="54">
        <f>VLOOKUP(B1412,'Clientes y sucursales'!$F:$I,3,0)</f>
        <v>12028515</v>
      </c>
      <c r="D1412" s="54" t="str">
        <f t="shared" si="11"/>
        <v>cartagena</v>
      </c>
      <c r="E1412" s="54">
        <f>VLOOKUP(D1412,'Clientes y sucursales'!$G:$H,2,0)</f>
        <v>12028515</v>
      </c>
    </row>
    <row r="1413" spans="1:5" ht="15.75" hidden="1" customHeight="1">
      <c r="A1413" s="89" t="s">
        <v>2500</v>
      </c>
      <c r="B1413" s="54" t="str">
        <f t="shared" si="10"/>
        <v>CARTAGENA</v>
      </c>
      <c r="C1413" s="54">
        <f>VLOOKUP(B1413,'Clientes y sucursales'!$F:$I,3,0)</f>
        <v>12028515</v>
      </c>
      <c r="D1413" s="54" t="str">
        <f t="shared" si="11"/>
        <v>cartagena</v>
      </c>
      <c r="E1413" s="54">
        <f>VLOOKUP(D1413,'Clientes y sucursales'!$G:$H,2,0)</f>
        <v>12028515</v>
      </c>
    </row>
    <row r="1414" spans="1:5" ht="15.75" hidden="1" customHeight="1">
      <c r="A1414" s="89" t="s">
        <v>2500</v>
      </c>
      <c r="B1414" s="54" t="str">
        <f t="shared" si="10"/>
        <v>CARTAGENA</v>
      </c>
      <c r="C1414" s="54">
        <f>VLOOKUP(B1414,'Clientes y sucursales'!$F:$I,3,0)</f>
        <v>12028515</v>
      </c>
      <c r="D1414" s="54" t="str">
        <f t="shared" si="11"/>
        <v>cartagena</v>
      </c>
      <c r="E1414" s="54">
        <f>VLOOKUP(D1414,'Clientes y sucursales'!$G:$H,2,0)</f>
        <v>12028515</v>
      </c>
    </row>
    <row r="1415" spans="1:5" ht="15.75" hidden="1" customHeight="1">
      <c r="A1415" s="89" t="s">
        <v>144</v>
      </c>
      <c r="B1415" s="54" t="str">
        <f t="shared" si="10"/>
        <v>INSTITUTO DEL CORAZON SAS</v>
      </c>
      <c r="C1415" s="54">
        <f>VLOOKUP(B1415,'Clientes y sucursales'!$F:$I,3,0)</f>
        <v>80004078</v>
      </c>
      <c r="D1415" s="54" t="str">
        <f t="shared" si="11"/>
        <v>institutodelcorazonsas</v>
      </c>
      <c r="E1415" s="54">
        <f>VLOOKUP(D1415,'Clientes y sucursales'!$G:$H,2,0)</f>
        <v>80004078</v>
      </c>
    </row>
    <row r="1416" spans="1:5" ht="15.75" hidden="1" customHeight="1">
      <c r="A1416" s="89" t="s">
        <v>144</v>
      </c>
      <c r="B1416" s="54" t="str">
        <f t="shared" si="10"/>
        <v>INSTITUTO DEL CORAZON SAS</v>
      </c>
      <c r="C1416" s="54">
        <f>VLOOKUP(B1416,'Clientes y sucursales'!$F:$I,3,0)</f>
        <v>80004078</v>
      </c>
      <c r="D1416" s="54" t="str">
        <f t="shared" si="11"/>
        <v>institutodelcorazonsas</v>
      </c>
      <c r="E1416" s="54">
        <f>VLOOKUP(D1416,'Clientes y sucursales'!$G:$H,2,0)</f>
        <v>80004078</v>
      </c>
    </row>
    <row r="1417" spans="1:5" ht="15.75" hidden="1" customHeight="1">
      <c r="A1417" s="89" t="s">
        <v>144</v>
      </c>
      <c r="B1417" s="54" t="str">
        <f t="shared" si="10"/>
        <v>INSTITUTO DEL CORAZON SAS</v>
      </c>
      <c r="C1417" s="54">
        <f>VLOOKUP(B1417,'Clientes y sucursales'!$F:$I,3,0)</f>
        <v>80004078</v>
      </c>
      <c r="D1417" s="54" t="str">
        <f t="shared" si="11"/>
        <v>institutodelcorazonsas</v>
      </c>
      <c r="E1417" s="54">
        <f>VLOOKUP(D1417,'Clientes y sucursales'!$G:$H,2,0)</f>
        <v>80004078</v>
      </c>
    </row>
    <row r="1418" spans="1:5" ht="15.75" hidden="1" customHeight="1">
      <c r="A1418" s="89" t="s">
        <v>144</v>
      </c>
      <c r="B1418" s="54" t="str">
        <f t="shared" si="10"/>
        <v>INSTITUTO DEL CORAZON SAS</v>
      </c>
      <c r="C1418" s="54">
        <f>VLOOKUP(B1418,'Clientes y sucursales'!$F:$I,3,0)</f>
        <v>80004078</v>
      </c>
      <c r="D1418" s="54" t="str">
        <f t="shared" si="11"/>
        <v>institutodelcorazonsas</v>
      </c>
      <c r="E1418" s="54">
        <f>VLOOKUP(D1418,'Clientes y sucursales'!$G:$H,2,0)</f>
        <v>80004078</v>
      </c>
    </row>
    <row r="1419" spans="1:5" ht="15.75" hidden="1" customHeight="1">
      <c r="A1419" s="89" t="s">
        <v>144</v>
      </c>
      <c r="B1419" s="54" t="str">
        <f t="shared" si="10"/>
        <v>INSTITUTO DEL CORAZON SAS</v>
      </c>
      <c r="C1419" s="54">
        <f>VLOOKUP(B1419,'Clientes y sucursales'!$F:$I,3,0)</f>
        <v>80004078</v>
      </c>
      <c r="D1419" s="54" t="str">
        <f t="shared" si="11"/>
        <v>institutodelcorazonsas</v>
      </c>
      <c r="E1419" s="54">
        <f>VLOOKUP(D1419,'Clientes y sucursales'!$G:$H,2,0)</f>
        <v>80004078</v>
      </c>
    </row>
    <row r="1420" spans="1:5" ht="15.75" hidden="1" customHeight="1">
      <c r="A1420" s="89" t="s">
        <v>2287</v>
      </c>
      <c r="B1420" s="54" t="str">
        <f t="shared" si="10"/>
        <v>EMPRESAS VARIAS DE MEDELLIN S.A. E.S.P</v>
      </c>
      <c r="C1420" s="96">
        <v>80003834</v>
      </c>
      <c r="D1420" s="54" t="str">
        <f t="shared" si="11"/>
        <v>empresasvariasdemedellinsaesp</v>
      </c>
      <c r="E1420" s="91">
        <v>80003834</v>
      </c>
    </row>
    <row r="1421" spans="1:5" ht="15.75" hidden="1" customHeight="1">
      <c r="A1421" s="89" t="s">
        <v>2287</v>
      </c>
      <c r="B1421" s="54" t="str">
        <f t="shared" si="10"/>
        <v>EMPRESAS VARIAS DE MEDELLIN S.A. E.S.P</v>
      </c>
      <c r="C1421" s="96">
        <v>80003834</v>
      </c>
      <c r="D1421" s="54" t="str">
        <f t="shared" si="11"/>
        <v>empresasvariasdemedellinsaesp</v>
      </c>
      <c r="E1421" s="91">
        <v>80003834</v>
      </c>
    </row>
    <row r="1422" spans="1:5" ht="15.75" hidden="1" customHeight="1">
      <c r="A1422" s="89" t="s">
        <v>2287</v>
      </c>
      <c r="B1422" s="54" t="str">
        <f t="shared" si="10"/>
        <v>EMPRESAS VARIAS DE MEDELLIN S.A. E.S.P</v>
      </c>
      <c r="C1422" s="96">
        <v>80003834</v>
      </c>
      <c r="D1422" s="54" t="str">
        <f t="shared" si="11"/>
        <v>empresasvariasdemedellinsaesp</v>
      </c>
      <c r="E1422" s="91">
        <v>80003834</v>
      </c>
    </row>
    <row r="1423" spans="1:5" ht="15.75" hidden="1" customHeight="1">
      <c r="A1423" s="89" t="s">
        <v>2287</v>
      </c>
      <c r="B1423" s="54" t="str">
        <f t="shared" si="10"/>
        <v>EMPRESAS VARIAS DE MEDELLIN S.A. E.S.P</v>
      </c>
      <c r="C1423" s="96">
        <v>80003834</v>
      </c>
      <c r="D1423" s="54" t="str">
        <f t="shared" si="11"/>
        <v>empresasvariasdemedellinsaesp</v>
      </c>
      <c r="E1423" s="91">
        <v>80003834</v>
      </c>
    </row>
    <row r="1424" spans="1:5" ht="15.75" hidden="1" customHeight="1">
      <c r="A1424" s="89" t="s">
        <v>2500</v>
      </c>
      <c r="B1424" s="54" t="str">
        <f t="shared" si="10"/>
        <v>CARTAGENA</v>
      </c>
      <c r="C1424" s="54">
        <f>VLOOKUP(B1424,'Clientes y sucursales'!$F:$I,3,0)</f>
        <v>12028515</v>
      </c>
      <c r="D1424" s="54" t="str">
        <f t="shared" si="11"/>
        <v>cartagena</v>
      </c>
      <c r="E1424" s="54">
        <f>VLOOKUP(D1424,'Clientes y sucursales'!$G:$H,2,0)</f>
        <v>12028515</v>
      </c>
    </row>
    <row r="1425" spans="1:5" ht="15.75" hidden="1" customHeight="1">
      <c r="A1425" s="89" t="s">
        <v>2287</v>
      </c>
      <c r="B1425" s="54" t="str">
        <f t="shared" si="10"/>
        <v>EMPRESAS VARIAS DE MEDELLIN S.A. E.S.P</v>
      </c>
      <c r="C1425" s="96">
        <v>80003834</v>
      </c>
      <c r="D1425" s="54" t="str">
        <f t="shared" si="11"/>
        <v>empresasvariasdemedellinsaesp</v>
      </c>
      <c r="E1425" s="91">
        <v>80003834</v>
      </c>
    </row>
    <row r="1426" spans="1:5" ht="15.75" hidden="1" customHeight="1">
      <c r="A1426" s="89" t="s">
        <v>2287</v>
      </c>
      <c r="B1426" s="54" t="str">
        <f t="shared" si="10"/>
        <v>EMPRESAS VARIAS DE MEDELLIN S.A. E.S.P</v>
      </c>
      <c r="C1426" s="96">
        <v>80003834</v>
      </c>
      <c r="D1426" s="54" t="str">
        <f t="shared" si="11"/>
        <v>empresasvariasdemedellinsaesp</v>
      </c>
      <c r="E1426" s="91">
        <v>80003834</v>
      </c>
    </row>
    <row r="1427" spans="1:5" ht="15.75" hidden="1" customHeight="1">
      <c r="A1427" s="89" t="s">
        <v>2500</v>
      </c>
      <c r="B1427" s="54" t="str">
        <f t="shared" si="10"/>
        <v>CARTAGENA</v>
      </c>
      <c r="C1427" s="54">
        <f>VLOOKUP(B1427,'Clientes y sucursales'!$F:$I,3,0)</f>
        <v>12028515</v>
      </c>
      <c r="D1427" s="54" t="str">
        <f t="shared" si="11"/>
        <v>cartagena</v>
      </c>
      <c r="E1427" s="54">
        <f>VLOOKUP(D1427,'Clientes y sucursales'!$G:$H,2,0)</f>
        <v>12028515</v>
      </c>
    </row>
    <row r="1428" spans="1:5" ht="15.75" hidden="1" customHeight="1">
      <c r="A1428" s="89" t="s">
        <v>2287</v>
      </c>
      <c r="B1428" s="54" t="str">
        <f t="shared" si="10"/>
        <v>EMPRESAS VARIAS DE MEDELLIN S.A. E.S.P</v>
      </c>
      <c r="C1428" s="96">
        <v>80003834</v>
      </c>
      <c r="D1428" s="54" t="str">
        <f t="shared" si="11"/>
        <v>empresasvariasdemedellinsaesp</v>
      </c>
      <c r="E1428" s="91">
        <v>80003834</v>
      </c>
    </row>
    <row r="1429" spans="1:5" ht="15.75" hidden="1" customHeight="1">
      <c r="A1429" s="89" t="s">
        <v>2287</v>
      </c>
      <c r="B1429" s="54" t="str">
        <f t="shared" si="10"/>
        <v>EMPRESAS VARIAS DE MEDELLIN S.A. E.S.P</v>
      </c>
      <c r="C1429" s="96">
        <v>80003834</v>
      </c>
      <c r="D1429" s="54" t="str">
        <f t="shared" si="11"/>
        <v>empresasvariasdemedellinsaesp</v>
      </c>
      <c r="E1429" s="91">
        <v>80003834</v>
      </c>
    </row>
    <row r="1430" spans="1:5" ht="15.75" hidden="1" customHeight="1">
      <c r="A1430" s="89" t="s">
        <v>2287</v>
      </c>
      <c r="B1430" s="54" t="str">
        <f t="shared" si="10"/>
        <v>EMPRESAS VARIAS DE MEDELLIN S.A. E.S.P</v>
      </c>
      <c r="C1430" s="96">
        <v>80003834</v>
      </c>
      <c r="D1430" s="54" t="str">
        <f t="shared" si="11"/>
        <v>empresasvariasdemedellinsaesp</v>
      </c>
      <c r="E1430" s="91">
        <v>80003834</v>
      </c>
    </row>
    <row r="1431" spans="1:5" ht="15.75" hidden="1" customHeight="1">
      <c r="A1431" s="89" t="s">
        <v>2287</v>
      </c>
      <c r="B1431" s="54" t="str">
        <f t="shared" si="10"/>
        <v>EMPRESAS VARIAS DE MEDELLIN S.A. E.S.P</v>
      </c>
      <c r="C1431" s="96">
        <v>80003834</v>
      </c>
      <c r="D1431" s="54" t="str">
        <f t="shared" si="11"/>
        <v>empresasvariasdemedellinsaesp</v>
      </c>
      <c r="E1431" s="91">
        <v>80003834</v>
      </c>
    </row>
    <row r="1432" spans="1:5" ht="15.75" hidden="1" customHeight="1">
      <c r="A1432" s="89" t="s">
        <v>2287</v>
      </c>
      <c r="B1432" s="54" t="str">
        <f t="shared" si="10"/>
        <v>EMPRESAS VARIAS DE MEDELLIN S.A. E.S.P</v>
      </c>
      <c r="C1432" s="96">
        <v>80003834</v>
      </c>
      <c r="D1432" s="54" t="str">
        <f t="shared" si="11"/>
        <v>empresasvariasdemedellinsaesp</v>
      </c>
      <c r="E1432" s="91">
        <v>80003834</v>
      </c>
    </row>
    <row r="1433" spans="1:5" ht="15.75" hidden="1" customHeight="1">
      <c r="A1433" s="89" t="s">
        <v>2287</v>
      </c>
      <c r="B1433" s="54" t="str">
        <f t="shared" si="10"/>
        <v>EMPRESAS VARIAS DE MEDELLIN S.A. E.S.P</v>
      </c>
      <c r="C1433" s="96">
        <v>80003834</v>
      </c>
      <c r="D1433" s="54" t="str">
        <f t="shared" si="11"/>
        <v>empresasvariasdemedellinsaesp</v>
      </c>
      <c r="E1433" s="91">
        <v>80003834</v>
      </c>
    </row>
    <row r="1434" spans="1:5" ht="15.75" hidden="1" customHeight="1">
      <c r="A1434" s="89" t="s">
        <v>2258</v>
      </c>
      <c r="B1434" s="54" t="str">
        <f t="shared" si="10"/>
        <v>CENTRO CARDIOVASCULAR SOMER IN CARE S.A</v>
      </c>
      <c r="C1434" s="91">
        <v>12028549</v>
      </c>
      <c r="D1434" s="54" t="str">
        <f t="shared" si="11"/>
        <v>centrocardiovascularsomerincaresa</v>
      </c>
      <c r="E1434" s="91">
        <v>12028549</v>
      </c>
    </row>
    <row r="1435" spans="1:5" ht="15.75" hidden="1" customHeight="1">
      <c r="A1435" s="89" t="s">
        <v>2362</v>
      </c>
      <c r="B1435" s="54" t="str">
        <f t="shared" si="10"/>
        <v>FUNDACIÓN CLÍNICA DEL NORTE</v>
      </c>
      <c r="C1435" s="96">
        <v>80004071</v>
      </c>
      <c r="D1435" s="54" t="str">
        <f t="shared" si="11"/>
        <v>fundaciónclínicadelnorte</v>
      </c>
      <c r="E1435" s="96">
        <v>80004071</v>
      </c>
    </row>
    <row r="1436" spans="1:5" ht="15.75" hidden="1" customHeight="1">
      <c r="A1436" s="89" t="s">
        <v>2362</v>
      </c>
      <c r="B1436" s="54" t="str">
        <f t="shared" si="10"/>
        <v>FUNDACIÓN CLÍNICA DEL NORTE</v>
      </c>
      <c r="C1436" s="96">
        <v>80004071</v>
      </c>
      <c r="D1436" s="54" t="str">
        <f t="shared" si="11"/>
        <v>fundaciónclínicadelnorte</v>
      </c>
      <c r="E1436" s="96">
        <v>80004071</v>
      </c>
    </row>
    <row r="1437" spans="1:5" ht="15.75" hidden="1" customHeight="1">
      <c r="A1437" s="89" t="s">
        <v>2362</v>
      </c>
      <c r="B1437" s="54" t="str">
        <f t="shared" si="10"/>
        <v>FUNDACIÓN CLÍNICA DEL NORTE</v>
      </c>
      <c r="C1437" s="96">
        <v>80004071</v>
      </c>
      <c r="D1437" s="54" t="str">
        <f t="shared" si="11"/>
        <v>fundaciónclínicadelnorte</v>
      </c>
      <c r="E1437" s="96">
        <v>80004071</v>
      </c>
    </row>
    <row r="1438" spans="1:5" ht="15.75" hidden="1" customHeight="1">
      <c r="A1438" s="89" t="s">
        <v>2477</v>
      </c>
      <c r="B1438" s="54" t="str">
        <f t="shared" si="10"/>
        <v>PARQUE AMBIENTAL</v>
      </c>
      <c r="C1438" s="54" t="e">
        <f>VLOOKUP(B1438,'Clientes y sucursales'!$F:$I,3,0)</f>
        <v>#N/A</v>
      </c>
      <c r="D1438" s="54" t="str">
        <f t="shared" si="11"/>
        <v>parqueambiental</v>
      </c>
      <c r="E1438" s="92" t="s">
        <v>2388</v>
      </c>
    </row>
    <row r="1439" spans="1:5" ht="15.75" hidden="1" customHeight="1">
      <c r="A1439" s="89" t="s">
        <v>2362</v>
      </c>
      <c r="B1439" s="54" t="str">
        <f t="shared" si="10"/>
        <v>FUNDACIÓN CLÍNICA DEL NORTE</v>
      </c>
      <c r="C1439" s="96">
        <v>80004071</v>
      </c>
      <c r="D1439" s="54" t="str">
        <f t="shared" si="11"/>
        <v>fundaciónclínicadelnorte</v>
      </c>
      <c r="E1439" s="96">
        <v>80004071</v>
      </c>
    </row>
    <row r="1440" spans="1:5" ht="15.75" hidden="1" customHeight="1">
      <c r="A1440" s="89" t="s">
        <v>2477</v>
      </c>
      <c r="B1440" s="54" t="str">
        <f t="shared" si="10"/>
        <v>PARQUE AMBIENTAL</v>
      </c>
      <c r="C1440" s="54" t="e">
        <f>VLOOKUP(B1440,'Clientes y sucursales'!$F:$I,3,0)</f>
        <v>#N/A</v>
      </c>
      <c r="D1440" s="54" t="str">
        <f t="shared" si="11"/>
        <v>parqueambiental</v>
      </c>
      <c r="E1440" s="92" t="s">
        <v>2388</v>
      </c>
    </row>
    <row r="1441" spans="1:5" ht="15.75" hidden="1" customHeight="1">
      <c r="A1441" s="89" t="s">
        <v>2502</v>
      </c>
      <c r="B1441" s="54" t="str">
        <f t="shared" si="10"/>
        <v>PREMEX S.A.S</v>
      </c>
      <c r="C1441" s="54" t="e">
        <f>VLOOKUP(B1441,'Clientes y sucursales'!$F:$I,3,0)</f>
        <v>#N/A</v>
      </c>
      <c r="D1441" s="54" t="str">
        <f t="shared" si="11"/>
        <v>premexsas</v>
      </c>
      <c r="E1441" s="54">
        <f>VLOOKUP(D1441,'Clientes y sucursales'!$G:$H,2,0)</f>
        <v>80003976</v>
      </c>
    </row>
    <row r="1442" spans="1:5" ht="15.75" hidden="1" customHeight="1">
      <c r="A1442" s="89" t="s">
        <v>2502</v>
      </c>
      <c r="B1442" s="54" t="str">
        <f t="shared" si="10"/>
        <v>PREMEX S.A.S</v>
      </c>
      <c r="C1442" s="54" t="e">
        <f>VLOOKUP(B1442,'Clientes y sucursales'!$F:$I,3,0)</f>
        <v>#N/A</v>
      </c>
      <c r="D1442" s="54" t="str">
        <f t="shared" si="11"/>
        <v>premexsas</v>
      </c>
      <c r="E1442" s="54">
        <f>VLOOKUP(D1442,'Clientes y sucursales'!$G:$H,2,0)</f>
        <v>80003976</v>
      </c>
    </row>
    <row r="1443" spans="1:5" ht="15.75" hidden="1" customHeight="1">
      <c r="A1443" s="89" t="s">
        <v>2502</v>
      </c>
      <c r="B1443" s="54" t="str">
        <f t="shared" si="10"/>
        <v>PREMEX S.A.S</v>
      </c>
      <c r="C1443" s="54" t="e">
        <f>VLOOKUP(B1443,'Clientes y sucursales'!$F:$I,3,0)</f>
        <v>#N/A</v>
      </c>
      <c r="D1443" s="54" t="str">
        <f t="shared" si="11"/>
        <v>premexsas</v>
      </c>
      <c r="E1443" s="54">
        <f>VLOOKUP(D1443,'Clientes y sucursales'!$G:$H,2,0)</f>
        <v>80003976</v>
      </c>
    </row>
    <row r="1444" spans="1:5" ht="15.75" hidden="1" customHeight="1">
      <c r="A1444" s="89" t="s">
        <v>2447</v>
      </c>
      <c r="B1444" s="54" t="str">
        <f t="shared" si="10"/>
        <v>CONSULTORIO 308</v>
      </c>
      <c r="C1444" s="96">
        <v>80004110</v>
      </c>
      <c r="D1444" s="54" t="str">
        <f t="shared" si="11"/>
        <v>consultorio308</v>
      </c>
      <c r="E1444" s="99">
        <v>80004110</v>
      </c>
    </row>
    <row r="1445" spans="1:5" ht="15.75" hidden="1" customHeight="1">
      <c r="A1445" s="89" t="s">
        <v>2442</v>
      </c>
      <c r="B1445" s="54" t="str">
        <f t="shared" si="10"/>
        <v>CONSULTORIO 213</v>
      </c>
      <c r="C1445" s="96">
        <v>80004102</v>
      </c>
      <c r="D1445" s="54" t="str">
        <f t="shared" si="11"/>
        <v>consultorio213</v>
      </c>
      <c r="E1445" s="96">
        <v>80004102</v>
      </c>
    </row>
    <row r="1446" spans="1:5" ht="15.75" hidden="1" customHeight="1">
      <c r="A1446" s="89" t="s">
        <v>2446</v>
      </c>
      <c r="B1446" s="54" t="str">
        <f t="shared" si="10"/>
        <v>CONSULTORIO 301</v>
      </c>
      <c r="C1446" s="54">
        <v>80004111</v>
      </c>
      <c r="D1446" s="54" t="str">
        <f t="shared" si="11"/>
        <v>consultorio301</v>
      </c>
      <c r="E1446" s="88">
        <v>80004111</v>
      </c>
    </row>
    <row r="1447" spans="1:5" ht="15.75" hidden="1" customHeight="1">
      <c r="A1447" s="89" t="s">
        <v>2424</v>
      </c>
      <c r="B1447" s="54" t="str">
        <f t="shared" si="10"/>
        <v>CONSULTORIO 210</v>
      </c>
      <c r="C1447" s="54">
        <v>80004106</v>
      </c>
      <c r="D1447" s="54" t="str">
        <f t="shared" si="11"/>
        <v>consultorio210</v>
      </c>
      <c r="E1447" s="88">
        <v>80004106</v>
      </c>
    </row>
    <row r="1448" spans="1:5" ht="15.75" hidden="1" customHeight="1">
      <c r="A1448" s="89" t="s">
        <v>2430</v>
      </c>
      <c r="B1448" s="54" t="str">
        <f t="shared" si="10"/>
        <v>CONSULTORIO 224</v>
      </c>
      <c r="C1448" s="54">
        <v>80004095</v>
      </c>
      <c r="D1448" s="54" t="str">
        <f t="shared" si="11"/>
        <v>consultorio224</v>
      </c>
      <c r="E1448" s="88">
        <v>80004095</v>
      </c>
    </row>
    <row r="1449" spans="1:5" ht="15.75" hidden="1" customHeight="1">
      <c r="A1449" s="89" t="s">
        <v>2470</v>
      </c>
      <c r="B1449" s="54" t="str">
        <f t="shared" si="10"/>
        <v>PROEXCAR S.A.S.</v>
      </c>
      <c r="C1449" s="54" t="e">
        <f>VLOOKUP(B1449,'Clientes y sucursales'!$F:$I,3,0)</f>
        <v>#N/A</v>
      </c>
      <c r="D1449" s="54" t="str">
        <f t="shared" si="11"/>
        <v>proexcarsas</v>
      </c>
      <c r="E1449" s="54">
        <f>VLOOKUP(D1449,'Clientes y sucursales'!$G:$H,2,0)</f>
        <v>80003981</v>
      </c>
    </row>
    <row r="1450" spans="1:5" ht="15.75" hidden="1" customHeight="1">
      <c r="A1450" s="89" t="s">
        <v>2431</v>
      </c>
      <c r="B1450" s="54" t="str">
        <f t="shared" si="10"/>
        <v>CONSULTORIO 321</v>
      </c>
      <c r="C1450" s="54">
        <v>80004098</v>
      </c>
      <c r="D1450" s="54" t="str">
        <f t="shared" si="11"/>
        <v>consultorio321</v>
      </c>
      <c r="E1450" s="92">
        <v>80004098</v>
      </c>
    </row>
    <row r="1451" spans="1:5" ht="15.75" hidden="1" customHeight="1">
      <c r="A1451" s="89" t="s">
        <v>2470</v>
      </c>
      <c r="B1451" s="54" t="str">
        <f t="shared" si="10"/>
        <v>PROEXCAR S.A.S.</v>
      </c>
      <c r="C1451" s="54" t="e">
        <f>VLOOKUP(B1451,'Clientes y sucursales'!$F:$I,3,0)</f>
        <v>#N/A</v>
      </c>
      <c r="D1451" s="54" t="str">
        <f t="shared" si="11"/>
        <v>proexcarsas</v>
      </c>
      <c r="E1451" s="54">
        <f>VLOOKUP(D1451,'Clientes y sucursales'!$G:$H,2,0)</f>
        <v>80003981</v>
      </c>
    </row>
    <row r="1452" spans="1:5" ht="15.75" hidden="1" customHeight="1">
      <c r="A1452" s="89" t="s">
        <v>2434</v>
      </c>
      <c r="B1452" s="54" t="str">
        <f t="shared" si="10"/>
        <v>CONSULTORIO 214</v>
      </c>
      <c r="C1452" s="54">
        <v>80004105</v>
      </c>
      <c r="D1452" s="54" t="str">
        <f t="shared" si="11"/>
        <v>consultorio214</v>
      </c>
      <c r="E1452" s="88">
        <v>80004105</v>
      </c>
    </row>
    <row r="1453" spans="1:5" ht="15.75" hidden="1" customHeight="1">
      <c r="A1453" s="89" t="s">
        <v>2441</v>
      </c>
      <c r="B1453" s="54" t="str">
        <f t="shared" si="10"/>
        <v>CONSULTORIO 329</v>
      </c>
      <c r="C1453" s="54">
        <v>80004108</v>
      </c>
      <c r="D1453" s="54" t="str">
        <f t="shared" si="11"/>
        <v>consultorio329</v>
      </c>
      <c r="E1453" s="88">
        <v>80004108</v>
      </c>
    </row>
    <row r="1454" spans="1:5" ht="15.75" hidden="1" customHeight="1">
      <c r="A1454" s="89" t="s">
        <v>2445</v>
      </c>
      <c r="B1454" s="54" t="str">
        <f t="shared" si="10"/>
        <v>T.M CONSULTORIO 229</v>
      </c>
      <c r="C1454" s="54">
        <v>80004107</v>
      </c>
      <c r="D1454" s="54" t="str">
        <f t="shared" si="11"/>
        <v>tmconsultorio229</v>
      </c>
      <c r="E1454" s="88">
        <v>80004107</v>
      </c>
    </row>
    <row r="1455" spans="1:5" ht="15.75" hidden="1" customHeight="1">
      <c r="A1455" s="89" t="s">
        <v>2419</v>
      </c>
      <c r="B1455" s="54" t="str">
        <f t="shared" si="10"/>
        <v>CONSULTORIO 309</v>
      </c>
      <c r="C1455" s="91">
        <v>80004109</v>
      </c>
      <c r="D1455" s="54" t="str">
        <f t="shared" si="11"/>
        <v>consultorio309</v>
      </c>
      <c r="E1455" s="96">
        <v>80004109</v>
      </c>
    </row>
    <row r="1456" spans="1:5" ht="15.75" hidden="1" customHeight="1">
      <c r="A1456" s="89" t="s">
        <v>2440</v>
      </c>
      <c r="B1456" s="54" t="str">
        <f t="shared" si="10"/>
        <v>CONSULTORIO 323</v>
      </c>
      <c r="C1456" s="54">
        <v>80004104</v>
      </c>
      <c r="D1456" s="54" t="str">
        <f t="shared" si="11"/>
        <v>consultorio323</v>
      </c>
      <c r="E1456" s="88">
        <v>80004104</v>
      </c>
    </row>
    <row r="1457" spans="1:5" ht="15.75" hidden="1" customHeight="1">
      <c r="A1457" s="89" t="s">
        <v>2448</v>
      </c>
      <c r="B1457" s="54" t="str">
        <f t="shared" si="10"/>
        <v>CONSULTORIO 228</v>
      </c>
      <c r="C1457" s="54">
        <v>80004100</v>
      </c>
      <c r="D1457" s="54" t="str">
        <f t="shared" si="11"/>
        <v>consultorio228</v>
      </c>
      <c r="E1457" s="88">
        <v>80004100</v>
      </c>
    </row>
    <row r="1458" spans="1:5" ht="15.75" hidden="1" customHeight="1">
      <c r="A1458" s="89" t="s">
        <v>2425</v>
      </c>
      <c r="B1458" s="54" t="str">
        <f t="shared" si="10"/>
        <v>CONSULTORIO 212</v>
      </c>
      <c r="C1458" s="54">
        <v>80004097</v>
      </c>
      <c r="D1458" s="54" t="str">
        <f t="shared" si="11"/>
        <v>consultorio212</v>
      </c>
      <c r="E1458" s="88">
        <v>80004097</v>
      </c>
    </row>
    <row r="1459" spans="1:5" ht="15.75" hidden="1" customHeight="1">
      <c r="A1459" s="89" t="s">
        <v>2423</v>
      </c>
      <c r="B1459" s="54" t="str">
        <f t="shared" si="10"/>
        <v>CONSULTORIO 317</v>
      </c>
      <c r="C1459" s="54">
        <v>80004112</v>
      </c>
      <c r="D1459" s="54" t="str">
        <f t="shared" si="11"/>
        <v>consultorio317</v>
      </c>
      <c r="E1459" s="88">
        <v>80004112</v>
      </c>
    </row>
    <row r="1460" spans="1:5" ht="15.75" hidden="1" customHeight="1">
      <c r="A1460" s="89" t="s">
        <v>2438</v>
      </c>
      <c r="B1460" s="54" t="str">
        <f t="shared" si="10"/>
        <v>CONSULTORIO 311</v>
      </c>
      <c r="C1460" s="54" t="e">
        <f>VLOOKUP(B1460,'Clientes y sucursales'!$F:$I,3,0)</f>
        <v>#N/A</v>
      </c>
      <c r="D1460" s="54" t="str">
        <f t="shared" si="11"/>
        <v>consultorio311</v>
      </c>
      <c r="E1460" s="91">
        <v>80004103</v>
      </c>
    </row>
    <row r="1461" spans="1:5" ht="15.75" hidden="1" customHeight="1">
      <c r="A1461" s="89" t="s">
        <v>2439</v>
      </c>
      <c r="B1461" s="54" t="str">
        <f t="shared" si="10"/>
        <v>CONSULTORIO 318</v>
      </c>
      <c r="C1461" s="54" t="e">
        <f>VLOOKUP(B1461,'Clientes y sucursales'!$F:$I,3,0)</f>
        <v>#N/A</v>
      </c>
      <c r="D1461" s="54" t="str">
        <f t="shared" si="11"/>
        <v>consultorio318</v>
      </c>
      <c r="E1461" s="91">
        <v>80004103</v>
      </c>
    </row>
    <row r="1462" spans="1:5" ht="15.75" hidden="1" customHeight="1">
      <c r="A1462" s="89" t="s">
        <v>2433</v>
      </c>
      <c r="B1462" s="54" t="str">
        <f t="shared" si="10"/>
        <v>CONSULTORIO 313</v>
      </c>
      <c r="C1462" s="96">
        <v>80004101</v>
      </c>
      <c r="D1462" s="54" t="str">
        <f t="shared" si="11"/>
        <v>consultorio313</v>
      </c>
      <c r="E1462" s="99">
        <v>80004101</v>
      </c>
    </row>
    <row r="1463" spans="1:5" ht="15.75" hidden="1" customHeight="1">
      <c r="A1463" s="89" t="s">
        <v>2449</v>
      </c>
      <c r="B1463" s="54" t="str">
        <f t="shared" si="10"/>
        <v>CONSULTORIO 223</v>
      </c>
      <c r="C1463" s="99">
        <v>80004096</v>
      </c>
      <c r="D1463" s="54" t="str">
        <f t="shared" si="11"/>
        <v>consultorio223</v>
      </c>
      <c r="E1463" s="99">
        <v>80004096</v>
      </c>
    </row>
    <row r="1464" spans="1:5" ht="15.75" hidden="1" customHeight="1">
      <c r="A1464" s="89" t="s">
        <v>2508</v>
      </c>
      <c r="B1464" s="54" t="str">
        <f t="shared" si="10"/>
        <v>CONSULTORIO 216</v>
      </c>
      <c r="C1464" s="96">
        <v>80004059</v>
      </c>
      <c r="D1464" s="54" t="str">
        <f t="shared" si="11"/>
        <v>consultorio216</v>
      </c>
      <c r="E1464" s="96">
        <v>80004059</v>
      </c>
    </row>
    <row r="1465" spans="1:5" ht="15.75" hidden="1" customHeight="1">
      <c r="A1465" s="89" t="s">
        <v>2508</v>
      </c>
      <c r="B1465" s="54" t="str">
        <f t="shared" si="10"/>
        <v>CONSULTORIO 216</v>
      </c>
      <c r="C1465" s="96">
        <v>80004059</v>
      </c>
      <c r="D1465" s="54" t="str">
        <f t="shared" si="11"/>
        <v>consultorio216</v>
      </c>
      <c r="E1465" s="96">
        <v>80004059</v>
      </c>
    </row>
    <row r="1466" spans="1:5" ht="15.75" hidden="1" customHeight="1">
      <c r="A1466" s="89" t="s">
        <v>2427</v>
      </c>
      <c r="B1466" s="54" t="str">
        <f t="shared" si="10"/>
        <v>CONSULTORIO 302</v>
      </c>
      <c r="C1466" s="54" t="e">
        <f>VLOOKUP(B1466,'Clientes y sucursales'!$F:$I,3,0)</f>
        <v>#N/A</v>
      </c>
      <c r="D1466" s="54" t="str">
        <f t="shared" si="11"/>
        <v>consultorio302</v>
      </c>
      <c r="E1466" s="88">
        <v>80004092</v>
      </c>
    </row>
    <row r="1467" spans="1:5" ht="15.75" hidden="1" customHeight="1">
      <c r="A1467" s="89" t="s">
        <v>2428</v>
      </c>
      <c r="B1467" s="54" t="str">
        <f t="shared" si="10"/>
        <v>LOCAL 107</v>
      </c>
      <c r="C1467" s="54" t="e">
        <f>VLOOKUP(B1467,'Clientes y sucursales'!$F:$I,3,0)</f>
        <v>#N/A</v>
      </c>
      <c r="D1467" s="54" t="str">
        <f t="shared" si="11"/>
        <v>local107</v>
      </c>
      <c r="E1467" s="91">
        <v>80004066</v>
      </c>
    </row>
    <row r="1468" spans="1:5" ht="15.75" hidden="1" customHeight="1">
      <c r="A1468" s="89" t="s">
        <v>2421</v>
      </c>
      <c r="B1468" s="54" t="str">
        <f t="shared" si="10"/>
        <v>CONSULTORIO 231</v>
      </c>
      <c r="C1468" s="96">
        <v>80004099</v>
      </c>
      <c r="D1468" s="54" t="str">
        <f t="shared" si="11"/>
        <v>consultorio231</v>
      </c>
      <c r="E1468" s="96">
        <v>80004099</v>
      </c>
    </row>
    <row r="1469" spans="1:5" ht="15.75" hidden="1" customHeight="1">
      <c r="A1469" s="89" t="s">
        <v>2437</v>
      </c>
      <c r="B1469" s="54" t="str">
        <f t="shared" si="10"/>
        <v>CONSULTORIO 310</v>
      </c>
      <c r="C1469" s="54" t="e">
        <f>VLOOKUP(B1469,'Clientes y sucursales'!$F:$I,3,0)</f>
        <v>#N/A</v>
      </c>
      <c r="D1469" s="54" t="str">
        <f t="shared" si="11"/>
        <v>consultorio310</v>
      </c>
      <c r="E1469" s="92" t="s">
        <v>2388</v>
      </c>
    </row>
    <row r="1470" spans="1:5" ht="15.75" hidden="1" customHeight="1">
      <c r="A1470" s="89" t="s">
        <v>2420</v>
      </c>
      <c r="B1470" s="54" t="str">
        <f t="shared" si="10"/>
        <v>204</v>
      </c>
      <c r="C1470" s="96">
        <v>80004081</v>
      </c>
      <c r="D1470" s="54" t="str">
        <f t="shared" si="11"/>
        <v>204</v>
      </c>
      <c r="E1470" s="96">
        <v>80004081</v>
      </c>
    </row>
    <row r="1471" spans="1:5" ht="15.75" hidden="1" customHeight="1">
      <c r="A1471" s="89" t="s">
        <v>2418</v>
      </c>
      <c r="B1471" s="54" t="str">
        <f t="shared" si="10"/>
        <v>CONSULTORIO 315</v>
      </c>
      <c r="C1471" s="91">
        <v>80004076</v>
      </c>
      <c r="D1471" s="54" t="str">
        <f t="shared" si="11"/>
        <v>consultorio315</v>
      </c>
      <c r="E1471" s="96">
        <v>80004076</v>
      </c>
    </row>
    <row r="1472" spans="1:5" ht="15.75" hidden="1" customHeight="1">
      <c r="A1472" s="89" t="s">
        <v>2444</v>
      </c>
      <c r="B1472" s="54" t="str">
        <f t="shared" si="10"/>
        <v>CONSULTORIO 326</v>
      </c>
      <c r="C1472" s="54">
        <v>80004089</v>
      </c>
      <c r="D1472" s="54" t="str">
        <f t="shared" si="11"/>
        <v>consultorio326</v>
      </c>
      <c r="E1472" s="88">
        <v>80004089</v>
      </c>
    </row>
    <row r="1473" spans="1:5" ht="15.75" hidden="1" customHeight="1">
      <c r="A1473" s="89" t="s">
        <v>2426</v>
      </c>
      <c r="B1473" s="54" t="str">
        <f t="shared" si="10"/>
        <v>T.M CONSULTORIO 208</v>
      </c>
      <c r="C1473" s="54" t="e">
        <f>VLOOKUP(B1473,'Clientes y sucursales'!$F:$I,3,0)</f>
        <v>#N/A</v>
      </c>
      <c r="D1473" s="54" t="str">
        <f t="shared" si="11"/>
        <v>tmconsultorio208</v>
      </c>
      <c r="E1473" s="88">
        <v>80004075</v>
      </c>
    </row>
    <row r="1474" spans="1:5" ht="15.75" hidden="1" customHeight="1">
      <c r="A1474" s="89" t="s">
        <v>2435</v>
      </c>
      <c r="B1474" s="54" t="str">
        <f t="shared" si="10"/>
        <v>T.M CONSULTORIO 332</v>
      </c>
      <c r="C1474" s="96">
        <v>80004047</v>
      </c>
      <c r="D1474" s="54" t="str">
        <f t="shared" si="11"/>
        <v>tmconsultorio332</v>
      </c>
      <c r="E1474" s="96">
        <v>80004047</v>
      </c>
    </row>
    <row r="1475" spans="1:5" ht="15.75" hidden="1" customHeight="1">
      <c r="A1475" s="89" t="s">
        <v>2422</v>
      </c>
      <c r="B1475" s="54" t="str">
        <f t="shared" si="10"/>
        <v>AIRPLAN S.A.S AEROPUERTO JOSE MARIA CORDOBA</v>
      </c>
      <c r="C1475" s="91">
        <v>12028511</v>
      </c>
      <c r="D1475" s="54" t="str">
        <f t="shared" si="11"/>
        <v>airplansasaeropuertojosemariacordoba</v>
      </c>
      <c r="E1475" s="96">
        <v>12028511</v>
      </c>
    </row>
    <row r="1476" spans="1:5" ht="15.75" hidden="1" customHeight="1">
      <c r="A1476" s="89" t="s">
        <v>2422</v>
      </c>
      <c r="B1476" s="54" t="str">
        <f t="shared" si="10"/>
        <v>AIRPLAN S.A.S AEROPUERTO JOSE MARIA CORDOBA</v>
      </c>
      <c r="C1476" s="91">
        <v>12028511</v>
      </c>
      <c r="D1476" s="54" t="str">
        <f t="shared" si="11"/>
        <v>airplansasaeropuertojosemariacordoba</v>
      </c>
      <c r="E1476" s="96">
        <v>12028511</v>
      </c>
    </row>
    <row r="1477" spans="1:5" ht="15.75" hidden="1" customHeight="1">
      <c r="A1477" s="89" t="s">
        <v>2258</v>
      </c>
      <c r="B1477" s="54" t="str">
        <f t="shared" si="10"/>
        <v>CENTRO CARDIOVASCULAR SOMER IN CARE S.A</v>
      </c>
      <c r="C1477" s="91">
        <v>12028549</v>
      </c>
      <c r="D1477" s="54" t="str">
        <f t="shared" si="11"/>
        <v>centrocardiovascularsomerincaresa</v>
      </c>
      <c r="E1477" s="91">
        <v>12028549</v>
      </c>
    </row>
    <row r="1478" spans="1:5" ht="15.75" hidden="1" customHeight="1">
      <c r="A1478" s="89" t="s">
        <v>2258</v>
      </c>
      <c r="B1478" s="54" t="str">
        <f t="shared" si="10"/>
        <v>CENTRO CARDIOVASCULAR SOMER IN CARE S.A</v>
      </c>
      <c r="C1478" s="91">
        <v>12028549</v>
      </c>
      <c r="D1478" s="54" t="str">
        <f t="shared" si="11"/>
        <v>centrocardiovascularsomerincaresa</v>
      </c>
      <c r="E1478" s="91">
        <v>12028549</v>
      </c>
    </row>
    <row r="1479" spans="1:5" ht="15.75" hidden="1" customHeight="1">
      <c r="A1479" s="89" t="s">
        <v>2258</v>
      </c>
      <c r="B1479" s="54" t="str">
        <f t="shared" si="10"/>
        <v>CENTRO CARDIOVASCULAR SOMER IN CARE S.A</v>
      </c>
      <c r="C1479" s="91">
        <v>12028549</v>
      </c>
      <c r="D1479" s="54" t="str">
        <f t="shared" si="11"/>
        <v>centrocardiovascularsomerincaresa</v>
      </c>
      <c r="E1479" s="91">
        <v>12028549</v>
      </c>
    </row>
    <row r="1480" spans="1:5" ht="15.75" hidden="1" customHeight="1">
      <c r="A1480" s="89" t="s">
        <v>2374</v>
      </c>
      <c r="B1480" s="54" t="str">
        <f t="shared" si="10"/>
        <v>INVERSIONES MEDICAS DE ANTIOQUIA S.A</v>
      </c>
      <c r="C1480" s="54" t="e">
        <f>VLOOKUP(B1480,'Clientes y sucursales'!$F:$I,3,0)</f>
        <v>#N/A</v>
      </c>
      <c r="D1480" s="54" t="str">
        <f t="shared" si="11"/>
        <v>inversionesmedicasdeantioquiasa</v>
      </c>
      <c r="E1480" s="54">
        <f>VLOOKUP(D1480,'Clientes y sucursales'!$G:$H,2,0)</f>
        <v>80004079</v>
      </c>
    </row>
    <row r="1481" spans="1:5" ht="15.75" hidden="1" customHeight="1">
      <c r="A1481" s="89" t="s">
        <v>2374</v>
      </c>
      <c r="B1481" s="54" t="str">
        <f t="shared" si="10"/>
        <v>INVERSIONES MEDICAS DE ANTIOQUIA S.A</v>
      </c>
      <c r="C1481" s="54" t="e">
        <f>VLOOKUP(B1481,'Clientes y sucursales'!$F:$I,3,0)</f>
        <v>#N/A</v>
      </c>
      <c r="D1481" s="54" t="str">
        <f t="shared" si="11"/>
        <v>inversionesmedicasdeantioquiasa</v>
      </c>
      <c r="E1481" s="54">
        <f>VLOOKUP(D1481,'Clientes y sucursales'!$G:$H,2,0)</f>
        <v>80004079</v>
      </c>
    </row>
    <row r="1482" spans="1:5" ht="15.75" hidden="1" customHeight="1">
      <c r="A1482" s="89" t="s">
        <v>2374</v>
      </c>
      <c r="B1482" s="54" t="str">
        <f t="shared" si="10"/>
        <v>INVERSIONES MEDICAS DE ANTIOQUIA S.A</v>
      </c>
      <c r="C1482" s="54" t="e">
        <f>VLOOKUP(B1482,'Clientes y sucursales'!$F:$I,3,0)</f>
        <v>#N/A</v>
      </c>
      <c r="D1482" s="54" t="str">
        <f t="shared" si="11"/>
        <v>inversionesmedicasdeantioquiasa</v>
      </c>
      <c r="E1482" s="54">
        <f>VLOOKUP(D1482,'Clientes y sucursales'!$G:$H,2,0)</f>
        <v>80004079</v>
      </c>
    </row>
    <row r="1483" spans="1:5" ht="15.75" hidden="1" customHeight="1">
      <c r="A1483" s="89" t="s">
        <v>2374</v>
      </c>
      <c r="B1483" s="54" t="str">
        <f t="shared" si="10"/>
        <v>INVERSIONES MEDICAS DE ANTIOQUIA S.A</v>
      </c>
      <c r="C1483" s="54" t="e">
        <f>VLOOKUP(B1483,'Clientes y sucursales'!$F:$I,3,0)</f>
        <v>#N/A</v>
      </c>
      <c r="D1483" s="54" t="str">
        <f t="shared" si="11"/>
        <v>inversionesmedicasdeantioquiasa</v>
      </c>
      <c r="E1483" s="54">
        <f>VLOOKUP(D1483,'Clientes y sucursales'!$G:$H,2,0)</f>
        <v>80004079</v>
      </c>
    </row>
    <row r="1484" spans="1:5" ht="15.75" hidden="1" customHeight="1">
      <c r="A1484" s="89" t="s">
        <v>2374</v>
      </c>
      <c r="B1484" s="54" t="str">
        <f t="shared" si="10"/>
        <v>INVERSIONES MEDICAS DE ANTIOQUIA S.A</v>
      </c>
      <c r="C1484" s="54" t="e">
        <f>VLOOKUP(B1484,'Clientes y sucursales'!$F:$I,3,0)</f>
        <v>#N/A</v>
      </c>
      <c r="D1484" s="54" t="str">
        <f t="shared" si="11"/>
        <v>inversionesmedicasdeantioquiasa</v>
      </c>
      <c r="E1484" s="54">
        <f>VLOOKUP(D1484,'Clientes y sucursales'!$G:$H,2,0)</f>
        <v>80004079</v>
      </c>
    </row>
    <row r="1485" spans="1:5" ht="15.75" hidden="1" customHeight="1">
      <c r="A1485" s="89" t="s">
        <v>2374</v>
      </c>
      <c r="B1485" s="54" t="str">
        <f t="shared" si="10"/>
        <v>INVERSIONES MEDICAS DE ANTIOQUIA S.A</v>
      </c>
      <c r="C1485" s="54" t="e">
        <f>VLOOKUP(B1485,'Clientes y sucursales'!$F:$I,3,0)</f>
        <v>#N/A</v>
      </c>
      <c r="D1485" s="54" t="str">
        <f t="shared" si="11"/>
        <v>inversionesmedicasdeantioquiasa</v>
      </c>
      <c r="E1485" s="54">
        <f>VLOOKUP(D1485,'Clientes y sucursales'!$G:$H,2,0)</f>
        <v>80004079</v>
      </c>
    </row>
    <row r="1486" spans="1:5" ht="15.75" hidden="1" customHeight="1">
      <c r="A1486" s="89" t="s">
        <v>2268</v>
      </c>
      <c r="B1486" s="54" t="str">
        <f t="shared" si="10"/>
        <v>CLINICA DEL CAMPESTRE SA</v>
      </c>
      <c r="C1486" s="91">
        <v>80004056</v>
      </c>
      <c r="D1486" s="54" t="str">
        <f t="shared" si="11"/>
        <v>clinicadelcampestresa</v>
      </c>
      <c r="E1486" s="54">
        <f>VLOOKUP(D1486,'Clientes y sucursales'!$G:$H,2,0)</f>
        <v>80004056</v>
      </c>
    </row>
    <row r="1487" spans="1:5" ht="15.75" hidden="1" customHeight="1">
      <c r="A1487" s="89" t="s">
        <v>2268</v>
      </c>
      <c r="B1487" s="54" t="str">
        <f t="shared" si="10"/>
        <v>CLINICA DEL CAMPESTRE SA</v>
      </c>
      <c r="C1487" s="91">
        <v>80004056</v>
      </c>
      <c r="D1487" s="54" t="str">
        <f t="shared" si="11"/>
        <v>clinicadelcampestresa</v>
      </c>
      <c r="E1487" s="54">
        <f>VLOOKUP(D1487,'Clientes y sucursales'!$G:$H,2,0)</f>
        <v>80004056</v>
      </c>
    </row>
    <row r="1488" spans="1:5" ht="15.75" hidden="1" customHeight="1">
      <c r="A1488" s="89" t="s">
        <v>2268</v>
      </c>
      <c r="B1488" s="54" t="str">
        <f t="shared" si="10"/>
        <v>CLINICA DEL CAMPESTRE SA</v>
      </c>
      <c r="C1488" s="91">
        <v>80004056</v>
      </c>
      <c r="D1488" s="54" t="str">
        <f t="shared" si="11"/>
        <v>clinicadelcampestresa</v>
      </c>
      <c r="E1488" s="54">
        <f>VLOOKUP(D1488,'Clientes y sucursales'!$G:$H,2,0)</f>
        <v>80004056</v>
      </c>
    </row>
    <row r="1489" spans="1:5" ht="15.75" hidden="1" customHeight="1">
      <c r="A1489" s="89" t="s">
        <v>2268</v>
      </c>
      <c r="B1489" s="54" t="str">
        <f t="shared" si="10"/>
        <v>CLINICA DEL CAMPESTRE SA</v>
      </c>
      <c r="C1489" s="91">
        <v>80004056</v>
      </c>
      <c r="D1489" s="54" t="str">
        <f t="shared" si="11"/>
        <v>clinicadelcampestresa</v>
      </c>
      <c r="E1489" s="54">
        <f>VLOOKUP(D1489,'Clientes y sucursales'!$G:$H,2,0)</f>
        <v>80004056</v>
      </c>
    </row>
    <row r="1490" spans="1:5" ht="15.75" hidden="1" customHeight="1">
      <c r="A1490" s="89" t="s">
        <v>2268</v>
      </c>
      <c r="B1490" s="54" t="str">
        <f t="shared" si="10"/>
        <v>CLINICA DEL CAMPESTRE SA</v>
      </c>
      <c r="C1490" s="91">
        <v>80004056</v>
      </c>
      <c r="D1490" s="54" t="str">
        <f t="shared" si="11"/>
        <v>clinicadelcampestresa</v>
      </c>
      <c r="E1490" s="54">
        <f>VLOOKUP(D1490,'Clientes y sucursales'!$G:$H,2,0)</f>
        <v>80004056</v>
      </c>
    </row>
    <row r="1491" spans="1:5" ht="15.75" hidden="1" customHeight="1">
      <c r="A1491" s="89" t="s">
        <v>2268</v>
      </c>
      <c r="B1491" s="54" t="str">
        <f t="shared" si="10"/>
        <v>CLINICA DEL CAMPESTRE SA</v>
      </c>
      <c r="C1491" s="91">
        <v>80004056</v>
      </c>
      <c r="D1491" s="54" t="str">
        <f t="shared" si="11"/>
        <v>clinicadelcampestresa</v>
      </c>
      <c r="E1491" s="54">
        <f>VLOOKUP(D1491,'Clientes y sucursales'!$G:$H,2,0)</f>
        <v>80004056</v>
      </c>
    </row>
    <row r="1492" spans="1:5" ht="15.75" hidden="1" customHeight="1">
      <c r="A1492" s="89" t="s">
        <v>488</v>
      </c>
      <c r="B1492" s="54" t="str">
        <f t="shared" si="10"/>
        <v>HOSPITAL PABLO TOBON URIBE</v>
      </c>
      <c r="C1492" s="54">
        <f>VLOOKUP(B1492,'Clientes y sucursales'!$F:$I,3,0)</f>
        <v>80004077</v>
      </c>
      <c r="D1492" s="54" t="str">
        <f t="shared" si="11"/>
        <v>hospitalpablotobonuribe</v>
      </c>
      <c r="E1492" s="54">
        <f>VLOOKUP(D1492,'Clientes y sucursales'!$G:$H,2,0)</f>
        <v>80004077</v>
      </c>
    </row>
    <row r="1493" spans="1:5" ht="15.75" hidden="1" customHeight="1">
      <c r="A1493" s="89" t="s">
        <v>488</v>
      </c>
      <c r="B1493" s="54" t="str">
        <f t="shared" si="10"/>
        <v>HOSPITAL PABLO TOBON URIBE</v>
      </c>
      <c r="C1493" s="54">
        <f>VLOOKUP(B1493,'Clientes y sucursales'!$F:$I,3,0)</f>
        <v>80004077</v>
      </c>
      <c r="D1493" s="54" t="str">
        <f t="shared" si="11"/>
        <v>hospitalpablotobonuribe</v>
      </c>
      <c r="E1493" s="54">
        <f>VLOOKUP(D1493,'Clientes y sucursales'!$G:$H,2,0)</f>
        <v>80004077</v>
      </c>
    </row>
    <row r="1494" spans="1:5" ht="15.75" hidden="1" customHeight="1">
      <c r="A1494" s="89" t="s">
        <v>488</v>
      </c>
      <c r="B1494" s="54" t="str">
        <f t="shared" si="10"/>
        <v>HOSPITAL PABLO TOBON URIBE</v>
      </c>
      <c r="C1494" s="54">
        <f>VLOOKUP(B1494,'Clientes y sucursales'!$F:$I,3,0)</f>
        <v>80004077</v>
      </c>
      <c r="D1494" s="54" t="str">
        <f t="shared" si="11"/>
        <v>hospitalpablotobonuribe</v>
      </c>
      <c r="E1494" s="54">
        <f>VLOOKUP(D1494,'Clientes y sucursales'!$G:$H,2,0)</f>
        <v>80004077</v>
      </c>
    </row>
    <row r="1495" spans="1:5" ht="15.75" hidden="1" customHeight="1">
      <c r="A1495" s="89" t="s">
        <v>488</v>
      </c>
      <c r="B1495" s="54" t="str">
        <f t="shared" si="10"/>
        <v>HOSPITAL PABLO TOBON URIBE</v>
      </c>
      <c r="C1495" s="54">
        <f>VLOOKUP(B1495,'Clientes y sucursales'!$F:$I,3,0)</f>
        <v>80004077</v>
      </c>
      <c r="D1495" s="54" t="str">
        <f t="shared" si="11"/>
        <v>hospitalpablotobonuribe</v>
      </c>
      <c r="E1495" s="54">
        <f>VLOOKUP(D1495,'Clientes y sucursales'!$G:$H,2,0)</f>
        <v>80004077</v>
      </c>
    </row>
    <row r="1496" spans="1:5" ht="15.75" hidden="1" customHeight="1">
      <c r="A1496" s="89" t="s">
        <v>488</v>
      </c>
      <c r="B1496" s="54" t="str">
        <f t="shared" si="10"/>
        <v>HOSPITAL PABLO TOBON URIBE</v>
      </c>
      <c r="C1496" s="54">
        <f>VLOOKUP(B1496,'Clientes y sucursales'!$F:$I,3,0)</f>
        <v>80004077</v>
      </c>
      <c r="D1496" s="54" t="str">
        <f t="shared" si="11"/>
        <v>hospitalpablotobonuribe</v>
      </c>
      <c r="E1496" s="54">
        <f>VLOOKUP(D1496,'Clientes y sucursales'!$G:$H,2,0)</f>
        <v>80004077</v>
      </c>
    </row>
    <row r="1497" spans="1:5" ht="15.75" hidden="1" customHeight="1">
      <c r="A1497" s="89" t="s">
        <v>488</v>
      </c>
      <c r="B1497" s="54" t="str">
        <f t="shared" si="10"/>
        <v>HOSPITAL PABLO TOBON URIBE</v>
      </c>
      <c r="C1497" s="54">
        <f>VLOOKUP(B1497,'Clientes y sucursales'!$F:$I,3,0)</f>
        <v>80004077</v>
      </c>
      <c r="D1497" s="54" t="str">
        <f t="shared" si="11"/>
        <v>hospitalpablotobonuribe</v>
      </c>
      <c r="E1497" s="54">
        <f>VLOOKUP(D1497,'Clientes y sucursales'!$G:$H,2,0)</f>
        <v>80004077</v>
      </c>
    </row>
    <row r="1498" spans="1:5" ht="15.75" hidden="1" customHeight="1">
      <c r="A1498" s="89" t="s">
        <v>488</v>
      </c>
      <c r="B1498" s="54" t="str">
        <f t="shared" si="10"/>
        <v>HOSPITAL PABLO TOBON URIBE</v>
      </c>
      <c r="C1498" s="54">
        <f>VLOOKUP(B1498,'Clientes y sucursales'!$F:$I,3,0)</f>
        <v>80004077</v>
      </c>
      <c r="D1498" s="54" t="str">
        <f t="shared" si="11"/>
        <v>hospitalpablotobonuribe</v>
      </c>
      <c r="E1498" s="54">
        <f>VLOOKUP(D1498,'Clientes y sucursales'!$G:$H,2,0)</f>
        <v>80004077</v>
      </c>
    </row>
    <row r="1499" spans="1:5" ht="15.75" hidden="1" customHeight="1">
      <c r="A1499" s="89" t="s">
        <v>488</v>
      </c>
      <c r="B1499" s="54" t="str">
        <f t="shared" si="10"/>
        <v>HOSPITAL PABLO TOBON URIBE</v>
      </c>
      <c r="C1499" s="54">
        <f>VLOOKUP(B1499,'Clientes y sucursales'!$F:$I,3,0)</f>
        <v>80004077</v>
      </c>
      <c r="D1499" s="54" t="str">
        <f t="shared" si="11"/>
        <v>hospitalpablotobonuribe</v>
      </c>
      <c r="E1499" s="54">
        <f>VLOOKUP(D1499,'Clientes y sucursales'!$G:$H,2,0)</f>
        <v>80004077</v>
      </c>
    </row>
    <row r="1500" spans="1:5" ht="15.75" hidden="1" customHeight="1">
      <c r="A1500" s="89" t="s">
        <v>488</v>
      </c>
      <c r="B1500" s="54" t="str">
        <f t="shared" si="10"/>
        <v>HOSPITAL PABLO TOBON URIBE</v>
      </c>
      <c r="C1500" s="54">
        <f>VLOOKUP(B1500,'Clientes y sucursales'!$F:$I,3,0)</f>
        <v>80004077</v>
      </c>
      <c r="D1500" s="54" t="str">
        <f t="shared" si="11"/>
        <v>hospitalpablotobonuribe</v>
      </c>
      <c r="E1500" s="54">
        <f>VLOOKUP(D1500,'Clientes y sucursales'!$G:$H,2,0)</f>
        <v>80004077</v>
      </c>
    </row>
    <row r="1501" spans="1:5" ht="15.75" hidden="1" customHeight="1">
      <c r="A1501" s="89" t="s">
        <v>488</v>
      </c>
      <c r="B1501" s="54" t="str">
        <f t="shared" si="10"/>
        <v>HOSPITAL PABLO TOBON URIBE</v>
      </c>
      <c r="C1501" s="54">
        <f>VLOOKUP(B1501,'Clientes y sucursales'!$F:$I,3,0)</f>
        <v>80004077</v>
      </c>
      <c r="D1501" s="54" t="str">
        <f t="shared" si="11"/>
        <v>hospitalpablotobonuribe</v>
      </c>
      <c r="E1501" s="54">
        <f>VLOOKUP(D1501,'Clientes y sucursales'!$G:$H,2,0)</f>
        <v>80004077</v>
      </c>
    </row>
    <row r="1502" spans="1:5" ht="15.75" hidden="1" customHeight="1">
      <c r="A1502" s="89" t="s">
        <v>488</v>
      </c>
      <c r="B1502" s="54" t="str">
        <f t="shared" si="10"/>
        <v>HOSPITAL PABLO TOBON URIBE</v>
      </c>
      <c r="C1502" s="54">
        <f>VLOOKUP(B1502,'Clientes y sucursales'!$F:$I,3,0)</f>
        <v>80004077</v>
      </c>
      <c r="D1502" s="54" t="str">
        <f t="shared" si="11"/>
        <v>hospitalpablotobonuribe</v>
      </c>
      <c r="E1502" s="54">
        <f>VLOOKUP(D1502,'Clientes y sucursales'!$G:$H,2,0)</f>
        <v>80004077</v>
      </c>
    </row>
    <row r="1503" spans="1:5" ht="15.75" hidden="1" customHeight="1">
      <c r="A1503" s="89" t="s">
        <v>488</v>
      </c>
      <c r="B1503" s="54" t="str">
        <f t="shared" si="10"/>
        <v>HOSPITAL PABLO TOBON URIBE</v>
      </c>
      <c r="C1503" s="54">
        <f>VLOOKUP(B1503,'Clientes y sucursales'!$F:$I,3,0)</f>
        <v>80004077</v>
      </c>
      <c r="D1503" s="54" t="str">
        <f t="shared" si="11"/>
        <v>hospitalpablotobonuribe</v>
      </c>
      <c r="E1503" s="54">
        <f>VLOOKUP(D1503,'Clientes y sucursales'!$G:$H,2,0)</f>
        <v>80004077</v>
      </c>
    </row>
    <row r="1504" spans="1:5" ht="15.75" hidden="1" customHeight="1">
      <c r="A1504" s="89" t="s">
        <v>2537</v>
      </c>
      <c r="B1504" s="54" t="str">
        <f t="shared" si="10"/>
        <v>COLOMBIANA KIMBERLY COLPAPEL S.A.S</v>
      </c>
      <c r="C1504" s="54" t="e">
        <f>VLOOKUP(B1504,'Clientes y sucursales'!$F:$I,3,0)</f>
        <v>#N/A</v>
      </c>
      <c r="D1504" s="54" t="str">
        <f t="shared" si="11"/>
        <v>colombianakimberlycolpapelsas</v>
      </c>
      <c r="E1504" s="54">
        <f>VLOOKUP(D1504,'Clientes y sucursales'!$G:$H,2,0)</f>
        <v>80003827</v>
      </c>
    </row>
    <row r="1505" spans="1:5" ht="15.75" hidden="1" customHeight="1">
      <c r="A1505" s="89" t="s">
        <v>2466</v>
      </c>
      <c r="B1505" s="54" t="str">
        <f t="shared" si="10"/>
        <v>UNIVERSIDAD PONTIFICIA BOLIVARIANA / CLÍNICA UNIVERSITARIA</v>
      </c>
      <c r="C1505" s="54" t="e">
        <f>VLOOKUP(B1505,'Clientes y sucursales'!$F:$I,3,0)</f>
        <v>#N/A</v>
      </c>
      <c r="D1505" s="54" t="str">
        <f t="shared" si="11"/>
        <v>universidadpontificiabolivariana/clínicauniversitaria</v>
      </c>
      <c r="E1505" s="91">
        <v>12028745</v>
      </c>
    </row>
    <row r="1506" spans="1:5" ht="15.75" hidden="1" customHeight="1">
      <c r="A1506" s="89" t="s">
        <v>2466</v>
      </c>
      <c r="B1506" s="54" t="str">
        <f t="shared" si="10"/>
        <v>UNIVERSIDAD PONTIFICIA BOLIVARIANA / CLÍNICA UNIVERSITARIA</v>
      </c>
      <c r="C1506" s="54" t="e">
        <f>VLOOKUP(B1506,'Clientes y sucursales'!$F:$I,3,0)</f>
        <v>#N/A</v>
      </c>
      <c r="D1506" s="54" t="str">
        <f t="shared" si="11"/>
        <v>universidadpontificiabolivariana/clínicauniversitaria</v>
      </c>
      <c r="E1506" s="91">
        <v>12028745</v>
      </c>
    </row>
    <row r="1507" spans="1:5" ht="15.75" hidden="1" customHeight="1">
      <c r="A1507" s="89" t="s">
        <v>2466</v>
      </c>
      <c r="B1507" s="54" t="str">
        <f t="shared" si="10"/>
        <v>UNIVERSIDAD PONTIFICIA BOLIVARIANA / CLÍNICA UNIVERSITARIA</v>
      </c>
      <c r="C1507" s="54" t="e">
        <f>VLOOKUP(B1507,'Clientes y sucursales'!$F:$I,3,0)</f>
        <v>#N/A</v>
      </c>
      <c r="D1507" s="54" t="str">
        <f t="shared" si="11"/>
        <v>universidadpontificiabolivariana/clínicauniversitaria</v>
      </c>
      <c r="E1507" s="91">
        <v>12028745</v>
      </c>
    </row>
    <row r="1508" spans="1:5" ht="15.75" hidden="1" customHeight="1">
      <c r="A1508" s="89" t="s">
        <v>2466</v>
      </c>
      <c r="B1508" s="54" t="str">
        <f t="shared" si="10"/>
        <v>UNIVERSIDAD PONTIFICIA BOLIVARIANA / CLÍNICA UNIVERSITARIA</v>
      </c>
      <c r="C1508" s="54" t="e">
        <f>VLOOKUP(B1508,'Clientes y sucursales'!$F:$I,3,0)</f>
        <v>#N/A</v>
      </c>
      <c r="D1508" s="54" t="str">
        <f t="shared" si="11"/>
        <v>universidadpontificiabolivariana/clínicauniversitaria</v>
      </c>
      <c r="E1508" s="91">
        <v>12028745</v>
      </c>
    </row>
    <row r="1509" spans="1:5" ht="15.75" hidden="1" customHeight="1">
      <c r="A1509" s="89" t="s">
        <v>2538</v>
      </c>
      <c r="B1509" s="54" t="str">
        <f t="shared" si="10"/>
        <v>SYSMEX</v>
      </c>
      <c r="C1509" s="54">
        <f>VLOOKUP(B1509,'Clientes y sucursales'!$F:$I,3,0)</f>
        <v>12046160</v>
      </c>
      <c r="D1509" s="54" t="str">
        <f t="shared" si="11"/>
        <v>sysmex</v>
      </c>
      <c r="E1509" s="54">
        <f>VLOOKUP(D1509,'Clientes y sucursales'!$G:$H,2,0)</f>
        <v>12046160</v>
      </c>
    </row>
    <row r="1510" spans="1:5" ht="15.75" hidden="1" customHeight="1">
      <c r="A1510" s="89" t="s">
        <v>488</v>
      </c>
      <c r="B1510" s="54" t="str">
        <f t="shared" si="10"/>
        <v>HOSPITAL PABLO TOBON URIBE</v>
      </c>
      <c r="C1510" s="54">
        <f>VLOOKUP(B1510,'Clientes y sucursales'!$F:$I,3,0)</f>
        <v>80004077</v>
      </c>
      <c r="D1510" s="54" t="str">
        <f t="shared" si="11"/>
        <v>hospitalpablotobonuribe</v>
      </c>
      <c r="E1510" s="54">
        <f>VLOOKUP(D1510,'Clientes y sucursales'!$G:$H,2,0)</f>
        <v>80004077</v>
      </c>
    </row>
    <row r="1511" spans="1:5" ht="15.75" hidden="1" customHeight="1">
      <c r="A1511" s="89" t="s">
        <v>488</v>
      </c>
      <c r="B1511" s="54" t="str">
        <f t="shared" si="10"/>
        <v>HOSPITAL PABLO TOBON URIBE</v>
      </c>
      <c r="C1511" s="54">
        <f>VLOOKUP(B1511,'Clientes y sucursales'!$F:$I,3,0)</f>
        <v>80004077</v>
      </c>
      <c r="D1511" s="54" t="str">
        <f t="shared" si="11"/>
        <v>hospitalpablotobonuribe</v>
      </c>
      <c r="E1511" s="54">
        <f>VLOOKUP(D1511,'Clientes y sucursales'!$G:$H,2,0)</f>
        <v>80004077</v>
      </c>
    </row>
    <row r="1512" spans="1:5" ht="15.75" hidden="1" customHeight="1">
      <c r="A1512" s="89" t="s">
        <v>488</v>
      </c>
      <c r="B1512" s="54" t="str">
        <f t="shared" si="10"/>
        <v>HOSPITAL PABLO TOBON URIBE</v>
      </c>
      <c r="C1512" s="54">
        <f>VLOOKUP(B1512,'Clientes y sucursales'!$F:$I,3,0)</f>
        <v>80004077</v>
      </c>
      <c r="D1512" s="54" t="str">
        <f t="shared" si="11"/>
        <v>hospitalpablotobonuribe</v>
      </c>
      <c r="E1512" s="54">
        <f>VLOOKUP(D1512,'Clientes y sucursales'!$G:$H,2,0)</f>
        <v>80004077</v>
      </c>
    </row>
    <row r="1513" spans="1:5" ht="15.75" hidden="1" customHeight="1">
      <c r="A1513" s="89" t="s">
        <v>488</v>
      </c>
      <c r="B1513" s="54" t="str">
        <f t="shared" si="10"/>
        <v>HOSPITAL PABLO TOBON URIBE</v>
      </c>
      <c r="C1513" s="54">
        <f>VLOOKUP(B1513,'Clientes y sucursales'!$F:$I,3,0)</f>
        <v>80004077</v>
      </c>
      <c r="D1513" s="54" t="str">
        <f t="shared" si="11"/>
        <v>hospitalpablotobonuribe</v>
      </c>
      <c r="E1513" s="54">
        <f>VLOOKUP(D1513,'Clientes y sucursales'!$G:$H,2,0)</f>
        <v>80004077</v>
      </c>
    </row>
    <row r="1514" spans="1:5" ht="15.75" hidden="1" customHeight="1">
      <c r="A1514" s="89" t="s">
        <v>488</v>
      </c>
      <c r="B1514" s="54" t="str">
        <f t="shared" si="10"/>
        <v>HOSPITAL PABLO TOBON URIBE</v>
      </c>
      <c r="C1514" s="54">
        <f>VLOOKUP(B1514,'Clientes y sucursales'!$F:$I,3,0)</f>
        <v>80004077</v>
      </c>
      <c r="D1514" s="54" t="str">
        <f t="shared" si="11"/>
        <v>hospitalpablotobonuribe</v>
      </c>
      <c r="E1514" s="54">
        <f>VLOOKUP(D1514,'Clientes y sucursales'!$G:$H,2,0)</f>
        <v>80004077</v>
      </c>
    </row>
    <row r="1515" spans="1:5" ht="15.75" hidden="1" customHeight="1">
      <c r="A1515" s="89" t="s">
        <v>488</v>
      </c>
      <c r="B1515" s="54" t="str">
        <f t="shared" si="10"/>
        <v>HOSPITAL PABLO TOBON URIBE</v>
      </c>
      <c r="C1515" s="54">
        <f>VLOOKUP(B1515,'Clientes y sucursales'!$F:$I,3,0)</f>
        <v>80004077</v>
      </c>
      <c r="D1515" s="54" t="str">
        <f t="shared" si="11"/>
        <v>hospitalpablotobonuribe</v>
      </c>
      <c r="E1515" s="54">
        <f>VLOOKUP(D1515,'Clientes y sucursales'!$G:$H,2,0)</f>
        <v>80004077</v>
      </c>
    </row>
    <row r="1516" spans="1:5" ht="15.75" hidden="1" customHeight="1">
      <c r="A1516" s="89" t="s">
        <v>2501</v>
      </c>
      <c r="B1516" s="54" t="str">
        <f t="shared" si="10"/>
        <v>PRODUCTOS FAMILIA RIONEGRO S.A.S. (ZONA FRANCA)</v>
      </c>
      <c r="C1516" s="54" t="e">
        <f>VLOOKUP(B1516,'Clientes y sucursales'!$F:$I,3,0)</f>
        <v>#N/A</v>
      </c>
      <c r="D1516" s="54" t="str">
        <f t="shared" si="11"/>
        <v>productosfamiliarionegrosas(zonafranca)</v>
      </c>
      <c r="E1516" s="92" t="s">
        <v>2388</v>
      </c>
    </row>
    <row r="1517" spans="1:5" ht="15.75" hidden="1" customHeight="1">
      <c r="A1517" s="89" t="s">
        <v>2454</v>
      </c>
      <c r="B1517" s="54" t="str">
        <f t="shared" si="10"/>
        <v>RIONEGRO</v>
      </c>
      <c r="C1517" s="91">
        <v>12028613</v>
      </c>
      <c r="D1517" s="54" t="str">
        <f t="shared" si="11"/>
        <v>rionegro</v>
      </c>
      <c r="E1517" s="91">
        <v>12028613</v>
      </c>
    </row>
    <row r="1518" spans="1:5" ht="15.75" customHeight="1">
      <c r="A1518" s="89" t="s">
        <v>2453</v>
      </c>
      <c r="B1518" s="54" t="str">
        <f t="shared" si="10"/>
        <v>RIONEGRO</v>
      </c>
      <c r="C1518" s="97">
        <v>12028718</v>
      </c>
      <c r="D1518" s="54" t="str">
        <f t="shared" si="11"/>
        <v>rionegro</v>
      </c>
      <c r="E1518" s="97">
        <v>12028718</v>
      </c>
    </row>
    <row r="1519" spans="1:5" ht="15.75" customHeight="1">
      <c r="A1519" s="89" t="s">
        <v>2453</v>
      </c>
      <c r="B1519" s="54" t="str">
        <f t="shared" si="10"/>
        <v>RIONEGRO</v>
      </c>
      <c r="C1519" s="97">
        <v>12028718</v>
      </c>
      <c r="D1519" s="54" t="str">
        <f t="shared" si="11"/>
        <v>rionegro</v>
      </c>
      <c r="E1519" s="97">
        <v>12028718</v>
      </c>
    </row>
    <row r="1520" spans="1:5" ht="15.75" hidden="1" customHeight="1">
      <c r="A1520" s="89" t="s">
        <v>1052</v>
      </c>
      <c r="B1520" s="54" t="str">
        <f t="shared" si="10"/>
        <v>IMPACTO AMBIENTAL AM S.A.S E.S.P</v>
      </c>
      <c r="C1520" s="54">
        <f>VLOOKUP(B1520,'Clientes y sucursales'!$F:$I,3,0)</f>
        <v>80004117</v>
      </c>
      <c r="D1520" s="54" t="str">
        <f t="shared" si="11"/>
        <v>impactoambientalamsasesp</v>
      </c>
      <c r="E1520" s="54">
        <f>VLOOKUP(D1520,'Clientes y sucursales'!$G:$H,2,0)</f>
        <v>80004117</v>
      </c>
    </row>
    <row r="1521" spans="1:5" ht="15.75" hidden="1" customHeight="1">
      <c r="A1521" s="89" t="s">
        <v>2477</v>
      </c>
      <c r="B1521" s="54" t="str">
        <f t="shared" si="10"/>
        <v>PARQUE AMBIENTAL</v>
      </c>
      <c r="C1521" s="54" t="e">
        <f>VLOOKUP(B1521,'Clientes y sucursales'!$F:$I,3,0)</f>
        <v>#N/A</v>
      </c>
      <c r="D1521" s="54" t="str">
        <f t="shared" si="11"/>
        <v>parqueambiental</v>
      </c>
      <c r="E1521" s="92" t="s">
        <v>2388</v>
      </c>
    </row>
    <row r="1522" spans="1:5" ht="15.75" hidden="1" customHeight="1">
      <c r="A1522" s="89" t="s">
        <v>2282</v>
      </c>
      <c r="B1522" s="54" t="str">
        <f t="shared" si="10"/>
        <v>E.S.E HOSPITAL GENERAL DE MEDELLIN LUZ CASTRO DE GUTIERREZ</v>
      </c>
      <c r="C1522" s="96">
        <v>80024390</v>
      </c>
      <c r="D1522" s="54" t="str">
        <f t="shared" si="11"/>
        <v>esehospitalgeneraldemedellinluzcastrodegutierrez</v>
      </c>
      <c r="E1522" s="93">
        <v>80024390</v>
      </c>
    </row>
    <row r="1523" spans="1:5" ht="15.75" hidden="1" customHeight="1">
      <c r="A1523" s="89" t="s">
        <v>2282</v>
      </c>
      <c r="B1523" s="54" t="str">
        <f t="shared" si="10"/>
        <v>E.S.E HOSPITAL GENERAL DE MEDELLIN LUZ CASTRO DE GUTIERREZ</v>
      </c>
      <c r="C1523" s="96">
        <v>80024390</v>
      </c>
      <c r="D1523" s="54" t="str">
        <f t="shared" si="11"/>
        <v>esehospitalgeneraldemedellinluzcastrodegutierrez</v>
      </c>
      <c r="E1523" s="93">
        <v>80024390</v>
      </c>
    </row>
    <row r="1524" spans="1:5" ht="15.75" hidden="1" customHeight="1">
      <c r="A1524" s="89" t="s">
        <v>2282</v>
      </c>
      <c r="B1524" s="54" t="str">
        <f t="shared" si="10"/>
        <v>E.S.E HOSPITAL GENERAL DE MEDELLIN LUZ CASTRO DE GUTIERREZ</v>
      </c>
      <c r="C1524" s="96">
        <v>80024390</v>
      </c>
      <c r="D1524" s="54" t="str">
        <f t="shared" si="11"/>
        <v>esehospitalgeneraldemedellinluzcastrodegutierrez</v>
      </c>
      <c r="E1524" s="93">
        <v>80024390</v>
      </c>
    </row>
    <row r="1525" spans="1:5" ht="15.75" hidden="1" customHeight="1">
      <c r="A1525" s="89" t="s">
        <v>2399</v>
      </c>
      <c r="B1525" s="54" t="str">
        <f t="shared" si="10"/>
        <v>ODT 745</v>
      </c>
      <c r="C1525" s="54" t="e">
        <f>VLOOKUP(B1525,'Clientes y sucursales'!$F:$I,3,0)</f>
        <v>#N/A</v>
      </c>
      <c r="D1525" s="54" t="str">
        <f t="shared" si="11"/>
        <v>odt745</v>
      </c>
      <c r="E1525" s="91">
        <v>12046157</v>
      </c>
    </row>
    <row r="1526" spans="1:5" ht="15.75" hidden="1" customHeight="1">
      <c r="A1526" s="89" t="s">
        <v>2399</v>
      </c>
      <c r="B1526" s="54" t="str">
        <f t="shared" si="10"/>
        <v>ODT 745</v>
      </c>
      <c r="C1526" s="54" t="e">
        <f>VLOOKUP(B1526,'Clientes y sucursales'!$F:$I,3,0)</f>
        <v>#N/A</v>
      </c>
      <c r="D1526" s="54" t="str">
        <f t="shared" si="11"/>
        <v>odt745</v>
      </c>
      <c r="E1526" s="91">
        <v>12046157</v>
      </c>
    </row>
    <row r="1527" spans="1:5" ht="15.75" hidden="1" customHeight="1">
      <c r="A1527" s="89" t="s">
        <v>2399</v>
      </c>
      <c r="B1527" s="54" t="str">
        <f t="shared" si="10"/>
        <v>ODT 745</v>
      </c>
      <c r="C1527" s="54" t="e">
        <f>VLOOKUP(B1527,'Clientes y sucursales'!$F:$I,3,0)</f>
        <v>#N/A</v>
      </c>
      <c r="D1527" s="54" t="str">
        <f t="shared" si="11"/>
        <v>odt745</v>
      </c>
      <c r="E1527" s="91">
        <v>12046157</v>
      </c>
    </row>
    <row r="1528" spans="1:5" ht="15.75" hidden="1" customHeight="1">
      <c r="A1528" s="89" t="s">
        <v>2399</v>
      </c>
      <c r="B1528" s="54" t="str">
        <f t="shared" si="10"/>
        <v>ODT 745</v>
      </c>
      <c r="C1528" s="54" t="e">
        <f>VLOOKUP(B1528,'Clientes y sucursales'!$F:$I,3,0)</f>
        <v>#N/A</v>
      </c>
      <c r="D1528" s="54" t="str">
        <f t="shared" si="11"/>
        <v>odt745</v>
      </c>
      <c r="E1528" s="91">
        <v>12046157</v>
      </c>
    </row>
    <row r="1529" spans="1:5" ht="15.75" hidden="1" customHeight="1">
      <c r="A1529" s="89" t="s">
        <v>2399</v>
      </c>
      <c r="B1529" s="54" t="str">
        <f t="shared" si="10"/>
        <v>ODT 745</v>
      </c>
      <c r="C1529" s="54" t="e">
        <f>VLOOKUP(B1529,'Clientes y sucursales'!$F:$I,3,0)</f>
        <v>#N/A</v>
      </c>
      <c r="D1529" s="54" t="str">
        <f t="shared" si="11"/>
        <v>odt745</v>
      </c>
      <c r="E1529" s="91">
        <v>12046157</v>
      </c>
    </row>
    <row r="1530" spans="1:5" ht="15.75" hidden="1" customHeight="1">
      <c r="A1530" s="89" t="s">
        <v>2399</v>
      </c>
      <c r="B1530" s="54" t="str">
        <f t="shared" si="10"/>
        <v>ODT 745</v>
      </c>
      <c r="C1530" s="54" t="e">
        <f>VLOOKUP(B1530,'Clientes y sucursales'!$F:$I,3,0)</f>
        <v>#N/A</v>
      </c>
      <c r="D1530" s="54" t="str">
        <f t="shared" si="11"/>
        <v>odt745</v>
      </c>
      <c r="E1530" s="91">
        <v>12046157</v>
      </c>
    </row>
    <row r="1531" spans="1:5" ht="15.75" hidden="1" customHeight="1">
      <c r="A1531" s="89" t="s">
        <v>2399</v>
      </c>
      <c r="B1531" s="54" t="str">
        <f t="shared" si="10"/>
        <v>ODT 745</v>
      </c>
      <c r="C1531" s="54" t="e">
        <f>VLOOKUP(B1531,'Clientes y sucursales'!$F:$I,3,0)</f>
        <v>#N/A</v>
      </c>
      <c r="D1531" s="54" t="str">
        <f t="shared" si="11"/>
        <v>odt745</v>
      </c>
      <c r="E1531" s="91">
        <v>12046157</v>
      </c>
    </row>
    <row r="1532" spans="1:5" ht="15.75" hidden="1" customHeight="1">
      <c r="A1532" s="89" t="s">
        <v>2399</v>
      </c>
      <c r="B1532" s="54" t="str">
        <f t="shared" ref="B1532:B1786" si="12">IFERROR(
   IF(
      COUNTIF(A1532,"*-*")=0,
      TRIM(A1532),
      TRIM(RIGHT(A1532,LEN(A1532)-SEARCH("@",SUBSTITUTE(A1532,"-","@",LEN(A1532)-LEN(SUBSTITUTE(A1532,"-",""))))))
   ),
""
)</f>
        <v>ODT 745</v>
      </c>
      <c r="C1532" s="54" t="e">
        <f>VLOOKUP(B1532,'Clientes y sucursales'!$F:$I,3,0)</f>
        <v>#N/A</v>
      </c>
      <c r="D1532" s="54" t="str">
        <f t="shared" ref="D1532:D1786" si="13">LOWER(SUBSTITUTE(SUBSTITUTE(TRIM(
   IF(
      COUNTIF(A1532,"*-*")=0,
      A1532,
      RIGHT(A1532,LEN(A1532)-SEARCH("@",SUBSTITUTE(A1532,"-","@",LEN(A1532)-LEN(SUBSTITUTE(A1532,"-","")))))
   )
), ".", ""), " ", ""))</f>
        <v>odt745</v>
      </c>
      <c r="E1532" s="91">
        <v>12046157</v>
      </c>
    </row>
    <row r="1533" spans="1:5" ht="15.75" hidden="1" customHeight="1">
      <c r="A1533" s="89" t="s">
        <v>2399</v>
      </c>
      <c r="B1533" s="54" t="str">
        <f t="shared" si="12"/>
        <v>ODT 745</v>
      </c>
      <c r="C1533" s="54" t="e">
        <f>VLOOKUP(B1533,'Clientes y sucursales'!$F:$I,3,0)</f>
        <v>#N/A</v>
      </c>
      <c r="D1533" s="54" t="str">
        <f t="shared" si="13"/>
        <v>odt745</v>
      </c>
      <c r="E1533" s="91">
        <v>12046157</v>
      </c>
    </row>
    <row r="1534" spans="1:5" ht="15.75" hidden="1" customHeight="1">
      <c r="A1534" s="89" t="s">
        <v>2399</v>
      </c>
      <c r="B1534" s="54" t="str">
        <f t="shared" si="12"/>
        <v>ODT 745</v>
      </c>
      <c r="C1534" s="54" t="e">
        <f>VLOOKUP(B1534,'Clientes y sucursales'!$F:$I,3,0)</f>
        <v>#N/A</v>
      </c>
      <c r="D1534" s="54" t="str">
        <f t="shared" si="13"/>
        <v>odt745</v>
      </c>
      <c r="E1534" s="91">
        <v>12046157</v>
      </c>
    </row>
    <row r="1535" spans="1:5" ht="15.75" hidden="1" customHeight="1">
      <c r="A1535" s="89" t="s">
        <v>2399</v>
      </c>
      <c r="B1535" s="54" t="str">
        <f t="shared" si="12"/>
        <v>ODT 745</v>
      </c>
      <c r="C1535" s="54" t="e">
        <f>VLOOKUP(B1535,'Clientes y sucursales'!$F:$I,3,0)</f>
        <v>#N/A</v>
      </c>
      <c r="D1535" s="54" t="str">
        <f t="shared" si="13"/>
        <v>odt745</v>
      </c>
      <c r="E1535" s="91">
        <v>12046157</v>
      </c>
    </row>
    <row r="1536" spans="1:5" ht="15.75" hidden="1" customHeight="1">
      <c r="A1536" s="89" t="s">
        <v>2399</v>
      </c>
      <c r="B1536" s="54" t="str">
        <f t="shared" si="12"/>
        <v>ODT 745</v>
      </c>
      <c r="C1536" s="54" t="e">
        <f>VLOOKUP(B1536,'Clientes y sucursales'!$F:$I,3,0)</f>
        <v>#N/A</v>
      </c>
      <c r="D1536" s="54" t="str">
        <f t="shared" si="13"/>
        <v>odt745</v>
      </c>
      <c r="E1536" s="91">
        <v>12046157</v>
      </c>
    </row>
    <row r="1537" spans="1:5" ht="15.75" hidden="1" customHeight="1">
      <c r="A1537" s="89" t="s">
        <v>2399</v>
      </c>
      <c r="B1537" s="54" t="str">
        <f t="shared" si="12"/>
        <v>ODT 745</v>
      </c>
      <c r="C1537" s="54" t="e">
        <f>VLOOKUP(B1537,'Clientes y sucursales'!$F:$I,3,0)</f>
        <v>#N/A</v>
      </c>
      <c r="D1537" s="54" t="str">
        <f t="shared" si="13"/>
        <v>odt745</v>
      </c>
      <c r="E1537" s="91">
        <v>12046157</v>
      </c>
    </row>
    <row r="1538" spans="1:5" ht="15.75" hidden="1" customHeight="1">
      <c r="A1538" s="89" t="s">
        <v>2399</v>
      </c>
      <c r="B1538" s="54" t="str">
        <f t="shared" si="12"/>
        <v>ODT 745</v>
      </c>
      <c r="C1538" s="54" t="e">
        <f>VLOOKUP(B1538,'Clientes y sucursales'!$F:$I,3,0)</f>
        <v>#N/A</v>
      </c>
      <c r="D1538" s="54" t="str">
        <f t="shared" si="13"/>
        <v>odt745</v>
      </c>
      <c r="E1538" s="91">
        <v>12046157</v>
      </c>
    </row>
    <row r="1539" spans="1:5" ht="15.75" hidden="1" customHeight="1">
      <c r="A1539" s="89" t="s">
        <v>2399</v>
      </c>
      <c r="B1539" s="54" t="str">
        <f t="shared" si="12"/>
        <v>ODT 745</v>
      </c>
      <c r="C1539" s="54" t="e">
        <f>VLOOKUP(B1539,'Clientes y sucursales'!$F:$I,3,0)</f>
        <v>#N/A</v>
      </c>
      <c r="D1539" s="54" t="str">
        <f t="shared" si="13"/>
        <v>odt745</v>
      </c>
      <c r="E1539" s="91">
        <v>12046157</v>
      </c>
    </row>
    <row r="1540" spans="1:5" ht="15.75" hidden="1" customHeight="1">
      <c r="A1540" s="89" t="s">
        <v>2391</v>
      </c>
      <c r="B1540" s="54" t="str">
        <f t="shared" si="12"/>
        <v>PROMOTORA MEDICA LAS AMERICAS S.A.</v>
      </c>
      <c r="C1540" s="54" t="e">
        <f>VLOOKUP(B1540,'Clientes y sucursales'!$F:$I,3,0)</f>
        <v>#N/A</v>
      </c>
      <c r="D1540" s="54" t="str">
        <f t="shared" si="13"/>
        <v>promotoramedicalasamericassa</v>
      </c>
      <c r="E1540" s="54">
        <f>VLOOKUP(D1540,'Clientes y sucursales'!$G:$H,2,0)</f>
        <v>80004086</v>
      </c>
    </row>
    <row r="1541" spans="1:5" ht="15.75" hidden="1" customHeight="1">
      <c r="A1541" s="89" t="s">
        <v>2391</v>
      </c>
      <c r="B1541" s="54" t="str">
        <f t="shared" si="12"/>
        <v>PROMOTORA MEDICA LAS AMERICAS S.A.</v>
      </c>
      <c r="C1541" s="54" t="e">
        <f>VLOOKUP(B1541,'Clientes y sucursales'!$F:$I,3,0)</f>
        <v>#N/A</v>
      </c>
      <c r="D1541" s="54" t="str">
        <f t="shared" si="13"/>
        <v>promotoramedicalasamericassa</v>
      </c>
      <c r="E1541" s="54">
        <f>VLOOKUP(D1541,'Clientes y sucursales'!$G:$H,2,0)</f>
        <v>80004086</v>
      </c>
    </row>
    <row r="1542" spans="1:5" ht="15.75" hidden="1" customHeight="1">
      <c r="A1542" s="89" t="s">
        <v>2391</v>
      </c>
      <c r="B1542" s="54" t="str">
        <f t="shared" si="12"/>
        <v>PROMOTORA MEDICA LAS AMERICAS S.A.</v>
      </c>
      <c r="C1542" s="54" t="e">
        <f>VLOOKUP(B1542,'Clientes y sucursales'!$F:$I,3,0)</f>
        <v>#N/A</v>
      </c>
      <c r="D1542" s="54" t="str">
        <f t="shared" si="13"/>
        <v>promotoramedicalasamericassa</v>
      </c>
      <c r="E1542" s="54">
        <f>VLOOKUP(D1542,'Clientes y sucursales'!$G:$H,2,0)</f>
        <v>80004086</v>
      </c>
    </row>
    <row r="1543" spans="1:5" ht="15.75" hidden="1" customHeight="1">
      <c r="A1543" s="89" t="s">
        <v>2391</v>
      </c>
      <c r="B1543" s="54" t="str">
        <f t="shared" si="12"/>
        <v>PROMOTORA MEDICA LAS AMERICAS S.A.</v>
      </c>
      <c r="C1543" s="54" t="e">
        <f>VLOOKUP(B1543,'Clientes y sucursales'!$F:$I,3,0)</f>
        <v>#N/A</v>
      </c>
      <c r="D1543" s="54" t="str">
        <f t="shared" si="13"/>
        <v>promotoramedicalasamericassa</v>
      </c>
      <c r="E1543" s="54">
        <f>VLOOKUP(D1543,'Clientes y sucursales'!$G:$H,2,0)</f>
        <v>80004086</v>
      </c>
    </row>
    <row r="1544" spans="1:5" ht="15.75" hidden="1" customHeight="1">
      <c r="A1544" s="89" t="s">
        <v>2391</v>
      </c>
      <c r="B1544" s="54" t="str">
        <f t="shared" si="12"/>
        <v>PROMOTORA MEDICA LAS AMERICAS S.A.</v>
      </c>
      <c r="C1544" s="54" t="e">
        <f>VLOOKUP(B1544,'Clientes y sucursales'!$F:$I,3,0)</f>
        <v>#N/A</v>
      </c>
      <c r="D1544" s="54" t="str">
        <f t="shared" si="13"/>
        <v>promotoramedicalasamericassa</v>
      </c>
      <c r="E1544" s="54">
        <f>VLOOKUP(D1544,'Clientes y sucursales'!$G:$H,2,0)</f>
        <v>80004086</v>
      </c>
    </row>
    <row r="1545" spans="1:5" ht="15.75" hidden="1" customHeight="1">
      <c r="A1545" s="89" t="s">
        <v>2362</v>
      </c>
      <c r="B1545" s="54" t="str">
        <f t="shared" si="12"/>
        <v>FUNDACIÓN CLÍNICA DEL NORTE</v>
      </c>
      <c r="C1545" s="96">
        <v>80004071</v>
      </c>
      <c r="D1545" s="54" t="str">
        <f t="shared" si="13"/>
        <v>fundaciónclínicadelnorte</v>
      </c>
      <c r="E1545" s="96">
        <v>80004071</v>
      </c>
    </row>
    <row r="1546" spans="1:5" ht="15.75" hidden="1" customHeight="1">
      <c r="A1546" s="89" t="s">
        <v>2362</v>
      </c>
      <c r="B1546" s="54" t="str">
        <f t="shared" si="12"/>
        <v>FUNDACIÓN CLÍNICA DEL NORTE</v>
      </c>
      <c r="C1546" s="96">
        <v>80004071</v>
      </c>
      <c r="D1546" s="54" t="str">
        <f t="shared" si="13"/>
        <v>fundaciónclínicadelnorte</v>
      </c>
      <c r="E1546" s="96">
        <v>80004071</v>
      </c>
    </row>
    <row r="1547" spans="1:5" ht="15.75" hidden="1" customHeight="1">
      <c r="A1547" s="89" t="s">
        <v>2362</v>
      </c>
      <c r="B1547" s="54" t="str">
        <f t="shared" si="12"/>
        <v>FUNDACIÓN CLÍNICA DEL NORTE</v>
      </c>
      <c r="C1547" s="96">
        <v>80004071</v>
      </c>
      <c r="D1547" s="54" t="str">
        <f t="shared" si="13"/>
        <v>fundaciónclínicadelnorte</v>
      </c>
      <c r="E1547" s="96">
        <v>80004071</v>
      </c>
    </row>
    <row r="1548" spans="1:5" ht="15.75" hidden="1" customHeight="1">
      <c r="A1548" s="89" t="s">
        <v>2362</v>
      </c>
      <c r="B1548" s="54" t="str">
        <f t="shared" si="12"/>
        <v>FUNDACIÓN CLÍNICA DEL NORTE</v>
      </c>
      <c r="C1548" s="96">
        <v>80004071</v>
      </c>
      <c r="D1548" s="54" t="str">
        <f t="shared" si="13"/>
        <v>fundaciónclínicadelnorte</v>
      </c>
      <c r="E1548" s="96">
        <v>80004071</v>
      </c>
    </row>
    <row r="1549" spans="1:5" ht="15.75" hidden="1" customHeight="1">
      <c r="A1549" s="89" t="s">
        <v>2362</v>
      </c>
      <c r="B1549" s="54" t="str">
        <f t="shared" si="12"/>
        <v>FUNDACIÓN CLÍNICA DEL NORTE</v>
      </c>
      <c r="C1549" s="96">
        <v>80004071</v>
      </c>
      <c r="D1549" s="54" t="str">
        <f t="shared" si="13"/>
        <v>fundaciónclínicadelnorte</v>
      </c>
      <c r="E1549" s="96">
        <v>80004071</v>
      </c>
    </row>
    <row r="1550" spans="1:5" ht="15.75" hidden="1" customHeight="1">
      <c r="A1550" s="89" t="s">
        <v>2406</v>
      </c>
      <c r="B1550" s="54" t="str">
        <f t="shared" si="12"/>
        <v>SEDE 80</v>
      </c>
      <c r="C1550" s="54">
        <f>VLOOKUP(B1550,'Clientes y sucursales'!$F:$I,3,0)</f>
        <v>12028677</v>
      </c>
      <c r="D1550" s="54" t="str">
        <f t="shared" si="13"/>
        <v>sede80</v>
      </c>
      <c r="E1550" s="54">
        <f>VLOOKUP(D1550,'Clientes y sucursales'!$G:$H,2,0)</f>
        <v>12028677</v>
      </c>
    </row>
    <row r="1551" spans="1:5" ht="15.75" hidden="1" customHeight="1">
      <c r="A1551" s="89" t="s">
        <v>2406</v>
      </c>
      <c r="B1551" s="54" t="str">
        <f t="shared" si="12"/>
        <v>SEDE 80</v>
      </c>
      <c r="C1551" s="54">
        <f>VLOOKUP(B1551,'Clientes y sucursales'!$F:$I,3,0)</f>
        <v>12028677</v>
      </c>
      <c r="D1551" s="54" t="str">
        <f t="shared" si="13"/>
        <v>sede80</v>
      </c>
      <c r="E1551" s="54">
        <f>VLOOKUP(D1551,'Clientes y sucursales'!$G:$H,2,0)</f>
        <v>12028677</v>
      </c>
    </row>
    <row r="1552" spans="1:5" ht="15.75" hidden="1" customHeight="1">
      <c r="A1552" s="89" t="s">
        <v>2406</v>
      </c>
      <c r="B1552" s="54" t="str">
        <f t="shared" si="12"/>
        <v>SEDE 80</v>
      </c>
      <c r="C1552" s="54">
        <f>VLOOKUP(B1552,'Clientes y sucursales'!$F:$I,3,0)</f>
        <v>12028677</v>
      </c>
      <c r="D1552" s="54" t="str">
        <f t="shared" si="13"/>
        <v>sede80</v>
      </c>
      <c r="E1552" s="54">
        <f>VLOOKUP(D1552,'Clientes y sucursales'!$G:$H,2,0)</f>
        <v>12028677</v>
      </c>
    </row>
    <row r="1553" spans="1:5" ht="15.75" hidden="1" customHeight="1">
      <c r="A1553" s="89" t="s">
        <v>2406</v>
      </c>
      <c r="B1553" s="54" t="str">
        <f t="shared" si="12"/>
        <v>SEDE 80</v>
      </c>
      <c r="C1553" s="54">
        <f>VLOOKUP(B1553,'Clientes y sucursales'!$F:$I,3,0)</f>
        <v>12028677</v>
      </c>
      <c r="D1553" s="54" t="str">
        <f t="shared" si="13"/>
        <v>sede80</v>
      </c>
      <c r="E1553" s="54">
        <f>VLOOKUP(D1553,'Clientes y sucursales'!$G:$H,2,0)</f>
        <v>12028677</v>
      </c>
    </row>
    <row r="1554" spans="1:5" ht="15.75" hidden="1" customHeight="1">
      <c r="A1554" s="89" t="s">
        <v>2391</v>
      </c>
      <c r="B1554" s="54" t="str">
        <f t="shared" si="12"/>
        <v>PROMOTORA MEDICA LAS AMERICAS S.A.</v>
      </c>
      <c r="C1554" s="54" t="e">
        <f>VLOOKUP(B1554,'Clientes y sucursales'!$F:$I,3,0)</f>
        <v>#N/A</v>
      </c>
      <c r="D1554" s="54" t="str">
        <f t="shared" si="13"/>
        <v>promotoramedicalasamericassa</v>
      </c>
      <c r="E1554" s="54">
        <f>VLOOKUP(D1554,'Clientes y sucursales'!$G:$H,2,0)</f>
        <v>80004086</v>
      </c>
    </row>
    <row r="1555" spans="1:5" ht="15.75" hidden="1" customHeight="1">
      <c r="A1555" s="89" t="s">
        <v>2391</v>
      </c>
      <c r="B1555" s="54" t="str">
        <f t="shared" si="12"/>
        <v>PROMOTORA MEDICA LAS AMERICAS S.A.</v>
      </c>
      <c r="C1555" s="54" t="e">
        <f>VLOOKUP(B1555,'Clientes y sucursales'!$F:$I,3,0)</f>
        <v>#N/A</v>
      </c>
      <c r="D1555" s="54" t="str">
        <f t="shared" si="13"/>
        <v>promotoramedicalasamericassa</v>
      </c>
      <c r="E1555" s="54">
        <f>VLOOKUP(D1555,'Clientes y sucursales'!$G:$H,2,0)</f>
        <v>80004086</v>
      </c>
    </row>
    <row r="1556" spans="1:5" ht="15.75" hidden="1" customHeight="1">
      <c r="A1556" s="89" t="s">
        <v>2391</v>
      </c>
      <c r="B1556" s="54" t="str">
        <f t="shared" si="12"/>
        <v>PROMOTORA MEDICA LAS AMERICAS S.A.</v>
      </c>
      <c r="C1556" s="54" t="e">
        <f>VLOOKUP(B1556,'Clientes y sucursales'!$F:$I,3,0)</f>
        <v>#N/A</v>
      </c>
      <c r="D1556" s="54" t="str">
        <f t="shared" si="13"/>
        <v>promotoramedicalasamericassa</v>
      </c>
      <c r="E1556" s="54">
        <f>VLOOKUP(D1556,'Clientes y sucursales'!$G:$H,2,0)</f>
        <v>80004086</v>
      </c>
    </row>
    <row r="1557" spans="1:5" ht="15.75" hidden="1" customHeight="1">
      <c r="A1557" s="89" t="s">
        <v>2391</v>
      </c>
      <c r="B1557" s="54" t="str">
        <f t="shared" si="12"/>
        <v>PROMOTORA MEDICA LAS AMERICAS S.A.</v>
      </c>
      <c r="C1557" s="54" t="e">
        <f>VLOOKUP(B1557,'Clientes y sucursales'!$F:$I,3,0)</f>
        <v>#N/A</v>
      </c>
      <c r="D1557" s="54" t="str">
        <f t="shared" si="13"/>
        <v>promotoramedicalasamericassa</v>
      </c>
      <c r="E1557" s="54">
        <f>VLOOKUP(D1557,'Clientes y sucursales'!$G:$H,2,0)</f>
        <v>80004086</v>
      </c>
    </row>
    <row r="1558" spans="1:5" ht="15.75" hidden="1" customHeight="1">
      <c r="A1558" s="89" t="s">
        <v>2391</v>
      </c>
      <c r="B1558" s="54" t="str">
        <f t="shared" si="12"/>
        <v>PROMOTORA MEDICA LAS AMERICAS S.A.</v>
      </c>
      <c r="C1558" s="54" t="e">
        <f>VLOOKUP(B1558,'Clientes y sucursales'!$F:$I,3,0)</f>
        <v>#N/A</v>
      </c>
      <c r="D1558" s="54" t="str">
        <f t="shared" si="13"/>
        <v>promotoramedicalasamericassa</v>
      </c>
      <c r="E1558" s="54">
        <f>VLOOKUP(D1558,'Clientes y sucursales'!$G:$H,2,0)</f>
        <v>80004086</v>
      </c>
    </row>
    <row r="1559" spans="1:5" ht="15.75" hidden="1" customHeight="1">
      <c r="A1559" s="89" t="s">
        <v>2412</v>
      </c>
      <c r="B1559" s="54" t="str">
        <f t="shared" si="12"/>
        <v>CLINICA DEL PRADO S.A.S</v>
      </c>
      <c r="C1559" s="54" t="e">
        <f>VLOOKUP(B1559,'Clientes y sucursales'!$F:$I,3,0)</f>
        <v>#N/A</v>
      </c>
      <c r="D1559" s="54" t="str">
        <f t="shared" si="13"/>
        <v>clinicadelpradosas</v>
      </c>
      <c r="E1559" s="54">
        <f>VLOOKUP(D1559,'Clientes y sucursales'!$G:$H,2,0)</f>
        <v>80004057</v>
      </c>
    </row>
    <row r="1560" spans="1:5" ht="15.75" hidden="1" customHeight="1">
      <c r="A1560" s="89" t="s">
        <v>2412</v>
      </c>
      <c r="B1560" s="54" t="str">
        <f t="shared" si="12"/>
        <v>CLINICA DEL PRADO S.A.S</v>
      </c>
      <c r="C1560" s="54" t="e">
        <f>VLOOKUP(B1560,'Clientes y sucursales'!$F:$I,3,0)</f>
        <v>#N/A</v>
      </c>
      <c r="D1560" s="54" t="str">
        <f t="shared" si="13"/>
        <v>clinicadelpradosas</v>
      </c>
      <c r="E1560" s="54">
        <f>VLOOKUP(D1560,'Clientes y sucursales'!$G:$H,2,0)</f>
        <v>80004057</v>
      </c>
    </row>
    <row r="1561" spans="1:5" ht="15.75" hidden="1" customHeight="1">
      <c r="A1561" s="89" t="s">
        <v>2412</v>
      </c>
      <c r="B1561" s="54" t="str">
        <f t="shared" si="12"/>
        <v>CLINICA DEL PRADO S.A.S</v>
      </c>
      <c r="C1561" s="54" t="e">
        <f>VLOOKUP(B1561,'Clientes y sucursales'!$F:$I,3,0)</f>
        <v>#N/A</v>
      </c>
      <c r="D1561" s="54" t="str">
        <f t="shared" si="13"/>
        <v>clinicadelpradosas</v>
      </c>
      <c r="E1561" s="54">
        <f>VLOOKUP(D1561,'Clientes y sucursales'!$G:$H,2,0)</f>
        <v>80004057</v>
      </c>
    </row>
    <row r="1562" spans="1:5" ht="15.75" hidden="1" customHeight="1">
      <c r="A1562" s="89" t="s">
        <v>2412</v>
      </c>
      <c r="B1562" s="54" t="str">
        <f t="shared" si="12"/>
        <v>CLINICA DEL PRADO S.A.S</v>
      </c>
      <c r="C1562" s="54" t="e">
        <f>VLOOKUP(B1562,'Clientes y sucursales'!$F:$I,3,0)</f>
        <v>#N/A</v>
      </c>
      <c r="D1562" s="54" t="str">
        <f t="shared" si="13"/>
        <v>clinicadelpradosas</v>
      </c>
      <c r="E1562" s="54">
        <f>VLOOKUP(D1562,'Clientes y sucursales'!$G:$H,2,0)</f>
        <v>80004057</v>
      </c>
    </row>
    <row r="1563" spans="1:5" ht="15.75" hidden="1" customHeight="1">
      <c r="A1563" s="89" t="s">
        <v>2402</v>
      </c>
      <c r="B1563" s="54" t="str">
        <f t="shared" si="12"/>
        <v>CLINICA MEDELLIN S.A.S.</v>
      </c>
      <c r="C1563" s="54" t="e">
        <f>VLOOKUP(B1563,'Clientes y sucursales'!$F:$I,3,0)</f>
        <v>#N/A</v>
      </c>
      <c r="D1563" s="54" t="str">
        <f t="shared" si="13"/>
        <v>clinicamedellinsas</v>
      </c>
      <c r="E1563" s="54">
        <f>VLOOKUP(D1563,'Clientes y sucursales'!$G:$H,2,0)</f>
        <v>80004058</v>
      </c>
    </row>
    <row r="1564" spans="1:5" ht="15.75" hidden="1" customHeight="1">
      <c r="A1564" s="89" t="s">
        <v>2402</v>
      </c>
      <c r="B1564" s="54" t="str">
        <f t="shared" si="12"/>
        <v>CLINICA MEDELLIN S.A.S.</v>
      </c>
      <c r="C1564" s="54" t="e">
        <f>VLOOKUP(B1564,'Clientes y sucursales'!$F:$I,3,0)</f>
        <v>#N/A</v>
      </c>
      <c r="D1564" s="54" t="str">
        <f t="shared" si="13"/>
        <v>clinicamedellinsas</v>
      </c>
      <c r="E1564" s="54">
        <f>VLOOKUP(D1564,'Clientes y sucursales'!$G:$H,2,0)</f>
        <v>80004058</v>
      </c>
    </row>
    <row r="1565" spans="1:5" ht="15.75" hidden="1" customHeight="1">
      <c r="A1565" s="89" t="s">
        <v>2402</v>
      </c>
      <c r="B1565" s="54" t="str">
        <f t="shared" si="12"/>
        <v>CLINICA MEDELLIN S.A.S.</v>
      </c>
      <c r="C1565" s="54" t="e">
        <f>VLOOKUP(B1565,'Clientes y sucursales'!$F:$I,3,0)</f>
        <v>#N/A</v>
      </c>
      <c r="D1565" s="54" t="str">
        <f t="shared" si="13"/>
        <v>clinicamedellinsas</v>
      </c>
      <c r="E1565" s="54">
        <f>VLOOKUP(D1565,'Clientes y sucursales'!$G:$H,2,0)</f>
        <v>80004058</v>
      </c>
    </row>
    <row r="1566" spans="1:5" ht="15.75" hidden="1" customHeight="1">
      <c r="A1566" s="89" t="s">
        <v>2402</v>
      </c>
      <c r="B1566" s="54" t="str">
        <f t="shared" si="12"/>
        <v>CLINICA MEDELLIN S.A.S.</v>
      </c>
      <c r="C1566" s="54" t="e">
        <f>VLOOKUP(B1566,'Clientes y sucursales'!$F:$I,3,0)</f>
        <v>#N/A</v>
      </c>
      <c r="D1566" s="54" t="str">
        <f t="shared" si="13"/>
        <v>clinicamedellinsas</v>
      </c>
      <c r="E1566" s="54">
        <f>VLOOKUP(D1566,'Clientes y sucursales'!$G:$H,2,0)</f>
        <v>80004058</v>
      </c>
    </row>
    <row r="1567" spans="1:5" ht="15.75" hidden="1" customHeight="1">
      <c r="A1567" s="89" t="s">
        <v>2402</v>
      </c>
      <c r="B1567" s="54" t="str">
        <f t="shared" si="12"/>
        <v>CLINICA MEDELLIN S.A.S.</v>
      </c>
      <c r="C1567" s="54" t="e">
        <f>VLOOKUP(B1567,'Clientes y sucursales'!$F:$I,3,0)</f>
        <v>#N/A</v>
      </c>
      <c r="D1567" s="54" t="str">
        <f t="shared" si="13"/>
        <v>clinicamedellinsas</v>
      </c>
      <c r="E1567" s="54">
        <f>VLOOKUP(D1567,'Clientes y sucursales'!$G:$H,2,0)</f>
        <v>80004058</v>
      </c>
    </row>
    <row r="1568" spans="1:5" ht="15.75" hidden="1" customHeight="1">
      <c r="A1568" s="89" t="s">
        <v>2403</v>
      </c>
      <c r="B1568" s="54" t="str">
        <f t="shared" si="12"/>
        <v>SEDE OCCIDENTE</v>
      </c>
      <c r="C1568" s="54">
        <f>VLOOKUP(B1568,'Clientes y sucursales'!$F:$I,3,0)</f>
        <v>12028545</v>
      </c>
      <c r="D1568" s="54" t="str">
        <f t="shared" si="13"/>
        <v>sedeoccidente</v>
      </c>
      <c r="E1568" s="54">
        <f>VLOOKUP(D1568,'Clientes y sucursales'!$G:$H,2,0)</f>
        <v>12028545</v>
      </c>
    </row>
    <row r="1569" spans="1:5" ht="15.75" hidden="1" customHeight="1">
      <c r="A1569" s="89" t="s">
        <v>2403</v>
      </c>
      <c r="B1569" s="54" t="str">
        <f t="shared" si="12"/>
        <v>SEDE OCCIDENTE</v>
      </c>
      <c r="C1569" s="54">
        <f>VLOOKUP(B1569,'Clientes y sucursales'!$F:$I,3,0)</f>
        <v>12028545</v>
      </c>
      <c r="D1569" s="54" t="str">
        <f t="shared" si="13"/>
        <v>sedeoccidente</v>
      </c>
      <c r="E1569" s="54">
        <f>VLOOKUP(D1569,'Clientes y sucursales'!$G:$H,2,0)</f>
        <v>12028545</v>
      </c>
    </row>
    <row r="1570" spans="1:5" ht="15.75" hidden="1" customHeight="1">
      <c r="A1570" s="89" t="s">
        <v>2403</v>
      </c>
      <c r="B1570" s="54" t="str">
        <f t="shared" si="12"/>
        <v>SEDE OCCIDENTE</v>
      </c>
      <c r="C1570" s="54">
        <f>VLOOKUP(B1570,'Clientes y sucursales'!$F:$I,3,0)</f>
        <v>12028545</v>
      </c>
      <c r="D1570" s="54" t="str">
        <f t="shared" si="13"/>
        <v>sedeoccidente</v>
      </c>
      <c r="E1570" s="54">
        <f>VLOOKUP(D1570,'Clientes y sucursales'!$G:$H,2,0)</f>
        <v>12028545</v>
      </c>
    </row>
    <row r="1571" spans="1:5" ht="15.75" hidden="1" customHeight="1">
      <c r="A1571" s="89" t="s">
        <v>2403</v>
      </c>
      <c r="B1571" s="54" t="str">
        <f t="shared" si="12"/>
        <v>SEDE OCCIDENTE</v>
      </c>
      <c r="C1571" s="54">
        <f>VLOOKUP(B1571,'Clientes y sucursales'!$F:$I,3,0)</f>
        <v>12028545</v>
      </c>
      <c r="D1571" s="54" t="str">
        <f t="shared" si="13"/>
        <v>sedeoccidente</v>
      </c>
      <c r="E1571" s="54">
        <f>VLOOKUP(D1571,'Clientes y sucursales'!$G:$H,2,0)</f>
        <v>12028545</v>
      </c>
    </row>
    <row r="1572" spans="1:5" ht="15.75" hidden="1" customHeight="1">
      <c r="A1572" s="89" t="s">
        <v>2244</v>
      </c>
      <c r="B1572" s="54" t="str">
        <f t="shared" si="12"/>
        <v>BIOLOGICOS Y CONTAMINADOS S.A.S. E.S.P.</v>
      </c>
      <c r="C1572" s="91">
        <v>80003877</v>
      </c>
      <c r="D1572" s="54" t="str">
        <f t="shared" si="13"/>
        <v>biologicosycontaminadossasesp</v>
      </c>
      <c r="E1572" s="54">
        <f>VLOOKUP(D1572,'Clientes y sucursales'!$G:$H,2,0)</f>
        <v>80003877</v>
      </c>
    </row>
    <row r="1573" spans="1:5" ht="15.75" hidden="1" customHeight="1">
      <c r="A1573" s="89" t="s">
        <v>2278</v>
      </c>
      <c r="B1573" s="54" t="str">
        <f t="shared" si="12"/>
        <v>CORPORACIÓN PARA ESTUDIOS EN SALUD CES</v>
      </c>
      <c r="C1573" s="54" t="e">
        <f>VLOOKUP(B1573,'Clientes y sucursales'!$F:$I,3,0)</f>
        <v>#N/A</v>
      </c>
      <c r="D1573" s="54" t="str">
        <f t="shared" si="13"/>
        <v>corporaciónparaestudiosensaludces</v>
      </c>
      <c r="E1573" s="88">
        <v>80004064</v>
      </c>
    </row>
    <row r="1574" spans="1:5" ht="15.75" hidden="1" customHeight="1">
      <c r="A1574" s="89" t="s">
        <v>2278</v>
      </c>
      <c r="B1574" s="54" t="str">
        <f t="shared" si="12"/>
        <v>CORPORACIÓN PARA ESTUDIOS EN SALUD CES</v>
      </c>
      <c r="C1574" s="54" t="e">
        <f>VLOOKUP(B1574,'Clientes y sucursales'!$F:$I,3,0)</f>
        <v>#N/A</v>
      </c>
      <c r="D1574" s="54" t="str">
        <f t="shared" si="13"/>
        <v>corporaciónparaestudiosensaludces</v>
      </c>
      <c r="E1574" s="88">
        <v>80004064</v>
      </c>
    </row>
    <row r="1575" spans="1:5" ht="15.75" hidden="1" customHeight="1">
      <c r="A1575" s="89" t="s">
        <v>2278</v>
      </c>
      <c r="B1575" s="54" t="str">
        <f t="shared" si="12"/>
        <v>CORPORACIÓN PARA ESTUDIOS EN SALUD CES</v>
      </c>
      <c r="C1575" s="54" t="e">
        <f>VLOOKUP(B1575,'Clientes y sucursales'!$F:$I,3,0)</f>
        <v>#N/A</v>
      </c>
      <c r="D1575" s="54" t="str">
        <f t="shared" si="13"/>
        <v>corporaciónparaestudiosensaludces</v>
      </c>
      <c r="E1575" s="88">
        <v>80004064</v>
      </c>
    </row>
    <row r="1576" spans="1:5" ht="15.75" hidden="1" customHeight="1">
      <c r="A1576" s="89" t="s">
        <v>2278</v>
      </c>
      <c r="B1576" s="54" t="str">
        <f t="shared" si="12"/>
        <v>CORPORACIÓN PARA ESTUDIOS EN SALUD CES</v>
      </c>
      <c r="C1576" s="54" t="e">
        <f>VLOOKUP(B1576,'Clientes y sucursales'!$F:$I,3,0)</f>
        <v>#N/A</v>
      </c>
      <c r="D1576" s="54" t="str">
        <f t="shared" si="13"/>
        <v>corporaciónparaestudiosensaludces</v>
      </c>
      <c r="E1576" s="88">
        <v>80004064</v>
      </c>
    </row>
    <row r="1577" spans="1:5" ht="15.75" hidden="1" customHeight="1">
      <c r="A1577" s="89" t="s">
        <v>2278</v>
      </c>
      <c r="B1577" s="54" t="str">
        <f t="shared" si="12"/>
        <v>CORPORACIÓN PARA ESTUDIOS EN SALUD CES</v>
      </c>
      <c r="C1577" s="54" t="e">
        <f>VLOOKUP(B1577,'Clientes y sucursales'!$F:$I,3,0)</f>
        <v>#N/A</v>
      </c>
      <c r="D1577" s="54" t="str">
        <f t="shared" si="13"/>
        <v>corporaciónparaestudiosensaludces</v>
      </c>
      <c r="E1577" s="88">
        <v>80004064</v>
      </c>
    </row>
    <row r="1578" spans="1:5" ht="15.75" hidden="1" customHeight="1">
      <c r="A1578" s="89" t="s">
        <v>2374</v>
      </c>
      <c r="B1578" s="54" t="str">
        <f t="shared" si="12"/>
        <v>INVERSIONES MEDICAS DE ANTIOQUIA S.A</v>
      </c>
      <c r="C1578" s="54" t="e">
        <f>VLOOKUP(B1578,'Clientes y sucursales'!$F:$I,3,0)</f>
        <v>#N/A</v>
      </c>
      <c r="D1578" s="54" t="str">
        <f t="shared" si="13"/>
        <v>inversionesmedicasdeantioquiasa</v>
      </c>
      <c r="E1578" s="54">
        <f>VLOOKUP(D1578,'Clientes y sucursales'!$G:$H,2,0)</f>
        <v>80004079</v>
      </c>
    </row>
    <row r="1579" spans="1:5" ht="15.75" hidden="1" customHeight="1">
      <c r="A1579" s="89" t="s">
        <v>2374</v>
      </c>
      <c r="B1579" s="54" t="str">
        <f t="shared" si="12"/>
        <v>INVERSIONES MEDICAS DE ANTIOQUIA S.A</v>
      </c>
      <c r="C1579" s="54" t="e">
        <f>VLOOKUP(B1579,'Clientes y sucursales'!$F:$I,3,0)</f>
        <v>#N/A</v>
      </c>
      <c r="D1579" s="54" t="str">
        <f t="shared" si="13"/>
        <v>inversionesmedicasdeantioquiasa</v>
      </c>
      <c r="E1579" s="54">
        <f>VLOOKUP(D1579,'Clientes y sucursales'!$G:$H,2,0)</f>
        <v>80004079</v>
      </c>
    </row>
    <row r="1580" spans="1:5" ht="15.75" hidden="1" customHeight="1">
      <c r="A1580" s="89" t="s">
        <v>2374</v>
      </c>
      <c r="B1580" s="54" t="str">
        <f t="shared" si="12"/>
        <v>INVERSIONES MEDICAS DE ANTIOQUIA S.A</v>
      </c>
      <c r="C1580" s="54" t="e">
        <f>VLOOKUP(B1580,'Clientes y sucursales'!$F:$I,3,0)</f>
        <v>#N/A</v>
      </c>
      <c r="D1580" s="54" t="str">
        <f t="shared" si="13"/>
        <v>inversionesmedicasdeantioquiasa</v>
      </c>
      <c r="E1580" s="54">
        <f>VLOOKUP(D1580,'Clientes y sucursales'!$G:$H,2,0)</f>
        <v>80004079</v>
      </c>
    </row>
    <row r="1581" spans="1:5" ht="15.75" hidden="1" customHeight="1">
      <c r="A1581" s="89" t="s">
        <v>2374</v>
      </c>
      <c r="B1581" s="54" t="str">
        <f t="shared" si="12"/>
        <v>INVERSIONES MEDICAS DE ANTIOQUIA S.A</v>
      </c>
      <c r="C1581" s="54" t="e">
        <f>VLOOKUP(B1581,'Clientes y sucursales'!$F:$I,3,0)</f>
        <v>#N/A</v>
      </c>
      <c r="D1581" s="54" t="str">
        <f t="shared" si="13"/>
        <v>inversionesmedicasdeantioquiasa</v>
      </c>
      <c r="E1581" s="54">
        <f>VLOOKUP(D1581,'Clientes y sucursales'!$G:$H,2,0)</f>
        <v>80004079</v>
      </c>
    </row>
    <row r="1582" spans="1:5" ht="15.75" hidden="1" customHeight="1">
      <c r="A1582" s="89" t="s">
        <v>2374</v>
      </c>
      <c r="B1582" s="54" t="str">
        <f t="shared" si="12"/>
        <v>INVERSIONES MEDICAS DE ANTIOQUIA S.A</v>
      </c>
      <c r="C1582" s="54" t="e">
        <f>VLOOKUP(B1582,'Clientes y sucursales'!$F:$I,3,0)</f>
        <v>#N/A</v>
      </c>
      <c r="D1582" s="54" t="str">
        <f t="shared" si="13"/>
        <v>inversionesmedicasdeantioquiasa</v>
      </c>
      <c r="E1582" s="54">
        <f>VLOOKUP(D1582,'Clientes y sucursales'!$G:$H,2,0)</f>
        <v>80004079</v>
      </c>
    </row>
    <row r="1583" spans="1:5" ht="15.75" hidden="1" customHeight="1">
      <c r="A1583" s="89" t="s">
        <v>2466</v>
      </c>
      <c r="B1583" s="54" t="str">
        <f t="shared" si="12"/>
        <v>UNIVERSIDAD PONTIFICIA BOLIVARIANA / CLÍNICA UNIVERSITARIA</v>
      </c>
      <c r="C1583" s="93">
        <v>12028745</v>
      </c>
      <c r="D1583" s="54" t="str">
        <f t="shared" si="13"/>
        <v>universidadpontificiabolivariana/clínicauniversitaria</v>
      </c>
      <c r="E1583" s="93">
        <v>12028745</v>
      </c>
    </row>
    <row r="1584" spans="1:5" ht="15.75" hidden="1" customHeight="1">
      <c r="A1584" s="89" t="s">
        <v>2466</v>
      </c>
      <c r="B1584" s="54" t="str">
        <f t="shared" si="12"/>
        <v>UNIVERSIDAD PONTIFICIA BOLIVARIANA / CLÍNICA UNIVERSITARIA</v>
      </c>
      <c r="C1584" s="93">
        <v>12028745</v>
      </c>
      <c r="D1584" s="54" t="str">
        <f t="shared" si="13"/>
        <v>universidadpontificiabolivariana/clínicauniversitaria</v>
      </c>
      <c r="E1584" s="93">
        <v>12028745</v>
      </c>
    </row>
    <row r="1585" spans="1:5" ht="15.75" hidden="1" customHeight="1">
      <c r="A1585" s="89" t="s">
        <v>2466</v>
      </c>
      <c r="B1585" s="54" t="str">
        <f t="shared" si="12"/>
        <v>UNIVERSIDAD PONTIFICIA BOLIVARIANA / CLÍNICA UNIVERSITARIA</v>
      </c>
      <c r="C1585" s="93">
        <v>12028745</v>
      </c>
      <c r="D1585" s="54" t="str">
        <f t="shared" si="13"/>
        <v>universidadpontificiabolivariana/clínicauniversitaria</v>
      </c>
      <c r="E1585" s="93">
        <v>12028745</v>
      </c>
    </row>
    <row r="1586" spans="1:5" ht="15.75" hidden="1" customHeight="1">
      <c r="A1586" s="89" t="s">
        <v>2374</v>
      </c>
      <c r="B1586" s="54" t="str">
        <f t="shared" si="12"/>
        <v>INVERSIONES MEDICAS DE ANTIOQUIA S.A</v>
      </c>
      <c r="C1586" s="54" t="e">
        <f>VLOOKUP(B1586,'Clientes y sucursales'!$F:$I,3,0)</f>
        <v>#N/A</v>
      </c>
      <c r="D1586" s="54" t="str">
        <f t="shared" si="13"/>
        <v>inversionesmedicasdeantioquiasa</v>
      </c>
      <c r="E1586" s="54">
        <f>VLOOKUP(D1586,'Clientes y sucursales'!$G:$H,2,0)</f>
        <v>80004079</v>
      </c>
    </row>
    <row r="1587" spans="1:5" ht="15.75" hidden="1" customHeight="1">
      <c r="A1587" s="89" t="s">
        <v>488</v>
      </c>
      <c r="B1587" s="54" t="str">
        <f t="shared" si="12"/>
        <v>HOSPITAL PABLO TOBON URIBE</v>
      </c>
      <c r="C1587" s="54">
        <f>VLOOKUP(B1587,'Clientes y sucursales'!$F:$I,3,0)</f>
        <v>80004077</v>
      </c>
      <c r="D1587" s="54" t="str">
        <f t="shared" si="13"/>
        <v>hospitalpablotobonuribe</v>
      </c>
      <c r="E1587" s="54">
        <f>VLOOKUP(D1587,'Clientes y sucursales'!$G:$H,2,0)</f>
        <v>80004077</v>
      </c>
    </row>
    <row r="1588" spans="1:5" ht="15.75" hidden="1" customHeight="1">
      <c r="A1588" s="89" t="s">
        <v>488</v>
      </c>
      <c r="B1588" s="54" t="str">
        <f t="shared" si="12"/>
        <v>HOSPITAL PABLO TOBON URIBE</v>
      </c>
      <c r="C1588" s="54">
        <f>VLOOKUP(B1588,'Clientes y sucursales'!$F:$I,3,0)</f>
        <v>80004077</v>
      </c>
      <c r="D1588" s="54" t="str">
        <f t="shared" si="13"/>
        <v>hospitalpablotobonuribe</v>
      </c>
      <c r="E1588" s="54">
        <f>VLOOKUP(D1588,'Clientes y sucursales'!$G:$H,2,0)</f>
        <v>80004077</v>
      </c>
    </row>
    <row r="1589" spans="1:5" ht="15.75" hidden="1" customHeight="1">
      <c r="A1589" s="89" t="s">
        <v>488</v>
      </c>
      <c r="B1589" s="54" t="str">
        <f t="shared" si="12"/>
        <v>HOSPITAL PABLO TOBON URIBE</v>
      </c>
      <c r="C1589" s="54">
        <f>VLOOKUP(B1589,'Clientes y sucursales'!$F:$I,3,0)</f>
        <v>80004077</v>
      </c>
      <c r="D1589" s="54" t="str">
        <f t="shared" si="13"/>
        <v>hospitalpablotobonuribe</v>
      </c>
      <c r="E1589" s="54">
        <f>VLOOKUP(D1589,'Clientes y sucursales'!$G:$H,2,0)</f>
        <v>80004077</v>
      </c>
    </row>
    <row r="1590" spans="1:5" ht="15.75" hidden="1" customHeight="1">
      <c r="A1590" s="89" t="s">
        <v>488</v>
      </c>
      <c r="B1590" s="54" t="str">
        <f t="shared" si="12"/>
        <v>HOSPITAL PABLO TOBON URIBE</v>
      </c>
      <c r="C1590" s="54">
        <f>VLOOKUP(B1590,'Clientes y sucursales'!$F:$I,3,0)</f>
        <v>80004077</v>
      </c>
      <c r="D1590" s="54" t="str">
        <f t="shared" si="13"/>
        <v>hospitalpablotobonuribe</v>
      </c>
      <c r="E1590" s="54">
        <f>VLOOKUP(D1590,'Clientes y sucursales'!$G:$H,2,0)</f>
        <v>80004077</v>
      </c>
    </row>
    <row r="1591" spans="1:5" ht="15.75" hidden="1" customHeight="1">
      <c r="A1591" s="89" t="s">
        <v>488</v>
      </c>
      <c r="B1591" s="54" t="str">
        <f t="shared" si="12"/>
        <v>HOSPITAL PABLO TOBON URIBE</v>
      </c>
      <c r="C1591" s="54">
        <f>VLOOKUP(B1591,'Clientes y sucursales'!$F:$I,3,0)</f>
        <v>80004077</v>
      </c>
      <c r="D1591" s="54" t="str">
        <f t="shared" si="13"/>
        <v>hospitalpablotobonuribe</v>
      </c>
      <c r="E1591" s="54">
        <f>VLOOKUP(D1591,'Clientes y sucursales'!$G:$H,2,0)</f>
        <v>80004077</v>
      </c>
    </row>
    <row r="1592" spans="1:5" ht="15.75" hidden="1" customHeight="1">
      <c r="A1592" s="89" t="s">
        <v>488</v>
      </c>
      <c r="B1592" s="54" t="str">
        <f t="shared" si="12"/>
        <v>HOSPITAL PABLO TOBON URIBE</v>
      </c>
      <c r="C1592" s="54">
        <f>VLOOKUP(B1592,'Clientes y sucursales'!$F:$I,3,0)</f>
        <v>80004077</v>
      </c>
      <c r="D1592" s="54" t="str">
        <f t="shared" si="13"/>
        <v>hospitalpablotobonuribe</v>
      </c>
      <c r="E1592" s="54">
        <f>VLOOKUP(D1592,'Clientes y sucursales'!$G:$H,2,0)</f>
        <v>80004077</v>
      </c>
    </row>
    <row r="1593" spans="1:5" ht="15.75" hidden="1" customHeight="1">
      <c r="A1593" s="89" t="s">
        <v>488</v>
      </c>
      <c r="B1593" s="54" t="str">
        <f t="shared" si="12"/>
        <v>HOSPITAL PABLO TOBON URIBE</v>
      </c>
      <c r="C1593" s="54">
        <f>VLOOKUP(B1593,'Clientes y sucursales'!$F:$I,3,0)</f>
        <v>80004077</v>
      </c>
      <c r="D1593" s="54" t="str">
        <f t="shared" si="13"/>
        <v>hospitalpablotobonuribe</v>
      </c>
      <c r="E1593" s="54">
        <f>VLOOKUP(D1593,'Clientes y sucursales'!$G:$H,2,0)</f>
        <v>80004077</v>
      </c>
    </row>
    <row r="1594" spans="1:5" ht="15.75" hidden="1" customHeight="1">
      <c r="A1594" s="89" t="s">
        <v>2466</v>
      </c>
      <c r="B1594" s="54" t="str">
        <f t="shared" si="12"/>
        <v>UNIVERSIDAD PONTIFICIA BOLIVARIANA / CLÍNICA UNIVERSITARIA</v>
      </c>
      <c r="C1594" s="93">
        <v>12028745</v>
      </c>
      <c r="D1594" s="54" t="str">
        <f t="shared" si="13"/>
        <v>universidadpontificiabolivariana/clínicauniversitaria</v>
      </c>
      <c r="E1594" s="93">
        <v>12028745</v>
      </c>
    </row>
    <row r="1595" spans="1:5" ht="15.75" hidden="1" customHeight="1">
      <c r="A1595" s="89" t="s">
        <v>2282</v>
      </c>
      <c r="B1595" s="54" t="str">
        <f t="shared" si="12"/>
        <v>E.S.E HOSPITAL GENERAL DE MEDELLIN LUZ CASTRO DE GUTIERREZ</v>
      </c>
      <c r="C1595" s="96">
        <v>80024390</v>
      </c>
      <c r="D1595" s="54" t="str">
        <f t="shared" si="13"/>
        <v>esehospitalgeneraldemedellinluzcastrodegutierrez</v>
      </c>
      <c r="E1595" s="93">
        <v>80024390</v>
      </c>
    </row>
    <row r="1596" spans="1:5" ht="15.75" hidden="1" customHeight="1">
      <c r="A1596" s="89" t="s">
        <v>2282</v>
      </c>
      <c r="B1596" s="54" t="str">
        <f t="shared" si="12"/>
        <v>E.S.E HOSPITAL GENERAL DE MEDELLIN LUZ CASTRO DE GUTIERREZ</v>
      </c>
      <c r="C1596" s="96">
        <v>80024390</v>
      </c>
      <c r="D1596" s="54" t="str">
        <f t="shared" si="13"/>
        <v>esehospitalgeneraldemedellinluzcastrodegutierrez</v>
      </c>
      <c r="E1596" s="93">
        <v>80024390</v>
      </c>
    </row>
    <row r="1597" spans="1:5" ht="15.75" hidden="1" customHeight="1">
      <c r="A1597" s="89" t="s">
        <v>2282</v>
      </c>
      <c r="B1597" s="54" t="str">
        <f t="shared" si="12"/>
        <v>E.S.E HOSPITAL GENERAL DE MEDELLIN LUZ CASTRO DE GUTIERREZ</v>
      </c>
      <c r="C1597" s="96">
        <v>80024390</v>
      </c>
      <c r="D1597" s="54" t="str">
        <f t="shared" si="13"/>
        <v>esehospitalgeneraldemedellinluzcastrodegutierrez</v>
      </c>
      <c r="E1597" s="93">
        <v>80024390</v>
      </c>
    </row>
    <row r="1598" spans="1:5" ht="15.75" hidden="1" customHeight="1">
      <c r="A1598" s="89" t="s">
        <v>2282</v>
      </c>
      <c r="B1598" s="54" t="str">
        <f t="shared" si="12"/>
        <v>E.S.E HOSPITAL GENERAL DE MEDELLIN LUZ CASTRO DE GUTIERREZ</v>
      </c>
      <c r="C1598" s="96">
        <v>80024390</v>
      </c>
      <c r="D1598" s="54" t="str">
        <f t="shared" si="13"/>
        <v>esehospitalgeneraldemedellinluzcastrodegutierrez</v>
      </c>
      <c r="E1598" s="93">
        <v>80024390</v>
      </c>
    </row>
    <row r="1599" spans="1:5" ht="15.75" hidden="1" customHeight="1">
      <c r="A1599" s="89" t="s">
        <v>488</v>
      </c>
      <c r="B1599" s="54" t="str">
        <f t="shared" si="12"/>
        <v>HOSPITAL PABLO TOBON URIBE</v>
      </c>
      <c r="C1599" s="54">
        <f>VLOOKUP(B1599,'Clientes y sucursales'!$F:$I,3,0)</f>
        <v>80004077</v>
      </c>
      <c r="D1599" s="54" t="str">
        <f t="shared" si="13"/>
        <v>hospitalpablotobonuribe</v>
      </c>
      <c r="E1599" s="54">
        <f>VLOOKUP(D1599,'Clientes y sucursales'!$G:$H,2,0)</f>
        <v>80004077</v>
      </c>
    </row>
    <row r="1600" spans="1:5" ht="15.75" hidden="1" customHeight="1">
      <c r="A1600" s="89" t="s">
        <v>488</v>
      </c>
      <c r="B1600" s="54" t="str">
        <f t="shared" si="12"/>
        <v>HOSPITAL PABLO TOBON URIBE</v>
      </c>
      <c r="C1600" s="54">
        <f>VLOOKUP(B1600,'Clientes y sucursales'!$F:$I,3,0)</f>
        <v>80004077</v>
      </c>
      <c r="D1600" s="54" t="str">
        <f t="shared" si="13"/>
        <v>hospitalpablotobonuribe</v>
      </c>
      <c r="E1600" s="54">
        <f>VLOOKUP(D1600,'Clientes y sucursales'!$G:$H,2,0)</f>
        <v>80004077</v>
      </c>
    </row>
    <row r="1601" spans="1:5" ht="15.75" hidden="1" customHeight="1">
      <c r="A1601" s="89" t="s">
        <v>488</v>
      </c>
      <c r="B1601" s="54" t="str">
        <f t="shared" si="12"/>
        <v>HOSPITAL PABLO TOBON URIBE</v>
      </c>
      <c r="C1601" s="54">
        <f>VLOOKUP(B1601,'Clientes y sucursales'!$F:$I,3,0)</f>
        <v>80004077</v>
      </c>
      <c r="D1601" s="54" t="str">
        <f t="shared" si="13"/>
        <v>hospitalpablotobonuribe</v>
      </c>
      <c r="E1601" s="54">
        <f>VLOOKUP(D1601,'Clientes y sucursales'!$G:$H,2,0)</f>
        <v>80004077</v>
      </c>
    </row>
    <row r="1602" spans="1:5" ht="15.75" hidden="1" customHeight="1">
      <c r="A1602" s="89" t="s">
        <v>488</v>
      </c>
      <c r="B1602" s="54" t="str">
        <f t="shared" si="12"/>
        <v>HOSPITAL PABLO TOBON URIBE</v>
      </c>
      <c r="C1602" s="54">
        <f>VLOOKUP(B1602,'Clientes y sucursales'!$F:$I,3,0)</f>
        <v>80004077</v>
      </c>
      <c r="D1602" s="54" t="str">
        <f t="shared" si="13"/>
        <v>hospitalpablotobonuribe</v>
      </c>
      <c r="E1602" s="54">
        <f>VLOOKUP(D1602,'Clientes y sucursales'!$G:$H,2,0)</f>
        <v>80004077</v>
      </c>
    </row>
    <row r="1603" spans="1:5" ht="15.75" hidden="1" customHeight="1">
      <c r="A1603" s="89" t="s">
        <v>488</v>
      </c>
      <c r="B1603" s="54" t="str">
        <f t="shared" si="12"/>
        <v>HOSPITAL PABLO TOBON URIBE</v>
      </c>
      <c r="C1603" s="54">
        <f>VLOOKUP(B1603,'Clientes y sucursales'!$F:$I,3,0)</f>
        <v>80004077</v>
      </c>
      <c r="D1603" s="54" t="str">
        <f t="shared" si="13"/>
        <v>hospitalpablotobonuribe</v>
      </c>
      <c r="E1603" s="54">
        <f>VLOOKUP(D1603,'Clientes y sucursales'!$G:$H,2,0)</f>
        <v>80004077</v>
      </c>
    </row>
    <row r="1604" spans="1:5" ht="15.75" hidden="1" customHeight="1">
      <c r="A1604" s="89" t="s">
        <v>2374</v>
      </c>
      <c r="B1604" s="54" t="str">
        <f t="shared" si="12"/>
        <v>INVERSIONES MEDICAS DE ANTIOQUIA S.A</v>
      </c>
      <c r="C1604" s="54" t="e">
        <f>VLOOKUP(B1604,'Clientes y sucursales'!$F:$I,3,0)</f>
        <v>#N/A</v>
      </c>
      <c r="D1604" s="54" t="str">
        <f t="shared" si="13"/>
        <v>inversionesmedicasdeantioquiasa</v>
      </c>
      <c r="E1604" s="54">
        <f>VLOOKUP(D1604,'Clientes y sucursales'!$G:$H,2,0)</f>
        <v>80004079</v>
      </c>
    </row>
    <row r="1605" spans="1:5" ht="15.75" hidden="1" customHeight="1">
      <c r="A1605" s="89" t="s">
        <v>2374</v>
      </c>
      <c r="B1605" s="54" t="str">
        <f t="shared" si="12"/>
        <v>INVERSIONES MEDICAS DE ANTIOQUIA S.A</v>
      </c>
      <c r="C1605" s="54" t="e">
        <f>VLOOKUP(B1605,'Clientes y sucursales'!$F:$I,3,0)</f>
        <v>#N/A</v>
      </c>
      <c r="D1605" s="54" t="str">
        <f t="shared" si="13"/>
        <v>inversionesmedicasdeantioquiasa</v>
      </c>
      <c r="E1605" s="54">
        <f>VLOOKUP(D1605,'Clientes y sucursales'!$G:$H,2,0)</f>
        <v>80004079</v>
      </c>
    </row>
    <row r="1606" spans="1:5" ht="15.75" hidden="1" customHeight="1">
      <c r="A1606" s="89" t="s">
        <v>2374</v>
      </c>
      <c r="B1606" s="54" t="str">
        <f t="shared" si="12"/>
        <v>INVERSIONES MEDICAS DE ANTIOQUIA S.A</v>
      </c>
      <c r="C1606" s="54" t="e">
        <f>VLOOKUP(B1606,'Clientes y sucursales'!$F:$I,3,0)</f>
        <v>#N/A</v>
      </c>
      <c r="D1606" s="54" t="str">
        <f t="shared" si="13"/>
        <v>inversionesmedicasdeantioquiasa</v>
      </c>
      <c r="E1606" s="54">
        <f>VLOOKUP(D1606,'Clientes y sucursales'!$G:$H,2,0)</f>
        <v>80004079</v>
      </c>
    </row>
    <row r="1607" spans="1:5" ht="15.75" hidden="1" customHeight="1">
      <c r="A1607" s="89" t="s">
        <v>2374</v>
      </c>
      <c r="B1607" s="54" t="str">
        <f t="shared" si="12"/>
        <v>INVERSIONES MEDICAS DE ANTIOQUIA S.A</v>
      </c>
      <c r="C1607" s="54" t="e">
        <f>VLOOKUP(B1607,'Clientes y sucursales'!$F:$I,3,0)</f>
        <v>#N/A</v>
      </c>
      <c r="D1607" s="54" t="str">
        <f t="shared" si="13"/>
        <v>inversionesmedicasdeantioquiasa</v>
      </c>
      <c r="E1607" s="54">
        <f>VLOOKUP(D1607,'Clientes y sucursales'!$G:$H,2,0)</f>
        <v>80004079</v>
      </c>
    </row>
    <row r="1608" spans="1:5" ht="15.75" hidden="1" customHeight="1">
      <c r="A1608" s="89" t="s">
        <v>2374</v>
      </c>
      <c r="B1608" s="54" t="str">
        <f t="shared" si="12"/>
        <v>INVERSIONES MEDICAS DE ANTIOQUIA S.A</v>
      </c>
      <c r="C1608" s="54" t="e">
        <f>VLOOKUP(B1608,'Clientes y sucursales'!$F:$I,3,0)</f>
        <v>#N/A</v>
      </c>
      <c r="D1608" s="54" t="str">
        <f t="shared" si="13"/>
        <v>inversionesmedicasdeantioquiasa</v>
      </c>
      <c r="E1608" s="54">
        <f>VLOOKUP(D1608,'Clientes y sucursales'!$G:$H,2,0)</f>
        <v>80004079</v>
      </c>
    </row>
    <row r="1609" spans="1:5" ht="15.75" hidden="1" customHeight="1">
      <c r="A1609" s="89" t="s">
        <v>2268</v>
      </c>
      <c r="B1609" s="54" t="str">
        <f t="shared" si="12"/>
        <v>CLINICA DEL CAMPESTRE SA</v>
      </c>
      <c r="C1609" s="91">
        <v>80004056</v>
      </c>
      <c r="D1609" s="54" t="str">
        <f t="shared" si="13"/>
        <v>clinicadelcampestresa</v>
      </c>
      <c r="E1609" s="54">
        <f>VLOOKUP(D1609,'Clientes y sucursales'!$G:$H,2,0)</f>
        <v>80004056</v>
      </c>
    </row>
    <row r="1610" spans="1:5" ht="15.75" hidden="1" customHeight="1">
      <c r="A1610" s="89" t="s">
        <v>2268</v>
      </c>
      <c r="B1610" s="54" t="str">
        <f t="shared" si="12"/>
        <v>CLINICA DEL CAMPESTRE SA</v>
      </c>
      <c r="C1610" s="91">
        <v>80004056</v>
      </c>
      <c r="D1610" s="54" t="str">
        <f t="shared" si="13"/>
        <v>clinicadelcampestresa</v>
      </c>
      <c r="E1610" s="54">
        <f>VLOOKUP(D1610,'Clientes y sucursales'!$G:$H,2,0)</f>
        <v>80004056</v>
      </c>
    </row>
    <row r="1611" spans="1:5" ht="15.75" hidden="1" customHeight="1">
      <c r="A1611" s="89" t="s">
        <v>2268</v>
      </c>
      <c r="B1611" s="54" t="str">
        <f t="shared" si="12"/>
        <v>CLINICA DEL CAMPESTRE SA</v>
      </c>
      <c r="C1611" s="91">
        <v>80004056</v>
      </c>
      <c r="D1611" s="54" t="str">
        <f t="shared" si="13"/>
        <v>clinicadelcampestresa</v>
      </c>
      <c r="E1611" s="54">
        <f>VLOOKUP(D1611,'Clientes y sucursales'!$G:$H,2,0)</f>
        <v>80004056</v>
      </c>
    </row>
    <row r="1612" spans="1:5" ht="15.75" hidden="1" customHeight="1">
      <c r="A1612" s="89" t="s">
        <v>2268</v>
      </c>
      <c r="B1612" s="54" t="str">
        <f t="shared" si="12"/>
        <v>CLINICA DEL CAMPESTRE SA</v>
      </c>
      <c r="C1612" s="91">
        <v>80004056</v>
      </c>
      <c r="D1612" s="54" t="str">
        <f t="shared" si="13"/>
        <v>clinicadelcampestresa</v>
      </c>
      <c r="E1612" s="54">
        <f>VLOOKUP(D1612,'Clientes y sucursales'!$G:$H,2,0)</f>
        <v>80004056</v>
      </c>
    </row>
    <row r="1613" spans="1:5" ht="15.75" hidden="1" customHeight="1">
      <c r="A1613" s="89" t="s">
        <v>2268</v>
      </c>
      <c r="B1613" s="54" t="str">
        <f t="shared" si="12"/>
        <v>CLINICA DEL CAMPESTRE SA</v>
      </c>
      <c r="C1613" s="91">
        <v>80004056</v>
      </c>
      <c r="D1613" s="54" t="str">
        <f t="shared" si="13"/>
        <v>clinicadelcampestresa</v>
      </c>
      <c r="E1613" s="54">
        <f>VLOOKUP(D1613,'Clientes y sucursales'!$G:$H,2,0)</f>
        <v>80004056</v>
      </c>
    </row>
    <row r="1614" spans="1:5" ht="15.75" hidden="1" customHeight="1">
      <c r="A1614" s="89" t="s">
        <v>2268</v>
      </c>
      <c r="B1614" s="54" t="str">
        <f t="shared" si="12"/>
        <v>CLINICA DEL CAMPESTRE SA</v>
      </c>
      <c r="C1614" s="91">
        <v>80004056</v>
      </c>
      <c r="D1614" s="54" t="str">
        <f t="shared" si="13"/>
        <v>clinicadelcampestresa</v>
      </c>
      <c r="E1614" s="54">
        <f>VLOOKUP(D1614,'Clientes y sucursales'!$G:$H,2,0)</f>
        <v>80004056</v>
      </c>
    </row>
    <row r="1615" spans="1:5" ht="15.75" hidden="1" customHeight="1">
      <c r="A1615" s="89" t="s">
        <v>2386</v>
      </c>
      <c r="B1615" s="54" t="str">
        <f t="shared" si="12"/>
        <v>CLM</v>
      </c>
      <c r="C1615" s="54">
        <f>VLOOKUP(B1615,'Clientes y sucursales'!$F:$I,3,0)</f>
        <v>12028626</v>
      </c>
      <c r="D1615" s="54" t="str">
        <f t="shared" si="13"/>
        <v>clm</v>
      </c>
      <c r="E1615" s="54">
        <f>VLOOKUP(D1615,'Clientes y sucursales'!$G:$H,2,0)</f>
        <v>12028626</v>
      </c>
    </row>
    <row r="1616" spans="1:5" ht="15.75" hidden="1" customHeight="1">
      <c r="A1616" s="89" t="s">
        <v>2386</v>
      </c>
      <c r="B1616" s="54" t="str">
        <f t="shared" si="12"/>
        <v>CLM</v>
      </c>
      <c r="C1616" s="54">
        <f>VLOOKUP(B1616,'Clientes y sucursales'!$F:$I,3,0)</f>
        <v>12028626</v>
      </c>
      <c r="D1616" s="54" t="str">
        <f t="shared" si="13"/>
        <v>clm</v>
      </c>
      <c r="E1616" s="54">
        <f>VLOOKUP(D1616,'Clientes y sucursales'!$G:$H,2,0)</f>
        <v>12028626</v>
      </c>
    </row>
    <row r="1617" spans="1:5" ht="15.75" hidden="1" customHeight="1">
      <c r="A1617" s="89" t="s">
        <v>2386</v>
      </c>
      <c r="B1617" s="54" t="str">
        <f t="shared" si="12"/>
        <v>CLM</v>
      </c>
      <c r="C1617" s="54">
        <f>VLOOKUP(B1617,'Clientes y sucursales'!$F:$I,3,0)</f>
        <v>12028626</v>
      </c>
      <c r="D1617" s="54" t="str">
        <f t="shared" si="13"/>
        <v>clm</v>
      </c>
      <c r="E1617" s="54">
        <f>VLOOKUP(D1617,'Clientes y sucursales'!$G:$H,2,0)</f>
        <v>12028626</v>
      </c>
    </row>
    <row r="1618" spans="1:5" ht="15.75" hidden="1" customHeight="1">
      <c r="A1618" s="89" t="s">
        <v>2386</v>
      </c>
      <c r="B1618" s="54" t="str">
        <f t="shared" si="12"/>
        <v>CLM</v>
      </c>
      <c r="C1618" s="54">
        <f>VLOOKUP(B1618,'Clientes y sucursales'!$F:$I,3,0)</f>
        <v>12028626</v>
      </c>
      <c r="D1618" s="54" t="str">
        <f t="shared" si="13"/>
        <v>clm</v>
      </c>
      <c r="E1618" s="54">
        <f>VLOOKUP(D1618,'Clientes y sucursales'!$G:$H,2,0)</f>
        <v>12028626</v>
      </c>
    </row>
    <row r="1619" spans="1:5" ht="15.75" hidden="1" customHeight="1">
      <c r="A1619" s="89" t="s">
        <v>2386</v>
      </c>
      <c r="B1619" s="54" t="str">
        <f t="shared" si="12"/>
        <v>CLM</v>
      </c>
      <c r="C1619" s="54">
        <f>VLOOKUP(B1619,'Clientes y sucursales'!$F:$I,3,0)</f>
        <v>12028626</v>
      </c>
      <c r="D1619" s="54" t="str">
        <f t="shared" si="13"/>
        <v>clm</v>
      </c>
      <c r="E1619" s="54">
        <f>VLOOKUP(D1619,'Clientes y sucursales'!$G:$H,2,0)</f>
        <v>12028626</v>
      </c>
    </row>
    <row r="1620" spans="1:5" ht="15.75" hidden="1" customHeight="1">
      <c r="A1620" s="89" t="s">
        <v>2386</v>
      </c>
      <c r="B1620" s="54" t="str">
        <f t="shared" si="12"/>
        <v>CLM</v>
      </c>
      <c r="C1620" s="54">
        <f>VLOOKUP(B1620,'Clientes y sucursales'!$F:$I,3,0)</f>
        <v>12028626</v>
      </c>
      <c r="D1620" s="54" t="str">
        <f t="shared" si="13"/>
        <v>clm</v>
      </c>
      <c r="E1620" s="54">
        <f>VLOOKUP(D1620,'Clientes y sucursales'!$G:$H,2,0)</f>
        <v>12028626</v>
      </c>
    </row>
    <row r="1621" spans="1:5" ht="15.75" hidden="1" customHeight="1">
      <c r="A1621" s="89" t="s">
        <v>2404</v>
      </c>
      <c r="B1621" s="54" t="str">
        <f t="shared" si="12"/>
        <v>SEDE INTERMEDICA</v>
      </c>
      <c r="C1621" s="54">
        <f>VLOOKUP(B1621,'Clientes y sucursales'!$F:$I,3,0)</f>
        <v>12028542</v>
      </c>
      <c r="D1621" s="54" t="str">
        <f t="shared" si="13"/>
        <v>sedeintermedica</v>
      </c>
      <c r="E1621" s="54">
        <f>VLOOKUP(D1621,'Clientes y sucursales'!$G:$H,2,0)</f>
        <v>12028542</v>
      </c>
    </row>
    <row r="1622" spans="1:5" ht="15.75" hidden="1" customHeight="1">
      <c r="A1622" s="89" t="s">
        <v>2404</v>
      </c>
      <c r="B1622" s="54" t="str">
        <f t="shared" si="12"/>
        <v>SEDE INTERMEDICA</v>
      </c>
      <c r="C1622" s="54">
        <f>VLOOKUP(B1622,'Clientes y sucursales'!$F:$I,3,0)</f>
        <v>12028542</v>
      </c>
      <c r="D1622" s="54" t="str">
        <f t="shared" si="13"/>
        <v>sedeintermedica</v>
      </c>
      <c r="E1622" s="54">
        <f>VLOOKUP(D1622,'Clientes y sucursales'!$G:$H,2,0)</f>
        <v>12028542</v>
      </c>
    </row>
    <row r="1623" spans="1:5" ht="15.75" hidden="1" customHeight="1">
      <c r="A1623" s="89" t="s">
        <v>2362</v>
      </c>
      <c r="B1623" s="54" t="str">
        <f t="shared" si="12"/>
        <v>FUNDACIÓN CLÍNICA DEL NORTE</v>
      </c>
      <c r="C1623" s="96">
        <v>80004071</v>
      </c>
      <c r="D1623" s="54" t="str">
        <f t="shared" si="13"/>
        <v>fundaciónclínicadelnorte</v>
      </c>
      <c r="E1623" s="96">
        <v>80004071</v>
      </c>
    </row>
    <row r="1624" spans="1:5" ht="15.75" hidden="1" customHeight="1">
      <c r="A1624" s="89" t="s">
        <v>2362</v>
      </c>
      <c r="B1624" s="54" t="str">
        <f t="shared" si="12"/>
        <v>FUNDACIÓN CLÍNICA DEL NORTE</v>
      </c>
      <c r="C1624" s="96">
        <v>80004071</v>
      </c>
      <c r="D1624" s="54" t="str">
        <f t="shared" si="13"/>
        <v>fundaciónclínicadelnorte</v>
      </c>
      <c r="E1624" s="96">
        <v>80004071</v>
      </c>
    </row>
    <row r="1625" spans="1:5" ht="15.75" hidden="1" customHeight="1">
      <c r="A1625" s="89" t="s">
        <v>2362</v>
      </c>
      <c r="B1625" s="54" t="str">
        <f t="shared" si="12"/>
        <v>FUNDACIÓN CLÍNICA DEL NORTE</v>
      </c>
      <c r="C1625" s="96">
        <v>80004071</v>
      </c>
      <c r="D1625" s="54" t="str">
        <f t="shared" si="13"/>
        <v>fundaciónclínicadelnorte</v>
      </c>
      <c r="E1625" s="96">
        <v>80004071</v>
      </c>
    </row>
    <row r="1626" spans="1:5" ht="15.75" hidden="1" customHeight="1">
      <c r="A1626" s="89" t="s">
        <v>2362</v>
      </c>
      <c r="B1626" s="54" t="str">
        <f t="shared" si="12"/>
        <v>FUNDACIÓN CLÍNICA DEL NORTE</v>
      </c>
      <c r="C1626" s="96">
        <v>80004071</v>
      </c>
      <c r="D1626" s="54" t="str">
        <f t="shared" si="13"/>
        <v>fundaciónclínicadelnorte</v>
      </c>
      <c r="E1626" s="96">
        <v>80004071</v>
      </c>
    </row>
    <row r="1627" spans="1:5" ht="15.75" hidden="1" customHeight="1">
      <c r="A1627" s="89" t="s">
        <v>2391</v>
      </c>
      <c r="B1627" s="54" t="str">
        <f t="shared" si="12"/>
        <v>PROMOTORA MEDICA LAS AMERICAS S.A.</v>
      </c>
      <c r="C1627" s="54" t="e">
        <f>VLOOKUP(B1627,'Clientes y sucursales'!$F:$I,3,0)</f>
        <v>#N/A</v>
      </c>
      <c r="D1627" s="54" t="str">
        <f t="shared" si="13"/>
        <v>promotoramedicalasamericassa</v>
      </c>
      <c r="E1627" s="54">
        <f>VLOOKUP(D1627,'Clientes y sucursales'!$G:$H,2,0)</f>
        <v>80004086</v>
      </c>
    </row>
    <row r="1628" spans="1:5" ht="15.75" hidden="1" customHeight="1">
      <c r="A1628" s="89" t="s">
        <v>2464</v>
      </c>
      <c r="B1628" s="54" t="str">
        <f t="shared" si="12"/>
        <v>SEDE MEDICAL</v>
      </c>
      <c r="C1628" s="54">
        <f>VLOOKUP(B1628,'Clientes y sucursales'!$F:$I,3,0)</f>
        <v>12028544</v>
      </c>
      <c r="D1628" s="54" t="str">
        <f t="shared" si="13"/>
        <v>sedemedical</v>
      </c>
      <c r="E1628" s="54">
        <f>VLOOKUP(D1628,'Clientes y sucursales'!$G:$H,2,0)</f>
        <v>12028544</v>
      </c>
    </row>
    <row r="1629" spans="1:5" ht="15.75" hidden="1" customHeight="1">
      <c r="A1629" s="89" t="s">
        <v>2464</v>
      </c>
      <c r="B1629" s="54" t="str">
        <f t="shared" si="12"/>
        <v>SEDE MEDICAL</v>
      </c>
      <c r="C1629" s="54">
        <f>VLOOKUP(B1629,'Clientes y sucursales'!$F:$I,3,0)</f>
        <v>12028544</v>
      </c>
      <c r="D1629" s="54" t="str">
        <f t="shared" si="13"/>
        <v>sedemedical</v>
      </c>
      <c r="E1629" s="54">
        <f>VLOOKUP(D1629,'Clientes y sucursales'!$G:$H,2,0)</f>
        <v>12028544</v>
      </c>
    </row>
    <row r="1630" spans="1:5" ht="15.75" hidden="1" customHeight="1">
      <c r="A1630" s="89" t="s">
        <v>488</v>
      </c>
      <c r="B1630" s="54" t="str">
        <f t="shared" si="12"/>
        <v>HOSPITAL PABLO TOBON URIBE</v>
      </c>
      <c r="C1630" s="54">
        <f>VLOOKUP(B1630,'Clientes y sucursales'!$F:$I,3,0)</f>
        <v>80004077</v>
      </c>
      <c r="D1630" s="54" t="str">
        <f t="shared" si="13"/>
        <v>hospitalpablotobonuribe</v>
      </c>
      <c r="E1630" s="54">
        <f>VLOOKUP(D1630,'Clientes y sucursales'!$G:$H,2,0)</f>
        <v>80004077</v>
      </c>
    </row>
    <row r="1631" spans="1:5" ht="15.75" hidden="1" customHeight="1">
      <c r="A1631" s="89" t="s">
        <v>488</v>
      </c>
      <c r="B1631" s="54" t="str">
        <f t="shared" si="12"/>
        <v>HOSPITAL PABLO TOBON URIBE</v>
      </c>
      <c r="C1631" s="54">
        <f>VLOOKUP(B1631,'Clientes y sucursales'!$F:$I,3,0)</f>
        <v>80004077</v>
      </c>
      <c r="D1631" s="54" t="str">
        <f t="shared" si="13"/>
        <v>hospitalpablotobonuribe</v>
      </c>
      <c r="E1631" s="54">
        <f>VLOOKUP(D1631,'Clientes y sucursales'!$G:$H,2,0)</f>
        <v>80004077</v>
      </c>
    </row>
    <row r="1632" spans="1:5" ht="15.75" hidden="1" customHeight="1">
      <c r="A1632" s="89" t="s">
        <v>2406</v>
      </c>
      <c r="B1632" s="54" t="str">
        <f t="shared" si="12"/>
        <v>SEDE 80</v>
      </c>
      <c r="C1632" s="54">
        <f>VLOOKUP(B1632,'Clientes y sucursales'!$F:$I,3,0)</f>
        <v>12028677</v>
      </c>
      <c r="D1632" s="54" t="str">
        <f t="shared" si="13"/>
        <v>sede80</v>
      </c>
      <c r="E1632" s="54">
        <f>VLOOKUP(D1632,'Clientes y sucursales'!$G:$H,2,0)</f>
        <v>12028677</v>
      </c>
    </row>
    <row r="1633" spans="1:5" ht="15.75" hidden="1" customHeight="1">
      <c r="A1633" s="89" t="s">
        <v>2406</v>
      </c>
      <c r="B1633" s="54" t="str">
        <f t="shared" si="12"/>
        <v>SEDE 80</v>
      </c>
      <c r="C1633" s="54">
        <f>VLOOKUP(B1633,'Clientes y sucursales'!$F:$I,3,0)</f>
        <v>12028677</v>
      </c>
      <c r="D1633" s="54" t="str">
        <f t="shared" si="13"/>
        <v>sede80</v>
      </c>
      <c r="E1633" s="54">
        <f>VLOOKUP(D1633,'Clientes y sucursales'!$G:$H,2,0)</f>
        <v>12028677</v>
      </c>
    </row>
    <row r="1634" spans="1:5" ht="15.75" hidden="1" customHeight="1">
      <c r="A1634" s="89" t="s">
        <v>2406</v>
      </c>
      <c r="B1634" s="54" t="str">
        <f t="shared" si="12"/>
        <v>SEDE 80</v>
      </c>
      <c r="C1634" s="54">
        <f>VLOOKUP(B1634,'Clientes y sucursales'!$F:$I,3,0)</f>
        <v>12028677</v>
      </c>
      <c r="D1634" s="54" t="str">
        <f t="shared" si="13"/>
        <v>sede80</v>
      </c>
      <c r="E1634" s="54">
        <f>VLOOKUP(D1634,'Clientes y sucursales'!$G:$H,2,0)</f>
        <v>12028677</v>
      </c>
    </row>
    <row r="1635" spans="1:5" ht="15.75" hidden="1" customHeight="1">
      <c r="A1635" s="89" t="s">
        <v>2406</v>
      </c>
      <c r="B1635" s="54" t="str">
        <f t="shared" si="12"/>
        <v>SEDE 80</v>
      </c>
      <c r="C1635" s="54">
        <f>VLOOKUP(B1635,'Clientes y sucursales'!$F:$I,3,0)</f>
        <v>12028677</v>
      </c>
      <c r="D1635" s="54" t="str">
        <f t="shared" si="13"/>
        <v>sede80</v>
      </c>
      <c r="E1635" s="54">
        <f>VLOOKUP(D1635,'Clientes y sucursales'!$G:$H,2,0)</f>
        <v>12028677</v>
      </c>
    </row>
    <row r="1636" spans="1:5" ht="15.75" hidden="1" customHeight="1">
      <c r="A1636" s="89" t="s">
        <v>2272</v>
      </c>
      <c r="B1636" s="54" t="str">
        <f t="shared" si="12"/>
        <v>CLINICA OFTALMOLOGICA DE ANTIOQUIA S.A.S.</v>
      </c>
      <c r="C1636" s="54" t="e">
        <f>VLOOKUP(B1636,'Clientes y sucursales'!$F:$I,3,0)</f>
        <v>#N/A</v>
      </c>
      <c r="D1636" s="54" t="str">
        <f t="shared" si="13"/>
        <v>clinicaoftalmologicadeantioquiasas</v>
      </c>
      <c r="E1636" s="54">
        <f>VLOOKUP(D1636,'Clientes y sucursales'!$G:$H,2,0)</f>
        <v>80004060</v>
      </c>
    </row>
    <row r="1637" spans="1:5" ht="15.75" hidden="1" customHeight="1">
      <c r="A1637" s="89" t="s">
        <v>2272</v>
      </c>
      <c r="B1637" s="54" t="str">
        <f t="shared" si="12"/>
        <v>CLINICA OFTALMOLOGICA DE ANTIOQUIA S.A.S.</v>
      </c>
      <c r="C1637" s="54" t="e">
        <f>VLOOKUP(B1637,'Clientes y sucursales'!$F:$I,3,0)</f>
        <v>#N/A</v>
      </c>
      <c r="D1637" s="54" t="str">
        <f t="shared" si="13"/>
        <v>clinicaoftalmologicadeantioquiasas</v>
      </c>
      <c r="E1637" s="54">
        <f>VLOOKUP(D1637,'Clientes y sucursales'!$G:$H,2,0)</f>
        <v>80004060</v>
      </c>
    </row>
    <row r="1638" spans="1:5" ht="15.75" hidden="1" customHeight="1">
      <c r="A1638" s="89" t="s">
        <v>2400</v>
      </c>
      <c r="B1638" s="54" t="str">
        <f t="shared" si="12"/>
        <v>ALMACENTRO</v>
      </c>
      <c r="C1638" s="54">
        <f>VLOOKUP(B1638,'Clientes y sucursales'!$F:$I,3,0)</f>
        <v>12028547</v>
      </c>
      <c r="D1638" s="54" t="str">
        <f t="shared" si="13"/>
        <v>almacentro</v>
      </c>
      <c r="E1638" s="54">
        <f>VLOOKUP(D1638,'Clientes y sucursales'!$G:$H,2,0)</f>
        <v>12028547</v>
      </c>
    </row>
    <row r="1639" spans="1:5" ht="15.75" hidden="1" customHeight="1">
      <c r="A1639" s="89" t="s">
        <v>2389</v>
      </c>
      <c r="B1639" s="54" t="str">
        <f t="shared" si="12"/>
        <v>INSTITUTO DE CANCEROLOGÍA LAS AMÉRICAS</v>
      </c>
      <c r="C1639" s="93">
        <v>12028719</v>
      </c>
      <c r="D1639" s="54" t="str">
        <f t="shared" si="13"/>
        <v>institutodecancerologíalasaméricas</v>
      </c>
      <c r="E1639" s="91">
        <v>12028719</v>
      </c>
    </row>
    <row r="1640" spans="1:5" ht="15.75" hidden="1" customHeight="1">
      <c r="A1640" s="89" t="s">
        <v>2412</v>
      </c>
      <c r="B1640" s="54" t="str">
        <f t="shared" si="12"/>
        <v>CLINICA DEL PRADO S.A.S</v>
      </c>
      <c r="C1640" s="54" t="e">
        <f>VLOOKUP(B1640,'Clientes y sucursales'!$F:$I,3,0)</f>
        <v>#N/A</v>
      </c>
      <c r="D1640" s="54" t="str">
        <f t="shared" si="13"/>
        <v>clinicadelpradosas</v>
      </c>
      <c r="E1640" s="54">
        <f>VLOOKUP(D1640,'Clientes y sucursales'!$G:$H,2,0)</f>
        <v>80004057</v>
      </c>
    </row>
    <row r="1641" spans="1:5" ht="15.75" hidden="1" customHeight="1">
      <c r="A1641" s="89" t="s">
        <v>2389</v>
      </c>
      <c r="B1641" s="54" t="str">
        <f t="shared" si="12"/>
        <v>INSTITUTO DE CANCEROLOGÍA LAS AMÉRICAS</v>
      </c>
      <c r="C1641" s="93">
        <v>12028719</v>
      </c>
      <c r="D1641" s="54" t="str">
        <f t="shared" si="13"/>
        <v>institutodecancerologíalasaméricas</v>
      </c>
      <c r="E1641" s="91">
        <v>12028719</v>
      </c>
    </row>
    <row r="1642" spans="1:5" ht="15.75" hidden="1" customHeight="1">
      <c r="A1642" s="89" t="s">
        <v>2412</v>
      </c>
      <c r="B1642" s="54" t="str">
        <f t="shared" si="12"/>
        <v>CLINICA DEL PRADO S.A.S</v>
      </c>
      <c r="C1642" s="54" t="e">
        <f>VLOOKUP(B1642,'Clientes y sucursales'!$F:$I,3,0)</f>
        <v>#N/A</v>
      </c>
      <c r="D1642" s="54" t="str">
        <f t="shared" si="13"/>
        <v>clinicadelpradosas</v>
      </c>
      <c r="E1642" s="54">
        <f>VLOOKUP(D1642,'Clientes y sucursales'!$G:$H,2,0)</f>
        <v>80004057</v>
      </c>
    </row>
    <row r="1643" spans="1:5" ht="15.75" hidden="1" customHeight="1">
      <c r="A1643" s="89" t="s">
        <v>2412</v>
      </c>
      <c r="B1643" s="54" t="str">
        <f t="shared" si="12"/>
        <v>CLINICA DEL PRADO S.A.S</v>
      </c>
      <c r="C1643" s="54" t="e">
        <f>VLOOKUP(B1643,'Clientes y sucursales'!$F:$I,3,0)</f>
        <v>#N/A</v>
      </c>
      <c r="D1643" s="54" t="str">
        <f t="shared" si="13"/>
        <v>clinicadelpradosas</v>
      </c>
      <c r="E1643" s="54">
        <f>VLOOKUP(D1643,'Clientes y sucursales'!$G:$H,2,0)</f>
        <v>80004057</v>
      </c>
    </row>
    <row r="1644" spans="1:5" ht="15.75" hidden="1" customHeight="1">
      <c r="A1644" s="89" t="s">
        <v>2389</v>
      </c>
      <c r="B1644" s="54" t="str">
        <f t="shared" si="12"/>
        <v>INSTITUTO DE CANCEROLOGÍA LAS AMÉRICAS</v>
      </c>
      <c r="C1644" s="93">
        <v>12028719</v>
      </c>
      <c r="D1644" s="54" t="str">
        <f t="shared" si="13"/>
        <v>institutodecancerologíalasaméricas</v>
      </c>
      <c r="E1644" s="91">
        <v>12028719</v>
      </c>
    </row>
    <row r="1645" spans="1:5" ht="15.75" hidden="1" customHeight="1">
      <c r="A1645" s="89" t="s">
        <v>2391</v>
      </c>
      <c r="B1645" s="54" t="str">
        <f t="shared" si="12"/>
        <v>PROMOTORA MEDICA LAS AMERICAS S.A.</v>
      </c>
      <c r="C1645" s="54" t="e">
        <f>VLOOKUP(B1645,'Clientes y sucursales'!$F:$I,3,0)</f>
        <v>#N/A</v>
      </c>
      <c r="D1645" s="54" t="str">
        <f t="shared" si="13"/>
        <v>promotoramedicalasamericassa</v>
      </c>
      <c r="E1645" s="54">
        <f>VLOOKUP(D1645,'Clientes y sucursales'!$G:$H,2,0)</f>
        <v>80004086</v>
      </c>
    </row>
    <row r="1646" spans="1:5" ht="15.75" hidden="1" customHeight="1">
      <c r="A1646" s="89" t="s">
        <v>2412</v>
      </c>
      <c r="B1646" s="54" t="str">
        <f t="shared" si="12"/>
        <v>CLINICA DEL PRADO S.A.S</v>
      </c>
      <c r="C1646" s="54" t="e">
        <f>VLOOKUP(B1646,'Clientes y sucursales'!$F:$I,3,0)</f>
        <v>#N/A</v>
      </c>
      <c r="D1646" s="54" t="str">
        <f t="shared" si="13"/>
        <v>clinicadelpradosas</v>
      </c>
      <c r="E1646" s="54">
        <f>VLOOKUP(D1646,'Clientes y sucursales'!$G:$H,2,0)</f>
        <v>80004057</v>
      </c>
    </row>
    <row r="1647" spans="1:5" ht="15.75" hidden="1" customHeight="1">
      <c r="A1647" s="89" t="s">
        <v>2391</v>
      </c>
      <c r="B1647" s="54" t="str">
        <f t="shared" si="12"/>
        <v>PROMOTORA MEDICA LAS AMERICAS S.A.</v>
      </c>
      <c r="C1647" s="54" t="e">
        <f>VLOOKUP(B1647,'Clientes y sucursales'!$F:$I,3,0)</f>
        <v>#N/A</v>
      </c>
      <c r="D1647" s="54" t="str">
        <f t="shared" si="13"/>
        <v>promotoramedicalasamericassa</v>
      </c>
      <c r="E1647" s="54">
        <f>VLOOKUP(D1647,'Clientes y sucursales'!$G:$H,2,0)</f>
        <v>80004086</v>
      </c>
    </row>
    <row r="1648" spans="1:5" ht="15.75" hidden="1" customHeight="1">
      <c r="A1648" s="89" t="s">
        <v>2391</v>
      </c>
      <c r="B1648" s="54" t="str">
        <f t="shared" si="12"/>
        <v>PROMOTORA MEDICA LAS AMERICAS S.A.</v>
      </c>
      <c r="C1648" s="54" t="e">
        <f>VLOOKUP(B1648,'Clientes y sucursales'!$F:$I,3,0)</f>
        <v>#N/A</v>
      </c>
      <c r="D1648" s="54" t="str">
        <f t="shared" si="13"/>
        <v>promotoramedicalasamericassa</v>
      </c>
      <c r="E1648" s="54">
        <f>VLOOKUP(D1648,'Clientes y sucursales'!$G:$H,2,0)</f>
        <v>80004086</v>
      </c>
    </row>
    <row r="1649" spans="1:5" ht="15.75" hidden="1" customHeight="1">
      <c r="A1649" s="89" t="s">
        <v>2391</v>
      </c>
      <c r="B1649" s="54" t="str">
        <f t="shared" si="12"/>
        <v>PROMOTORA MEDICA LAS AMERICAS S.A.</v>
      </c>
      <c r="C1649" s="54" t="e">
        <f>VLOOKUP(B1649,'Clientes y sucursales'!$F:$I,3,0)</f>
        <v>#N/A</v>
      </c>
      <c r="D1649" s="54" t="str">
        <f t="shared" si="13"/>
        <v>promotoramedicalasamericassa</v>
      </c>
      <c r="E1649" s="54">
        <f>VLOOKUP(D1649,'Clientes y sucursales'!$G:$H,2,0)</f>
        <v>80004086</v>
      </c>
    </row>
    <row r="1650" spans="1:5" ht="15.75" hidden="1" customHeight="1">
      <c r="A1650" s="89" t="s">
        <v>2282</v>
      </c>
      <c r="B1650" s="54" t="str">
        <f t="shared" si="12"/>
        <v>E.S.E HOSPITAL GENERAL DE MEDELLIN LUZ CASTRO DE GUTIERREZ</v>
      </c>
      <c r="C1650" s="96">
        <v>80024390</v>
      </c>
      <c r="D1650" s="54" t="str">
        <f t="shared" si="13"/>
        <v>esehospitalgeneraldemedellinluzcastrodegutierrez</v>
      </c>
      <c r="E1650" s="93">
        <v>80024390</v>
      </c>
    </row>
    <row r="1651" spans="1:5" ht="15.75" hidden="1" customHeight="1">
      <c r="A1651" s="89" t="s">
        <v>2282</v>
      </c>
      <c r="B1651" s="54" t="str">
        <f t="shared" si="12"/>
        <v>E.S.E HOSPITAL GENERAL DE MEDELLIN LUZ CASTRO DE GUTIERREZ</v>
      </c>
      <c r="C1651" s="96">
        <v>80024390</v>
      </c>
      <c r="D1651" s="54" t="str">
        <f t="shared" si="13"/>
        <v>esehospitalgeneraldemedellinluzcastrodegutierrez</v>
      </c>
      <c r="E1651" s="93">
        <v>80024390</v>
      </c>
    </row>
    <row r="1652" spans="1:5" ht="15.75" hidden="1" customHeight="1">
      <c r="A1652" s="89" t="s">
        <v>2282</v>
      </c>
      <c r="B1652" s="54" t="str">
        <f t="shared" si="12"/>
        <v>E.S.E HOSPITAL GENERAL DE MEDELLIN LUZ CASTRO DE GUTIERREZ</v>
      </c>
      <c r="C1652" s="96">
        <v>80024390</v>
      </c>
      <c r="D1652" s="54" t="str">
        <f t="shared" si="13"/>
        <v>esehospitalgeneraldemedellinluzcastrodegutierrez</v>
      </c>
      <c r="E1652" s="93">
        <v>80024390</v>
      </c>
    </row>
    <row r="1653" spans="1:5" ht="15.75" hidden="1" customHeight="1">
      <c r="A1653" s="89" t="s">
        <v>2282</v>
      </c>
      <c r="B1653" s="54" t="str">
        <f t="shared" si="12"/>
        <v>E.S.E HOSPITAL GENERAL DE MEDELLIN LUZ CASTRO DE GUTIERREZ</v>
      </c>
      <c r="C1653" s="96">
        <v>80024390</v>
      </c>
      <c r="D1653" s="54" t="str">
        <f t="shared" si="13"/>
        <v>esehospitalgeneraldemedellinluzcastrodegutierrez</v>
      </c>
      <c r="E1653" s="93">
        <v>80024390</v>
      </c>
    </row>
    <row r="1654" spans="1:5" ht="15.75" hidden="1" customHeight="1">
      <c r="A1654" s="89" t="s">
        <v>2261</v>
      </c>
      <c r="B1654" s="54" t="str">
        <f t="shared" si="12"/>
        <v>CENTRO ONCOLOGICO DE ANTIOQUIA S.A.S</v>
      </c>
      <c r="C1654" s="54" t="e">
        <f>VLOOKUP(B1654,'Clientes y sucursales'!$F:$I,3,0)</f>
        <v>#N/A</v>
      </c>
      <c r="D1654" s="54" t="str">
        <f t="shared" si="13"/>
        <v>centrooncologicodeantioquiasas</v>
      </c>
      <c r="E1654" s="54">
        <f>VLOOKUP(D1654,'Clientes y sucursales'!$G:$H,2,0)</f>
        <v>80004054</v>
      </c>
    </row>
    <row r="1655" spans="1:5" ht="15.75" hidden="1" customHeight="1">
      <c r="A1655" s="89" t="s">
        <v>2261</v>
      </c>
      <c r="B1655" s="54" t="str">
        <f t="shared" si="12"/>
        <v>CENTRO ONCOLOGICO DE ANTIOQUIA S.A.S</v>
      </c>
      <c r="C1655" s="54" t="e">
        <f>VLOOKUP(B1655,'Clientes y sucursales'!$F:$I,3,0)</f>
        <v>#N/A</v>
      </c>
      <c r="D1655" s="54" t="str">
        <f t="shared" si="13"/>
        <v>centrooncologicodeantioquiasas</v>
      </c>
      <c r="E1655" s="54">
        <f>VLOOKUP(D1655,'Clientes y sucursales'!$G:$H,2,0)</f>
        <v>80004054</v>
      </c>
    </row>
    <row r="1656" spans="1:5" ht="15.75" hidden="1" customHeight="1">
      <c r="A1656" s="89" t="s">
        <v>2261</v>
      </c>
      <c r="B1656" s="54" t="str">
        <f t="shared" si="12"/>
        <v>CENTRO ONCOLOGICO DE ANTIOQUIA S.A.S</v>
      </c>
      <c r="C1656" s="54" t="e">
        <f>VLOOKUP(B1656,'Clientes y sucursales'!$F:$I,3,0)</f>
        <v>#N/A</v>
      </c>
      <c r="D1656" s="54" t="str">
        <f t="shared" si="13"/>
        <v>centrooncologicodeantioquiasas</v>
      </c>
      <c r="E1656" s="54">
        <f>VLOOKUP(D1656,'Clientes y sucursales'!$G:$H,2,0)</f>
        <v>80004054</v>
      </c>
    </row>
    <row r="1657" spans="1:5" ht="15.75" hidden="1" customHeight="1">
      <c r="A1657" s="89" t="s">
        <v>2261</v>
      </c>
      <c r="B1657" s="54" t="str">
        <f t="shared" si="12"/>
        <v>CENTRO ONCOLOGICO DE ANTIOQUIA S.A.S</v>
      </c>
      <c r="C1657" s="54" t="e">
        <f>VLOOKUP(B1657,'Clientes y sucursales'!$F:$I,3,0)</f>
        <v>#N/A</v>
      </c>
      <c r="D1657" s="54" t="str">
        <f t="shared" si="13"/>
        <v>centrooncologicodeantioquiasas</v>
      </c>
      <c r="E1657" s="54">
        <f>VLOOKUP(D1657,'Clientes y sucursales'!$G:$H,2,0)</f>
        <v>80004054</v>
      </c>
    </row>
    <row r="1658" spans="1:5" ht="15.75" hidden="1" customHeight="1">
      <c r="A1658" s="89" t="s">
        <v>2261</v>
      </c>
      <c r="B1658" s="54" t="str">
        <f t="shared" si="12"/>
        <v>CENTRO ONCOLOGICO DE ANTIOQUIA S.A.S</v>
      </c>
      <c r="C1658" s="54" t="e">
        <f>VLOOKUP(B1658,'Clientes y sucursales'!$F:$I,3,0)</f>
        <v>#N/A</v>
      </c>
      <c r="D1658" s="54" t="str">
        <f t="shared" si="13"/>
        <v>centrooncologicodeantioquiasas</v>
      </c>
      <c r="E1658" s="54">
        <f>VLOOKUP(D1658,'Clientes y sucursales'!$G:$H,2,0)</f>
        <v>80004054</v>
      </c>
    </row>
    <row r="1659" spans="1:5" ht="15.75" hidden="1" customHeight="1">
      <c r="A1659" s="89" t="s">
        <v>2483</v>
      </c>
      <c r="B1659" s="54" t="str">
        <f t="shared" si="12"/>
        <v>SYNLAB</v>
      </c>
      <c r="C1659" s="54">
        <f>VLOOKUP(B1659,'Clientes y sucursales'!$F:$I,3,0)</f>
        <v>12028584</v>
      </c>
      <c r="D1659" s="54" t="str">
        <f t="shared" si="13"/>
        <v>synlab</v>
      </c>
      <c r="E1659" s="54">
        <f>VLOOKUP(D1659,'Clientes y sucursales'!$G:$H,2,0)</f>
        <v>12028584</v>
      </c>
    </row>
    <row r="1660" spans="1:5" ht="15.75" hidden="1" customHeight="1">
      <c r="A1660" s="89" t="s">
        <v>1025</v>
      </c>
      <c r="B1660" s="54" t="str">
        <f t="shared" si="12"/>
        <v>EDIFICIO CLINICA COA CONSULTORIOS DEL SUR P.H</v>
      </c>
      <c r="C1660" s="54">
        <f>VLOOKUP(B1660,'Clientes y sucursales'!$F:$I,3,0)</f>
        <v>80004067</v>
      </c>
      <c r="D1660" s="54" t="str">
        <f t="shared" si="13"/>
        <v>edificioclinicacoaconsultoriosdelsurph</v>
      </c>
      <c r="E1660" s="54">
        <f>VLOOKUP(D1660,'Clientes y sucursales'!$G:$H,2,0)</f>
        <v>80004067</v>
      </c>
    </row>
    <row r="1661" spans="1:5" ht="15.75" hidden="1" customHeight="1">
      <c r="A1661" s="89" t="s">
        <v>1025</v>
      </c>
      <c r="B1661" s="54" t="str">
        <f t="shared" si="12"/>
        <v>EDIFICIO CLINICA COA CONSULTORIOS DEL SUR P.H</v>
      </c>
      <c r="C1661" s="54">
        <f>VLOOKUP(B1661,'Clientes y sucursales'!$F:$I,3,0)</f>
        <v>80004067</v>
      </c>
      <c r="D1661" s="54" t="str">
        <f t="shared" si="13"/>
        <v>edificioclinicacoaconsultoriosdelsurph</v>
      </c>
      <c r="E1661" s="54">
        <f>VLOOKUP(D1661,'Clientes y sucursales'!$G:$H,2,0)</f>
        <v>80004067</v>
      </c>
    </row>
    <row r="1662" spans="1:5" ht="15.75" hidden="1" customHeight="1">
      <c r="A1662" s="89" t="s">
        <v>2258</v>
      </c>
      <c r="B1662" s="54" t="str">
        <f t="shared" si="12"/>
        <v>CENTRO CARDIOVASCULAR SOMER IN CARE S.A</v>
      </c>
      <c r="C1662" s="91">
        <v>12028549</v>
      </c>
      <c r="D1662" s="54" t="str">
        <f t="shared" si="13"/>
        <v>centrocardiovascularsomerincaresa</v>
      </c>
      <c r="E1662" s="91">
        <v>12028549</v>
      </c>
    </row>
    <row r="1663" spans="1:5" ht="15.75" hidden="1" customHeight="1">
      <c r="A1663" s="89" t="s">
        <v>2258</v>
      </c>
      <c r="B1663" s="54" t="str">
        <f t="shared" si="12"/>
        <v>CENTRO CARDIOVASCULAR SOMER IN CARE S.A</v>
      </c>
      <c r="C1663" s="91">
        <v>12028549</v>
      </c>
      <c r="D1663" s="54" t="str">
        <f t="shared" si="13"/>
        <v>centrocardiovascularsomerincaresa</v>
      </c>
      <c r="E1663" s="91">
        <v>12028549</v>
      </c>
    </row>
    <row r="1664" spans="1:5" ht="15.75" hidden="1" customHeight="1">
      <c r="A1664" s="89" t="s">
        <v>2258</v>
      </c>
      <c r="B1664" s="54" t="str">
        <f t="shared" si="12"/>
        <v>CENTRO CARDIOVASCULAR SOMER IN CARE S.A</v>
      </c>
      <c r="C1664" s="91">
        <v>12028549</v>
      </c>
      <c r="D1664" s="54" t="str">
        <f t="shared" si="13"/>
        <v>centrocardiovascularsomerincaresa</v>
      </c>
      <c r="E1664" s="91">
        <v>12028549</v>
      </c>
    </row>
    <row r="1665" spans="1:5" ht="15.75" hidden="1" customHeight="1">
      <c r="A1665" s="89" t="s">
        <v>2258</v>
      </c>
      <c r="B1665" s="54" t="str">
        <f t="shared" si="12"/>
        <v>CENTRO CARDIOVASCULAR SOMER IN CARE S.A</v>
      </c>
      <c r="C1665" s="91">
        <v>12028549</v>
      </c>
      <c r="D1665" s="54" t="str">
        <f t="shared" si="13"/>
        <v>centrocardiovascularsomerincaresa</v>
      </c>
      <c r="E1665" s="91">
        <v>12028549</v>
      </c>
    </row>
    <row r="1666" spans="1:5" ht="15.75" hidden="1" customHeight="1">
      <c r="A1666" s="89" t="s">
        <v>2253</v>
      </c>
      <c r="B1666" s="54" t="str">
        <f t="shared" si="12"/>
        <v>CASAL ASOCIADOS S.A.S</v>
      </c>
      <c r="C1666" s="54" t="e">
        <f>VLOOKUP(B1666,'Clientes y sucursales'!$F:$I,3,0)</f>
        <v>#N/A</v>
      </c>
      <c r="D1666" s="54" t="str">
        <f t="shared" si="13"/>
        <v>casalasociadossas</v>
      </c>
      <c r="E1666" s="54">
        <f>VLOOKUP(D1666,'Clientes y sucursales'!$G:$H,2,0)</f>
        <v>80003905</v>
      </c>
    </row>
    <row r="1667" spans="1:5" ht="15.75" hidden="1" customHeight="1">
      <c r="A1667" s="89" t="s">
        <v>2253</v>
      </c>
      <c r="B1667" s="54" t="str">
        <f t="shared" si="12"/>
        <v>CASAL ASOCIADOS S.A.S</v>
      </c>
      <c r="C1667" s="54" t="e">
        <f>VLOOKUP(B1667,'Clientes y sucursales'!$F:$I,3,0)</f>
        <v>#N/A</v>
      </c>
      <c r="D1667" s="54" t="str">
        <f t="shared" si="13"/>
        <v>casalasociadossas</v>
      </c>
      <c r="E1667" s="54">
        <f>VLOOKUP(D1667,'Clientes y sucursales'!$G:$H,2,0)</f>
        <v>80003905</v>
      </c>
    </row>
    <row r="1668" spans="1:5" ht="15.75" hidden="1" customHeight="1">
      <c r="A1668" s="89" t="s">
        <v>2485</v>
      </c>
      <c r="B1668" s="54" t="str">
        <f t="shared" si="12"/>
        <v>SEDE CORDOBA</v>
      </c>
      <c r="C1668" s="54" t="e">
        <f>VLOOKUP(B1668,'Clientes y sucursales'!$F:$I,3,0)</f>
        <v>#N/A</v>
      </c>
      <c r="D1668" s="54" t="str">
        <f t="shared" si="13"/>
        <v>sedecordoba</v>
      </c>
      <c r="E1668" s="91">
        <v>12046158</v>
      </c>
    </row>
    <row r="1669" spans="1:5" ht="15.75" hidden="1" customHeight="1">
      <c r="A1669" s="89" t="s">
        <v>2411</v>
      </c>
      <c r="B1669" s="54" t="str">
        <f t="shared" si="12"/>
        <v>SEDE COA</v>
      </c>
      <c r="C1669" s="54">
        <f>VLOOKUP(B1669,'Clientes y sucursales'!$F:$I,3,0)</f>
        <v>12028541</v>
      </c>
      <c r="D1669" s="54" t="str">
        <f t="shared" si="13"/>
        <v>sedecoa</v>
      </c>
      <c r="E1669" s="54">
        <f>VLOOKUP(D1669,'Clientes y sucursales'!$G:$H,2,0)</f>
        <v>12028541</v>
      </c>
    </row>
    <row r="1670" spans="1:5" ht="15.75" hidden="1" customHeight="1">
      <c r="A1670" s="89" t="s">
        <v>2411</v>
      </c>
      <c r="B1670" s="54" t="str">
        <f t="shared" si="12"/>
        <v>SEDE COA</v>
      </c>
      <c r="C1670" s="54">
        <f>VLOOKUP(B1670,'Clientes y sucursales'!$F:$I,3,0)</f>
        <v>12028541</v>
      </c>
      <c r="D1670" s="54" t="str">
        <f t="shared" si="13"/>
        <v>sedecoa</v>
      </c>
      <c r="E1670" s="54">
        <f>VLOOKUP(D1670,'Clientes y sucursales'!$G:$H,2,0)</f>
        <v>12028541</v>
      </c>
    </row>
    <row r="1671" spans="1:5" ht="15.75" hidden="1" customHeight="1">
      <c r="A1671" s="89" t="s">
        <v>2411</v>
      </c>
      <c r="B1671" s="54" t="str">
        <f t="shared" si="12"/>
        <v>SEDE COA</v>
      </c>
      <c r="C1671" s="54">
        <f>VLOOKUP(B1671,'Clientes y sucursales'!$F:$I,3,0)</f>
        <v>12028541</v>
      </c>
      <c r="D1671" s="54" t="str">
        <f t="shared" si="13"/>
        <v>sedecoa</v>
      </c>
      <c r="E1671" s="54">
        <f>VLOOKUP(D1671,'Clientes y sucursales'!$G:$H,2,0)</f>
        <v>12028541</v>
      </c>
    </row>
    <row r="1672" spans="1:5" ht="15.75" hidden="1" customHeight="1">
      <c r="A1672" s="89" t="s">
        <v>2377</v>
      </c>
      <c r="B1672" s="54" t="str">
        <f t="shared" si="12"/>
        <v>LABORATORIO PROFESIONAL FARMACEUTICO S.A.S.</v>
      </c>
      <c r="C1672" s="54" t="e">
        <f>VLOOKUP(B1672,'Clientes y sucursales'!$F:$I,3,0)</f>
        <v>#N/A</v>
      </c>
      <c r="D1672" s="54" t="str">
        <f t="shared" si="13"/>
        <v>laboratorioprofesionalfarmaceuticosas</v>
      </c>
      <c r="E1672" s="54">
        <f>VLOOKUP(D1672,'Clientes y sucursales'!$G:$H,2,0)</f>
        <v>80003845</v>
      </c>
    </row>
    <row r="1673" spans="1:5" ht="15.75" hidden="1" customHeight="1">
      <c r="A1673" s="89" t="s">
        <v>2377</v>
      </c>
      <c r="B1673" s="54" t="str">
        <f t="shared" si="12"/>
        <v>LABORATORIO PROFESIONAL FARMACEUTICO S.A.S.</v>
      </c>
      <c r="C1673" s="54" t="e">
        <f>VLOOKUP(B1673,'Clientes y sucursales'!$F:$I,3,0)</f>
        <v>#N/A</v>
      </c>
      <c r="D1673" s="54" t="str">
        <f t="shared" si="13"/>
        <v>laboratorioprofesionalfarmaceuticosas</v>
      </c>
      <c r="E1673" s="54">
        <f>VLOOKUP(D1673,'Clientes y sucursales'!$G:$H,2,0)</f>
        <v>80003845</v>
      </c>
    </row>
    <row r="1674" spans="1:5" ht="15.75" hidden="1" customHeight="1">
      <c r="A1674" s="89" t="s">
        <v>2377</v>
      </c>
      <c r="B1674" s="54" t="str">
        <f t="shared" si="12"/>
        <v>LABORATORIO PROFESIONAL FARMACEUTICO S.A.S.</v>
      </c>
      <c r="C1674" s="54" t="e">
        <f>VLOOKUP(B1674,'Clientes y sucursales'!$F:$I,3,0)</f>
        <v>#N/A</v>
      </c>
      <c r="D1674" s="54" t="str">
        <f t="shared" si="13"/>
        <v>laboratorioprofesionalfarmaceuticosas</v>
      </c>
      <c r="E1674" s="54">
        <f>VLOOKUP(D1674,'Clientes y sucursales'!$G:$H,2,0)</f>
        <v>80003845</v>
      </c>
    </row>
    <row r="1675" spans="1:5" ht="15.75" hidden="1" customHeight="1">
      <c r="A1675" s="89" t="s">
        <v>2377</v>
      </c>
      <c r="B1675" s="54" t="str">
        <f t="shared" si="12"/>
        <v>LABORATORIO PROFESIONAL FARMACEUTICO S.A.S.</v>
      </c>
      <c r="C1675" s="54" t="e">
        <f>VLOOKUP(B1675,'Clientes y sucursales'!$F:$I,3,0)</f>
        <v>#N/A</v>
      </c>
      <c r="D1675" s="54" t="str">
        <f t="shared" si="13"/>
        <v>laboratorioprofesionalfarmaceuticosas</v>
      </c>
      <c r="E1675" s="54">
        <f>VLOOKUP(D1675,'Clientes y sucursales'!$G:$H,2,0)</f>
        <v>80003845</v>
      </c>
    </row>
    <row r="1676" spans="1:5" ht="15.75" hidden="1" customHeight="1">
      <c r="A1676" s="89" t="s">
        <v>2377</v>
      </c>
      <c r="B1676" s="54" t="str">
        <f t="shared" si="12"/>
        <v>LABORATORIO PROFESIONAL FARMACEUTICO S.A.S.</v>
      </c>
      <c r="C1676" s="54" t="e">
        <f>VLOOKUP(B1676,'Clientes y sucursales'!$F:$I,3,0)</f>
        <v>#N/A</v>
      </c>
      <c r="D1676" s="54" t="str">
        <f t="shared" si="13"/>
        <v>laboratorioprofesionalfarmaceuticosas</v>
      </c>
      <c r="E1676" s="54">
        <f>VLOOKUP(D1676,'Clientes y sucursales'!$G:$H,2,0)</f>
        <v>80003845</v>
      </c>
    </row>
    <row r="1677" spans="1:5" ht="15.75" hidden="1" customHeight="1">
      <c r="A1677" s="89" t="s">
        <v>2377</v>
      </c>
      <c r="B1677" s="54" t="str">
        <f t="shared" si="12"/>
        <v>LABORATORIO PROFESIONAL FARMACEUTICO S.A.S.</v>
      </c>
      <c r="C1677" s="54" t="e">
        <f>VLOOKUP(B1677,'Clientes y sucursales'!$F:$I,3,0)</f>
        <v>#N/A</v>
      </c>
      <c r="D1677" s="54" t="str">
        <f t="shared" si="13"/>
        <v>laboratorioprofesionalfarmaceuticosas</v>
      </c>
      <c r="E1677" s="54">
        <f>VLOOKUP(D1677,'Clientes y sucursales'!$G:$H,2,0)</f>
        <v>80003845</v>
      </c>
    </row>
    <row r="1678" spans="1:5" ht="15.75" hidden="1" customHeight="1">
      <c r="A1678" s="89" t="s">
        <v>2377</v>
      </c>
      <c r="B1678" s="54" t="str">
        <f t="shared" si="12"/>
        <v>LABORATORIO PROFESIONAL FARMACEUTICO S.A.S.</v>
      </c>
      <c r="C1678" s="54" t="e">
        <f>VLOOKUP(B1678,'Clientes y sucursales'!$F:$I,3,0)</f>
        <v>#N/A</v>
      </c>
      <c r="D1678" s="54" t="str">
        <f t="shared" si="13"/>
        <v>laboratorioprofesionalfarmaceuticosas</v>
      </c>
      <c r="E1678" s="54">
        <f>VLOOKUP(D1678,'Clientes y sucursales'!$G:$H,2,0)</f>
        <v>80003845</v>
      </c>
    </row>
    <row r="1679" spans="1:5" ht="15.75" hidden="1" customHeight="1">
      <c r="A1679" s="89" t="s">
        <v>2377</v>
      </c>
      <c r="B1679" s="54" t="str">
        <f t="shared" si="12"/>
        <v>LABORATORIO PROFESIONAL FARMACEUTICO S.A.S.</v>
      </c>
      <c r="C1679" s="54" t="e">
        <f>VLOOKUP(B1679,'Clientes y sucursales'!$F:$I,3,0)</f>
        <v>#N/A</v>
      </c>
      <c r="D1679" s="54" t="str">
        <f t="shared" si="13"/>
        <v>laboratorioprofesionalfarmaceuticosas</v>
      </c>
      <c r="E1679" s="54">
        <f>VLOOKUP(D1679,'Clientes y sucursales'!$G:$H,2,0)</f>
        <v>80003845</v>
      </c>
    </row>
    <row r="1680" spans="1:5" ht="15.75" hidden="1" customHeight="1">
      <c r="A1680" s="89" t="s">
        <v>2377</v>
      </c>
      <c r="B1680" s="54" t="str">
        <f t="shared" si="12"/>
        <v>LABORATORIO PROFESIONAL FARMACEUTICO S.A.S.</v>
      </c>
      <c r="C1680" s="54" t="e">
        <f>VLOOKUP(B1680,'Clientes y sucursales'!$F:$I,3,0)</f>
        <v>#N/A</v>
      </c>
      <c r="D1680" s="54" t="str">
        <f t="shared" si="13"/>
        <v>laboratorioprofesionalfarmaceuticosas</v>
      </c>
      <c r="E1680" s="54">
        <f>VLOOKUP(D1680,'Clientes y sucursales'!$G:$H,2,0)</f>
        <v>80003845</v>
      </c>
    </row>
    <row r="1681" spans="1:5" ht="15.75" hidden="1" customHeight="1">
      <c r="A1681" s="89" t="s">
        <v>2255</v>
      </c>
      <c r="B1681" s="54" t="str">
        <f t="shared" si="12"/>
        <v>CEDIMED S.A.S</v>
      </c>
      <c r="C1681" s="54" t="e">
        <f>VLOOKUP(B1681,'Clientes y sucursales'!$F:$I,3,0)</f>
        <v>#N/A</v>
      </c>
      <c r="D1681" s="54" t="str">
        <f t="shared" si="13"/>
        <v>cedimedsas</v>
      </c>
      <c r="E1681" s="54">
        <f>VLOOKUP(D1681,'Clientes y sucursales'!$G:$H,2,0)</f>
        <v>80004050</v>
      </c>
    </row>
    <row r="1682" spans="1:5" ht="15.75" hidden="1" customHeight="1">
      <c r="A1682" s="89" t="s">
        <v>2255</v>
      </c>
      <c r="B1682" s="54" t="str">
        <f t="shared" si="12"/>
        <v>CEDIMED S.A.S</v>
      </c>
      <c r="C1682" s="54" t="e">
        <f>VLOOKUP(B1682,'Clientes y sucursales'!$F:$I,3,0)</f>
        <v>#N/A</v>
      </c>
      <c r="D1682" s="54" t="str">
        <f t="shared" si="13"/>
        <v>cedimedsas</v>
      </c>
      <c r="E1682" s="54">
        <f>VLOOKUP(D1682,'Clientes y sucursales'!$G:$H,2,0)</f>
        <v>80004050</v>
      </c>
    </row>
    <row r="1683" spans="1:5" ht="15.75" hidden="1" customHeight="1">
      <c r="A1683" s="89" t="s">
        <v>2255</v>
      </c>
      <c r="B1683" s="54" t="str">
        <f t="shared" si="12"/>
        <v>CEDIMED S.A.S</v>
      </c>
      <c r="C1683" s="54" t="e">
        <f>VLOOKUP(B1683,'Clientes y sucursales'!$F:$I,3,0)</f>
        <v>#N/A</v>
      </c>
      <c r="D1683" s="54" t="str">
        <f t="shared" si="13"/>
        <v>cedimedsas</v>
      </c>
      <c r="E1683" s="54">
        <f>VLOOKUP(D1683,'Clientes y sucursales'!$G:$H,2,0)</f>
        <v>80004050</v>
      </c>
    </row>
    <row r="1684" spans="1:5" ht="15.75" hidden="1" customHeight="1">
      <c r="A1684" s="89" t="s">
        <v>2413</v>
      </c>
      <c r="B1684" s="54" t="str">
        <f t="shared" si="12"/>
        <v>SYNLAB</v>
      </c>
      <c r="C1684" s="54">
        <f>VLOOKUP(B1684,'Clientes y sucursales'!$F:$I,3,0)</f>
        <v>12028584</v>
      </c>
      <c r="D1684" s="54" t="str">
        <f t="shared" si="13"/>
        <v>synlab</v>
      </c>
      <c r="E1684" s="54">
        <f>VLOOKUP(D1684,'Clientes y sucursales'!$G:$H,2,0)</f>
        <v>12028584</v>
      </c>
    </row>
    <row r="1685" spans="1:5" ht="15.75" hidden="1" customHeight="1">
      <c r="A1685" s="89" t="s">
        <v>2401</v>
      </c>
      <c r="B1685" s="54" t="str">
        <f t="shared" si="12"/>
        <v>CLINICA LAS AMERICAS SEDE SUR</v>
      </c>
      <c r="C1685" s="54">
        <f>VLOOKUP(B1685,'Clientes y sucursales'!$F:$I,3,0)</f>
        <v>12028720</v>
      </c>
      <c r="D1685" s="54" t="str">
        <f t="shared" si="13"/>
        <v>clinicalasamericassedesur</v>
      </c>
      <c r="E1685" s="54">
        <f>VLOOKUP(D1685,'Clientes y sucursales'!$G:$H,2,0)</f>
        <v>12028720</v>
      </c>
    </row>
    <row r="1686" spans="1:5" ht="15.75" hidden="1" customHeight="1">
      <c r="A1686" s="89" t="s">
        <v>2401</v>
      </c>
      <c r="B1686" s="54" t="str">
        <f t="shared" si="12"/>
        <v>CLINICA LAS AMERICAS SEDE SUR</v>
      </c>
      <c r="C1686" s="54">
        <f>VLOOKUP(B1686,'Clientes y sucursales'!$F:$I,3,0)</f>
        <v>12028720</v>
      </c>
      <c r="D1686" s="54" t="str">
        <f t="shared" si="13"/>
        <v>clinicalasamericassedesur</v>
      </c>
      <c r="E1686" s="54">
        <f>VLOOKUP(D1686,'Clientes y sucursales'!$G:$H,2,0)</f>
        <v>12028720</v>
      </c>
    </row>
    <row r="1687" spans="1:5" ht="15.75" hidden="1" customHeight="1">
      <c r="A1687" s="89" t="s">
        <v>2401</v>
      </c>
      <c r="B1687" s="54" t="str">
        <f t="shared" si="12"/>
        <v>CLINICA LAS AMERICAS SEDE SUR</v>
      </c>
      <c r="C1687" s="54">
        <f>VLOOKUP(B1687,'Clientes y sucursales'!$F:$I,3,0)</f>
        <v>12028720</v>
      </c>
      <c r="D1687" s="54" t="str">
        <f t="shared" si="13"/>
        <v>clinicalasamericassedesur</v>
      </c>
      <c r="E1687" s="54">
        <f>VLOOKUP(D1687,'Clientes y sucursales'!$G:$H,2,0)</f>
        <v>12028720</v>
      </c>
    </row>
    <row r="1688" spans="1:5" ht="15.75" hidden="1" customHeight="1">
      <c r="A1688" s="89" t="s">
        <v>2401</v>
      </c>
      <c r="B1688" s="54" t="str">
        <f t="shared" si="12"/>
        <v>CLINICA LAS AMERICAS SEDE SUR</v>
      </c>
      <c r="C1688" s="54">
        <f>VLOOKUP(B1688,'Clientes y sucursales'!$F:$I,3,0)</f>
        <v>12028720</v>
      </c>
      <c r="D1688" s="54" t="str">
        <f t="shared" si="13"/>
        <v>clinicalasamericassedesur</v>
      </c>
      <c r="E1688" s="54">
        <f>VLOOKUP(D1688,'Clientes y sucursales'!$G:$H,2,0)</f>
        <v>12028720</v>
      </c>
    </row>
    <row r="1689" spans="1:5" ht="15.75" hidden="1" customHeight="1">
      <c r="A1689" s="89" t="s">
        <v>2465</v>
      </c>
      <c r="B1689" s="54" t="str">
        <f t="shared" si="12"/>
        <v>SEDE POBLADO</v>
      </c>
      <c r="C1689" s="54">
        <f>VLOOKUP(B1689,'Clientes y sucursales'!$F:$I,3,0)</f>
        <v>12028586</v>
      </c>
      <c r="D1689" s="54" t="str">
        <f t="shared" si="13"/>
        <v>sedepoblado</v>
      </c>
      <c r="E1689" s="54">
        <f>VLOOKUP(D1689,'Clientes y sucursales'!$G:$H,2,0)</f>
        <v>12028586</v>
      </c>
    </row>
    <row r="1690" spans="1:5" ht="15.75" hidden="1" customHeight="1">
      <c r="A1690" s="89" t="s">
        <v>2465</v>
      </c>
      <c r="B1690" s="54" t="str">
        <f t="shared" si="12"/>
        <v>SEDE POBLADO</v>
      </c>
      <c r="C1690" s="54">
        <f>VLOOKUP(B1690,'Clientes y sucursales'!$F:$I,3,0)</f>
        <v>12028586</v>
      </c>
      <c r="D1690" s="54" t="str">
        <f t="shared" si="13"/>
        <v>sedepoblado</v>
      </c>
      <c r="E1690" s="54">
        <f>VLOOKUP(D1690,'Clientes y sucursales'!$G:$H,2,0)</f>
        <v>12028586</v>
      </c>
    </row>
    <row r="1691" spans="1:5" ht="15.75" hidden="1" customHeight="1">
      <c r="A1691" s="89" t="s">
        <v>2465</v>
      </c>
      <c r="B1691" s="54" t="str">
        <f t="shared" si="12"/>
        <v>SEDE POBLADO</v>
      </c>
      <c r="C1691" s="54">
        <f>VLOOKUP(B1691,'Clientes y sucursales'!$F:$I,3,0)</f>
        <v>12028586</v>
      </c>
      <c r="D1691" s="54" t="str">
        <f t="shared" si="13"/>
        <v>sedepoblado</v>
      </c>
      <c r="E1691" s="54">
        <f>VLOOKUP(D1691,'Clientes y sucursales'!$G:$H,2,0)</f>
        <v>12028586</v>
      </c>
    </row>
    <row r="1692" spans="1:5" ht="15.75" hidden="1" customHeight="1">
      <c r="A1692" s="89" t="s">
        <v>2401</v>
      </c>
      <c r="B1692" s="54" t="str">
        <f t="shared" si="12"/>
        <v>CLINICA LAS AMERICAS SEDE SUR</v>
      </c>
      <c r="C1692" s="54">
        <f>VLOOKUP(B1692,'Clientes y sucursales'!$F:$I,3,0)</f>
        <v>12028720</v>
      </c>
      <c r="D1692" s="54" t="str">
        <f t="shared" si="13"/>
        <v>clinicalasamericassedesur</v>
      </c>
      <c r="E1692" s="54">
        <f>VLOOKUP(D1692,'Clientes y sucursales'!$G:$H,2,0)</f>
        <v>12028720</v>
      </c>
    </row>
    <row r="1693" spans="1:5" ht="15.75" hidden="1" customHeight="1">
      <c r="A1693" s="89" t="s">
        <v>2465</v>
      </c>
      <c r="B1693" s="54" t="str">
        <f t="shared" si="12"/>
        <v>SEDE POBLADO</v>
      </c>
      <c r="C1693" s="54">
        <f>VLOOKUP(B1693,'Clientes y sucursales'!$F:$I,3,0)</f>
        <v>12028586</v>
      </c>
      <c r="D1693" s="54" t="str">
        <f t="shared" si="13"/>
        <v>sedepoblado</v>
      </c>
      <c r="E1693" s="54">
        <f>VLOOKUP(D1693,'Clientes y sucursales'!$G:$H,2,0)</f>
        <v>12028586</v>
      </c>
    </row>
    <row r="1694" spans="1:5" ht="15.75" hidden="1" customHeight="1">
      <c r="A1694" s="89" t="s">
        <v>2285</v>
      </c>
      <c r="B1694" s="54" t="str">
        <f t="shared" si="12"/>
        <v>ELECTRO PORCELANA GAMMA S.A.S</v>
      </c>
      <c r="C1694" s="54" t="e">
        <f>VLOOKUP(B1694,'Clientes y sucursales'!$F:$I,3,0)</f>
        <v>#N/A</v>
      </c>
      <c r="D1694" s="54" t="str">
        <f t="shared" si="13"/>
        <v>electroporcelanagammasas</v>
      </c>
      <c r="E1694" s="54">
        <f>VLOOKUP(D1694,'Clientes y sucursales'!$G:$H,2,0)</f>
        <v>80003927</v>
      </c>
    </row>
    <row r="1695" spans="1:5" ht="15.75" hidden="1" customHeight="1">
      <c r="A1695" s="89" t="s">
        <v>2490</v>
      </c>
      <c r="B1695" s="54" t="str">
        <f t="shared" si="12"/>
        <v>SEDE CONQUISTADORES</v>
      </c>
      <c r="C1695" s="54">
        <f>VLOOKUP(B1695,'Clientes y sucursales'!$F:$I,3,0)</f>
        <v>12028678</v>
      </c>
      <c r="D1695" s="54" t="str">
        <f t="shared" si="13"/>
        <v>sedeconquistadores</v>
      </c>
      <c r="E1695" s="54">
        <f>VLOOKUP(D1695,'Clientes y sucursales'!$G:$H,2,0)</f>
        <v>12028678</v>
      </c>
    </row>
    <row r="1696" spans="1:5" ht="15.75" hidden="1" customHeight="1">
      <c r="A1696" s="89" t="s">
        <v>2490</v>
      </c>
      <c r="B1696" s="54" t="str">
        <f t="shared" si="12"/>
        <v>SEDE CONQUISTADORES</v>
      </c>
      <c r="C1696" s="54">
        <f>VLOOKUP(B1696,'Clientes y sucursales'!$F:$I,3,0)</f>
        <v>12028678</v>
      </c>
      <c r="D1696" s="54" t="str">
        <f t="shared" si="13"/>
        <v>sedeconquistadores</v>
      </c>
      <c r="E1696" s="54">
        <f>VLOOKUP(D1696,'Clientes y sucursales'!$G:$H,2,0)</f>
        <v>12028678</v>
      </c>
    </row>
    <row r="1697" spans="1:5" ht="15.75" hidden="1" customHeight="1">
      <c r="A1697" s="89" t="s">
        <v>2490</v>
      </c>
      <c r="B1697" s="54" t="str">
        <f t="shared" si="12"/>
        <v>SEDE CONQUISTADORES</v>
      </c>
      <c r="C1697" s="54">
        <f>VLOOKUP(B1697,'Clientes y sucursales'!$F:$I,3,0)</f>
        <v>12028678</v>
      </c>
      <c r="D1697" s="54" t="str">
        <f t="shared" si="13"/>
        <v>sedeconquistadores</v>
      </c>
      <c r="E1697" s="54">
        <f>VLOOKUP(D1697,'Clientes y sucursales'!$G:$H,2,0)</f>
        <v>12028678</v>
      </c>
    </row>
    <row r="1698" spans="1:5" ht="15.75" hidden="1" customHeight="1">
      <c r="A1698" s="89" t="s">
        <v>2455</v>
      </c>
      <c r="B1698" s="54" t="str">
        <f t="shared" si="12"/>
        <v>FRISBY</v>
      </c>
      <c r="C1698" s="54" t="e">
        <f>VLOOKUP(B1698,'Clientes y sucursales'!$F:$I,3,0)</f>
        <v>#N/A</v>
      </c>
      <c r="D1698" s="54" t="str">
        <f t="shared" si="13"/>
        <v>frisby</v>
      </c>
      <c r="E1698" s="92" t="s">
        <v>2388</v>
      </c>
    </row>
    <row r="1699" spans="1:5" ht="15.75" hidden="1" customHeight="1">
      <c r="A1699" s="89" t="s">
        <v>2457</v>
      </c>
      <c r="B1699" s="54" t="str">
        <f t="shared" si="12"/>
        <v>VALEMI</v>
      </c>
      <c r="C1699" s="54" t="e">
        <f>VLOOKUP(B1699,'Clientes y sucursales'!$F:$I,3,0)</f>
        <v>#N/A</v>
      </c>
      <c r="D1699" s="54" t="str">
        <f t="shared" si="13"/>
        <v>valemi</v>
      </c>
      <c r="E1699" s="92" t="s">
        <v>2388</v>
      </c>
    </row>
    <row r="1700" spans="1:5" ht="15.75" hidden="1" customHeight="1">
      <c r="A1700" s="89" t="s">
        <v>2458</v>
      </c>
      <c r="B1700" s="54" t="str">
        <f t="shared" si="12"/>
        <v>OMA</v>
      </c>
      <c r="C1700" s="54" t="e">
        <f>VLOOKUP(B1700,'Clientes y sucursales'!$F:$I,3,0)</f>
        <v>#N/A</v>
      </c>
      <c r="D1700" s="54" t="str">
        <f t="shared" si="13"/>
        <v>oma</v>
      </c>
      <c r="E1700" s="92" t="s">
        <v>2388</v>
      </c>
    </row>
    <row r="1701" spans="1:5" ht="15.75" hidden="1" customHeight="1">
      <c r="A1701" s="89" t="s">
        <v>2460</v>
      </c>
      <c r="B1701" s="54" t="str">
        <f t="shared" si="12"/>
        <v>VIN &amp; GRETTA</v>
      </c>
      <c r="C1701" s="54" t="e">
        <f>VLOOKUP(B1701,'Clientes y sucursales'!$F:$I,3,0)</f>
        <v>#N/A</v>
      </c>
      <c r="D1701" s="54" t="str">
        <f t="shared" si="13"/>
        <v>vin&amp;gretta</v>
      </c>
      <c r="E1701" s="92" t="s">
        <v>2388</v>
      </c>
    </row>
    <row r="1702" spans="1:5" ht="15.75" hidden="1" customHeight="1">
      <c r="A1702" s="89" t="s">
        <v>2462</v>
      </c>
      <c r="B1702" s="54" t="str">
        <f t="shared" si="12"/>
        <v>KAMIL</v>
      </c>
      <c r="C1702" s="54" t="e">
        <f>VLOOKUP(B1702,'Clientes y sucursales'!$F:$I,3,0)</f>
        <v>#N/A</v>
      </c>
      <c r="D1702" s="54" t="str">
        <f t="shared" si="13"/>
        <v>kamil</v>
      </c>
      <c r="E1702" s="92" t="s">
        <v>2388</v>
      </c>
    </row>
    <row r="1703" spans="1:5" ht="15.75" hidden="1" customHeight="1">
      <c r="A1703" s="89" t="s">
        <v>2422</v>
      </c>
      <c r="B1703" s="54" t="str">
        <f t="shared" si="12"/>
        <v>AIRPLAN S.A.S AEROPUERTO JOSE MARIA CORDOBA</v>
      </c>
      <c r="C1703" s="91">
        <v>12028511</v>
      </c>
      <c r="D1703" s="54" t="str">
        <f t="shared" si="13"/>
        <v>airplansasaeropuertojosemariacordoba</v>
      </c>
      <c r="E1703" s="96">
        <v>12028511</v>
      </c>
    </row>
    <row r="1704" spans="1:5" ht="15.75" hidden="1" customHeight="1">
      <c r="A1704" s="89" t="s">
        <v>2422</v>
      </c>
      <c r="B1704" s="54" t="str">
        <f t="shared" si="12"/>
        <v>AIRPLAN S.A.S AEROPUERTO JOSE MARIA CORDOBA</v>
      </c>
      <c r="C1704" s="91">
        <v>12028511</v>
      </c>
      <c r="D1704" s="54" t="str">
        <f t="shared" si="13"/>
        <v>airplansasaeropuertojosemariacordoba</v>
      </c>
      <c r="E1704" s="96">
        <v>12028511</v>
      </c>
    </row>
    <row r="1705" spans="1:5" ht="15.75" hidden="1" customHeight="1">
      <c r="A1705" s="89" t="s">
        <v>2447</v>
      </c>
      <c r="B1705" s="54" t="str">
        <f t="shared" si="12"/>
        <v>CONSULTORIO 308</v>
      </c>
      <c r="C1705" s="96">
        <v>80004110</v>
      </c>
      <c r="D1705" s="54" t="str">
        <f t="shared" si="13"/>
        <v>consultorio308</v>
      </c>
      <c r="E1705" s="99">
        <v>80004110</v>
      </c>
    </row>
    <row r="1706" spans="1:5" ht="15.75" hidden="1" customHeight="1">
      <c r="A1706" s="89" t="s">
        <v>2442</v>
      </c>
      <c r="B1706" s="54" t="str">
        <f t="shared" si="12"/>
        <v>CONSULTORIO 213</v>
      </c>
      <c r="C1706" s="96">
        <v>80004102</v>
      </c>
      <c r="D1706" s="54" t="str">
        <f t="shared" si="13"/>
        <v>consultorio213</v>
      </c>
      <c r="E1706" s="96">
        <v>80004102</v>
      </c>
    </row>
    <row r="1707" spans="1:5" ht="15.75" hidden="1" customHeight="1">
      <c r="A1707" s="89" t="s">
        <v>2446</v>
      </c>
      <c r="B1707" s="54" t="str">
        <f t="shared" si="12"/>
        <v>CONSULTORIO 301</v>
      </c>
      <c r="C1707" s="54">
        <v>80004111</v>
      </c>
      <c r="D1707" s="54" t="str">
        <f t="shared" si="13"/>
        <v>consultorio301</v>
      </c>
      <c r="E1707" s="88">
        <v>80004111</v>
      </c>
    </row>
    <row r="1708" spans="1:5" ht="15.75" hidden="1" customHeight="1">
      <c r="A1708" s="89" t="s">
        <v>2424</v>
      </c>
      <c r="B1708" s="54" t="str">
        <f t="shared" si="12"/>
        <v>CONSULTORIO 210</v>
      </c>
      <c r="C1708" s="54">
        <v>80004106</v>
      </c>
      <c r="D1708" s="54" t="str">
        <f t="shared" si="13"/>
        <v>consultorio210</v>
      </c>
      <c r="E1708" s="88">
        <v>80004106</v>
      </c>
    </row>
    <row r="1709" spans="1:5" ht="15.75" hidden="1" customHeight="1">
      <c r="A1709" s="89" t="s">
        <v>2494</v>
      </c>
      <c r="B1709" s="54" t="str">
        <f t="shared" si="12"/>
        <v>QLUB QUIROFANOS SAS</v>
      </c>
      <c r="C1709" s="54">
        <v>12028581</v>
      </c>
      <c r="D1709" s="54" t="str">
        <f t="shared" si="13"/>
        <v>qlubquirofanossas</v>
      </c>
      <c r="E1709" s="88">
        <v>12028581</v>
      </c>
    </row>
    <row r="1710" spans="1:5" ht="15.75" hidden="1" customHeight="1">
      <c r="A1710" s="89" t="s">
        <v>2494</v>
      </c>
      <c r="B1710" s="54" t="str">
        <f t="shared" si="12"/>
        <v>QLUB QUIROFANOS SAS</v>
      </c>
      <c r="C1710" s="54">
        <v>12028581</v>
      </c>
      <c r="D1710" s="54" t="str">
        <f t="shared" si="13"/>
        <v>qlubquirofanossas</v>
      </c>
      <c r="E1710" s="88">
        <v>12028581</v>
      </c>
    </row>
    <row r="1711" spans="1:5" ht="15.75" hidden="1" customHeight="1">
      <c r="A1711" s="89" t="s">
        <v>2494</v>
      </c>
      <c r="B1711" s="54" t="str">
        <f t="shared" si="12"/>
        <v>QLUB QUIROFANOS SAS</v>
      </c>
      <c r="C1711" s="54">
        <v>12028581</v>
      </c>
      <c r="D1711" s="54" t="str">
        <f t="shared" si="13"/>
        <v>qlubquirofanossas</v>
      </c>
      <c r="E1711" s="88">
        <v>12028581</v>
      </c>
    </row>
    <row r="1712" spans="1:5" ht="15.75" hidden="1" customHeight="1">
      <c r="A1712" s="89" t="s">
        <v>2430</v>
      </c>
      <c r="B1712" s="54" t="str">
        <f t="shared" si="12"/>
        <v>CONSULTORIO 224</v>
      </c>
      <c r="C1712" s="54">
        <v>80004095</v>
      </c>
      <c r="D1712" s="54" t="str">
        <f t="shared" si="13"/>
        <v>consultorio224</v>
      </c>
      <c r="E1712" s="88">
        <v>80004095</v>
      </c>
    </row>
    <row r="1713" spans="1:5" ht="15.75" hidden="1" customHeight="1">
      <c r="A1713" s="95" t="s">
        <v>2494</v>
      </c>
      <c r="B1713" s="54" t="str">
        <f t="shared" si="12"/>
        <v>QLUB QUIROFANOS SAS</v>
      </c>
      <c r="C1713" s="54">
        <v>12028581</v>
      </c>
      <c r="D1713" s="54" t="str">
        <f t="shared" si="13"/>
        <v>qlubquirofanossas</v>
      </c>
      <c r="E1713" s="88">
        <v>12028581</v>
      </c>
    </row>
    <row r="1714" spans="1:5" ht="15.75" hidden="1" customHeight="1">
      <c r="A1714" s="89" t="s">
        <v>2431</v>
      </c>
      <c r="B1714" s="54" t="str">
        <f t="shared" si="12"/>
        <v>CONSULTORIO 321</v>
      </c>
      <c r="C1714" s="54">
        <v>80004098</v>
      </c>
      <c r="D1714" s="54" t="str">
        <f t="shared" si="13"/>
        <v>consultorio321</v>
      </c>
      <c r="E1714" s="92">
        <v>80004098</v>
      </c>
    </row>
    <row r="1715" spans="1:5" ht="15.75" hidden="1" customHeight="1">
      <c r="A1715" s="89" t="s">
        <v>2434</v>
      </c>
      <c r="B1715" s="54" t="str">
        <f t="shared" si="12"/>
        <v>CONSULTORIO 214</v>
      </c>
      <c r="C1715" s="54">
        <v>80004105</v>
      </c>
      <c r="D1715" s="54" t="str">
        <f t="shared" si="13"/>
        <v>consultorio214</v>
      </c>
      <c r="E1715" s="88">
        <v>80004105</v>
      </c>
    </row>
    <row r="1716" spans="1:5" ht="15.75" hidden="1" customHeight="1">
      <c r="A1716" s="89" t="s">
        <v>2441</v>
      </c>
      <c r="B1716" s="54" t="str">
        <f t="shared" si="12"/>
        <v>CONSULTORIO 329</v>
      </c>
      <c r="C1716" s="54">
        <v>80004108</v>
      </c>
      <c r="D1716" s="54" t="str">
        <f t="shared" si="13"/>
        <v>consultorio329</v>
      </c>
      <c r="E1716" s="88">
        <v>80004108</v>
      </c>
    </row>
    <row r="1717" spans="1:5" ht="15.75" hidden="1" customHeight="1">
      <c r="A1717" s="89" t="s">
        <v>2440</v>
      </c>
      <c r="B1717" s="54" t="str">
        <f t="shared" si="12"/>
        <v>CONSULTORIO 323</v>
      </c>
      <c r="C1717" s="54">
        <v>80004104</v>
      </c>
      <c r="D1717" s="54" t="str">
        <f t="shared" si="13"/>
        <v>consultorio323</v>
      </c>
      <c r="E1717" s="88">
        <v>80004104</v>
      </c>
    </row>
    <row r="1718" spans="1:5" ht="15.75" hidden="1" customHeight="1">
      <c r="A1718" s="89" t="s">
        <v>2448</v>
      </c>
      <c r="B1718" s="54" t="str">
        <f t="shared" si="12"/>
        <v>CONSULTORIO 228</v>
      </c>
      <c r="C1718" s="54">
        <v>80004100</v>
      </c>
      <c r="D1718" s="54" t="str">
        <f t="shared" si="13"/>
        <v>consultorio228</v>
      </c>
      <c r="E1718" s="88">
        <v>80004100</v>
      </c>
    </row>
    <row r="1719" spans="1:5" ht="15.75" hidden="1" customHeight="1">
      <c r="A1719" s="89" t="s">
        <v>2425</v>
      </c>
      <c r="B1719" s="54" t="str">
        <f t="shared" si="12"/>
        <v>CONSULTORIO 212</v>
      </c>
      <c r="C1719" s="54">
        <v>80004097</v>
      </c>
      <c r="D1719" s="54" t="str">
        <f t="shared" si="13"/>
        <v>consultorio212</v>
      </c>
      <c r="E1719" s="88">
        <v>80004097</v>
      </c>
    </row>
    <row r="1720" spans="1:5" ht="15.75" hidden="1" customHeight="1">
      <c r="A1720" s="89" t="s">
        <v>2423</v>
      </c>
      <c r="B1720" s="54" t="str">
        <f t="shared" si="12"/>
        <v>CONSULTORIO 317</v>
      </c>
      <c r="C1720" s="91">
        <v>80004112</v>
      </c>
      <c r="D1720" s="54" t="str">
        <f t="shared" si="13"/>
        <v>consultorio317</v>
      </c>
      <c r="E1720" s="88">
        <v>80004112</v>
      </c>
    </row>
    <row r="1721" spans="1:5" ht="15.75" hidden="1" customHeight="1">
      <c r="A1721" s="89" t="s">
        <v>2438</v>
      </c>
      <c r="B1721" s="54" t="str">
        <f t="shared" si="12"/>
        <v>CONSULTORIO 311</v>
      </c>
      <c r="C1721" s="54" t="e">
        <f>VLOOKUP(B1721,'Clientes y sucursales'!$F:$I,3,0)</f>
        <v>#N/A</v>
      </c>
      <c r="D1721" s="54" t="str">
        <f t="shared" si="13"/>
        <v>consultorio311</v>
      </c>
      <c r="E1721" s="91">
        <v>80004103</v>
      </c>
    </row>
    <row r="1722" spans="1:5" ht="15.75" hidden="1" customHeight="1">
      <c r="A1722" s="89" t="s">
        <v>2439</v>
      </c>
      <c r="B1722" s="54" t="str">
        <f t="shared" si="12"/>
        <v>CONSULTORIO 318</v>
      </c>
      <c r="C1722" s="54" t="e">
        <f>VLOOKUP(B1722,'Clientes y sucursales'!$F:$I,3,0)</f>
        <v>#N/A</v>
      </c>
      <c r="D1722" s="54" t="str">
        <f t="shared" si="13"/>
        <v>consultorio318</v>
      </c>
      <c r="E1722" s="91">
        <v>80004103</v>
      </c>
    </row>
    <row r="1723" spans="1:5" ht="15.75" hidden="1" customHeight="1">
      <c r="A1723" s="89" t="s">
        <v>2244</v>
      </c>
      <c r="B1723" s="54" t="str">
        <f t="shared" si="12"/>
        <v>BIOLOGICOS Y CONTAMINADOS S.A.S. E.S.P.</v>
      </c>
      <c r="C1723" s="91">
        <v>80003877</v>
      </c>
      <c r="D1723" s="54" t="str">
        <f t="shared" si="13"/>
        <v>biologicosycontaminadossasesp</v>
      </c>
      <c r="E1723" s="54">
        <f>VLOOKUP(D1723,'Clientes y sucursales'!$G:$H,2,0)</f>
        <v>80003877</v>
      </c>
    </row>
    <row r="1724" spans="1:5" ht="15.75" hidden="1" customHeight="1">
      <c r="A1724" s="89" t="s">
        <v>2433</v>
      </c>
      <c r="B1724" s="54" t="str">
        <f t="shared" si="12"/>
        <v>CONSULTORIO 313</v>
      </c>
      <c r="C1724" s="96">
        <v>80004101</v>
      </c>
      <c r="D1724" s="54" t="str">
        <f t="shared" si="13"/>
        <v>consultorio313</v>
      </c>
      <c r="E1724" s="99">
        <v>80004101</v>
      </c>
    </row>
    <row r="1725" spans="1:5" ht="15.75" hidden="1" customHeight="1">
      <c r="A1725" s="89" t="s">
        <v>2437</v>
      </c>
      <c r="B1725" s="54" t="str">
        <f t="shared" si="12"/>
        <v>CONSULTORIO 310</v>
      </c>
      <c r="C1725" s="54" t="e">
        <f>VLOOKUP(B1725,'Clientes y sucursales'!$F:$I,3,0)</f>
        <v>#N/A</v>
      </c>
      <c r="D1725" s="54" t="str">
        <f t="shared" si="13"/>
        <v>consultorio310</v>
      </c>
      <c r="E1725" s="92" t="s">
        <v>2388</v>
      </c>
    </row>
    <row r="1726" spans="1:5" ht="15.75" hidden="1" customHeight="1">
      <c r="A1726" s="89" t="s">
        <v>2420</v>
      </c>
      <c r="B1726" s="54" t="str">
        <f t="shared" si="12"/>
        <v>204</v>
      </c>
      <c r="C1726" s="96">
        <v>80004081</v>
      </c>
      <c r="D1726" s="54" t="str">
        <f t="shared" si="13"/>
        <v>204</v>
      </c>
      <c r="E1726" s="96">
        <v>80004081</v>
      </c>
    </row>
    <row r="1727" spans="1:5" ht="15.75" hidden="1" customHeight="1">
      <c r="A1727" s="89" t="s">
        <v>2418</v>
      </c>
      <c r="B1727" s="54" t="str">
        <f t="shared" si="12"/>
        <v>CONSULTORIO 315</v>
      </c>
      <c r="C1727" s="91">
        <v>80004076</v>
      </c>
      <c r="D1727" s="54" t="str">
        <f t="shared" si="13"/>
        <v>consultorio315</v>
      </c>
      <c r="E1727" s="96">
        <v>80004076</v>
      </c>
    </row>
    <row r="1728" spans="1:5" ht="15.75" hidden="1" customHeight="1">
      <c r="A1728" s="89" t="s">
        <v>2517</v>
      </c>
      <c r="B1728" s="54" t="str">
        <f t="shared" si="12"/>
        <v>COLORQUIMICA S.A.S.</v>
      </c>
      <c r="C1728" s="54" t="e">
        <f>VLOOKUP(B1728,'Clientes y sucursales'!$F:$I,3,0)</f>
        <v>#N/A</v>
      </c>
      <c r="D1728" s="54" t="str">
        <f t="shared" si="13"/>
        <v>colorquimicasas</v>
      </c>
      <c r="E1728" s="54">
        <f>VLOOKUP(D1728,'Clientes y sucursales'!$G:$H,2,0)</f>
        <v>80004017</v>
      </c>
    </row>
    <row r="1729" spans="1:5" ht="15.75" hidden="1" customHeight="1">
      <c r="A1729" s="89" t="s">
        <v>2517</v>
      </c>
      <c r="B1729" s="54" t="str">
        <f t="shared" si="12"/>
        <v>COLORQUIMICA S.A.S.</v>
      </c>
      <c r="C1729" s="54" t="e">
        <f>VLOOKUP(B1729,'Clientes y sucursales'!$F:$I,3,0)</f>
        <v>#N/A</v>
      </c>
      <c r="D1729" s="54" t="str">
        <f t="shared" si="13"/>
        <v>colorquimicasas</v>
      </c>
      <c r="E1729" s="54">
        <f>VLOOKUP(D1729,'Clientes y sucursales'!$G:$H,2,0)</f>
        <v>80004017</v>
      </c>
    </row>
    <row r="1730" spans="1:5" ht="15.75" hidden="1" customHeight="1">
      <c r="A1730" s="89" t="s">
        <v>2435</v>
      </c>
      <c r="B1730" s="54" t="str">
        <f t="shared" si="12"/>
        <v>T.M CONSULTORIO 332</v>
      </c>
      <c r="C1730" s="96">
        <v>80004047</v>
      </c>
      <c r="D1730" s="54" t="str">
        <f t="shared" si="13"/>
        <v>tmconsultorio332</v>
      </c>
      <c r="E1730" s="96">
        <v>80004047</v>
      </c>
    </row>
    <row r="1731" spans="1:5" ht="15.75" hidden="1" customHeight="1">
      <c r="A1731" s="89" t="s">
        <v>2539</v>
      </c>
      <c r="B1731" s="54" t="str">
        <f t="shared" si="12"/>
        <v>DE LA GRANJA ANTIOQUIA SAS</v>
      </c>
      <c r="C1731" s="54" t="e">
        <f>VLOOKUP(B1731,'Clientes y sucursales'!$F:$I,3,0)</f>
        <v>#N/A</v>
      </c>
      <c r="D1731" s="54" t="str">
        <f t="shared" si="13"/>
        <v>delagranjaantioquiasas</v>
      </c>
      <c r="E1731" s="92" t="s">
        <v>2388</v>
      </c>
    </row>
    <row r="1732" spans="1:5" ht="15.75" hidden="1" customHeight="1">
      <c r="A1732" s="89" t="s">
        <v>2493</v>
      </c>
      <c r="B1732" s="54" t="str">
        <f t="shared" si="12"/>
        <v>CLINICA CES</v>
      </c>
      <c r="C1732" s="91">
        <v>12028579</v>
      </c>
      <c r="D1732" s="54" t="str">
        <f t="shared" si="13"/>
        <v>clinicaces</v>
      </c>
      <c r="E1732" s="91">
        <v>12028579</v>
      </c>
    </row>
    <row r="1733" spans="1:5" ht="15.75" hidden="1" customHeight="1">
      <c r="A1733" s="89" t="s">
        <v>2493</v>
      </c>
      <c r="B1733" s="54" t="str">
        <f t="shared" si="12"/>
        <v>CLINICA CES</v>
      </c>
      <c r="C1733" s="91">
        <v>12028579</v>
      </c>
      <c r="D1733" s="54" t="str">
        <f t="shared" si="13"/>
        <v>clinicaces</v>
      </c>
      <c r="E1733" s="91">
        <v>12028579</v>
      </c>
    </row>
    <row r="1734" spans="1:5" ht="15.75" hidden="1" customHeight="1">
      <c r="A1734" s="89" t="s">
        <v>2493</v>
      </c>
      <c r="B1734" s="54" t="str">
        <f t="shared" si="12"/>
        <v>CLINICA CES</v>
      </c>
      <c r="C1734" s="91">
        <v>12028579</v>
      </c>
      <c r="D1734" s="54" t="str">
        <f t="shared" si="13"/>
        <v>clinicaces</v>
      </c>
      <c r="E1734" s="91">
        <v>12028579</v>
      </c>
    </row>
    <row r="1735" spans="1:5" ht="15.75" hidden="1" customHeight="1">
      <c r="A1735" s="89" t="s">
        <v>2540</v>
      </c>
      <c r="B1735" s="54" t="str">
        <f t="shared" si="12"/>
        <v>PLANTA EPM LA AYURA</v>
      </c>
      <c r="C1735" s="54">
        <f>VLOOKUP(B1735,'Clientes y sucursales'!$F:$I,3,0)</f>
        <v>12028533</v>
      </c>
      <c r="D1735" s="54" t="str">
        <f t="shared" si="13"/>
        <v>plantaepmlaayura</v>
      </c>
      <c r="E1735" s="54">
        <f>VLOOKUP(D1735,'Clientes y sucursales'!$G:$H,2,0)</f>
        <v>12028533</v>
      </c>
    </row>
    <row r="1736" spans="1:5" ht="15.75" hidden="1" customHeight="1">
      <c r="A1736" s="89" t="s">
        <v>2287</v>
      </c>
      <c r="B1736" s="54" t="str">
        <f t="shared" si="12"/>
        <v>EMPRESAS VARIAS DE MEDELLIN S.A. E.S.P</v>
      </c>
      <c r="C1736" s="96">
        <v>80003834</v>
      </c>
      <c r="D1736" s="54" t="str">
        <f t="shared" si="13"/>
        <v>empresasvariasdemedellinsaesp</v>
      </c>
      <c r="E1736" s="91">
        <v>80003834</v>
      </c>
    </row>
    <row r="1737" spans="1:5" ht="15.75" hidden="1" customHeight="1">
      <c r="A1737" s="89" t="s">
        <v>2287</v>
      </c>
      <c r="B1737" s="54" t="str">
        <f t="shared" si="12"/>
        <v>EMPRESAS VARIAS DE MEDELLIN S.A. E.S.P</v>
      </c>
      <c r="C1737" s="96">
        <v>80003834</v>
      </c>
      <c r="D1737" s="54" t="str">
        <f t="shared" si="13"/>
        <v>empresasvariasdemedellinsaesp</v>
      </c>
      <c r="E1737" s="91">
        <v>80003834</v>
      </c>
    </row>
    <row r="1738" spans="1:5" ht="15.75" hidden="1" customHeight="1">
      <c r="A1738" s="89" t="s">
        <v>2287</v>
      </c>
      <c r="B1738" s="54" t="str">
        <f t="shared" si="12"/>
        <v>EMPRESAS VARIAS DE MEDELLIN S.A. E.S.P</v>
      </c>
      <c r="C1738" s="96">
        <v>80003834</v>
      </c>
      <c r="D1738" s="54" t="str">
        <f t="shared" si="13"/>
        <v>empresasvariasdemedellinsaesp</v>
      </c>
      <c r="E1738" s="91">
        <v>80003834</v>
      </c>
    </row>
    <row r="1739" spans="1:5" ht="15.75" hidden="1" customHeight="1">
      <c r="A1739" s="89" t="s">
        <v>2287</v>
      </c>
      <c r="B1739" s="54" t="str">
        <f t="shared" si="12"/>
        <v>EMPRESAS VARIAS DE MEDELLIN S.A. E.S.P</v>
      </c>
      <c r="C1739" s="96">
        <v>80003834</v>
      </c>
      <c r="D1739" s="54" t="str">
        <f t="shared" si="13"/>
        <v>empresasvariasdemedellinsaesp</v>
      </c>
      <c r="E1739" s="91">
        <v>80003834</v>
      </c>
    </row>
    <row r="1740" spans="1:5" ht="15.75" hidden="1" customHeight="1">
      <c r="A1740" s="89" t="s">
        <v>2287</v>
      </c>
      <c r="B1740" s="54" t="str">
        <f t="shared" si="12"/>
        <v>EMPRESAS VARIAS DE MEDELLIN S.A. E.S.P</v>
      </c>
      <c r="C1740" s="96">
        <v>80003834</v>
      </c>
      <c r="D1740" s="54" t="str">
        <f t="shared" si="13"/>
        <v>empresasvariasdemedellinsaesp</v>
      </c>
      <c r="E1740" s="91">
        <v>80003834</v>
      </c>
    </row>
    <row r="1741" spans="1:5" ht="15.75" hidden="1" customHeight="1">
      <c r="A1741" s="89" t="s">
        <v>2287</v>
      </c>
      <c r="B1741" s="54" t="str">
        <f t="shared" si="12"/>
        <v>EMPRESAS VARIAS DE MEDELLIN S.A. E.S.P</v>
      </c>
      <c r="C1741" s="96">
        <v>80003834</v>
      </c>
      <c r="D1741" s="54" t="str">
        <f t="shared" si="13"/>
        <v>empresasvariasdemedellinsaesp</v>
      </c>
      <c r="E1741" s="91">
        <v>80003834</v>
      </c>
    </row>
    <row r="1742" spans="1:5" ht="15.75" hidden="1" customHeight="1">
      <c r="A1742" s="89" t="s">
        <v>2488</v>
      </c>
      <c r="B1742" s="54" t="str">
        <f t="shared" si="12"/>
        <v>COPACABANA</v>
      </c>
      <c r="C1742" s="97">
        <v>12046167</v>
      </c>
      <c r="D1742" s="54" t="str">
        <f t="shared" si="13"/>
        <v>copacabana</v>
      </c>
      <c r="E1742" s="91">
        <v>12046167</v>
      </c>
    </row>
    <row r="1743" spans="1:5" ht="15.75" hidden="1" customHeight="1">
      <c r="A1743" s="89" t="s">
        <v>2488</v>
      </c>
      <c r="B1743" s="54" t="str">
        <f t="shared" si="12"/>
        <v>COPACABANA</v>
      </c>
      <c r="C1743" s="97">
        <v>12046167</v>
      </c>
      <c r="D1743" s="54" t="str">
        <f t="shared" si="13"/>
        <v>copacabana</v>
      </c>
      <c r="E1743" s="91">
        <v>12046167</v>
      </c>
    </row>
    <row r="1744" spans="1:5" ht="15.75" hidden="1" customHeight="1">
      <c r="A1744" s="89" t="s">
        <v>2488</v>
      </c>
      <c r="B1744" s="54" t="str">
        <f t="shared" si="12"/>
        <v>COPACABANA</v>
      </c>
      <c r="C1744" s="97">
        <v>12046167</v>
      </c>
      <c r="D1744" s="54" t="str">
        <f t="shared" si="13"/>
        <v>copacabana</v>
      </c>
      <c r="E1744" s="91">
        <v>12046167</v>
      </c>
    </row>
    <row r="1745" spans="1:5" ht="15.75" hidden="1" customHeight="1">
      <c r="A1745" s="89" t="s">
        <v>2488</v>
      </c>
      <c r="B1745" s="54" t="str">
        <f t="shared" si="12"/>
        <v>COPACABANA</v>
      </c>
      <c r="C1745" s="97">
        <v>12046167</v>
      </c>
      <c r="D1745" s="54" t="str">
        <f t="shared" si="13"/>
        <v>copacabana</v>
      </c>
      <c r="E1745" s="91">
        <v>12046167</v>
      </c>
    </row>
    <row r="1746" spans="1:5" ht="15.75" hidden="1" customHeight="1">
      <c r="A1746" s="89" t="s">
        <v>2517</v>
      </c>
      <c r="B1746" s="54" t="str">
        <f t="shared" si="12"/>
        <v>COLORQUIMICA S.A.S.</v>
      </c>
      <c r="C1746" s="54" t="e">
        <f>VLOOKUP(B1746,'Clientes y sucursales'!$F:$I,3,0)</f>
        <v>#N/A</v>
      </c>
      <c r="D1746" s="54" t="str">
        <f t="shared" si="13"/>
        <v>colorquimicasas</v>
      </c>
      <c r="E1746" s="54">
        <f>VLOOKUP(D1746,'Clientes y sucursales'!$G:$H,2,0)</f>
        <v>80004017</v>
      </c>
    </row>
    <row r="1747" spans="1:5" ht="15.75" hidden="1" customHeight="1">
      <c r="A1747" s="89" t="s">
        <v>2517</v>
      </c>
      <c r="B1747" s="54" t="str">
        <f t="shared" si="12"/>
        <v>COLORQUIMICA S.A.S.</v>
      </c>
      <c r="C1747" s="54" t="e">
        <f>VLOOKUP(B1747,'Clientes y sucursales'!$F:$I,3,0)</f>
        <v>#N/A</v>
      </c>
      <c r="D1747" s="54" t="str">
        <f t="shared" si="13"/>
        <v>colorquimicasas</v>
      </c>
      <c r="E1747" s="54">
        <f>VLOOKUP(D1747,'Clientes y sucursales'!$G:$H,2,0)</f>
        <v>80004017</v>
      </c>
    </row>
    <row r="1748" spans="1:5" ht="15.75" hidden="1" customHeight="1">
      <c r="A1748" s="89" t="s">
        <v>2517</v>
      </c>
      <c r="B1748" s="54" t="str">
        <f t="shared" si="12"/>
        <v>COLORQUIMICA S.A.S.</v>
      </c>
      <c r="C1748" s="54" t="e">
        <f>VLOOKUP(B1748,'Clientes y sucursales'!$F:$I,3,0)</f>
        <v>#N/A</v>
      </c>
      <c r="D1748" s="54" t="str">
        <f t="shared" si="13"/>
        <v>colorquimicasas</v>
      </c>
      <c r="E1748" s="54">
        <f>VLOOKUP(D1748,'Clientes y sucursales'!$G:$H,2,0)</f>
        <v>80004017</v>
      </c>
    </row>
    <row r="1749" spans="1:5" ht="15.75" hidden="1" customHeight="1">
      <c r="A1749" s="89" t="s">
        <v>2517</v>
      </c>
      <c r="B1749" s="54" t="str">
        <f t="shared" si="12"/>
        <v>COLORQUIMICA S.A.S.</v>
      </c>
      <c r="C1749" s="54" t="e">
        <f>VLOOKUP(B1749,'Clientes y sucursales'!$F:$I,3,0)</f>
        <v>#N/A</v>
      </c>
      <c r="D1749" s="54" t="str">
        <f t="shared" si="13"/>
        <v>colorquimicasas</v>
      </c>
      <c r="E1749" s="54">
        <f>VLOOKUP(D1749,'Clientes y sucursales'!$G:$H,2,0)</f>
        <v>80004017</v>
      </c>
    </row>
    <row r="1750" spans="1:5" ht="15.75" hidden="1" customHeight="1">
      <c r="A1750" s="89" t="s">
        <v>2517</v>
      </c>
      <c r="B1750" s="54" t="str">
        <f t="shared" si="12"/>
        <v>COLORQUIMICA S.A.S.</v>
      </c>
      <c r="C1750" s="54" t="e">
        <f>VLOOKUP(B1750,'Clientes y sucursales'!$F:$I,3,0)</f>
        <v>#N/A</v>
      </c>
      <c r="D1750" s="54" t="str">
        <f t="shared" si="13"/>
        <v>colorquimicasas</v>
      </c>
      <c r="E1750" s="54">
        <f>VLOOKUP(D1750,'Clientes y sucursales'!$G:$H,2,0)</f>
        <v>80004017</v>
      </c>
    </row>
    <row r="1751" spans="1:5" ht="15.75" hidden="1" customHeight="1">
      <c r="A1751" s="89" t="s">
        <v>2517</v>
      </c>
      <c r="B1751" s="54" t="str">
        <f t="shared" si="12"/>
        <v>COLORQUIMICA S.A.S.</v>
      </c>
      <c r="C1751" s="54" t="e">
        <f>VLOOKUP(B1751,'Clientes y sucursales'!$F:$I,3,0)</f>
        <v>#N/A</v>
      </c>
      <c r="D1751" s="54" t="str">
        <f t="shared" si="13"/>
        <v>colorquimicasas</v>
      </c>
      <c r="E1751" s="54">
        <f>VLOOKUP(D1751,'Clientes y sucursales'!$G:$H,2,0)</f>
        <v>80004017</v>
      </c>
    </row>
    <row r="1752" spans="1:5" ht="15.75" hidden="1" customHeight="1">
      <c r="A1752" s="89" t="s">
        <v>2432</v>
      </c>
      <c r="B1752" s="54" t="str">
        <f t="shared" si="12"/>
        <v>NUVANT S.A.S.</v>
      </c>
      <c r="C1752" s="91">
        <v>80004084</v>
      </c>
      <c r="D1752" s="54" t="str">
        <f t="shared" si="13"/>
        <v>nuvantsas</v>
      </c>
      <c r="E1752" s="54">
        <f>VLOOKUP(D1752,'Clientes y sucursales'!$G:$H,2,0)</f>
        <v>80004084</v>
      </c>
    </row>
    <row r="1753" spans="1:5" ht="15.75" hidden="1" customHeight="1">
      <c r="A1753" s="89" t="s">
        <v>2391</v>
      </c>
      <c r="B1753" s="54" t="str">
        <f t="shared" si="12"/>
        <v>PROMOTORA MEDICA LAS AMERICAS S.A.</v>
      </c>
      <c r="C1753" s="54" t="e">
        <f>VLOOKUP(B1753,'Clientes y sucursales'!$F:$I,3,0)</f>
        <v>#N/A</v>
      </c>
      <c r="D1753" s="54" t="str">
        <f t="shared" si="13"/>
        <v>promotoramedicalasamericassa</v>
      </c>
      <c r="E1753" s="54">
        <f>VLOOKUP(D1753,'Clientes y sucursales'!$G:$H,2,0)</f>
        <v>80004086</v>
      </c>
    </row>
    <row r="1754" spans="1:5" ht="15.75" hidden="1" customHeight="1">
      <c r="A1754" s="89" t="s">
        <v>2391</v>
      </c>
      <c r="B1754" s="54" t="str">
        <f t="shared" si="12"/>
        <v>PROMOTORA MEDICA LAS AMERICAS S.A.</v>
      </c>
      <c r="C1754" s="54" t="e">
        <f>VLOOKUP(B1754,'Clientes y sucursales'!$F:$I,3,0)</f>
        <v>#N/A</v>
      </c>
      <c r="D1754" s="54" t="str">
        <f t="shared" si="13"/>
        <v>promotoramedicalasamericassa</v>
      </c>
      <c r="E1754" s="54">
        <f>VLOOKUP(D1754,'Clientes y sucursales'!$G:$H,2,0)</f>
        <v>80004086</v>
      </c>
    </row>
    <row r="1755" spans="1:5" ht="15.75" hidden="1" customHeight="1">
      <c r="A1755" s="89" t="s">
        <v>2391</v>
      </c>
      <c r="B1755" s="54" t="str">
        <f t="shared" si="12"/>
        <v>PROMOTORA MEDICA LAS AMERICAS S.A.</v>
      </c>
      <c r="C1755" s="54" t="e">
        <f>VLOOKUP(B1755,'Clientes y sucursales'!$F:$I,3,0)</f>
        <v>#N/A</v>
      </c>
      <c r="D1755" s="54" t="str">
        <f t="shared" si="13"/>
        <v>promotoramedicalasamericassa</v>
      </c>
      <c r="E1755" s="54">
        <f>VLOOKUP(D1755,'Clientes y sucursales'!$G:$H,2,0)</f>
        <v>80004086</v>
      </c>
    </row>
    <row r="1756" spans="1:5" ht="15.75" hidden="1" customHeight="1">
      <c r="A1756" s="89" t="s">
        <v>2432</v>
      </c>
      <c r="B1756" s="54" t="str">
        <f t="shared" si="12"/>
        <v>NUVANT S.A.S.</v>
      </c>
      <c r="C1756" s="91">
        <v>80004084</v>
      </c>
      <c r="D1756" s="54" t="str">
        <f t="shared" si="13"/>
        <v>nuvantsas</v>
      </c>
      <c r="E1756" s="54">
        <f>VLOOKUP(D1756,'Clientes y sucursales'!$G:$H,2,0)</f>
        <v>80004084</v>
      </c>
    </row>
    <row r="1757" spans="1:5" ht="15.75" hidden="1" customHeight="1">
      <c r="A1757" s="89" t="s">
        <v>2391</v>
      </c>
      <c r="B1757" s="54" t="str">
        <f t="shared" si="12"/>
        <v>PROMOTORA MEDICA LAS AMERICAS S.A.</v>
      </c>
      <c r="C1757" s="54" t="e">
        <f>VLOOKUP(B1757,'Clientes y sucursales'!$F:$I,3,0)</f>
        <v>#N/A</v>
      </c>
      <c r="D1757" s="54" t="str">
        <f t="shared" si="13"/>
        <v>promotoramedicalasamericassa</v>
      </c>
      <c r="E1757" s="54">
        <f>VLOOKUP(D1757,'Clientes y sucursales'!$G:$H,2,0)</f>
        <v>80004086</v>
      </c>
    </row>
    <row r="1758" spans="1:5" ht="15.75" hidden="1" customHeight="1">
      <c r="A1758" s="89" t="s">
        <v>2391</v>
      </c>
      <c r="B1758" s="54" t="str">
        <f t="shared" si="12"/>
        <v>PROMOTORA MEDICA LAS AMERICAS S.A.</v>
      </c>
      <c r="C1758" s="54" t="e">
        <f>VLOOKUP(B1758,'Clientes y sucursales'!$F:$I,3,0)</f>
        <v>#N/A</v>
      </c>
      <c r="D1758" s="54" t="str">
        <f t="shared" si="13"/>
        <v>promotoramedicalasamericassa</v>
      </c>
      <c r="E1758" s="54">
        <f>VLOOKUP(D1758,'Clientes y sucursales'!$G:$H,2,0)</f>
        <v>80004086</v>
      </c>
    </row>
    <row r="1759" spans="1:5" ht="15.75" hidden="1" customHeight="1">
      <c r="A1759" s="89" t="s">
        <v>2412</v>
      </c>
      <c r="B1759" s="54" t="str">
        <f t="shared" si="12"/>
        <v>CLINICA DEL PRADO S.A.S</v>
      </c>
      <c r="C1759" s="54" t="e">
        <f>VLOOKUP(B1759,'Clientes y sucursales'!$F:$I,3,0)</f>
        <v>#N/A</v>
      </c>
      <c r="D1759" s="54" t="str">
        <f t="shared" si="13"/>
        <v>clinicadelpradosas</v>
      </c>
      <c r="E1759" s="54">
        <f>VLOOKUP(D1759,'Clientes y sucursales'!$G:$H,2,0)</f>
        <v>80004057</v>
      </c>
    </row>
    <row r="1760" spans="1:5" ht="15.75" hidden="1" customHeight="1">
      <c r="A1760" s="89" t="s">
        <v>2412</v>
      </c>
      <c r="B1760" s="54" t="str">
        <f t="shared" si="12"/>
        <v>CLINICA DEL PRADO S.A.S</v>
      </c>
      <c r="C1760" s="54" t="e">
        <f>VLOOKUP(B1760,'Clientes y sucursales'!$F:$I,3,0)</f>
        <v>#N/A</v>
      </c>
      <c r="D1760" s="54" t="str">
        <f t="shared" si="13"/>
        <v>clinicadelpradosas</v>
      </c>
      <c r="E1760" s="54">
        <f>VLOOKUP(D1760,'Clientes y sucursales'!$G:$H,2,0)</f>
        <v>80004057</v>
      </c>
    </row>
    <row r="1761" spans="1:5" ht="15.75" hidden="1" customHeight="1">
      <c r="A1761" s="89" t="s">
        <v>2406</v>
      </c>
      <c r="B1761" s="54" t="str">
        <f t="shared" si="12"/>
        <v>SEDE 80</v>
      </c>
      <c r="C1761" s="54">
        <f>VLOOKUP(B1761,'Clientes y sucursales'!$F:$I,3,0)</f>
        <v>12028677</v>
      </c>
      <c r="D1761" s="54" t="str">
        <f t="shared" si="13"/>
        <v>sede80</v>
      </c>
      <c r="E1761" s="54">
        <f>VLOOKUP(D1761,'Clientes y sucursales'!$G:$H,2,0)</f>
        <v>12028677</v>
      </c>
    </row>
    <row r="1762" spans="1:5" ht="15.75" hidden="1" customHeight="1">
      <c r="A1762" s="89" t="s">
        <v>2406</v>
      </c>
      <c r="B1762" s="54" t="str">
        <f t="shared" si="12"/>
        <v>SEDE 80</v>
      </c>
      <c r="C1762" s="54">
        <f>VLOOKUP(B1762,'Clientes y sucursales'!$F:$I,3,0)</f>
        <v>12028677</v>
      </c>
      <c r="D1762" s="54" t="str">
        <f t="shared" si="13"/>
        <v>sede80</v>
      </c>
      <c r="E1762" s="54">
        <f>VLOOKUP(D1762,'Clientes y sucursales'!$G:$H,2,0)</f>
        <v>12028677</v>
      </c>
    </row>
    <row r="1763" spans="1:5" ht="15.75" hidden="1" customHeight="1">
      <c r="A1763" s="89" t="s">
        <v>2406</v>
      </c>
      <c r="B1763" s="54" t="str">
        <f t="shared" si="12"/>
        <v>SEDE 80</v>
      </c>
      <c r="C1763" s="54">
        <f>VLOOKUP(B1763,'Clientes y sucursales'!$F:$I,3,0)</f>
        <v>12028677</v>
      </c>
      <c r="D1763" s="54" t="str">
        <f t="shared" si="13"/>
        <v>sede80</v>
      </c>
      <c r="E1763" s="54">
        <f>VLOOKUP(D1763,'Clientes y sucursales'!$G:$H,2,0)</f>
        <v>12028677</v>
      </c>
    </row>
    <row r="1764" spans="1:5" ht="15.75" hidden="1" customHeight="1">
      <c r="A1764" s="89" t="s">
        <v>2406</v>
      </c>
      <c r="B1764" s="54" t="str">
        <f t="shared" si="12"/>
        <v>SEDE 80</v>
      </c>
      <c r="C1764" s="54">
        <f>VLOOKUP(B1764,'Clientes y sucursales'!$F:$I,3,0)</f>
        <v>12028677</v>
      </c>
      <c r="D1764" s="54" t="str">
        <f t="shared" si="13"/>
        <v>sede80</v>
      </c>
      <c r="E1764" s="54">
        <f>VLOOKUP(D1764,'Clientes y sucursales'!$G:$H,2,0)</f>
        <v>12028677</v>
      </c>
    </row>
    <row r="1765" spans="1:5" ht="15.75" hidden="1" customHeight="1">
      <c r="A1765" s="89" t="s">
        <v>2406</v>
      </c>
      <c r="B1765" s="54" t="str">
        <f t="shared" si="12"/>
        <v>SEDE 80</v>
      </c>
      <c r="C1765" s="54">
        <f>VLOOKUP(B1765,'Clientes y sucursales'!$F:$I,3,0)</f>
        <v>12028677</v>
      </c>
      <c r="D1765" s="54" t="str">
        <f t="shared" si="13"/>
        <v>sede80</v>
      </c>
      <c r="E1765" s="54">
        <f>VLOOKUP(D1765,'Clientes y sucursales'!$G:$H,2,0)</f>
        <v>12028677</v>
      </c>
    </row>
    <row r="1766" spans="1:5" ht="15.75" hidden="1" customHeight="1">
      <c r="A1766" s="89" t="s">
        <v>2406</v>
      </c>
      <c r="B1766" s="54" t="str">
        <f t="shared" si="12"/>
        <v>SEDE 80</v>
      </c>
      <c r="C1766" s="54">
        <f>VLOOKUP(B1766,'Clientes y sucursales'!$F:$I,3,0)</f>
        <v>12028677</v>
      </c>
      <c r="D1766" s="54" t="str">
        <f t="shared" si="13"/>
        <v>sede80</v>
      </c>
      <c r="E1766" s="54">
        <f>VLOOKUP(D1766,'Clientes y sucursales'!$G:$H,2,0)</f>
        <v>12028677</v>
      </c>
    </row>
    <row r="1767" spans="1:5" ht="15.75" hidden="1" customHeight="1">
      <c r="A1767" s="89" t="s">
        <v>2374</v>
      </c>
      <c r="B1767" s="54" t="str">
        <f t="shared" si="12"/>
        <v>INVERSIONES MEDICAS DE ANTIOQUIA S.A</v>
      </c>
      <c r="C1767" s="54" t="e">
        <f>VLOOKUP(B1767,'Clientes y sucursales'!$F:$I,3,0)</f>
        <v>#N/A</v>
      </c>
      <c r="D1767" s="54" t="str">
        <f t="shared" si="13"/>
        <v>inversionesmedicasdeantioquiasa</v>
      </c>
      <c r="E1767" s="54">
        <f>VLOOKUP(D1767,'Clientes y sucursales'!$G:$H,2,0)</f>
        <v>80004079</v>
      </c>
    </row>
    <row r="1768" spans="1:5" ht="15.75" hidden="1" customHeight="1">
      <c r="A1768" s="89" t="s">
        <v>2374</v>
      </c>
      <c r="B1768" s="54" t="str">
        <f t="shared" si="12"/>
        <v>INVERSIONES MEDICAS DE ANTIOQUIA S.A</v>
      </c>
      <c r="C1768" s="54" t="e">
        <f>VLOOKUP(B1768,'Clientes y sucursales'!$F:$I,3,0)</f>
        <v>#N/A</v>
      </c>
      <c r="D1768" s="54" t="str">
        <f t="shared" si="13"/>
        <v>inversionesmedicasdeantioquiasa</v>
      </c>
      <c r="E1768" s="54">
        <f>VLOOKUP(D1768,'Clientes y sucursales'!$G:$H,2,0)</f>
        <v>80004079</v>
      </c>
    </row>
    <row r="1769" spans="1:5" ht="15.75" hidden="1" customHeight="1">
      <c r="A1769" s="89" t="s">
        <v>2374</v>
      </c>
      <c r="B1769" s="54" t="str">
        <f t="shared" si="12"/>
        <v>INVERSIONES MEDICAS DE ANTIOQUIA S.A</v>
      </c>
      <c r="C1769" s="54" t="e">
        <f>VLOOKUP(B1769,'Clientes y sucursales'!$F:$I,3,0)</f>
        <v>#N/A</v>
      </c>
      <c r="D1769" s="54" t="str">
        <f t="shared" si="13"/>
        <v>inversionesmedicasdeantioquiasa</v>
      </c>
      <c r="E1769" s="54">
        <f>VLOOKUP(D1769,'Clientes y sucursales'!$G:$H,2,0)</f>
        <v>80004079</v>
      </c>
    </row>
    <row r="1770" spans="1:5" ht="15.75" hidden="1" customHeight="1">
      <c r="A1770" s="89" t="s">
        <v>488</v>
      </c>
      <c r="B1770" s="54" t="str">
        <f t="shared" si="12"/>
        <v>HOSPITAL PABLO TOBON URIBE</v>
      </c>
      <c r="C1770" s="54">
        <f>VLOOKUP(B1770,'Clientes y sucursales'!$F:$I,3,0)</f>
        <v>80004077</v>
      </c>
      <c r="D1770" s="54" t="str">
        <f t="shared" si="13"/>
        <v>hospitalpablotobonuribe</v>
      </c>
      <c r="E1770" s="54">
        <f>VLOOKUP(D1770,'Clientes y sucursales'!$G:$H,2,0)</f>
        <v>80004077</v>
      </c>
    </row>
    <row r="1771" spans="1:5" ht="15.75" hidden="1" customHeight="1">
      <c r="A1771" s="89" t="s">
        <v>488</v>
      </c>
      <c r="B1771" s="54" t="str">
        <f t="shared" si="12"/>
        <v>HOSPITAL PABLO TOBON URIBE</v>
      </c>
      <c r="C1771" s="54">
        <f>VLOOKUP(B1771,'Clientes y sucursales'!$F:$I,3,0)</f>
        <v>80004077</v>
      </c>
      <c r="D1771" s="54" t="str">
        <f t="shared" si="13"/>
        <v>hospitalpablotobonuribe</v>
      </c>
      <c r="E1771" s="54">
        <f>VLOOKUP(D1771,'Clientes y sucursales'!$G:$H,2,0)</f>
        <v>80004077</v>
      </c>
    </row>
    <row r="1772" spans="1:5" ht="15.75" hidden="1" customHeight="1">
      <c r="A1772" s="89" t="s">
        <v>488</v>
      </c>
      <c r="B1772" s="54" t="str">
        <f t="shared" si="12"/>
        <v>HOSPITAL PABLO TOBON URIBE</v>
      </c>
      <c r="C1772" s="54">
        <f>VLOOKUP(B1772,'Clientes y sucursales'!$F:$I,3,0)</f>
        <v>80004077</v>
      </c>
      <c r="D1772" s="54" t="str">
        <f t="shared" si="13"/>
        <v>hospitalpablotobonuribe</v>
      </c>
      <c r="E1772" s="54">
        <f>VLOOKUP(D1772,'Clientes y sucursales'!$G:$H,2,0)</f>
        <v>80004077</v>
      </c>
    </row>
    <row r="1773" spans="1:5" ht="15.75" hidden="1" customHeight="1">
      <c r="A1773" s="89" t="s">
        <v>488</v>
      </c>
      <c r="B1773" s="54" t="str">
        <f t="shared" si="12"/>
        <v>HOSPITAL PABLO TOBON URIBE</v>
      </c>
      <c r="C1773" s="54">
        <f>VLOOKUP(B1773,'Clientes y sucursales'!$F:$I,3,0)</f>
        <v>80004077</v>
      </c>
      <c r="D1773" s="54" t="str">
        <f t="shared" si="13"/>
        <v>hospitalpablotobonuribe</v>
      </c>
      <c r="E1773" s="54">
        <f>VLOOKUP(D1773,'Clientes y sucursales'!$G:$H,2,0)</f>
        <v>80004077</v>
      </c>
    </row>
    <row r="1774" spans="1:5" ht="15.75" hidden="1" customHeight="1">
      <c r="A1774" s="89" t="s">
        <v>488</v>
      </c>
      <c r="B1774" s="54" t="str">
        <f t="shared" si="12"/>
        <v>HOSPITAL PABLO TOBON URIBE</v>
      </c>
      <c r="C1774" s="54">
        <f>VLOOKUP(B1774,'Clientes y sucursales'!$F:$I,3,0)</f>
        <v>80004077</v>
      </c>
      <c r="D1774" s="54" t="str">
        <f t="shared" si="13"/>
        <v>hospitalpablotobonuribe</v>
      </c>
      <c r="E1774" s="54">
        <f>VLOOKUP(D1774,'Clientes y sucursales'!$G:$H,2,0)</f>
        <v>80004077</v>
      </c>
    </row>
    <row r="1775" spans="1:5" ht="15.75" hidden="1" customHeight="1">
      <c r="A1775" s="89" t="s">
        <v>488</v>
      </c>
      <c r="B1775" s="54" t="str">
        <f t="shared" si="12"/>
        <v>HOSPITAL PABLO TOBON URIBE</v>
      </c>
      <c r="C1775" s="54">
        <f>VLOOKUP(B1775,'Clientes y sucursales'!$F:$I,3,0)</f>
        <v>80004077</v>
      </c>
      <c r="D1775" s="54" t="str">
        <f t="shared" si="13"/>
        <v>hospitalpablotobonuribe</v>
      </c>
      <c r="E1775" s="54">
        <f>VLOOKUP(D1775,'Clientes y sucursales'!$G:$H,2,0)</f>
        <v>80004077</v>
      </c>
    </row>
    <row r="1776" spans="1:5" ht="15.75" hidden="1" customHeight="1">
      <c r="A1776" s="89" t="s">
        <v>488</v>
      </c>
      <c r="B1776" s="54" t="str">
        <f t="shared" si="12"/>
        <v>HOSPITAL PABLO TOBON URIBE</v>
      </c>
      <c r="C1776" s="54">
        <f>VLOOKUP(B1776,'Clientes y sucursales'!$F:$I,3,0)</f>
        <v>80004077</v>
      </c>
      <c r="D1776" s="54" t="str">
        <f t="shared" si="13"/>
        <v>hospitalpablotobonuribe</v>
      </c>
      <c r="E1776" s="54">
        <f>VLOOKUP(D1776,'Clientes y sucursales'!$G:$H,2,0)</f>
        <v>80004077</v>
      </c>
    </row>
    <row r="1777" spans="1:5" ht="15.75" hidden="1" customHeight="1">
      <c r="A1777" s="89" t="s">
        <v>488</v>
      </c>
      <c r="B1777" s="54" t="str">
        <f t="shared" si="12"/>
        <v>HOSPITAL PABLO TOBON URIBE</v>
      </c>
      <c r="C1777" s="54">
        <f>VLOOKUP(B1777,'Clientes y sucursales'!$F:$I,3,0)</f>
        <v>80004077</v>
      </c>
      <c r="D1777" s="54" t="str">
        <f t="shared" si="13"/>
        <v>hospitalpablotobonuribe</v>
      </c>
      <c r="E1777" s="54">
        <f>VLOOKUP(D1777,'Clientes y sucursales'!$G:$H,2,0)</f>
        <v>80004077</v>
      </c>
    </row>
    <row r="1778" spans="1:5" ht="15.75" hidden="1" customHeight="1">
      <c r="A1778" s="89" t="s">
        <v>488</v>
      </c>
      <c r="B1778" s="54" t="str">
        <f t="shared" si="12"/>
        <v>HOSPITAL PABLO TOBON URIBE</v>
      </c>
      <c r="C1778" s="54">
        <f>VLOOKUP(B1778,'Clientes y sucursales'!$F:$I,3,0)</f>
        <v>80004077</v>
      </c>
      <c r="D1778" s="54" t="str">
        <f t="shared" si="13"/>
        <v>hospitalpablotobonuribe</v>
      </c>
      <c r="E1778" s="54">
        <f>VLOOKUP(D1778,'Clientes y sucursales'!$G:$H,2,0)</f>
        <v>80004077</v>
      </c>
    </row>
    <row r="1779" spans="1:5" ht="15.75" hidden="1" customHeight="1">
      <c r="A1779" s="89" t="s">
        <v>2477</v>
      </c>
      <c r="B1779" s="54" t="str">
        <f t="shared" si="12"/>
        <v>PARQUE AMBIENTAL</v>
      </c>
      <c r="C1779" s="54" t="e">
        <f>VLOOKUP(B1779,'Clientes y sucursales'!$F:$I,3,0)</f>
        <v>#N/A</v>
      </c>
      <c r="D1779" s="54" t="str">
        <f t="shared" si="13"/>
        <v>parqueambiental</v>
      </c>
      <c r="E1779" s="92" t="s">
        <v>2388</v>
      </c>
    </row>
    <row r="1780" spans="1:5" ht="15.75" hidden="1" customHeight="1">
      <c r="A1780" s="89" t="s">
        <v>2466</v>
      </c>
      <c r="B1780" s="54" t="str">
        <f t="shared" si="12"/>
        <v>UNIVERSIDAD PONTIFICIA BOLIVARIANA / CLÍNICA UNIVERSITARIA</v>
      </c>
      <c r="C1780" s="93">
        <v>12028745</v>
      </c>
      <c r="D1780" s="54" t="str">
        <f t="shared" si="13"/>
        <v>universidadpontificiabolivariana/clínicauniversitaria</v>
      </c>
      <c r="E1780" s="93">
        <v>12028745</v>
      </c>
    </row>
    <row r="1781" spans="1:5" ht="15.75" hidden="1" customHeight="1">
      <c r="A1781" s="89" t="s">
        <v>2466</v>
      </c>
      <c r="B1781" s="54" t="str">
        <f t="shared" si="12"/>
        <v>UNIVERSIDAD PONTIFICIA BOLIVARIANA / CLÍNICA UNIVERSITARIA</v>
      </c>
      <c r="C1781" s="93">
        <v>12028745</v>
      </c>
      <c r="D1781" s="54" t="str">
        <f t="shared" si="13"/>
        <v>universidadpontificiabolivariana/clínicauniversitaria</v>
      </c>
      <c r="E1781" s="93">
        <v>12028745</v>
      </c>
    </row>
    <row r="1782" spans="1:5" ht="15.75" hidden="1" customHeight="1">
      <c r="A1782" s="89" t="s">
        <v>2466</v>
      </c>
      <c r="B1782" s="54" t="str">
        <f t="shared" si="12"/>
        <v>UNIVERSIDAD PONTIFICIA BOLIVARIANA / CLÍNICA UNIVERSITARIA</v>
      </c>
      <c r="C1782" s="93">
        <v>12028745</v>
      </c>
      <c r="D1782" s="54" t="str">
        <f t="shared" si="13"/>
        <v>universidadpontificiabolivariana/clínicauniversitaria</v>
      </c>
      <c r="E1782" s="93">
        <v>12028745</v>
      </c>
    </row>
    <row r="1783" spans="1:5" ht="15.75" hidden="1" customHeight="1">
      <c r="A1783" s="89" t="s">
        <v>2466</v>
      </c>
      <c r="B1783" s="54" t="str">
        <f t="shared" si="12"/>
        <v>UNIVERSIDAD PONTIFICIA BOLIVARIANA / CLÍNICA UNIVERSITARIA</v>
      </c>
      <c r="C1783" s="93">
        <v>12028745</v>
      </c>
      <c r="D1783" s="54" t="str">
        <f t="shared" si="13"/>
        <v>universidadpontificiabolivariana/clínicauniversitaria</v>
      </c>
      <c r="E1783" s="93">
        <v>12028745</v>
      </c>
    </row>
    <row r="1784" spans="1:5" ht="15.75" hidden="1" customHeight="1">
      <c r="A1784" s="89" t="s">
        <v>2287</v>
      </c>
      <c r="B1784" s="54" t="str">
        <f t="shared" si="12"/>
        <v>EMPRESAS VARIAS DE MEDELLIN S.A. E.S.P</v>
      </c>
      <c r="C1784" s="96">
        <v>80003834</v>
      </c>
      <c r="D1784" s="54" t="str">
        <f t="shared" si="13"/>
        <v>empresasvariasdemedellinsaesp</v>
      </c>
      <c r="E1784" s="91">
        <v>80003834</v>
      </c>
    </row>
    <row r="1785" spans="1:5" ht="15.75" hidden="1" customHeight="1">
      <c r="A1785" s="89" t="s">
        <v>2530</v>
      </c>
      <c r="B1785" s="54" t="str">
        <f t="shared" si="12"/>
        <v>SALAMANCA</v>
      </c>
      <c r="C1785" s="54" t="e">
        <f>VLOOKUP(B1785,'Clientes y sucursales'!$F:$I,3,0)</f>
        <v>#N/A</v>
      </c>
      <c r="D1785" s="54" t="str">
        <f t="shared" si="13"/>
        <v>salamanca</v>
      </c>
      <c r="E1785" s="91">
        <v>12028744</v>
      </c>
    </row>
    <row r="1786" spans="1:5" ht="15.75" hidden="1" customHeight="1">
      <c r="A1786" s="89" t="s">
        <v>2287</v>
      </c>
      <c r="B1786" s="54" t="str">
        <f t="shared" si="12"/>
        <v>EMPRESAS VARIAS DE MEDELLIN S.A. E.S.P</v>
      </c>
      <c r="C1786" s="96">
        <v>80003834</v>
      </c>
      <c r="D1786" s="54" t="str">
        <f t="shared" si="13"/>
        <v>empresasvariasdemedellinsaesp</v>
      </c>
      <c r="E1786" s="91">
        <v>80003834</v>
      </c>
    </row>
    <row r="1787" spans="1:5" ht="15.75" hidden="1" customHeight="1">
      <c r="A1787" s="89" t="s">
        <v>2287</v>
      </c>
      <c r="B1787" s="54" t="str">
        <f t="shared" ref="B1787:B2041" si="14">IFERROR(
   IF(
      COUNTIF(A1787,"*-*")=0,
      TRIM(A1787),
      TRIM(RIGHT(A1787,LEN(A1787)-SEARCH("@",SUBSTITUTE(A1787,"-","@",LEN(A1787)-LEN(SUBSTITUTE(A1787,"-",""))))))
   ),
""
)</f>
        <v>EMPRESAS VARIAS DE MEDELLIN S.A. E.S.P</v>
      </c>
      <c r="C1787" s="96">
        <v>80003834</v>
      </c>
      <c r="D1787" s="54" t="str">
        <f t="shared" ref="D1787:D2041" si="15">LOWER(SUBSTITUTE(SUBSTITUTE(TRIM(
   IF(
      COUNTIF(A1787,"*-*")=0,
      A1787,
      RIGHT(A1787,LEN(A1787)-SEARCH("@",SUBSTITUTE(A1787,"-","@",LEN(A1787)-LEN(SUBSTITUTE(A1787,"-","")))))
   )
), ".", ""), " ", ""))</f>
        <v>empresasvariasdemedellinsaesp</v>
      </c>
      <c r="E1787" s="91">
        <v>80003834</v>
      </c>
    </row>
    <row r="1788" spans="1:5" ht="15.75" hidden="1" customHeight="1">
      <c r="A1788" s="89" t="s">
        <v>2287</v>
      </c>
      <c r="B1788" s="54" t="str">
        <f t="shared" si="14"/>
        <v>EMPRESAS VARIAS DE MEDELLIN S.A. E.S.P</v>
      </c>
      <c r="C1788" s="96">
        <v>80003834</v>
      </c>
      <c r="D1788" s="54" t="str">
        <f t="shared" si="15"/>
        <v>empresasvariasdemedellinsaesp</v>
      </c>
      <c r="E1788" s="91">
        <v>80003834</v>
      </c>
    </row>
    <row r="1789" spans="1:5" ht="15.75" hidden="1" customHeight="1">
      <c r="A1789" s="89" t="s">
        <v>2287</v>
      </c>
      <c r="B1789" s="54" t="str">
        <f t="shared" si="14"/>
        <v>EMPRESAS VARIAS DE MEDELLIN S.A. E.S.P</v>
      </c>
      <c r="C1789" s="96">
        <v>80003834</v>
      </c>
      <c r="D1789" s="54" t="str">
        <f t="shared" si="15"/>
        <v>empresasvariasdemedellinsaesp</v>
      </c>
      <c r="E1789" s="91">
        <v>80003834</v>
      </c>
    </row>
    <row r="1790" spans="1:5" ht="15.75" hidden="1" customHeight="1">
      <c r="A1790" s="89" t="s">
        <v>2541</v>
      </c>
      <c r="B1790" s="54" t="str">
        <f t="shared" si="14"/>
        <v>G.M.P. PRODUCTOS QUIMICOS S.A.S.</v>
      </c>
      <c r="C1790" s="54" t="e">
        <f>VLOOKUP(B1790,'Clientes y sucursales'!$F:$I,3,0)</f>
        <v>#N/A</v>
      </c>
      <c r="D1790" s="54" t="str">
        <f t="shared" si="15"/>
        <v>gmpproductosquimicossas</v>
      </c>
      <c r="E1790" s="54">
        <f>VLOOKUP(D1790,'Clientes y sucursales'!$G:$H,2,0)</f>
        <v>80003838</v>
      </c>
    </row>
    <row r="1791" spans="1:5" ht="15.75" hidden="1" customHeight="1">
      <c r="A1791" s="89" t="s">
        <v>2541</v>
      </c>
      <c r="B1791" s="54" t="str">
        <f t="shared" si="14"/>
        <v>G.M.P. PRODUCTOS QUIMICOS S.A.S.</v>
      </c>
      <c r="C1791" s="54" t="e">
        <f>VLOOKUP(B1791,'Clientes y sucursales'!$F:$I,3,0)</f>
        <v>#N/A</v>
      </c>
      <c r="D1791" s="54" t="str">
        <f t="shared" si="15"/>
        <v>gmpproductosquimicossas</v>
      </c>
      <c r="E1791" s="54">
        <f>VLOOKUP(D1791,'Clientes y sucursales'!$G:$H,2,0)</f>
        <v>80003838</v>
      </c>
    </row>
    <row r="1792" spans="1:5" ht="15.75" hidden="1" customHeight="1">
      <c r="A1792" s="89" t="s">
        <v>2541</v>
      </c>
      <c r="B1792" s="54" t="str">
        <f t="shared" si="14"/>
        <v>G.M.P. PRODUCTOS QUIMICOS S.A.S.</v>
      </c>
      <c r="C1792" s="54" t="e">
        <f>VLOOKUP(B1792,'Clientes y sucursales'!$F:$I,3,0)</f>
        <v>#N/A</v>
      </c>
      <c r="D1792" s="54" t="str">
        <f t="shared" si="15"/>
        <v>gmpproductosquimicossas</v>
      </c>
      <c r="E1792" s="54">
        <f>VLOOKUP(D1792,'Clientes y sucursales'!$G:$H,2,0)</f>
        <v>80003838</v>
      </c>
    </row>
    <row r="1793" spans="1:5" ht="15.75" hidden="1" customHeight="1">
      <c r="A1793" s="89" t="s">
        <v>2541</v>
      </c>
      <c r="B1793" s="54" t="str">
        <f t="shared" si="14"/>
        <v>G.M.P. PRODUCTOS QUIMICOS S.A.S.</v>
      </c>
      <c r="C1793" s="54" t="e">
        <f>VLOOKUP(B1793,'Clientes y sucursales'!$F:$I,3,0)</f>
        <v>#N/A</v>
      </c>
      <c r="D1793" s="54" t="str">
        <f t="shared" si="15"/>
        <v>gmpproductosquimicossas</v>
      </c>
      <c r="E1793" s="54">
        <f>VLOOKUP(D1793,'Clientes y sucursales'!$G:$H,2,0)</f>
        <v>80003838</v>
      </c>
    </row>
    <row r="1794" spans="1:5" ht="15.75" hidden="1" customHeight="1">
      <c r="A1794" s="89" t="s">
        <v>2367</v>
      </c>
      <c r="B1794" s="54" t="str">
        <f t="shared" si="14"/>
        <v>GRUPO LASSEN SAS</v>
      </c>
      <c r="C1794" s="54" t="e">
        <f>VLOOKUP(B1794,'Clientes y sucursales'!$F:$I,3,0)</f>
        <v>#N/A</v>
      </c>
      <c r="D1794" s="54" t="str">
        <f t="shared" si="15"/>
        <v>grupolassensas</v>
      </c>
      <c r="E1794" s="54">
        <f>VLOOKUP(D1794,'Clientes y sucursales'!$G:$H,2,0)</f>
        <v>80003839</v>
      </c>
    </row>
    <row r="1795" spans="1:5" ht="15.75" hidden="1" customHeight="1">
      <c r="A1795" s="89" t="s">
        <v>2541</v>
      </c>
      <c r="B1795" s="54" t="str">
        <f t="shared" si="14"/>
        <v>G.M.P. PRODUCTOS QUIMICOS S.A.S.</v>
      </c>
      <c r="C1795" s="54" t="e">
        <f>VLOOKUP(B1795,'Clientes y sucursales'!$F:$I,3,0)</f>
        <v>#N/A</v>
      </c>
      <c r="D1795" s="54" t="str">
        <f t="shared" si="15"/>
        <v>gmpproductosquimicossas</v>
      </c>
      <c r="E1795" s="54">
        <f>VLOOKUP(D1795,'Clientes y sucursales'!$G:$H,2,0)</f>
        <v>80003838</v>
      </c>
    </row>
    <row r="1796" spans="1:5" ht="15.75" hidden="1" customHeight="1">
      <c r="A1796" s="89" t="s">
        <v>2496</v>
      </c>
      <c r="B1796" s="54" t="str">
        <f t="shared" si="14"/>
        <v>SERVIBARRAS S.A.S.</v>
      </c>
      <c r="C1796" s="54" t="e">
        <f>VLOOKUP(B1796,'Clientes y sucursales'!$F:$I,3,0)</f>
        <v>#N/A</v>
      </c>
      <c r="D1796" s="54" t="str">
        <f t="shared" si="15"/>
        <v>servibarrassas</v>
      </c>
      <c r="E1796" s="54">
        <f>VLOOKUP(D1796,'Clientes y sucursales'!$G:$H,2,0)</f>
        <v>80004039</v>
      </c>
    </row>
    <row r="1797" spans="1:5" ht="15.75" hidden="1" customHeight="1">
      <c r="A1797" s="89" t="s">
        <v>2482</v>
      </c>
      <c r="B1797" s="54" t="str">
        <f t="shared" si="14"/>
        <v>RECYA S.A.S</v>
      </c>
      <c r="C1797" s="54" t="e">
        <f>VLOOKUP(B1797,'Clientes y sucursales'!$F:$I,3,0)</f>
        <v>#N/A</v>
      </c>
      <c r="D1797" s="54" t="str">
        <f t="shared" si="15"/>
        <v>recyasas</v>
      </c>
      <c r="E1797" s="54">
        <f>VLOOKUP(D1797,'Clientes y sucursales'!$G:$H,2,0)</f>
        <v>80003862</v>
      </c>
    </row>
    <row r="1798" spans="1:5" ht="15.75" hidden="1" customHeight="1">
      <c r="A1798" s="89" t="s">
        <v>2482</v>
      </c>
      <c r="B1798" s="54" t="str">
        <f t="shared" si="14"/>
        <v>RECYA S.A.S</v>
      </c>
      <c r="C1798" s="54" t="e">
        <f>VLOOKUP(B1798,'Clientes y sucursales'!$F:$I,3,0)</f>
        <v>#N/A</v>
      </c>
      <c r="D1798" s="54" t="str">
        <f t="shared" si="15"/>
        <v>recyasas</v>
      </c>
      <c r="E1798" s="54">
        <f>VLOOKUP(D1798,'Clientes y sucursales'!$G:$H,2,0)</f>
        <v>80003862</v>
      </c>
    </row>
    <row r="1799" spans="1:5" ht="15.75" hidden="1" customHeight="1">
      <c r="A1799" s="89" t="s">
        <v>2482</v>
      </c>
      <c r="B1799" s="54" t="str">
        <f t="shared" si="14"/>
        <v>RECYA S.A.S</v>
      </c>
      <c r="C1799" s="54" t="e">
        <f>VLOOKUP(B1799,'Clientes y sucursales'!$F:$I,3,0)</f>
        <v>#N/A</v>
      </c>
      <c r="D1799" s="54" t="str">
        <f t="shared" si="15"/>
        <v>recyasas</v>
      </c>
      <c r="E1799" s="54">
        <f>VLOOKUP(D1799,'Clientes y sucursales'!$G:$H,2,0)</f>
        <v>80003862</v>
      </c>
    </row>
    <row r="1800" spans="1:5" ht="15.75" hidden="1" customHeight="1">
      <c r="A1800" s="89" t="s">
        <v>488</v>
      </c>
      <c r="B1800" s="54" t="str">
        <f t="shared" si="14"/>
        <v>HOSPITAL PABLO TOBON URIBE</v>
      </c>
      <c r="C1800" s="54">
        <f>VLOOKUP(B1800,'Clientes y sucursales'!$F:$I,3,0)</f>
        <v>80004077</v>
      </c>
      <c r="D1800" s="54" t="str">
        <f t="shared" si="15"/>
        <v>hospitalpablotobonuribe</v>
      </c>
      <c r="E1800" s="54">
        <f>VLOOKUP(D1800,'Clientes y sucursales'!$G:$H,2,0)</f>
        <v>80004077</v>
      </c>
    </row>
    <row r="1801" spans="1:5" ht="15.75" hidden="1" customHeight="1">
      <c r="A1801" s="89" t="s">
        <v>488</v>
      </c>
      <c r="B1801" s="54" t="str">
        <f t="shared" si="14"/>
        <v>HOSPITAL PABLO TOBON URIBE</v>
      </c>
      <c r="C1801" s="54">
        <f>VLOOKUP(B1801,'Clientes y sucursales'!$F:$I,3,0)</f>
        <v>80004077</v>
      </c>
      <c r="D1801" s="54" t="str">
        <f t="shared" si="15"/>
        <v>hospitalpablotobonuribe</v>
      </c>
      <c r="E1801" s="54">
        <f>VLOOKUP(D1801,'Clientes y sucursales'!$G:$H,2,0)</f>
        <v>80004077</v>
      </c>
    </row>
    <row r="1802" spans="1:5" ht="15.75" hidden="1" customHeight="1">
      <c r="A1802" s="89" t="s">
        <v>488</v>
      </c>
      <c r="B1802" s="54" t="str">
        <f t="shared" si="14"/>
        <v>HOSPITAL PABLO TOBON URIBE</v>
      </c>
      <c r="C1802" s="54">
        <f>VLOOKUP(B1802,'Clientes y sucursales'!$F:$I,3,0)</f>
        <v>80004077</v>
      </c>
      <c r="D1802" s="54" t="str">
        <f t="shared" si="15"/>
        <v>hospitalpablotobonuribe</v>
      </c>
      <c r="E1802" s="54">
        <f>VLOOKUP(D1802,'Clientes y sucursales'!$G:$H,2,0)</f>
        <v>80004077</v>
      </c>
    </row>
    <row r="1803" spans="1:5" ht="15.75" hidden="1" customHeight="1">
      <c r="A1803" s="89" t="s">
        <v>488</v>
      </c>
      <c r="B1803" s="54" t="str">
        <f t="shared" si="14"/>
        <v>HOSPITAL PABLO TOBON URIBE</v>
      </c>
      <c r="C1803" s="54">
        <f>VLOOKUP(B1803,'Clientes y sucursales'!$F:$I,3,0)</f>
        <v>80004077</v>
      </c>
      <c r="D1803" s="54" t="str">
        <f t="shared" si="15"/>
        <v>hospitalpablotobonuribe</v>
      </c>
      <c r="E1803" s="54">
        <f>VLOOKUP(D1803,'Clientes y sucursales'!$G:$H,2,0)</f>
        <v>80004077</v>
      </c>
    </row>
    <row r="1804" spans="1:5" ht="15.75" hidden="1" customHeight="1">
      <c r="A1804" s="89" t="s">
        <v>488</v>
      </c>
      <c r="B1804" s="54" t="str">
        <f t="shared" si="14"/>
        <v>HOSPITAL PABLO TOBON URIBE</v>
      </c>
      <c r="C1804" s="54">
        <f>VLOOKUP(B1804,'Clientes y sucursales'!$F:$I,3,0)</f>
        <v>80004077</v>
      </c>
      <c r="D1804" s="54" t="str">
        <f t="shared" si="15"/>
        <v>hospitalpablotobonuribe</v>
      </c>
      <c r="E1804" s="54">
        <f>VLOOKUP(D1804,'Clientes y sucursales'!$G:$H,2,0)</f>
        <v>80004077</v>
      </c>
    </row>
    <row r="1805" spans="1:5" ht="15.75" hidden="1" customHeight="1">
      <c r="A1805" s="89" t="s">
        <v>488</v>
      </c>
      <c r="B1805" s="54" t="str">
        <f t="shared" si="14"/>
        <v>HOSPITAL PABLO TOBON URIBE</v>
      </c>
      <c r="C1805" s="54">
        <f>VLOOKUP(B1805,'Clientes y sucursales'!$F:$I,3,0)</f>
        <v>80004077</v>
      </c>
      <c r="D1805" s="54" t="str">
        <f t="shared" si="15"/>
        <v>hospitalpablotobonuribe</v>
      </c>
      <c r="E1805" s="54">
        <f>VLOOKUP(D1805,'Clientes y sucursales'!$G:$H,2,0)</f>
        <v>80004077</v>
      </c>
    </row>
    <row r="1806" spans="1:5" ht="15.75" hidden="1" customHeight="1">
      <c r="A1806" s="89" t="s">
        <v>488</v>
      </c>
      <c r="B1806" s="54" t="str">
        <f t="shared" si="14"/>
        <v>HOSPITAL PABLO TOBON URIBE</v>
      </c>
      <c r="C1806" s="54">
        <f>VLOOKUP(B1806,'Clientes y sucursales'!$F:$I,3,0)</f>
        <v>80004077</v>
      </c>
      <c r="D1806" s="54" t="str">
        <f t="shared" si="15"/>
        <v>hospitalpablotobonuribe</v>
      </c>
      <c r="E1806" s="54">
        <f>VLOOKUP(D1806,'Clientes y sucursales'!$G:$H,2,0)</f>
        <v>80004077</v>
      </c>
    </row>
    <row r="1807" spans="1:5" ht="15.75" hidden="1" customHeight="1">
      <c r="A1807" s="89" t="s">
        <v>2542</v>
      </c>
      <c r="B1807" s="54" t="str">
        <f t="shared" si="14"/>
        <v>CENTRO MEDICO ARKADIA</v>
      </c>
      <c r="C1807" s="54">
        <f>VLOOKUP(B1807,'Clientes y sucursales'!$F:$I,3,0)</f>
        <v>12028727</v>
      </c>
      <c r="D1807" s="54" t="str">
        <f t="shared" si="15"/>
        <v>centromedicoarkadia</v>
      </c>
      <c r="E1807" s="54">
        <f>VLOOKUP(D1807,'Clientes y sucursales'!$G:$H,2,0)</f>
        <v>12028727</v>
      </c>
    </row>
    <row r="1808" spans="1:5" ht="15.75" hidden="1" customHeight="1">
      <c r="A1808" s="89" t="s">
        <v>2542</v>
      </c>
      <c r="B1808" s="54" t="str">
        <f t="shared" si="14"/>
        <v>CENTRO MEDICO ARKADIA</v>
      </c>
      <c r="C1808" s="54">
        <f>VLOOKUP(B1808,'Clientes y sucursales'!$F:$I,3,0)</f>
        <v>12028727</v>
      </c>
      <c r="D1808" s="54" t="str">
        <f t="shared" si="15"/>
        <v>centromedicoarkadia</v>
      </c>
      <c r="E1808" s="54">
        <f>VLOOKUP(D1808,'Clientes y sucursales'!$G:$H,2,0)</f>
        <v>12028727</v>
      </c>
    </row>
    <row r="1809" spans="1:5" ht="15.75" hidden="1" customHeight="1">
      <c r="A1809" s="89" t="s">
        <v>2542</v>
      </c>
      <c r="B1809" s="54" t="str">
        <f t="shared" si="14"/>
        <v>CENTRO MEDICO ARKADIA</v>
      </c>
      <c r="C1809" s="54">
        <f>VLOOKUP(B1809,'Clientes y sucursales'!$F:$I,3,0)</f>
        <v>12028727</v>
      </c>
      <c r="D1809" s="54" t="str">
        <f t="shared" si="15"/>
        <v>centromedicoarkadia</v>
      </c>
      <c r="E1809" s="54">
        <f>VLOOKUP(D1809,'Clientes y sucursales'!$G:$H,2,0)</f>
        <v>12028727</v>
      </c>
    </row>
    <row r="1810" spans="1:5" ht="15.75" hidden="1" customHeight="1">
      <c r="A1810" s="89" t="s">
        <v>2402</v>
      </c>
      <c r="B1810" s="54" t="str">
        <f t="shared" si="14"/>
        <v>CLINICA MEDELLIN S.A.S.</v>
      </c>
      <c r="C1810" s="54" t="e">
        <f>VLOOKUP(B1810,'Clientes y sucursales'!$F:$I,3,0)</f>
        <v>#N/A</v>
      </c>
      <c r="D1810" s="54" t="str">
        <f t="shared" si="15"/>
        <v>clinicamedellinsas</v>
      </c>
      <c r="E1810" s="54">
        <f>VLOOKUP(D1810,'Clientes y sucursales'!$G:$H,2,0)</f>
        <v>80004058</v>
      </c>
    </row>
    <row r="1811" spans="1:5" ht="15.75" hidden="1" customHeight="1">
      <c r="A1811" s="89" t="s">
        <v>2402</v>
      </c>
      <c r="B1811" s="54" t="str">
        <f t="shared" si="14"/>
        <v>CLINICA MEDELLIN S.A.S.</v>
      </c>
      <c r="C1811" s="54" t="e">
        <f>VLOOKUP(B1811,'Clientes y sucursales'!$F:$I,3,0)</f>
        <v>#N/A</v>
      </c>
      <c r="D1811" s="54" t="str">
        <f t="shared" si="15"/>
        <v>clinicamedellinsas</v>
      </c>
      <c r="E1811" s="54">
        <f>VLOOKUP(D1811,'Clientes y sucursales'!$G:$H,2,0)</f>
        <v>80004058</v>
      </c>
    </row>
    <row r="1812" spans="1:5" ht="15.75" hidden="1" customHeight="1">
      <c r="A1812" s="89" t="s">
        <v>2402</v>
      </c>
      <c r="B1812" s="54" t="str">
        <f t="shared" si="14"/>
        <v>CLINICA MEDELLIN S.A.S.</v>
      </c>
      <c r="C1812" s="54" t="e">
        <f>VLOOKUP(B1812,'Clientes y sucursales'!$F:$I,3,0)</f>
        <v>#N/A</v>
      </c>
      <c r="D1812" s="54" t="str">
        <f t="shared" si="15"/>
        <v>clinicamedellinsas</v>
      </c>
      <c r="E1812" s="54">
        <f>VLOOKUP(D1812,'Clientes y sucursales'!$G:$H,2,0)</f>
        <v>80004058</v>
      </c>
    </row>
    <row r="1813" spans="1:5" ht="15.75" hidden="1" customHeight="1">
      <c r="A1813" s="89" t="s">
        <v>2389</v>
      </c>
      <c r="B1813" s="54" t="str">
        <f t="shared" si="14"/>
        <v>INSTITUTO DE CANCEROLOGÍA LAS AMÉRICAS</v>
      </c>
      <c r="C1813" s="93">
        <v>12028719</v>
      </c>
      <c r="D1813" s="54" t="str">
        <f t="shared" si="15"/>
        <v>institutodecancerologíalasaméricas</v>
      </c>
      <c r="E1813" s="91">
        <v>12028719</v>
      </c>
    </row>
    <row r="1814" spans="1:5" ht="15.75" hidden="1" customHeight="1">
      <c r="A1814" s="89" t="s">
        <v>2389</v>
      </c>
      <c r="B1814" s="54" t="str">
        <f t="shared" si="14"/>
        <v>INSTITUTO DE CANCEROLOGÍA LAS AMÉRICAS</v>
      </c>
      <c r="C1814" s="93">
        <v>12028719</v>
      </c>
      <c r="D1814" s="54" t="str">
        <f t="shared" si="15"/>
        <v>institutodecancerologíalasaméricas</v>
      </c>
      <c r="E1814" s="91">
        <v>12028719</v>
      </c>
    </row>
    <row r="1815" spans="1:5" ht="15.75" hidden="1" customHeight="1">
      <c r="A1815" s="89" t="s">
        <v>2391</v>
      </c>
      <c r="B1815" s="54" t="str">
        <f t="shared" si="14"/>
        <v>PROMOTORA MEDICA LAS AMERICAS S.A.</v>
      </c>
      <c r="C1815" s="54" t="e">
        <f>VLOOKUP(B1815,'Clientes y sucursales'!$F:$I,3,0)</f>
        <v>#N/A</v>
      </c>
      <c r="D1815" s="54" t="str">
        <f t="shared" si="15"/>
        <v>promotoramedicalasamericassa</v>
      </c>
      <c r="E1815" s="54">
        <f>VLOOKUP(D1815,'Clientes y sucursales'!$G:$H,2,0)</f>
        <v>80004086</v>
      </c>
    </row>
    <row r="1816" spans="1:5" ht="15.75" hidden="1" customHeight="1">
      <c r="A1816" s="89" t="s">
        <v>2391</v>
      </c>
      <c r="B1816" s="54" t="str">
        <f t="shared" si="14"/>
        <v>PROMOTORA MEDICA LAS AMERICAS S.A.</v>
      </c>
      <c r="C1816" s="54" t="e">
        <f>VLOOKUP(B1816,'Clientes y sucursales'!$F:$I,3,0)</f>
        <v>#N/A</v>
      </c>
      <c r="D1816" s="54" t="str">
        <f t="shared" si="15"/>
        <v>promotoramedicalasamericassa</v>
      </c>
      <c r="E1816" s="54">
        <f>VLOOKUP(D1816,'Clientes y sucursales'!$G:$H,2,0)</f>
        <v>80004086</v>
      </c>
    </row>
    <row r="1817" spans="1:5" ht="15.75" hidden="1" customHeight="1">
      <c r="A1817" s="89" t="s">
        <v>2470</v>
      </c>
      <c r="B1817" s="54" t="str">
        <f t="shared" si="14"/>
        <v>PROEXCAR S.A.S.</v>
      </c>
      <c r="C1817" s="54" t="e">
        <f>VLOOKUP(B1817,'Clientes y sucursales'!$F:$I,3,0)</f>
        <v>#N/A</v>
      </c>
      <c r="D1817" s="54" t="str">
        <f t="shared" si="15"/>
        <v>proexcarsas</v>
      </c>
      <c r="E1817" s="54">
        <f>VLOOKUP(D1817,'Clientes y sucursales'!$G:$H,2,0)</f>
        <v>80003981</v>
      </c>
    </row>
    <row r="1818" spans="1:5" ht="15.75" hidden="1" customHeight="1">
      <c r="A1818" s="89" t="s">
        <v>2470</v>
      </c>
      <c r="B1818" s="54" t="str">
        <f t="shared" si="14"/>
        <v>PROEXCAR S.A.S.</v>
      </c>
      <c r="C1818" s="54" t="e">
        <f>VLOOKUP(B1818,'Clientes y sucursales'!$F:$I,3,0)</f>
        <v>#N/A</v>
      </c>
      <c r="D1818" s="54" t="str">
        <f t="shared" si="15"/>
        <v>proexcarsas</v>
      </c>
      <c r="E1818" s="54">
        <f>VLOOKUP(D1818,'Clientes y sucursales'!$G:$H,2,0)</f>
        <v>80003981</v>
      </c>
    </row>
    <row r="1819" spans="1:5" ht="15.75" hidden="1" customHeight="1">
      <c r="A1819" s="89" t="s">
        <v>2470</v>
      </c>
      <c r="B1819" s="54" t="str">
        <f t="shared" si="14"/>
        <v>PROEXCAR S.A.S.</v>
      </c>
      <c r="C1819" s="54" t="e">
        <f>VLOOKUP(B1819,'Clientes y sucursales'!$F:$I,3,0)</f>
        <v>#N/A</v>
      </c>
      <c r="D1819" s="54" t="str">
        <f t="shared" si="15"/>
        <v>proexcarsas</v>
      </c>
      <c r="E1819" s="54">
        <f>VLOOKUP(D1819,'Clientes y sucursales'!$G:$H,2,0)</f>
        <v>80003981</v>
      </c>
    </row>
    <row r="1820" spans="1:5" ht="15.75" hidden="1" customHeight="1">
      <c r="A1820" s="89" t="s">
        <v>2282</v>
      </c>
      <c r="B1820" s="54" t="str">
        <f t="shared" si="14"/>
        <v>E.S.E HOSPITAL GENERAL DE MEDELLIN LUZ CASTRO DE GUTIERREZ</v>
      </c>
      <c r="C1820" s="96">
        <v>80024390</v>
      </c>
      <c r="D1820" s="54" t="str">
        <f t="shared" si="15"/>
        <v>esehospitalgeneraldemedellinluzcastrodegutierrez</v>
      </c>
      <c r="E1820" s="93">
        <v>80024390</v>
      </c>
    </row>
    <row r="1821" spans="1:5" ht="15.75" hidden="1" customHeight="1">
      <c r="A1821" s="89" t="s">
        <v>2282</v>
      </c>
      <c r="B1821" s="54" t="str">
        <f t="shared" si="14"/>
        <v>E.S.E HOSPITAL GENERAL DE MEDELLIN LUZ CASTRO DE GUTIERREZ</v>
      </c>
      <c r="C1821" s="96">
        <v>80024390</v>
      </c>
      <c r="D1821" s="54" t="str">
        <f t="shared" si="15"/>
        <v>esehospitalgeneraldemedellinluzcastrodegutierrez</v>
      </c>
      <c r="E1821" s="93">
        <v>80024390</v>
      </c>
    </row>
    <row r="1822" spans="1:5" ht="15.75" hidden="1" customHeight="1">
      <c r="A1822" s="89" t="s">
        <v>2282</v>
      </c>
      <c r="B1822" s="54" t="str">
        <f t="shared" si="14"/>
        <v>E.S.E HOSPITAL GENERAL DE MEDELLIN LUZ CASTRO DE GUTIERREZ</v>
      </c>
      <c r="C1822" s="96">
        <v>80024390</v>
      </c>
      <c r="D1822" s="54" t="str">
        <f t="shared" si="15"/>
        <v>esehospitalgeneraldemedellinluzcastrodegutierrez</v>
      </c>
      <c r="E1822" s="93">
        <v>80024390</v>
      </c>
    </row>
    <row r="1823" spans="1:5" ht="15.75" hidden="1" customHeight="1">
      <c r="A1823" s="89" t="s">
        <v>2391</v>
      </c>
      <c r="B1823" s="54" t="str">
        <f t="shared" si="14"/>
        <v>PROMOTORA MEDICA LAS AMERICAS S.A.</v>
      </c>
      <c r="C1823" s="54" t="e">
        <f>VLOOKUP(B1823,'Clientes y sucursales'!$F:$I,3,0)</f>
        <v>#N/A</v>
      </c>
      <c r="D1823" s="54" t="str">
        <f t="shared" si="15"/>
        <v>promotoramedicalasamericassa</v>
      </c>
      <c r="E1823" s="54">
        <f>VLOOKUP(D1823,'Clientes y sucursales'!$G:$H,2,0)</f>
        <v>80004086</v>
      </c>
    </row>
    <row r="1824" spans="1:5" ht="15.75" hidden="1" customHeight="1">
      <c r="A1824" s="89" t="s">
        <v>2391</v>
      </c>
      <c r="B1824" s="54" t="str">
        <f t="shared" si="14"/>
        <v>PROMOTORA MEDICA LAS AMERICAS S.A.</v>
      </c>
      <c r="C1824" s="54" t="e">
        <f>VLOOKUP(B1824,'Clientes y sucursales'!$F:$I,3,0)</f>
        <v>#N/A</v>
      </c>
      <c r="D1824" s="54" t="str">
        <f t="shared" si="15"/>
        <v>promotoramedicalasamericassa</v>
      </c>
      <c r="E1824" s="54">
        <f>VLOOKUP(D1824,'Clientes y sucursales'!$G:$H,2,0)</f>
        <v>80004086</v>
      </c>
    </row>
    <row r="1825" spans="1:5" ht="15.75" hidden="1" customHeight="1">
      <c r="A1825" s="89" t="s">
        <v>2391</v>
      </c>
      <c r="B1825" s="54" t="str">
        <f t="shared" si="14"/>
        <v>PROMOTORA MEDICA LAS AMERICAS S.A.</v>
      </c>
      <c r="C1825" s="54" t="e">
        <f>VLOOKUP(B1825,'Clientes y sucursales'!$F:$I,3,0)</f>
        <v>#N/A</v>
      </c>
      <c r="D1825" s="54" t="str">
        <f t="shared" si="15"/>
        <v>promotoramedicalasamericassa</v>
      </c>
      <c r="E1825" s="54">
        <f>VLOOKUP(D1825,'Clientes y sucursales'!$G:$H,2,0)</f>
        <v>80004086</v>
      </c>
    </row>
    <row r="1826" spans="1:5" ht="15.75" hidden="1" customHeight="1">
      <c r="A1826" s="89" t="s">
        <v>2391</v>
      </c>
      <c r="B1826" s="54" t="str">
        <f t="shared" si="14"/>
        <v>PROMOTORA MEDICA LAS AMERICAS S.A.</v>
      </c>
      <c r="C1826" s="54" t="e">
        <f>VLOOKUP(B1826,'Clientes y sucursales'!$F:$I,3,0)</f>
        <v>#N/A</v>
      </c>
      <c r="D1826" s="54" t="str">
        <f t="shared" si="15"/>
        <v>promotoramedicalasamericassa</v>
      </c>
      <c r="E1826" s="54">
        <f>VLOOKUP(D1826,'Clientes y sucursales'!$G:$H,2,0)</f>
        <v>80004086</v>
      </c>
    </row>
    <row r="1827" spans="1:5" ht="15.75" hidden="1" customHeight="1">
      <c r="A1827" s="89" t="s">
        <v>2391</v>
      </c>
      <c r="B1827" s="54" t="str">
        <f t="shared" si="14"/>
        <v>PROMOTORA MEDICA LAS AMERICAS S.A.</v>
      </c>
      <c r="C1827" s="54" t="e">
        <f>VLOOKUP(B1827,'Clientes y sucursales'!$F:$I,3,0)</f>
        <v>#N/A</v>
      </c>
      <c r="D1827" s="54" t="str">
        <f t="shared" si="15"/>
        <v>promotoramedicalasamericassa</v>
      </c>
      <c r="E1827" s="54">
        <f>VLOOKUP(D1827,'Clientes y sucursales'!$G:$H,2,0)</f>
        <v>80004086</v>
      </c>
    </row>
    <row r="1828" spans="1:5" ht="15.75" hidden="1" customHeight="1">
      <c r="A1828" s="89" t="s">
        <v>2412</v>
      </c>
      <c r="B1828" s="54" t="str">
        <f t="shared" si="14"/>
        <v>CLINICA DEL PRADO S.A.S</v>
      </c>
      <c r="C1828" s="54" t="e">
        <f>VLOOKUP(B1828,'Clientes y sucursales'!$F:$I,3,0)</f>
        <v>#N/A</v>
      </c>
      <c r="D1828" s="54" t="str">
        <f t="shared" si="15"/>
        <v>clinicadelpradosas</v>
      </c>
      <c r="E1828" s="54">
        <f>VLOOKUP(D1828,'Clientes y sucursales'!$G:$H,2,0)</f>
        <v>80004057</v>
      </c>
    </row>
    <row r="1829" spans="1:5" ht="15.75" hidden="1" customHeight="1">
      <c r="A1829" s="89" t="s">
        <v>2499</v>
      </c>
      <c r="B1829" s="54" t="str">
        <f t="shared" si="14"/>
        <v>VIAPPIANI DE COLOMBIA S.A.S.</v>
      </c>
      <c r="C1829" s="54" t="e">
        <f>VLOOKUP(B1829,'Clientes y sucursales'!$F:$I,3,0)</f>
        <v>#N/A</v>
      </c>
      <c r="D1829" s="54" t="str">
        <f t="shared" si="15"/>
        <v>viappianidecolombiasas</v>
      </c>
      <c r="E1829" s="54">
        <f>VLOOKUP(D1829,'Clientes y sucursales'!$G:$H,2,0)</f>
        <v>80004044</v>
      </c>
    </row>
    <row r="1830" spans="1:5" ht="15.75" hidden="1" customHeight="1">
      <c r="A1830" s="89" t="s">
        <v>2477</v>
      </c>
      <c r="B1830" s="54" t="str">
        <f t="shared" si="14"/>
        <v>PARQUE AMBIENTAL</v>
      </c>
      <c r="C1830" s="54" t="e">
        <f>VLOOKUP(B1830,'Clientes y sucursales'!$F:$I,3,0)</f>
        <v>#N/A</v>
      </c>
      <c r="D1830" s="54" t="str">
        <f t="shared" si="15"/>
        <v>parqueambiental</v>
      </c>
      <c r="E1830" s="92" t="s">
        <v>2388</v>
      </c>
    </row>
    <row r="1831" spans="1:5" ht="15.75" hidden="1" customHeight="1">
      <c r="A1831" s="89" t="s">
        <v>2477</v>
      </c>
      <c r="B1831" s="54" t="str">
        <f t="shared" si="14"/>
        <v>PARQUE AMBIENTAL</v>
      </c>
      <c r="C1831" s="54" t="e">
        <f>VLOOKUP(B1831,'Clientes y sucursales'!$F:$I,3,0)</f>
        <v>#N/A</v>
      </c>
      <c r="D1831" s="54" t="str">
        <f t="shared" si="15"/>
        <v>parqueambiental</v>
      </c>
      <c r="E1831" s="92" t="s">
        <v>2388</v>
      </c>
    </row>
    <row r="1832" spans="1:5" ht="15.75" hidden="1" customHeight="1">
      <c r="A1832" s="89" t="s">
        <v>2477</v>
      </c>
      <c r="B1832" s="54" t="str">
        <f t="shared" si="14"/>
        <v>PARQUE AMBIENTAL</v>
      </c>
      <c r="C1832" s="54" t="e">
        <f>VLOOKUP(B1832,'Clientes y sucursales'!$F:$I,3,0)</f>
        <v>#N/A</v>
      </c>
      <c r="D1832" s="54" t="str">
        <f t="shared" si="15"/>
        <v>parqueambiental</v>
      </c>
      <c r="E1832" s="92" t="s">
        <v>2388</v>
      </c>
    </row>
    <row r="1833" spans="1:5" ht="15.75" hidden="1" customHeight="1">
      <c r="A1833" s="89" t="s">
        <v>2466</v>
      </c>
      <c r="B1833" s="54" t="str">
        <f t="shared" si="14"/>
        <v>UNIVERSIDAD PONTIFICIA BOLIVARIANA / CLÍNICA UNIVERSITARIA</v>
      </c>
      <c r="C1833" s="93">
        <v>12028745</v>
      </c>
      <c r="D1833" s="54" t="str">
        <f t="shared" si="15"/>
        <v>universidadpontificiabolivariana/clínicauniversitaria</v>
      </c>
      <c r="E1833" s="93">
        <v>12028745</v>
      </c>
    </row>
    <row r="1834" spans="1:5" ht="15.75" hidden="1" customHeight="1">
      <c r="A1834" s="89" t="s">
        <v>2466</v>
      </c>
      <c r="B1834" s="54" t="str">
        <f t="shared" si="14"/>
        <v>UNIVERSIDAD PONTIFICIA BOLIVARIANA / CLÍNICA UNIVERSITARIA</v>
      </c>
      <c r="C1834" s="93">
        <v>12028745</v>
      </c>
      <c r="D1834" s="54" t="str">
        <f t="shared" si="15"/>
        <v>universidadpontificiabolivariana/clínicauniversitaria</v>
      </c>
      <c r="E1834" s="93">
        <v>12028745</v>
      </c>
    </row>
    <row r="1835" spans="1:5" ht="15.75" hidden="1" customHeight="1">
      <c r="A1835" s="89" t="s">
        <v>2466</v>
      </c>
      <c r="B1835" s="54" t="str">
        <f t="shared" si="14"/>
        <v>UNIVERSIDAD PONTIFICIA BOLIVARIANA / CLÍNICA UNIVERSITARIA</v>
      </c>
      <c r="C1835" s="93">
        <v>12028745</v>
      </c>
      <c r="D1835" s="54" t="str">
        <f t="shared" si="15"/>
        <v>universidadpontificiabolivariana/clínicauniversitaria</v>
      </c>
      <c r="E1835" s="93">
        <v>12028745</v>
      </c>
    </row>
    <row r="1836" spans="1:5" ht="15.75" hidden="1" customHeight="1">
      <c r="A1836" s="89" t="s">
        <v>2466</v>
      </c>
      <c r="B1836" s="54" t="str">
        <f t="shared" si="14"/>
        <v>UNIVERSIDAD PONTIFICIA BOLIVARIANA / CLÍNICA UNIVERSITARIA</v>
      </c>
      <c r="C1836" s="93">
        <v>12028745</v>
      </c>
      <c r="D1836" s="54" t="str">
        <f t="shared" si="15"/>
        <v>universidadpontificiabolivariana/clínicauniversitaria</v>
      </c>
      <c r="E1836" s="93">
        <v>12028745</v>
      </c>
    </row>
    <row r="1837" spans="1:5" ht="15.75" hidden="1" customHeight="1">
      <c r="A1837" s="89" t="s">
        <v>2466</v>
      </c>
      <c r="B1837" s="54" t="str">
        <f t="shared" si="14"/>
        <v>UNIVERSIDAD PONTIFICIA BOLIVARIANA / CLÍNICA UNIVERSITARIA</v>
      </c>
      <c r="C1837" s="93">
        <v>12028745</v>
      </c>
      <c r="D1837" s="54" t="str">
        <f t="shared" si="15"/>
        <v>universidadpontificiabolivariana/clínicauniversitaria</v>
      </c>
      <c r="E1837" s="93">
        <v>12028745</v>
      </c>
    </row>
    <row r="1838" spans="1:5" ht="15.75" hidden="1" customHeight="1">
      <c r="A1838" s="89" t="s">
        <v>2466</v>
      </c>
      <c r="B1838" s="54" t="str">
        <f t="shared" si="14"/>
        <v>UNIVERSIDAD PONTIFICIA BOLIVARIANA / CLÍNICA UNIVERSITARIA</v>
      </c>
      <c r="C1838" s="93">
        <v>12028745</v>
      </c>
      <c r="D1838" s="54" t="str">
        <f t="shared" si="15"/>
        <v>universidadpontificiabolivariana/clínicauniversitaria</v>
      </c>
      <c r="E1838" s="93">
        <v>12028745</v>
      </c>
    </row>
    <row r="1839" spans="1:5" ht="15.75" hidden="1" customHeight="1">
      <c r="A1839" s="89" t="s">
        <v>2466</v>
      </c>
      <c r="B1839" s="54" t="str">
        <f t="shared" si="14"/>
        <v>UNIVERSIDAD PONTIFICIA BOLIVARIANA / CLÍNICA UNIVERSITARIA</v>
      </c>
      <c r="C1839" s="93">
        <v>12028745</v>
      </c>
      <c r="D1839" s="54" t="str">
        <f t="shared" si="15"/>
        <v>universidadpontificiabolivariana/clínicauniversitaria</v>
      </c>
      <c r="E1839" s="93">
        <v>12028745</v>
      </c>
    </row>
    <row r="1840" spans="1:5" ht="15.75" hidden="1" customHeight="1">
      <c r="A1840" s="89" t="s">
        <v>2466</v>
      </c>
      <c r="B1840" s="54" t="str">
        <f t="shared" si="14"/>
        <v>UNIVERSIDAD PONTIFICIA BOLIVARIANA / CLÍNICA UNIVERSITARIA</v>
      </c>
      <c r="C1840" s="93">
        <v>12028745</v>
      </c>
      <c r="D1840" s="54" t="str">
        <f t="shared" si="15"/>
        <v>universidadpontificiabolivariana/clínicauniversitaria</v>
      </c>
      <c r="E1840" s="93">
        <v>12028745</v>
      </c>
    </row>
    <row r="1841" spans="1:5" ht="15.75" hidden="1" customHeight="1">
      <c r="A1841" s="89" t="s">
        <v>2282</v>
      </c>
      <c r="B1841" s="54" t="str">
        <f t="shared" si="14"/>
        <v>E.S.E HOSPITAL GENERAL DE MEDELLIN LUZ CASTRO DE GUTIERREZ</v>
      </c>
      <c r="C1841" s="96">
        <v>80024390</v>
      </c>
      <c r="D1841" s="54" t="str">
        <f t="shared" si="15"/>
        <v>esehospitalgeneraldemedellinluzcastrodegutierrez</v>
      </c>
      <c r="E1841" s="93">
        <v>80024390</v>
      </c>
    </row>
    <row r="1842" spans="1:5" ht="15.75" hidden="1" customHeight="1">
      <c r="A1842" s="89" t="s">
        <v>2282</v>
      </c>
      <c r="B1842" s="54" t="str">
        <f t="shared" si="14"/>
        <v>E.S.E HOSPITAL GENERAL DE MEDELLIN LUZ CASTRO DE GUTIERREZ</v>
      </c>
      <c r="C1842" s="96">
        <v>80024390</v>
      </c>
      <c r="D1842" s="54" t="str">
        <f t="shared" si="15"/>
        <v>esehospitalgeneraldemedellinluzcastrodegutierrez</v>
      </c>
      <c r="E1842" s="93">
        <v>80024390</v>
      </c>
    </row>
    <row r="1843" spans="1:5" ht="15.75" hidden="1" customHeight="1">
      <c r="A1843" s="89" t="s">
        <v>2282</v>
      </c>
      <c r="B1843" s="54" t="str">
        <f t="shared" si="14"/>
        <v>E.S.E HOSPITAL GENERAL DE MEDELLIN LUZ CASTRO DE GUTIERREZ</v>
      </c>
      <c r="C1843" s="96">
        <v>80024390</v>
      </c>
      <c r="D1843" s="54" t="str">
        <f t="shared" si="15"/>
        <v>esehospitalgeneraldemedellinluzcastrodegutierrez</v>
      </c>
      <c r="E1843" s="93">
        <v>80024390</v>
      </c>
    </row>
    <row r="1844" spans="1:5" ht="15.75" hidden="1" customHeight="1">
      <c r="A1844" s="89" t="s">
        <v>2468</v>
      </c>
      <c r="B1844" s="54" t="str">
        <f t="shared" si="14"/>
        <v>BODEGA ALTERNA AKT</v>
      </c>
      <c r="C1844" s="96">
        <v>12028605</v>
      </c>
      <c r="D1844" s="54" t="str">
        <f t="shared" si="15"/>
        <v>bodegaalternaakt</v>
      </c>
      <c r="E1844" s="96">
        <v>12028605</v>
      </c>
    </row>
    <row r="1845" spans="1:5" ht="15.75" hidden="1" customHeight="1">
      <c r="A1845" s="89" t="s">
        <v>2468</v>
      </c>
      <c r="B1845" s="54" t="str">
        <f t="shared" si="14"/>
        <v>BODEGA ALTERNA AKT</v>
      </c>
      <c r="C1845" s="96">
        <v>12028605</v>
      </c>
      <c r="D1845" s="54" t="str">
        <f t="shared" si="15"/>
        <v>bodegaalternaakt</v>
      </c>
      <c r="E1845" s="96">
        <v>12028605</v>
      </c>
    </row>
    <row r="1846" spans="1:5" ht="15.75" hidden="1" customHeight="1">
      <c r="A1846" s="89" t="s">
        <v>2468</v>
      </c>
      <c r="B1846" s="54" t="str">
        <f t="shared" si="14"/>
        <v>BODEGA ALTERNA AKT</v>
      </c>
      <c r="C1846" s="96">
        <v>12028605</v>
      </c>
      <c r="D1846" s="54" t="str">
        <f t="shared" si="15"/>
        <v>bodegaalternaakt</v>
      </c>
      <c r="E1846" s="96">
        <v>12028605</v>
      </c>
    </row>
    <row r="1847" spans="1:5" ht="15.75" hidden="1" customHeight="1">
      <c r="A1847" s="89" t="s">
        <v>2543</v>
      </c>
      <c r="B1847" s="54" t="str">
        <f t="shared" si="14"/>
        <v>SERACIS LTDA BOGOTA</v>
      </c>
      <c r="C1847" s="54" t="e">
        <f>VLOOKUP(B1847,'Clientes y sucursales'!$F:$I,3,0)</f>
        <v>#N/A</v>
      </c>
      <c r="D1847" s="54" t="str">
        <f t="shared" si="15"/>
        <v>seracisltdabogota</v>
      </c>
      <c r="E1847" s="92" t="s">
        <v>2388</v>
      </c>
    </row>
    <row r="1848" spans="1:5" ht="15.75" hidden="1" customHeight="1">
      <c r="A1848" s="89" t="s">
        <v>2544</v>
      </c>
      <c r="B1848" s="54" t="str">
        <f t="shared" si="14"/>
        <v>SEGURIDAD BOCHICA LTDA</v>
      </c>
      <c r="C1848" s="54" t="e">
        <f>VLOOKUP(B1848,'Clientes y sucursales'!$F:$I,3,0)</f>
        <v>#N/A</v>
      </c>
      <c r="D1848" s="54" t="str">
        <f t="shared" si="15"/>
        <v>seguridadbochicaltda</v>
      </c>
      <c r="E1848" s="92" t="s">
        <v>2388</v>
      </c>
    </row>
    <row r="1849" spans="1:5" ht="15.75" hidden="1" customHeight="1">
      <c r="A1849" s="89" t="s">
        <v>2469</v>
      </c>
      <c r="B1849" s="54" t="str">
        <f t="shared" si="14"/>
        <v>PATRIMONIOS AUTONOMOS CREDICORP FUDUCIARIA S.A</v>
      </c>
      <c r="C1849" s="54">
        <v>80003855</v>
      </c>
      <c r="D1849" s="54" t="str">
        <f t="shared" si="15"/>
        <v>patrimoniosautonomoscredicorpfuduciariasa</v>
      </c>
      <c r="E1849" s="91">
        <v>80003855</v>
      </c>
    </row>
    <row r="1850" spans="1:5" ht="15.75" hidden="1" customHeight="1">
      <c r="A1850" s="89" t="s">
        <v>2283</v>
      </c>
      <c r="B1850" s="54" t="str">
        <f t="shared" si="14"/>
        <v>ECOTRANSA S.A.S</v>
      </c>
      <c r="C1850" s="54" t="e">
        <f>VLOOKUP(B1850,'Clientes y sucursales'!$F:$I,3,0)</f>
        <v>#N/A</v>
      </c>
      <c r="D1850" s="54" t="str">
        <f t="shared" si="15"/>
        <v>ecotransasas</v>
      </c>
      <c r="E1850" s="54">
        <f>VLOOKUP(D1850,'Clientes y sucursales'!$G:$H,2,0)</f>
        <v>80004022</v>
      </c>
    </row>
    <row r="1851" spans="1:5" ht="15.75" hidden="1" customHeight="1">
      <c r="A1851" s="89" t="s">
        <v>488</v>
      </c>
      <c r="B1851" s="54" t="str">
        <f t="shared" si="14"/>
        <v>HOSPITAL PABLO TOBON URIBE</v>
      </c>
      <c r="C1851" s="54">
        <f>VLOOKUP(B1851,'Clientes y sucursales'!$F:$I,3,0)</f>
        <v>80004077</v>
      </c>
      <c r="D1851" s="54" t="str">
        <f t="shared" si="15"/>
        <v>hospitalpablotobonuribe</v>
      </c>
      <c r="E1851" s="54">
        <f>VLOOKUP(D1851,'Clientes y sucursales'!$G:$H,2,0)</f>
        <v>80004077</v>
      </c>
    </row>
    <row r="1852" spans="1:5" ht="15.75" hidden="1" customHeight="1">
      <c r="A1852" s="89" t="s">
        <v>2476</v>
      </c>
      <c r="B1852" s="54" t="str">
        <f t="shared" si="14"/>
        <v>AKT ENSAMBLADORA</v>
      </c>
      <c r="C1852" s="54">
        <f>VLOOKUP(B1852,'Clientes y sucursales'!$F:$I,3,0)</f>
        <v>12028625</v>
      </c>
      <c r="D1852" s="54" t="str">
        <f t="shared" si="15"/>
        <v>aktensambladora</v>
      </c>
      <c r="E1852" s="54">
        <f>VLOOKUP(D1852,'Clientes y sucursales'!$G:$H,2,0)</f>
        <v>12028625</v>
      </c>
    </row>
    <row r="1853" spans="1:5" ht="15.75" hidden="1" customHeight="1">
      <c r="A1853" s="89" t="s">
        <v>2476</v>
      </c>
      <c r="B1853" s="54" t="str">
        <f t="shared" si="14"/>
        <v>AKT ENSAMBLADORA</v>
      </c>
      <c r="C1853" s="54">
        <f>VLOOKUP(B1853,'Clientes y sucursales'!$F:$I,3,0)</f>
        <v>12028625</v>
      </c>
      <c r="D1853" s="54" t="str">
        <f t="shared" si="15"/>
        <v>aktensambladora</v>
      </c>
      <c r="E1853" s="54">
        <f>VLOOKUP(D1853,'Clientes y sucursales'!$G:$H,2,0)</f>
        <v>12028625</v>
      </c>
    </row>
    <row r="1854" spans="1:5" ht="15.75" hidden="1" customHeight="1">
      <c r="A1854" s="89" t="s">
        <v>2476</v>
      </c>
      <c r="B1854" s="54" t="str">
        <f t="shared" si="14"/>
        <v>AKT ENSAMBLADORA</v>
      </c>
      <c r="C1854" s="54">
        <f>VLOOKUP(B1854,'Clientes y sucursales'!$F:$I,3,0)</f>
        <v>12028625</v>
      </c>
      <c r="D1854" s="54" t="str">
        <f t="shared" si="15"/>
        <v>aktensambladora</v>
      </c>
      <c r="E1854" s="54">
        <f>VLOOKUP(D1854,'Clientes y sucursales'!$G:$H,2,0)</f>
        <v>12028625</v>
      </c>
    </row>
    <row r="1855" spans="1:5" ht="15.75" hidden="1" customHeight="1">
      <c r="A1855" s="89" t="s">
        <v>2476</v>
      </c>
      <c r="B1855" s="54" t="str">
        <f t="shared" si="14"/>
        <v>AKT ENSAMBLADORA</v>
      </c>
      <c r="C1855" s="54">
        <f>VLOOKUP(B1855,'Clientes y sucursales'!$F:$I,3,0)</f>
        <v>12028625</v>
      </c>
      <c r="D1855" s="54" t="str">
        <f t="shared" si="15"/>
        <v>aktensambladora</v>
      </c>
      <c r="E1855" s="54">
        <f>VLOOKUP(D1855,'Clientes y sucursales'!$G:$H,2,0)</f>
        <v>12028625</v>
      </c>
    </row>
    <row r="1856" spans="1:5" ht="15.75" hidden="1" customHeight="1">
      <c r="A1856" s="89" t="s">
        <v>2476</v>
      </c>
      <c r="B1856" s="54" t="str">
        <f t="shared" si="14"/>
        <v>AKT ENSAMBLADORA</v>
      </c>
      <c r="C1856" s="54">
        <f>VLOOKUP(B1856,'Clientes y sucursales'!$F:$I,3,0)</f>
        <v>12028625</v>
      </c>
      <c r="D1856" s="54" t="str">
        <f t="shared" si="15"/>
        <v>aktensambladora</v>
      </c>
      <c r="E1856" s="54">
        <f>VLOOKUP(D1856,'Clientes y sucursales'!$G:$H,2,0)</f>
        <v>12028625</v>
      </c>
    </row>
    <row r="1857" spans="1:5" ht="15.75" hidden="1" customHeight="1">
      <c r="A1857" s="89" t="s">
        <v>2476</v>
      </c>
      <c r="B1857" s="54" t="str">
        <f t="shared" si="14"/>
        <v>AKT ENSAMBLADORA</v>
      </c>
      <c r="C1857" s="54">
        <f>VLOOKUP(B1857,'Clientes y sucursales'!$F:$I,3,0)</f>
        <v>12028625</v>
      </c>
      <c r="D1857" s="54" t="str">
        <f t="shared" si="15"/>
        <v>aktensambladora</v>
      </c>
      <c r="E1857" s="54">
        <f>VLOOKUP(D1857,'Clientes y sucursales'!$G:$H,2,0)</f>
        <v>12028625</v>
      </c>
    </row>
    <row r="1858" spans="1:5" ht="15.75" hidden="1" customHeight="1">
      <c r="A1858" s="89" t="s">
        <v>2476</v>
      </c>
      <c r="B1858" s="54" t="str">
        <f t="shared" si="14"/>
        <v>AKT ENSAMBLADORA</v>
      </c>
      <c r="C1858" s="54">
        <f>VLOOKUP(B1858,'Clientes y sucursales'!$F:$I,3,0)</f>
        <v>12028625</v>
      </c>
      <c r="D1858" s="54" t="str">
        <f t="shared" si="15"/>
        <v>aktensambladora</v>
      </c>
      <c r="E1858" s="54">
        <f>VLOOKUP(D1858,'Clientes y sucursales'!$G:$H,2,0)</f>
        <v>12028625</v>
      </c>
    </row>
    <row r="1859" spans="1:5" ht="15.75" hidden="1" customHeight="1">
      <c r="A1859" s="89" t="s">
        <v>2517</v>
      </c>
      <c r="B1859" s="54" t="str">
        <f t="shared" si="14"/>
        <v>COLORQUIMICA S.A.S.</v>
      </c>
      <c r="C1859" s="54" t="e">
        <f>VLOOKUP(B1859,'Clientes y sucursales'!$F:$I,3,0)</f>
        <v>#N/A</v>
      </c>
      <c r="D1859" s="54" t="str">
        <f t="shared" si="15"/>
        <v>colorquimicasas</v>
      </c>
      <c r="E1859" s="54">
        <f>VLOOKUP(D1859,'Clientes y sucursales'!$G:$H,2,0)</f>
        <v>80004017</v>
      </c>
    </row>
    <row r="1860" spans="1:5" ht="15.75" hidden="1" customHeight="1">
      <c r="A1860" s="89" t="s">
        <v>2517</v>
      </c>
      <c r="B1860" s="54" t="str">
        <f t="shared" si="14"/>
        <v>COLORQUIMICA S.A.S.</v>
      </c>
      <c r="C1860" s="54" t="e">
        <f>VLOOKUP(B1860,'Clientes y sucursales'!$F:$I,3,0)</f>
        <v>#N/A</v>
      </c>
      <c r="D1860" s="54" t="str">
        <f t="shared" si="15"/>
        <v>colorquimicasas</v>
      </c>
      <c r="E1860" s="54">
        <f>VLOOKUP(D1860,'Clientes y sucursales'!$G:$H,2,0)</f>
        <v>80004017</v>
      </c>
    </row>
    <row r="1861" spans="1:5" ht="15.75" hidden="1" customHeight="1">
      <c r="A1861" s="89" t="s">
        <v>2374</v>
      </c>
      <c r="B1861" s="54" t="str">
        <f t="shared" si="14"/>
        <v>INVERSIONES MEDICAS DE ANTIOQUIA S.A</v>
      </c>
      <c r="C1861" s="54" t="e">
        <f>VLOOKUP(B1861,'Clientes y sucursales'!$F:$I,3,0)</f>
        <v>#N/A</v>
      </c>
      <c r="D1861" s="54" t="str">
        <f t="shared" si="15"/>
        <v>inversionesmedicasdeantioquiasa</v>
      </c>
      <c r="E1861" s="54">
        <f>VLOOKUP(D1861,'Clientes y sucursales'!$G:$H,2,0)</f>
        <v>80004079</v>
      </c>
    </row>
    <row r="1862" spans="1:5" ht="15.75" hidden="1" customHeight="1">
      <c r="A1862" s="89" t="s">
        <v>2374</v>
      </c>
      <c r="B1862" s="54" t="str">
        <f t="shared" si="14"/>
        <v>INVERSIONES MEDICAS DE ANTIOQUIA S.A</v>
      </c>
      <c r="C1862" s="54" t="e">
        <f>VLOOKUP(B1862,'Clientes y sucursales'!$F:$I,3,0)</f>
        <v>#N/A</v>
      </c>
      <c r="D1862" s="54" t="str">
        <f t="shared" si="15"/>
        <v>inversionesmedicasdeantioquiasa</v>
      </c>
      <c r="E1862" s="54">
        <f>VLOOKUP(D1862,'Clientes y sucursales'!$G:$H,2,0)</f>
        <v>80004079</v>
      </c>
    </row>
    <row r="1863" spans="1:5" ht="15.75" hidden="1" customHeight="1">
      <c r="A1863" s="89" t="s">
        <v>2374</v>
      </c>
      <c r="B1863" s="54" t="str">
        <f t="shared" si="14"/>
        <v>INVERSIONES MEDICAS DE ANTIOQUIA S.A</v>
      </c>
      <c r="C1863" s="54" t="e">
        <f>VLOOKUP(B1863,'Clientes y sucursales'!$F:$I,3,0)</f>
        <v>#N/A</v>
      </c>
      <c r="D1863" s="54" t="str">
        <f t="shared" si="15"/>
        <v>inversionesmedicasdeantioquiasa</v>
      </c>
      <c r="E1863" s="54">
        <f>VLOOKUP(D1863,'Clientes y sucursales'!$G:$H,2,0)</f>
        <v>80004079</v>
      </c>
    </row>
    <row r="1864" spans="1:5" ht="15.75" hidden="1" customHeight="1">
      <c r="A1864" s="89" t="s">
        <v>2374</v>
      </c>
      <c r="B1864" s="54" t="str">
        <f t="shared" si="14"/>
        <v>INVERSIONES MEDICAS DE ANTIOQUIA S.A</v>
      </c>
      <c r="C1864" s="54" t="e">
        <f>VLOOKUP(B1864,'Clientes y sucursales'!$F:$I,3,0)</f>
        <v>#N/A</v>
      </c>
      <c r="D1864" s="54" t="str">
        <f t="shared" si="15"/>
        <v>inversionesmedicasdeantioquiasa</v>
      </c>
      <c r="E1864" s="54">
        <f>VLOOKUP(D1864,'Clientes y sucursales'!$G:$H,2,0)</f>
        <v>80004079</v>
      </c>
    </row>
    <row r="1865" spans="1:5" ht="15.75" hidden="1" customHeight="1">
      <c r="A1865" s="89" t="s">
        <v>2386</v>
      </c>
      <c r="B1865" s="54" t="str">
        <f t="shared" si="14"/>
        <v>CLM</v>
      </c>
      <c r="C1865" s="54">
        <f>VLOOKUP(B1865,'Clientes y sucursales'!$F:$I,3,0)</f>
        <v>12028626</v>
      </c>
      <c r="D1865" s="54" t="str">
        <f t="shared" si="15"/>
        <v>clm</v>
      </c>
      <c r="E1865" s="54">
        <f>VLOOKUP(D1865,'Clientes y sucursales'!$G:$H,2,0)</f>
        <v>12028626</v>
      </c>
    </row>
    <row r="1866" spans="1:5" ht="15.75" hidden="1" customHeight="1">
      <c r="A1866" s="89" t="s">
        <v>2386</v>
      </c>
      <c r="B1866" s="54" t="str">
        <f t="shared" si="14"/>
        <v>CLM</v>
      </c>
      <c r="C1866" s="54">
        <f>VLOOKUP(B1866,'Clientes y sucursales'!$F:$I,3,0)</f>
        <v>12028626</v>
      </c>
      <c r="D1866" s="54" t="str">
        <f t="shared" si="15"/>
        <v>clm</v>
      </c>
      <c r="E1866" s="54">
        <f>VLOOKUP(D1866,'Clientes y sucursales'!$G:$H,2,0)</f>
        <v>12028626</v>
      </c>
    </row>
    <row r="1867" spans="1:5" ht="15.75" hidden="1" customHeight="1">
      <c r="A1867" s="89" t="s">
        <v>2386</v>
      </c>
      <c r="B1867" s="54" t="str">
        <f t="shared" si="14"/>
        <v>CLM</v>
      </c>
      <c r="C1867" s="54">
        <f>VLOOKUP(B1867,'Clientes y sucursales'!$F:$I,3,0)</f>
        <v>12028626</v>
      </c>
      <c r="D1867" s="54" t="str">
        <f t="shared" si="15"/>
        <v>clm</v>
      </c>
      <c r="E1867" s="54">
        <f>VLOOKUP(D1867,'Clientes y sucursales'!$G:$H,2,0)</f>
        <v>12028626</v>
      </c>
    </row>
    <row r="1868" spans="1:5" ht="15.75" hidden="1" customHeight="1">
      <c r="A1868" s="89" t="s">
        <v>2386</v>
      </c>
      <c r="B1868" s="54" t="str">
        <f t="shared" si="14"/>
        <v>CLM</v>
      </c>
      <c r="C1868" s="54">
        <f>VLOOKUP(B1868,'Clientes y sucursales'!$F:$I,3,0)</f>
        <v>12028626</v>
      </c>
      <c r="D1868" s="54" t="str">
        <f t="shared" si="15"/>
        <v>clm</v>
      </c>
      <c r="E1868" s="54">
        <f>VLOOKUP(D1868,'Clientes y sucursales'!$G:$H,2,0)</f>
        <v>12028626</v>
      </c>
    </row>
    <row r="1869" spans="1:5" ht="15.75" hidden="1" customHeight="1">
      <c r="A1869" s="89" t="s">
        <v>2386</v>
      </c>
      <c r="B1869" s="54" t="str">
        <f t="shared" si="14"/>
        <v>CLM</v>
      </c>
      <c r="C1869" s="54">
        <f>VLOOKUP(B1869,'Clientes y sucursales'!$F:$I,3,0)</f>
        <v>12028626</v>
      </c>
      <c r="D1869" s="54" t="str">
        <f t="shared" si="15"/>
        <v>clm</v>
      </c>
      <c r="E1869" s="54">
        <f>VLOOKUP(D1869,'Clientes y sucursales'!$G:$H,2,0)</f>
        <v>12028626</v>
      </c>
    </row>
    <row r="1870" spans="1:5" ht="15.75" hidden="1" customHeight="1">
      <c r="A1870" s="89" t="s">
        <v>2386</v>
      </c>
      <c r="B1870" s="54" t="str">
        <f t="shared" si="14"/>
        <v>CLM</v>
      </c>
      <c r="C1870" s="54">
        <f>VLOOKUP(B1870,'Clientes y sucursales'!$F:$I,3,0)</f>
        <v>12028626</v>
      </c>
      <c r="D1870" s="54" t="str">
        <f t="shared" si="15"/>
        <v>clm</v>
      </c>
      <c r="E1870" s="54">
        <f>VLOOKUP(D1870,'Clientes y sucursales'!$G:$H,2,0)</f>
        <v>12028626</v>
      </c>
    </row>
    <row r="1871" spans="1:5" ht="15.75" hidden="1" customHeight="1">
      <c r="A1871" s="89" t="s">
        <v>2374</v>
      </c>
      <c r="B1871" s="54" t="str">
        <f t="shared" si="14"/>
        <v>INVERSIONES MEDICAS DE ANTIOQUIA S.A</v>
      </c>
      <c r="C1871" s="54" t="e">
        <f>VLOOKUP(B1871,'Clientes y sucursales'!$F:$I,3,0)</f>
        <v>#N/A</v>
      </c>
      <c r="D1871" s="54" t="str">
        <f t="shared" si="15"/>
        <v>inversionesmedicasdeantioquiasa</v>
      </c>
      <c r="E1871" s="54">
        <f>VLOOKUP(D1871,'Clientes y sucursales'!$G:$H,2,0)</f>
        <v>80004079</v>
      </c>
    </row>
    <row r="1872" spans="1:5" ht="15.75" hidden="1" customHeight="1">
      <c r="A1872" s="89" t="s">
        <v>2268</v>
      </c>
      <c r="B1872" s="54" t="str">
        <f t="shared" si="14"/>
        <v>CLINICA DEL CAMPESTRE SA</v>
      </c>
      <c r="C1872" s="91">
        <v>80004056</v>
      </c>
      <c r="D1872" s="54" t="str">
        <f t="shared" si="15"/>
        <v>clinicadelcampestresa</v>
      </c>
      <c r="E1872" s="54">
        <f>VLOOKUP(D1872,'Clientes y sucursales'!$G:$H,2,0)</f>
        <v>80004056</v>
      </c>
    </row>
    <row r="1873" spans="1:5" ht="15.75" hidden="1" customHeight="1">
      <c r="A1873" s="89" t="s">
        <v>2268</v>
      </c>
      <c r="B1873" s="54" t="str">
        <f t="shared" si="14"/>
        <v>CLINICA DEL CAMPESTRE SA</v>
      </c>
      <c r="C1873" s="91">
        <v>80004056</v>
      </c>
      <c r="D1873" s="54" t="str">
        <f t="shared" si="15"/>
        <v>clinicadelcampestresa</v>
      </c>
      <c r="E1873" s="54">
        <f>VLOOKUP(D1873,'Clientes y sucursales'!$G:$H,2,0)</f>
        <v>80004056</v>
      </c>
    </row>
    <row r="1874" spans="1:5" ht="15.75" hidden="1" customHeight="1">
      <c r="A1874" s="89" t="s">
        <v>2268</v>
      </c>
      <c r="B1874" s="54" t="str">
        <f t="shared" si="14"/>
        <v>CLINICA DEL CAMPESTRE SA</v>
      </c>
      <c r="C1874" s="91">
        <v>80004056</v>
      </c>
      <c r="D1874" s="54" t="str">
        <f t="shared" si="15"/>
        <v>clinicadelcampestresa</v>
      </c>
      <c r="E1874" s="54">
        <f>VLOOKUP(D1874,'Clientes y sucursales'!$G:$H,2,0)</f>
        <v>80004056</v>
      </c>
    </row>
    <row r="1875" spans="1:5" ht="15.75" hidden="1" customHeight="1">
      <c r="A1875" s="89" t="s">
        <v>2268</v>
      </c>
      <c r="B1875" s="54" t="str">
        <f t="shared" si="14"/>
        <v>CLINICA DEL CAMPESTRE SA</v>
      </c>
      <c r="C1875" s="91">
        <v>80004056</v>
      </c>
      <c r="D1875" s="54" t="str">
        <f t="shared" si="15"/>
        <v>clinicadelcampestresa</v>
      </c>
      <c r="E1875" s="54">
        <f>VLOOKUP(D1875,'Clientes y sucursales'!$G:$H,2,0)</f>
        <v>80004056</v>
      </c>
    </row>
    <row r="1876" spans="1:5" ht="15.75" hidden="1" customHeight="1">
      <c r="A1876" s="89" t="s">
        <v>2268</v>
      </c>
      <c r="B1876" s="54" t="str">
        <f t="shared" si="14"/>
        <v>CLINICA DEL CAMPESTRE SA</v>
      </c>
      <c r="C1876" s="91">
        <v>80004056</v>
      </c>
      <c r="D1876" s="54" t="str">
        <f t="shared" si="15"/>
        <v>clinicadelcampestresa</v>
      </c>
      <c r="E1876" s="54">
        <f>VLOOKUP(D1876,'Clientes y sucursales'!$G:$H,2,0)</f>
        <v>80004056</v>
      </c>
    </row>
    <row r="1877" spans="1:5" ht="15.75" hidden="1" customHeight="1">
      <c r="A1877" s="89" t="s">
        <v>2268</v>
      </c>
      <c r="B1877" s="54" t="str">
        <f t="shared" si="14"/>
        <v>CLINICA DEL CAMPESTRE SA</v>
      </c>
      <c r="C1877" s="91">
        <v>80004056</v>
      </c>
      <c r="D1877" s="54" t="str">
        <f t="shared" si="15"/>
        <v>clinicadelcampestresa</v>
      </c>
      <c r="E1877" s="54">
        <f>VLOOKUP(D1877,'Clientes y sucursales'!$G:$H,2,0)</f>
        <v>80004056</v>
      </c>
    </row>
    <row r="1878" spans="1:5" ht="15.75" hidden="1" customHeight="1">
      <c r="A1878" s="89" t="s">
        <v>2268</v>
      </c>
      <c r="B1878" s="54" t="str">
        <f t="shared" si="14"/>
        <v>CLINICA DEL CAMPESTRE SA</v>
      </c>
      <c r="C1878" s="91">
        <v>80004056</v>
      </c>
      <c r="D1878" s="54" t="str">
        <f t="shared" si="15"/>
        <v>clinicadelcampestresa</v>
      </c>
      <c r="E1878" s="54">
        <f>VLOOKUP(D1878,'Clientes y sucursales'!$G:$H,2,0)</f>
        <v>80004056</v>
      </c>
    </row>
    <row r="1879" spans="1:5" ht="15.75" hidden="1" customHeight="1">
      <c r="A1879" s="89" t="s">
        <v>2400</v>
      </c>
      <c r="B1879" s="54" t="str">
        <f t="shared" si="14"/>
        <v>ALMACENTRO</v>
      </c>
      <c r="C1879" s="54">
        <f>VLOOKUP(B1879,'Clientes y sucursales'!$F:$I,3,0)</f>
        <v>12028547</v>
      </c>
      <c r="D1879" s="54" t="str">
        <f t="shared" si="15"/>
        <v>almacentro</v>
      </c>
      <c r="E1879" s="54">
        <f>VLOOKUP(D1879,'Clientes y sucursales'!$G:$H,2,0)</f>
        <v>12028547</v>
      </c>
    </row>
    <row r="1880" spans="1:5" ht="15.75" hidden="1" customHeight="1">
      <c r="A1880" s="89" t="s">
        <v>2470</v>
      </c>
      <c r="B1880" s="54" t="str">
        <f t="shared" si="14"/>
        <v>PROEXCAR S.A.S.</v>
      </c>
      <c r="C1880" s="54" t="e">
        <f>VLOOKUP(B1880,'Clientes y sucursales'!$F:$I,3,0)</f>
        <v>#N/A</v>
      </c>
      <c r="D1880" s="54" t="str">
        <f t="shared" si="15"/>
        <v>proexcarsas</v>
      </c>
      <c r="E1880" s="54">
        <f>VLOOKUP(D1880,'Clientes y sucursales'!$G:$H,2,0)</f>
        <v>80003981</v>
      </c>
    </row>
    <row r="1881" spans="1:5" ht="15.75" hidden="1" customHeight="1">
      <c r="A1881" s="89" t="s">
        <v>2545</v>
      </c>
      <c r="B1881" s="54" t="str">
        <f t="shared" si="14"/>
        <v>CE COLOR</v>
      </c>
      <c r="C1881" s="54">
        <f>VLOOKUP(B1881,'Clientes y sucursales'!$F:$I,3,0)</f>
        <v>12028612</v>
      </c>
      <c r="D1881" s="54" t="str">
        <f t="shared" si="15"/>
        <v>cecolor</v>
      </c>
      <c r="E1881" s="54">
        <f>VLOOKUP(D1881,'Clientes y sucursales'!$G:$H,2,0)</f>
        <v>12028612</v>
      </c>
    </row>
    <row r="1882" spans="1:5" ht="15.75" hidden="1" customHeight="1">
      <c r="A1882" s="89" t="s">
        <v>2404</v>
      </c>
      <c r="B1882" s="54" t="str">
        <f t="shared" si="14"/>
        <v>SEDE INTERMEDICA</v>
      </c>
      <c r="C1882" s="54">
        <f>VLOOKUP(B1882,'Clientes y sucursales'!$F:$I,3,0)</f>
        <v>12028542</v>
      </c>
      <c r="D1882" s="54" t="str">
        <f t="shared" si="15"/>
        <v>sedeintermedica</v>
      </c>
      <c r="E1882" s="54">
        <f>VLOOKUP(D1882,'Clientes y sucursales'!$G:$H,2,0)</f>
        <v>12028542</v>
      </c>
    </row>
    <row r="1883" spans="1:5" ht="15.75" hidden="1" customHeight="1">
      <c r="A1883" s="89" t="s">
        <v>2470</v>
      </c>
      <c r="B1883" s="54" t="str">
        <f t="shared" si="14"/>
        <v>PROEXCAR S.A.S.</v>
      </c>
      <c r="C1883" s="54" t="e">
        <f>VLOOKUP(B1883,'Clientes y sucursales'!$F:$I,3,0)</f>
        <v>#N/A</v>
      </c>
      <c r="D1883" s="54" t="str">
        <f t="shared" si="15"/>
        <v>proexcarsas</v>
      </c>
      <c r="E1883" s="54">
        <f>VLOOKUP(D1883,'Clientes y sucursales'!$G:$H,2,0)</f>
        <v>80003981</v>
      </c>
    </row>
    <row r="1884" spans="1:5" ht="15.75" hidden="1" customHeight="1">
      <c r="A1884" s="89" t="s">
        <v>2404</v>
      </c>
      <c r="B1884" s="54" t="str">
        <f t="shared" si="14"/>
        <v>SEDE INTERMEDICA</v>
      </c>
      <c r="C1884" s="54">
        <f>VLOOKUP(B1884,'Clientes y sucursales'!$F:$I,3,0)</f>
        <v>12028542</v>
      </c>
      <c r="D1884" s="54" t="str">
        <f t="shared" si="15"/>
        <v>sedeintermedica</v>
      </c>
      <c r="E1884" s="54">
        <f>VLOOKUP(D1884,'Clientes y sucursales'!$G:$H,2,0)</f>
        <v>12028542</v>
      </c>
    </row>
    <row r="1885" spans="1:5" ht="15.75" hidden="1" customHeight="1">
      <c r="A1885" s="89" t="s">
        <v>2464</v>
      </c>
      <c r="B1885" s="54" t="str">
        <f t="shared" si="14"/>
        <v>SEDE MEDICAL</v>
      </c>
      <c r="C1885" s="54">
        <f>VLOOKUP(B1885,'Clientes y sucursales'!$F:$I,3,0)</f>
        <v>12028544</v>
      </c>
      <c r="D1885" s="54" t="str">
        <f t="shared" si="15"/>
        <v>sedemedical</v>
      </c>
      <c r="E1885" s="54">
        <f>VLOOKUP(D1885,'Clientes y sucursales'!$G:$H,2,0)</f>
        <v>12028544</v>
      </c>
    </row>
    <row r="1886" spans="1:5" ht="15.75" hidden="1" customHeight="1">
      <c r="A1886" s="89" t="s">
        <v>2464</v>
      </c>
      <c r="B1886" s="54" t="str">
        <f t="shared" si="14"/>
        <v>SEDE MEDICAL</v>
      </c>
      <c r="C1886" s="54">
        <f>VLOOKUP(B1886,'Clientes y sucursales'!$F:$I,3,0)</f>
        <v>12028544</v>
      </c>
      <c r="D1886" s="54" t="str">
        <f t="shared" si="15"/>
        <v>sedemedical</v>
      </c>
      <c r="E1886" s="54">
        <f>VLOOKUP(D1886,'Clientes y sucursales'!$G:$H,2,0)</f>
        <v>12028544</v>
      </c>
    </row>
    <row r="1887" spans="1:5" ht="15.75" hidden="1" customHeight="1">
      <c r="A1887" s="89" t="s">
        <v>2464</v>
      </c>
      <c r="B1887" s="54" t="str">
        <f t="shared" si="14"/>
        <v>SEDE MEDICAL</v>
      </c>
      <c r="C1887" s="54">
        <f>VLOOKUP(B1887,'Clientes y sucursales'!$F:$I,3,0)</f>
        <v>12028544</v>
      </c>
      <c r="D1887" s="54" t="str">
        <f t="shared" si="15"/>
        <v>sedemedical</v>
      </c>
      <c r="E1887" s="54">
        <f>VLOOKUP(D1887,'Clientes y sucursales'!$G:$H,2,0)</f>
        <v>12028544</v>
      </c>
    </row>
    <row r="1888" spans="1:5" ht="15.75" hidden="1" customHeight="1">
      <c r="A1888" s="89" t="s">
        <v>2402</v>
      </c>
      <c r="B1888" s="54" t="str">
        <f t="shared" si="14"/>
        <v>CLINICA MEDELLIN S.A.S.</v>
      </c>
      <c r="C1888" s="54" t="e">
        <f>VLOOKUP(B1888,'Clientes y sucursales'!$F:$I,3,0)</f>
        <v>#N/A</v>
      </c>
      <c r="D1888" s="54" t="str">
        <f t="shared" si="15"/>
        <v>clinicamedellinsas</v>
      </c>
      <c r="E1888" s="54">
        <f>VLOOKUP(D1888,'Clientes y sucursales'!$G:$H,2,0)</f>
        <v>80004058</v>
      </c>
    </row>
    <row r="1889" spans="1:5" ht="15.75" hidden="1" customHeight="1">
      <c r="A1889" s="89" t="s">
        <v>2402</v>
      </c>
      <c r="B1889" s="54" t="str">
        <f t="shared" si="14"/>
        <v>CLINICA MEDELLIN S.A.S.</v>
      </c>
      <c r="C1889" s="54" t="e">
        <f>VLOOKUP(B1889,'Clientes y sucursales'!$F:$I,3,0)</f>
        <v>#N/A</v>
      </c>
      <c r="D1889" s="54" t="str">
        <f t="shared" si="15"/>
        <v>clinicamedellinsas</v>
      </c>
      <c r="E1889" s="54">
        <f>VLOOKUP(D1889,'Clientes y sucursales'!$G:$H,2,0)</f>
        <v>80004058</v>
      </c>
    </row>
    <row r="1890" spans="1:5" ht="15.75" hidden="1" customHeight="1">
      <c r="A1890" s="89" t="s">
        <v>2402</v>
      </c>
      <c r="B1890" s="54" t="str">
        <f t="shared" si="14"/>
        <v>CLINICA MEDELLIN S.A.S.</v>
      </c>
      <c r="C1890" s="54" t="e">
        <f>VLOOKUP(B1890,'Clientes y sucursales'!$F:$I,3,0)</f>
        <v>#N/A</v>
      </c>
      <c r="D1890" s="54" t="str">
        <f t="shared" si="15"/>
        <v>clinicamedellinsas</v>
      </c>
      <c r="E1890" s="54">
        <f>VLOOKUP(D1890,'Clientes y sucursales'!$G:$H,2,0)</f>
        <v>80004058</v>
      </c>
    </row>
    <row r="1891" spans="1:5" ht="15.75" hidden="1" customHeight="1">
      <c r="A1891" s="89" t="s">
        <v>2399</v>
      </c>
      <c r="B1891" s="54" t="str">
        <f t="shared" si="14"/>
        <v>ODT 745</v>
      </c>
      <c r="C1891" s="54" t="e">
        <f>VLOOKUP(B1891,'Clientes y sucursales'!$F:$I,3,0)</f>
        <v>#N/A</v>
      </c>
      <c r="D1891" s="54" t="str">
        <f t="shared" si="15"/>
        <v>odt745</v>
      </c>
      <c r="E1891" s="91">
        <v>12046157</v>
      </c>
    </row>
    <row r="1892" spans="1:5" ht="15.75" hidden="1" customHeight="1">
      <c r="A1892" s="89" t="s">
        <v>2399</v>
      </c>
      <c r="B1892" s="54" t="str">
        <f t="shared" si="14"/>
        <v>ODT 745</v>
      </c>
      <c r="C1892" s="54" t="e">
        <f>VLOOKUP(B1892,'Clientes y sucursales'!$F:$I,3,0)</f>
        <v>#N/A</v>
      </c>
      <c r="D1892" s="54" t="str">
        <f t="shared" si="15"/>
        <v>odt745</v>
      </c>
      <c r="E1892" s="91">
        <v>12046157</v>
      </c>
    </row>
    <row r="1893" spans="1:5" ht="15.75" hidden="1" customHeight="1">
      <c r="A1893" s="89" t="s">
        <v>2399</v>
      </c>
      <c r="B1893" s="54" t="str">
        <f t="shared" si="14"/>
        <v>ODT 745</v>
      </c>
      <c r="C1893" s="54" t="e">
        <f>VLOOKUP(B1893,'Clientes y sucursales'!$F:$I,3,0)</f>
        <v>#N/A</v>
      </c>
      <c r="D1893" s="54" t="str">
        <f t="shared" si="15"/>
        <v>odt745</v>
      </c>
      <c r="E1893" s="91">
        <v>12046157</v>
      </c>
    </row>
    <row r="1894" spans="1:5" ht="15.75" hidden="1" customHeight="1">
      <c r="A1894" s="89" t="s">
        <v>2399</v>
      </c>
      <c r="B1894" s="54" t="str">
        <f t="shared" si="14"/>
        <v>ODT 745</v>
      </c>
      <c r="C1894" s="54" t="e">
        <f>VLOOKUP(B1894,'Clientes y sucursales'!$F:$I,3,0)</f>
        <v>#N/A</v>
      </c>
      <c r="D1894" s="54" t="str">
        <f t="shared" si="15"/>
        <v>odt745</v>
      </c>
      <c r="E1894" s="91">
        <v>12046157</v>
      </c>
    </row>
    <row r="1895" spans="1:5" ht="15.75" hidden="1" customHeight="1">
      <c r="A1895" s="89" t="s">
        <v>231</v>
      </c>
      <c r="B1895" s="54" t="str">
        <f t="shared" si="14"/>
        <v>CLINICA DE LA POLICIA</v>
      </c>
      <c r="C1895" s="54">
        <f>VLOOKUP(B1895,'Clientes y sucursales'!$F:$I,3,0)</f>
        <v>12028664</v>
      </c>
      <c r="D1895" s="54" t="str">
        <f t="shared" si="15"/>
        <v>clinicadelapolicia</v>
      </c>
      <c r="E1895" s="54">
        <f>VLOOKUP(D1895,'Clientes y sucursales'!$G:$H,2,0)</f>
        <v>12028664</v>
      </c>
    </row>
    <row r="1896" spans="1:5" ht="15.75" hidden="1" customHeight="1">
      <c r="A1896" s="89" t="s">
        <v>2405</v>
      </c>
      <c r="B1896" s="54" t="str">
        <f t="shared" si="14"/>
        <v>MEDELLIN</v>
      </c>
      <c r="C1896" s="54">
        <f>VLOOKUP(B1896,'Clientes y sucursales'!$F:$I,3,0)</f>
        <v>12028628</v>
      </c>
      <c r="D1896" s="54" t="str">
        <f t="shared" si="15"/>
        <v>medellin</v>
      </c>
      <c r="E1896" s="54">
        <f>VLOOKUP(D1896,'Clientes y sucursales'!$G:$H,2,0)</f>
        <v>12028628</v>
      </c>
    </row>
    <row r="1897" spans="1:5" ht="15.75" hidden="1" customHeight="1">
      <c r="A1897" s="89" t="s">
        <v>2405</v>
      </c>
      <c r="B1897" s="54" t="str">
        <f t="shared" si="14"/>
        <v>MEDELLIN</v>
      </c>
      <c r="C1897" s="54">
        <f>VLOOKUP(B1897,'Clientes y sucursales'!$F:$I,3,0)</f>
        <v>12028628</v>
      </c>
      <c r="D1897" s="54" t="str">
        <f t="shared" si="15"/>
        <v>medellin</v>
      </c>
      <c r="E1897" s="54">
        <f>VLOOKUP(D1897,'Clientes y sucursales'!$G:$H,2,0)</f>
        <v>12028628</v>
      </c>
    </row>
    <row r="1898" spans="1:5" ht="15.75" hidden="1" customHeight="1">
      <c r="A1898" s="89" t="s">
        <v>2405</v>
      </c>
      <c r="B1898" s="54" t="str">
        <f t="shared" si="14"/>
        <v>MEDELLIN</v>
      </c>
      <c r="C1898" s="54">
        <f>VLOOKUP(B1898,'Clientes y sucursales'!$F:$I,3,0)</f>
        <v>12028628</v>
      </c>
      <c r="D1898" s="54" t="str">
        <f t="shared" si="15"/>
        <v>medellin</v>
      </c>
      <c r="E1898" s="54">
        <f>VLOOKUP(D1898,'Clientes y sucursales'!$G:$H,2,0)</f>
        <v>12028628</v>
      </c>
    </row>
    <row r="1899" spans="1:5" ht="15.75" hidden="1" customHeight="1">
      <c r="A1899" s="89" t="s">
        <v>2405</v>
      </c>
      <c r="B1899" s="54" t="str">
        <f t="shared" si="14"/>
        <v>MEDELLIN</v>
      </c>
      <c r="C1899" s="54">
        <f>VLOOKUP(B1899,'Clientes y sucursales'!$F:$I,3,0)</f>
        <v>12028628</v>
      </c>
      <c r="D1899" s="54" t="str">
        <f t="shared" si="15"/>
        <v>medellin</v>
      </c>
      <c r="E1899" s="54">
        <f>VLOOKUP(D1899,'Clientes y sucursales'!$G:$H,2,0)</f>
        <v>12028628</v>
      </c>
    </row>
    <row r="1900" spans="1:5" ht="15.75" hidden="1" customHeight="1">
      <c r="A1900" s="89" t="s">
        <v>2472</v>
      </c>
      <c r="B1900" s="54" t="str">
        <f t="shared" si="14"/>
        <v>PATOLOGIA SUESCUN S.A.S</v>
      </c>
      <c r="C1900" s="54" t="e">
        <f>VLOOKUP(B1900,'Clientes y sucursales'!$F:$I,3,0)</f>
        <v>#N/A</v>
      </c>
      <c r="D1900" s="54" t="str">
        <f t="shared" si="15"/>
        <v>patologiasuescunsas</v>
      </c>
      <c r="E1900" s="54">
        <f>VLOOKUP(D1900,'Clientes y sucursales'!$G:$H,2,0)</f>
        <v>80004085</v>
      </c>
    </row>
    <row r="1901" spans="1:5" ht="15.75" hidden="1" customHeight="1">
      <c r="A1901" s="89" t="s">
        <v>2472</v>
      </c>
      <c r="B1901" s="54" t="str">
        <f t="shared" si="14"/>
        <v>PATOLOGIA SUESCUN S.A.S</v>
      </c>
      <c r="C1901" s="54" t="e">
        <f>VLOOKUP(B1901,'Clientes y sucursales'!$F:$I,3,0)</f>
        <v>#N/A</v>
      </c>
      <c r="D1901" s="54" t="str">
        <f t="shared" si="15"/>
        <v>patologiasuescunsas</v>
      </c>
      <c r="E1901" s="54">
        <f>VLOOKUP(D1901,'Clientes y sucursales'!$G:$H,2,0)</f>
        <v>80004085</v>
      </c>
    </row>
    <row r="1902" spans="1:5" ht="15.75" hidden="1" customHeight="1">
      <c r="A1902" s="89" t="s">
        <v>2472</v>
      </c>
      <c r="B1902" s="54" t="str">
        <f t="shared" si="14"/>
        <v>PATOLOGIA SUESCUN S.A.S</v>
      </c>
      <c r="C1902" s="54" t="e">
        <f>VLOOKUP(B1902,'Clientes y sucursales'!$F:$I,3,0)</f>
        <v>#N/A</v>
      </c>
      <c r="D1902" s="54" t="str">
        <f t="shared" si="15"/>
        <v>patologiasuescunsas</v>
      </c>
      <c r="E1902" s="54">
        <f>VLOOKUP(D1902,'Clientes y sucursales'!$G:$H,2,0)</f>
        <v>80004085</v>
      </c>
    </row>
    <row r="1903" spans="1:5" ht="15.75" hidden="1" customHeight="1">
      <c r="A1903" s="89" t="s">
        <v>2472</v>
      </c>
      <c r="B1903" s="54" t="str">
        <f t="shared" si="14"/>
        <v>PATOLOGIA SUESCUN S.A.S</v>
      </c>
      <c r="C1903" s="54" t="e">
        <f>VLOOKUP(B1903,'Clientes y sucursales'!$F:$I,3,0)</f>
        <v>#N/A</v>
      </c>
      <c r="D1903" s="54" t="str">
        <f t="shared" si="15"/>
        <v>patologiasuescunsas</v>
      </c>
      <c r="E1903" s="54">
        <f>VLOOKUP(D1903,'Clientes y sucursales'!$G:$H,2,0)</f>
        <v>80004085</v>
      </c>
    </row>
    <row r="1904" spans="1:5" ht="15.75" hidden="1" customHeight="1">
      <c r="A1904" s="89" t="s">
        <v>2383</v>
      </c>
      <c r="B1904" s="54" t="str">
        <f t="shared" si="14"/>
        <v>ODU 065</v>
      </c>
      <c r="C1904" s="54">
        <f>VLOOKUP(B1904,'Clientes y sucursales'!$F:$I,3,0)</f>
        <v>12028671</v>
      </c>
      <c r="D1904" s="54" t="str">
        <f t="shared" si="15"/>
        <v>odu065</v>
      </c>
      <c r="E1904" s="54">
        <f>VLOOKUP(D1904,'Clientes y sucursales'!$G:$H,2,0)</f>
        <v>12028671</v>
      </c>
    </row>
    <row r="1905" spans="1:5" ht="15.75" hidden="1" customHeight="1">
      <c r="A1905" s="89" t="s">
        <v>2383</v>
      </c>
      <c r="B1905" s="54" t="str">
        <f t="shared" si="14"/>
        <v>ODU 065</v>
      </c>
      <c r="C1905" s="54">
        <f>VLOOKUP(B1905,'Clientes y sucursales'!$F:$I,3,0)</f>
        <v>12028671</v>
      </c>
      <c r="D1905" s="54" t="str">
        <f t="shared" si="15"/>
        <v>odu065</v>
      </c>
      <c r="E1905" s="54">
        <f>VLOOKUP(D1905,'Clientes y sucursales'!$G:$H,2,0)</f>
        <v>12028671</v>
      </c>
    </row>
    <row r="1906" spans="1:5" ht="15.75" hidden="1" customHeight="1">
      <c r="A1906" s="89" t="s">
        <v>2282</v>
      </c>
      <c r="B1906" s="54" t="str">
        <f t="shared" si="14"/>
        <v>E.S.E HOSPITAL GENERAL DE MEDELLIN LUZ CASTRO DE GUTIERREZ</v>
      </c>
      <c r="C1906" s="96">
        <v>80024390</v>
      </c>
      <c r="D1906" s="54" t="str">
        <f t="shared" si="15"/>
        <v>esehospitalgeneraldemedellinluzcastrodegutierrez</v>
      </c>
      <c r="E1906" s="93">
        <v>80024390</v>
      </c>
    </row>
    <row r="1907" spans="1:5" ht="15.75" hidden="1" customHeight="1">
      <c r="A1907" s="89" t="s">
        <v>2383</v>
      </c>
      <c r="B1907" s="54" t="str">
        <f t="shared" si="14"/>
        <v>ODU 065</v>
      </c>
      <c r="C1907" s="54">
        <f>VLOOKUP(B1907,'Clientes y sucursales'!$F:$I,3,0)</f>
        <v>12028671</v>
      </c>
      <c r="D1907" s="54" t="str">
        <f t="shared" si="15"/>
        <v>odu065</v>
      </c>
      <c r="E1907" s="54">
        <f>VLOOKUP(D1907,'Clientes y sucursales'!$G:$H,2,0)</f>
        <v>12028671</v>
      </c>
    </row>
    <row r="1908" spans="1:5" ht="15.75" hidden="1" customHeight="1">
      <c r="A1908" s="89" t="s">
        <v>2282</v>
      </c>
      <c r="B1908" s="54" t="str">
        <f t="shared" si="14"/>
        <v>E.S.E HOSPITAL GENERAL DE MEDELLIN LUZ CASTRO DE GUTIERREZ</v>
      </c>
      <c r="C1908" s="96">
        <v>80024390</v>
      </c>
      <c r="D1908" s="54" t="str">
        <f t="shared" si="15"/>
        <v>esehospitalgeneraldemedellinluzcastrodegutierrez</v>
      </c>
      <c r="E1908" s="93">
        <v>80024390</v>
      </c>
    </row>
    <row r="1909" spans="1:5" ht="15.75" hidden="1" customHeight="1">
      <c r="A1909" s="89" t="s">
        <v>2282</v>
      </c>
      <c r="B1909" s="54" t="str">
        <f t="shared" si="14"/>
        <v>E.S.E HOSPITAL GENERAL DE MEDELLIN LUZ CASTRO DE GUTIERREZ</v>
      </c>
      <c r="C1909" s="96">
        <v>80024390</v>
      </c>
      <c r="D1909" s="54" t="str">
        <f t="shared" si="15"/>
        <v>esehospitalgeneraldemedellinluzcastrodegutierrez</v>
      </c>
      <c r="E1909" s="93">
        <v>80024390</v>
      </c>
    </row>
    <row r="1910" spans="1:5" ht="15.75" hidden="1" customHeight="1">
      <c r="A1910" s="89" t="s">
        <v>2282</v>
      </c>
      <c r="B1910" s="54" t="str">
        <f t="shared" si="14"/>
        <v>E.S.E HOSPITAL GENERAL DE MEDELLIN LUZ CASTRO DE GUTIERREZ</v>
      </c>
      <c r="C1910" s="96">
        <v>80024390</v>
      </c>
      <c r="D1910" s="54" t="str">
        <f t="shared" si="15"/>
        <v>esehospitalgeneraldemedellinluzcastrodegutierrez</v>
      </c>
      <c r="E1910" s="93">
        <v>80024390</v>
      </c>
    </row>
    <row r="1911" spans="1:5" ht="15.75" hidden="1" customHeight="1">
      <c r="A1911" s="89" t="s">
        <v>2409</v>
      </c>
      <c r="B1911" s="54" t="str">
        <f t="shared" si="14"/>
        <v>ESTABLECIMIENTO DE SANIDAD POLICIAL PRIMARIO ESCUELA CARLOS EUGENIO RESTREPO (ESPRI BACER)</v>
      </c>
      <c r="C1911" s="97">
        <v>12028673</v>
      </c>
      <c r="D1911" s="54" t="str">
        <f t="shared" si="15"/>
        <v>establecimientodesanidadpolicialprimarioescuelacarloseugeniorestrepo(espribacer)</v>
      </c>
      <c r="E1911" s="92">
        <v>12028673</v>
      </c>
    </row>
    <row r="1912" spans="1:5" ht="15.75" hidden="1" customHeight="1">
      <c r="A1912" s="89" t="s">
        <v>2244</v>
      </c>
      <c r="B1912" s="54" t="str">
        <f t="shared" si="14"/>
        <v>BIOLOGICOS Y CONTAMINADOS S.A.S. E.S.P.</v>
      </c>
      <c r="C1912" s="91">
        <v>80003877</v>
      </c>
      <c r="D1912" s="54" t="str">
        <f t="shared" si="15"/>
        <v>biologicosycontaminadossasesp</v>
      </c>
      <c r="E1912" s="54">
        <f>VLOOKUP(D1912,'Clientes y sucursales'!$G:$H,2,0)</f>
        <v>80003877</v>
      </c>
    </row>
    <row r="1913" spans="1:5" ht="15.75" hidden="1" customHeight="1">
      <c r="A1913" s="89" t="s">
        <v>2546</v>
      </c>
      <c r="B1913" s="54" t="str">
        <f t="shared" si="14"/>
        <v>LA CEJA</v>
      </c>
      <c r="C1913" s="54" t="e">
        <f>VLOOKUP(B1913,'Clientes y sucursales'!$F:$I,3,0)</f>
        <v>#N/A</v>
      </c>
      <c r="D1913" s="54" t="str">
        <f t="shared" si="15"/>
        <v>laceja</v>
      </c>
      <c r="E1913" s="91">
        <v>12028641</v>
      </c>
    </row>
    <row r="1914" spans="1:5" ht="15.75" hidden="1" customHeight="1">
      <c r="A1914" s="89" t="s">
        <v>2258</v>
      </c>
      <c r="B1914" s="54" t="str">
        <f t="shared" si="14"/>
        <v>CENTRO CARDIOVASCULAR SOMER IN CARE S.A</v>
      </c>
      <c r="C1914" s="91">
        <v>12028549</v>
      </c>
      <c r="D1914" s="54" t="str">
        <f t="shared" si="15"/>
        <v>centrocardiovascularsomerincaresa</v>
      </c>
      <c r="E1914" s="91">
        <v>12028549</v>
      </c>
    </row>
    <row r="1915" spans="1:5" ht="15.75" hidden="1" customHeight="1">
      <c r="A1915" s="89" t="s">
        <v>2251</v>
      </c>
      <c r="B1915" s="54" t="str">
        <f t="shared" si="14"/>
        <v>CARNES CASABLANCA S.A.</v>
      </c>
      <c r="C1915" s="54" t="e">
        <f>VLOOKUP(B1915,'Clientes y sucursales'!$F:$I,3,0)</f>
        <v>#N/A</v>
      </c>
      <c r="D1915" s="54" t="str">
        <f t="shared" si="15"/>
        <v>carnescasablancasa</v>
      </c>
      <c r="E1915" s="91">
        <v>80003903</v>
      </c>
    </row>
    <row r="1916" spans="1:5" ht="15.75" hidden="1" customHeight="1">
      <c r="A1916" s="89" t="s">
        <v>2416</v>
      </c>
      <c r="B1916" s="54" t="str">
        <f t="shared" si="14"/>
        <v>MONTACARGAS AM &amp; M S.A.S</v>
      </c>
      <c r="C1916" s="54" t="e">
        <f>VLOOKUP(B1916,'Clientes y sucursales'!$F:$I,3,0)</f>
        <v>#N/A</v>
      </c>
      <c r="D1916" s="54" t="str">
        <f t="shared" si="15"/>
        <v>montacargasam&amp;msas</v>
      </c>
      <c r="E1916" s="54">
        <f>VLOOKUP(D1916,'Clientes y sucursales'!$G:$H,2,0)</f>
        <v>80003969</v>
      </c>
    </row>
    <row r="1917" spans="1:5" ht="15.75" hidden="1" customHeight="1">
      <c r="A1917" s="89" t="s">
        <v>2416</v>
      </c>
      <c r="B1917" s="54" t="str">
        <f t="shared" si="14"/>
        <v>MONTACARGAS AM &amp; M S.A.S</v>
      </c>
      <c r="C1917" s="54" t="e">
        <f>VLOOKUP(B1917,'Clientes y sucursales'!$F:$I,3,0)</f>
        <v>#N/A</v>
      </c>
      <c r="D1917" s="54" t="str">
        <f t="shared" si="15"/>
        <v>montacargasam&amp;msas</v>
      </c>
      <c r="E1917" s="54">
        <f>VLOOKUP(D1917,'Clientes y sucursales'!$G:$H,2,0)</f>
        <v>80003969</v>
      </c>
    </row>
    <row r="1918" spans="1:5" ht="15.75" hidden="1" customHeight="1">
      <c r="A1918" s="89" t="s">
        <v>2477</v>
      </c>
      <c r="B1918" s="54" t="str">
        <f t="shared" si="14"/>
        <v>PARQUE AMBIENTAL</v>
      </c>
      <c r="C1918" s="54" t="e">
        <f>VLOOKUP(B1918,'Clientes y sucursales'!$F:$I,3,0)</f>
        <v>#N/A</v>
      </c>
      <c r="D1918" s="54" t="str">
        <f t="shared" si="15"/>
        <v>parqueambiental</v>
      </c>
      <c r="E1918" s="92" t="s">
        <v>2388</v>
      </c>
    </row>
    <row r="1919" spans="1:5" ht="15.75" hidden="1" customHeight="1">
      <c r="A1919" s="89" t="s">
        <v>144</v>
      </c>
      <c r="B1919" s="54" t="str">
        <f t="shared" si="14"/>
        <v>INSTITUTO DEL CORAZON SAS</v>
      </c>
      <c r="C1919" s="54">
        <f>VLOOKUP(B1919,'Clientes y sucursales'!$F:$I,3,0)</f>
        <v>80004078</v>
      </c>
      <c r="D1919" s="54" t="str">
        <f t="shared" si="15"/>
        <v>institutodelcorazonsas</v>
      </c>
      <c r="E1919" s="54">
        <f>VLOOKUP(D1919,'Clientes y sucursales'!$G:$H,2,0)</f>
        <v>80004078</v>
      </c>
    </row>
    <row r="1920" spans="1:5" ht="15.75" hidden="1" customHeight="1">
      <c r="A1920" s="89" t="s">
        <v>144</v>
      </c>
      <c r="B1920" s="54" t="str">
        <f t="shared" si="14"/>
        <v>INSTITUTO DEL CORAZON SAS</v>
      </c>
      <c r="C1920" s="54">
        <f>VLOOKUP(B1920,'Clientes y sucursales'!$F:$I,3,0)</f>
        <v>80004078</v>
      </c>
      <c r="D1920" s="54" t="str">
        <f t="shared" si="15"/>
        <v>institutodelcorazonsas</v>
      </c>
      <c r="E1920" s="54">
        <f>VLOOKUP(D1920,'Clientes y sucursales'!$G:$H,2,0)</f>
        <v>80004078</v>
      </c>
    </row>
    <row r="1921" spans="1:5" ht="15.75" hidden="1" customHeight="1">
      <c r="A1921" s="89" t="s">
        <v>144</v>
      </c>
      <c r="B1921" s="54" t="str">
        <f t="shared" si="14"/>
        <v>INSTITUTO DEL CORAZON SAS</v>
      </c>
      <c r="C1921" s="54">
        <f>VLOOKUP(B1921,'Clientes y sucursales'!$F:$I,3,0)</f>
        <v>80004078</v>
      </c>
      <c r="D1921" s="54" t="str">
        <f t="shared" si="15"/>
        <v>institutodelcorazonsas</v>
      </c>
      <c r="E1921" s="54">
        <f>VLOOKUP(D1921,'Clientes y sucursales'!$G:$H,2,0)</f>
        <v>80004078</v>
      </c>
    </row>
    <row r="1922" spans="1:5" ht="15.75" hidden="1" customHeight="1">
      <c r="A1922" s="89" t="s">
        <v>2244</v>
      </c>
      <c r="B1922" s="54" t="str">
        <f t="shared" si="14"/>
        <v>BIOLOGICOS Y CONTAMINADOS S.A.S. E.S.P.</v>
      </c>
      <c r="C1922" s="91">
        <v>80003877</v>
      </c>
      <c r="D1922" s="54" t="str">
        <f t="shared" si="15"/>
        <v>biologicosycontaminadossasesp</v>
      </c>
      <c r="E1922" s="54">
        <f>VLOOKUP(D1922,'Clientes y sucursales'!$G:$H,2,0)</f>
        <v>80003877</v>
      </c>
    </row>
    <row r="1923" spans="1:5" ht="15.75" hidden="1" customHeight="1">
      <c r="A1923" s="89" t="s">
        <v>2547</v>
      </c>
      <c r="B1923" s="54" t="str">
        <f t="shared" si="14"/>
        <v>MINEROS ALUVIAL S.A.S. BIC</v>
      </c>
      <c r="C1923" s="91">
        <v>80004034</v>
      </c>
      <c r="D1923" s="54" t="str">
        <f t="shared" si="15"/>
        <v>minerosaluvialsasbic</v>
      </c>
      <c r="E1923" s="54">
        <f>VLOOKUP(D1923,'Clientes y sucursales'!$G:$H,2,0)</f>
        <v>80004034</v>
      </c>
    </row>
    <row r="1924" spans="1:5" ht="15.75" hidden="1" customHeight="1">
      <c r="A1924" s="89" t="s">
        <v>144</v>
      </c>
      <c r="B1924" s="54" t="str">
        <f t="shared" si="14"/>
        <v>INSTITUTO DEL CORAZON SAS</v>
      </c>
      <c r="C1924" s="54">
        <f>VLOOKUP(B1924,'Clientes y sucursales'!$F:$I,3,0)</f>
        <v>80004078</v>
      </c>
      <c r="D1924" s="54" t="str">
        <f t="shared" si="15"/>
        <v>institutodelcorazonsas</v>
      </c>
      <c r="E1924" s="54">
        <f>VLOOKUP(D1924,'Clientes y sucursales'!$G:$H,2,0)</f>
        <v>80004078</v>
      </c>
    </row>
    <row r="1925" spans="1:5" ht="15.75" hidden="1" customHeight="1">
      <c r="A1925" s="89" t="s">
        <v>144</v>
      </c>
      <c r="B1925" s="54" t="str">
        <f t="shared" si="14"/>
        <v>INSTITUTO DEL CORAZON SAS</v>
      </c>
      <c r="C1925" s="54">
        <f>VLOOKUP(B1925,'Clientes y sucursales'!$F:$I,3,0)</f>
        <v>80004078</v>
      </c>
      <c r="D1925" s="54" t="str">
        <f t="shared" si="15"/>
        <v>institutodelcorazonsas</v>
      </c>
      <c r="E1925" s="54">
        <f>VLOOKUP(D1925,'Clientes y sucursales'!$G:$H,2,0)</f>
        <v>80004078</v>
      </c>
    </row>
    <row r="1926" spans="1:5" ht="15.75" hidden="1" customHeight="1">
      <c r="A1926" s="89" t="s">
        <v>144</v>
      </c>
      <c r="B1926" s="54" t="str">
        <f t="shared" si="14"/>
        <v>INSTITUTO DEL CORAZON SAS</v>
      </c>
      <c r="C1926" s="54">
        <f>VLOOKUP(B1926,'Clientes y sucursales'!$F:$I,3,0)</f>
        <v>80004078</v>
      </c>
      <c r="D1926" s="54" t="str">
        <f t="shared" si="15"/>
        <v>institutodelcorazonsas</v>
      </c>
      <c r="E1926" s="54">
        <f>VLOOKUP(D1926,'Clientes y sucursales'!$G:$H,2,0)</f>
        <v>80004078</v>
      </c>
    </row>
    <row r="1927" spans="1:5" ht="15.75" hidden="1" customHeight="1">
      <c r="A1927" s="89" t="s">
        <v>144</v>
      </c>
      <c r="B1927" s="54" t="str">
        <f t="shared" si="14"/>
        <v>INSTITUTO DEL CORAZON SAS</v>
      </c>
      <c r="C1927" s="54">
        <f>VLOOKUP(B1927,'Clientes y sucursales'!$F:$I,3,0)</f>
        <v>80004078</v>
      </c>
      <c r="D1927" s="54" t="str">
        <f t="shared" si="15"/>
        <v>institutodelcorazonsas</v>
      </c>
      <c r="E1927" s="54">
        <f>VLOOKUP(D1927,'Clientes y sucursales'!$G:$H,2,0)</f>
        <v>80004078</v>
      </c>
    </row>
    <row r="1928" spans="1:5" ht="15.75" hidden="1" customHeight="1">
      <c r="A1928" s="89" t="s">
        <v>144</v>
      </c>
      <c r="B1928" s="54" t="str">
        <f t="shared" si="14"/>
        <v>INSTITUTO DEL CORAZON SAS</v>
      </c>
      <c r="C1928" s="54">
        <f>VLOOKUP(B1928,'Clientes y sucursales'!$F:$I,3,0)</f>
        <v>80004078</v>
      </c>
      <c r="D1928" s="54" t="str">
        <f t="shared" si="15"/>
        <v>institutodelcorazonsas</v>
      </c>
      <c r="E1928" s="54">
        <f>VLOOKUP(D1928,'Clientes y sucursales'!$G:$H,2,0)</f>
        <v>80004078</v>
      </c>
    </row>
    <row r="1929" spans="1:5" ht="15.75" hidden="1" customHeight="1">
      <c r="A1929" s="89" t="s">
        <v>2417</v>
      </c>
      <c r="B1929" s="54" t="str">
        <f t="shared" si="14"/>
        <v>SEDE HOSPITALARIA</v>
      </c>
      <c r="C1929" s="54">
        <f>VLOOKUP(B1929,'Clientes y sucursales'!$F:$I,3,0)</f>
        <v>12028679</v>
      </c>
      <c r="D1929" s="54" t="str">
        <f t="shared" si="15"/>
        <v>sedehospitalaria</v>
      </c>
      <c r="E1929" s="54">
        <f>VLOOKUP(D1929,'Clientes y sucursales'!$G:$H,2,0)</f>
        <v>12028679</v>
      </c>
    </row>
    <row r="1930" spans="1:5" ht="15.75" hidden="1" customHeight="1">
      <c r="A1930" s="89" t="s">
        <v>2461</v>
      </c>
      <c r="B1930" s="54" t="str">
        <f t="shared" si="14"/>
        <v>DIESEL ANDINO S.A.</v>
      </c>
      <c r="C1930" s="91">
        <v>80003832</v>
      </c>
      <c r="D1930" s="54" t="str">
        <f t="shared" si="15"/>
        <v>dieselandinosa</v>
      </c>
      <c r="E1930" s="54">
        <f>VLOOKUP(D1930,'Clientes y sucursales'!$G:$H,2,0)</f>
        <v>80003832</v>
      </c>
    </row>
    <row r="1931" spans="1:5" ht="15.75" hidden="1" customHeight="1">
      <c r="A1931" s="89" t="s">
        <v>2417</v>
      </c>
      <c r="B1931" s="54" t="str">
        <f t="shared" si="14"/>
        <v>SEDE HOSPITALARIA</v>
      </c>
      <c r="C1931" s="54">
        <f>VLOOKUP(B1931,'Clientes y sucursales'!$F:$I,3,0)</f>
        <v>12028679</v>
      </c>
      <c r="D1931" s="54" t="str">
        <f t="shared" si="15"/>
        <v>sedehospitalaria</v>
      </c>
      <c r="E1931" s="54">
        <f>VLOOKUP(D1931,'Clientes y sucursales'!$G:$H,2,0)</f>
        <v>12028679</v>
      </c>
    </row>
    <row r="1932" spans="1:5" ht="15.75" hidden="1" customHeight="1">
      <c r="A1932" s="89" t="s">
        <v>2417</v>
      </c>
      <c r="B1932" s="54" t="str">
        <f t="shared" si="14"/>
        <v>SEDE HOSPITALARIA</v>
      </c>
      <c r="C1932" s="54">
        <f>VLOOKUP(B1932,'Clientes y sucursales'!$F:$I,3,0)</f>
        <v>12028679</v>
      </c>
      <c r="D1932" s="54" t="str">
        <f t="shared" si="15"/>
        <v>sedehospitalaria</v>
      </c>
      <c r="E1932" s="54">
        <f>VLOOKUP(D1932,'Clientes y sucursales'!$G:$H,2,0)</f>
        <v>12028679</v>
      </c>
    </row>
    <row r="1933" spans="1:5" ht="15.75" hidden="1" customHeight="1">
      <c r="A1933" s="89" t="s">
        <v>2461</v>
      </c>
      <c r="B1933" s="54" t="str">
        <f t="shared" si="14"/>
        <v>DIESEL ANDINO S.A.</v>
      </c>
      <c r="C1933" s="91">
        <v>80003832</v>
      </c>
      <c r="D1933" s="54" t="str">
        <f t="shared" si="15"/>
        <v>dieselandinosa</v>
      </c>
      <c r="E1933" s="54">
        <f>VLOOKUP(D1933,'Clientes y sucursales'!$G:$H,2,0)</f>
        <v>80003832</v>
      </c>
    </row>
    <row r="1934" spans="1:5" ht="15.75" hidden="1" customHeight="1">
      <c r="A1934" s="89" t="s">
        <v>2461</v>
      </c>
      <c r="B1934" s="54" t="str">
        <f t="shared" si="14"/>
        <v>DIESEL ANDINO S.A.</v>
      </c>
      <c r="C1934" s="91">
        <v>80003832</v>
      </c>
      <c r="D1934" s="54" t="str">
        <f t="shared" si="15"/>
        <v>dieselandinosa</v>
      </c>
      <c r="E1934" s="54">
        <f>VLOOKUP(D1934,'Clientes y sucursales'!$G:$H,2,0)</f>
        <v>80003832</v>
      </c>
    </row>
    <row r="1935" spans="1:5" ht="15.75" hidden="1" customHeight="1">
      <c r="A1935" s="89" t="s">
        <v>2461</v>
      </c>
      <c r="B1935" s="54" t="str">
        <f t="shared" si="14"/>
        <v>DIESEL ANDINO S.A.</v>
      </c>
      <c r="C1935" s="91">
        <v>80003832</v>
      </c>
      <c r="D1935" s="54" t="str">
        <f t="shared" si="15"/>
        <v>dieselandinosa</v>
      </c>
      <c r="E1935" s="54">
        <f>VLOOKUP(D1935,'Clientes y sucursales'!$G:$H,2,0)</f>
        <v>80003832</v>
      </c>
    </row>
    <row r="1936" spans="1:5" ht="15.75" hidden="1" customHeight="1">
      <c r="A1936" s="89" t="s">
        <v>2461</v>
      </c>
      <c r="B1936" s="54" t="str">
        <f t="shared" si="14"/>
        <v>DIESEL ANDINO S.A.</v>
      </c>
      <c r="C1936" s="91">
        <v>80003832</v>
      </c>
      <c r="D1936" s="54" t="str">
        <f t="shared" si="15"/>
        <v>dieselandinosa</v>
      </c>
      <c r="E1936" s="54">
        <f>VLOOKUP(D1936,'Clientes y sucursales'!$G:$H,2,0)</f>
        <v>80003832</v>
      </c>
    </row>
    <row r="1937" spans="1:5" ht="15.75" hidden="1" customHeight="1">
      <c r="A1937" s="89" t="s">
        <v>2258</v>
      </c>
      <c r="B1937" s="54" t="str">
        <f t="shared" si="14"/>
        <v>CENTRO CARDIOVASCULAR SOMER IN CARE S.A</v>
      </c>
      <c r="C1937" s="91">
        <v>12028549</v>
      </c>
      <c r="D1937" s="54" t="str">
        <f t="shared" si="15"/>
        <v>centrocardiovascularsomerincaresa</v>
      </c>
      <c r="E1937" s="91">
        <v>12028549</v>
      </c>
    </row>
    <row r="1938" spans="1:5" ht="15.75" hidden="1" customHeight="1">
      <c r="A1938" s="89" t="s">
        <v>2422</v>
      </c>
      <c r="B1938" s="54" t="str">
        <f t="shared" si="14"/>
        <v>AIRPLAN S.A.S AEROPUERTO JOSE MARIA CORDOBA</v>
      </c>
      <c r="C1938" s="91">
        <v>12028511</v>
      </c>
      <c r="D1938" s="54" t="str">
        <f t="shared" si="15"/>
        <v>airplansasaeropuertojosemariacordoba</v>
      </c>
      <c r="E1938" s="96">
        <v>12028511</v>
      </c>
    </row>
    <row r="1939" spans="1:5" ht="15.75" hidden="1" customHeight="1">
      <c r="A1939" s="89" t="s">
        <v>2422</v>
      </c>
      <c r="B1939" s="54" t="str">
        <f t="shared" si="14"/>
        <v>AIRPLAN S.A.S AEROPUERTO JOSE MARIA CORDOBA</v>
      </c>
      <c r="C1939" s="91">
        <v>12028511</v>
      </c>
      <c r="D1939" s="54" t="str">
        <f t="shared" si="15"/>
        <v>airplansasaeropuertojosemariacordoba</v>
      </c>
      <c r="E1939" s="96">
        <v>12028511</v>
      </c>
    </row>
    <row r="1940" spans="1:5" ht="15.75" hidden="1" customHeight="1">
      <c r="A1940" s="89" t="s">
        <v>2362</v>
      </c>
      <c r="B1940" s="54" t="str">
        <f t="shared" si="14"/>
        <v>FUNDACIÓN CLÍNICA DEL NORTE</v>
      </c>
      <c r="C1940" s="91">
        <v>80004084</v>
      </c>
      <c r="D1940" s="54" t="str">
        <f t="shared" si="15"/>
        <v>fundaciónclínicadelnorte</v>
      </c>
      <c r="E1940" s="96">
        <v>80004071</v>
      </c>
    </row>
    <row r="1941" spans="1:5" ht="15.75" hidden="1" customHeight="1">
      <c r="A1941" s="89" t="s">
        <v>2362</v>
      </c>
      <c r="B1941" s="54" t="str">
        <f t="shared" si="14"/>
        <v>FUNDACIÓN CLÍNICA DEL NORTE</v>
      </c>
      <c r="C1941" s="91">
        <v>80004084</v>
      </c>
      <c r="D1941" s="54" t="str">
        <f t="shared" si="15"/>
        <v>fundaciónclínicadelnorte</v>
      </c>
      <c r="E1941" s="96">
        <v>80004071</v>
      </c>
    </row>
    <row r="1942" spans="1:5" ht="15.75" hidden="1" customHeight="1">
      <c r="A1942" s="89" t="s">
        <v>2362</v>
      </c>
      <c r="B1942" s="54" t="str">
        <f t="shared" si="14"/>
        <v>FUNDACIÓN CLÍNICA DEL NORTE</v>
      </c>
      <c r="C1942" s="91">
        <v>80004084</v>
      </c>
      <c r="D1942" s="54" t="str">
        <f t="shared" si="15"/>
        <v>fundaciónclínicadelnorte</v>
      </c>
      <c r="E1942" s="96">
        <v>80004071</v>
      </c>
    </row>
    <row r="1943" spans="1:5" ht="15.75" hidden="1" customHeight="1">
      <c r="A1943" s="89" t="s">
        <v>2362</v>
      </c>
      <c r="B1943" s="54" t="str">
        <f t="shared" si="14"/>
        <v>FUNDACIÓN CLÍNICA DEL NORTE</v>
      </c>
      <c r="C1943" s="91">
        <v>80004084</v>
      </c>
      <c r="D1943" s="54" t="str">
        <f t="shared" si="15"/>
        <v>fundaciónclínicadelnorte</v>
      </c>
      <c r="E1943" s="96">
        <v>80004071</v>
      </c>
    </row>
    <row r="1944" spans="1:5" ht="15.75" hidden="1" customHeight="1">
      <c r="A1944" s="89" t="s">
        <v>2432</v>
      </c>
      <c r="B1944" s="54" t="str">
        <f t="shared" si="14"/>
        <v>NUVANT S.A.S.</v>
      </c>
      <c r="C1944" s="91">
        <v>80004084</v>
      </c>
      <c r="D1944" s="54" t="str">
        <f t="shared" si="15"/>
        <v>nuvantsas</v>
      </c>
      <c r="E1944" s="54">
        <f>VLOOKUP(D1944,'Clientes y sucursales'!$G:$H,2,0)</f>
        <v>80004084</v>
      </c>
    </row>
    <row r="1945" spans="1:5" ht="15.75" hidden="1" customHeight="1">
      <c r="A1945" s="89" t="s">
        <v>2411</v>
      </c>
      <c r="B1945" s="54" t="str">
        <f t="shared" si="14"/>
        <v>SEDE COA</v>
      </c>
      <c r="C1945" s="54">
        <f>VLOOKUP(B1945,'Clientes y sucursales'!$F:$I,3,0)</f>
        <v>12028541</v>
      </c>
      <c r="D1945" s="54" t="str">
        <f t="shared" si="15"/>
        <v>sedecoa</v>
      </c>
      <c r="E1945" s="54">
        <f>VLOOKUP(D1945,'Clientes y sucursales'!$G:$H,2,0)</f>
        <v>12028541</v>
      </c>
    </row>
    <row r="1946" spans="1:5" ht="15.75" hidden="1" customHeight="1">
      <c r="A1946" s="89" t="s">
        <v>2432</v>
      </c>
      <c r="B1946" s="54" t="str">
        <f t="shared" si="14"/>
        <v>NUVANT S.A.S.</v>
      </c>
      <c r="C1946" s="91">
        <v>80004084</v>
      </c>
      <c r="D1946" s="54" t="str">
        <f t="shared" si="15"/>
        <v>nuvantsas</v>
      </c>
      <c r="E1946" s="54">
        <f>VLOOKUP(D1946,'Clientes y sucursales'!$G:$H,2,0)</f>
        <v>80004084</v>
      </c>
    </row>
    <row r="1947" spans="1:5" ht="15.75" hidden="1" customHeight="1">
      <c r="A1947" s="89" t="s">
        <v>2411</v>
      </c>
      <c r="B1947" s="54" t="str">
        <f t="shared" si="14"/>
        <v>SEDE COA</v>
      </c>
      <c r="C1947" s="54">
        <f>VLOOKUP(B1947,'Clientes y sucursales'!$F:$I,3,0)</f>
        <v>12028541</v>
      </c>
      <c r="D1947" s="54" t="str">
        <f t="shared" si="15"/>
        <v>sedecoa</v>
      </c>
      <c r="E1947" s="54">
        <f>VLOOKUP(D1947,'Clientes y sucursales'!$G:$H,2,0)</f>
        <v>12028541</v>
      </c>
    </row>
    <row r="1948" spans="1:5" ht="15.75" hidden="1" customHeight="1">
      <c r="A1948" s="89" t="s">
        <v>2411</v>
      </c>
      <c r="B1948" s="54" t="str">
        <f t="shared" si="14"/>
        <v>SEDE COA</v>
      </c>
      <c r="C1948" s="54">
        <f>VLOOKUP(B1948,'Clientes y sucursales'!$F:$I,3,0)</f>
        <v>12028541</v>
      </c>
      <c r="D1948" s="54" t="str">
        <f t="shared" si="15"/>
        <v>sedecoa</v>
      </c>
      <c r="E1948" s="54">
        <f>VLOOKUP(D1948,'Clientes y sucursales'!$G:$H,2,0)</f>
        <v>12028541</v>
      </c>
    </row>
    <row r="1949" spans="1:5" ht="15.75" hidden="1" customHeight="1">
      <c r="A1949" s="89" t="s">
        <v>2411</v>
      </c>
      <c r="B1949" s="54" t="str">
        <f t="shared" si="14"/>
        <v>SEDE COA</v>
      </c>
      <c r="C1949" s="54">
        <f>VLOOKUP(B1949,'Clientes y sucursales'!$F:$I,3,0)</f>
        <v>12028541</v>
      </c>
      <c r="D1949" s="54" t="str">
        <f t="shared" si="15"/>
        <v>sedecoa</v>
      </c>
      <c r="E1949" s="54">
        <f>VLOOKUP(D1949,'Clientes y sucursales'!$G:$H,2,0)</f>
        <v>12028541</v>
      </c>
    </row>
    <row r="1950" spans="1:5" ht="15.75" hidden="1" customHeight="1">
      <c r="A1950" s="89" t="s">
        <v>488</v>
      </c>
      <c r="B1950" s="54" t="str">
        <f t="shared" si="14"/>
        <v>HOSPITAL PABLO TOBON URIBE</v>
      </c>
      <c r="C1950" s="54">
        <f>VLOOKUP(B1950,'Clientes y sucursales'!$F:$I,3,0)</f>
        <v>80004077</v>
      </c>
      <c r="D1950" s="54" t="str">
        <f t="shared" si="15"/>
        <v>hospitalpablotobonuribe</v>
      </c>
      <c r="E1950" s="54">
        <f>VLOOKUP(D1950,'Clientes y sucursales'!$G:$H,2,0)</f>
        <v>80004077</v>
      </c>
    </row>
    <row r="1951" spans="1:5" ht="15.75" hidden="1" customHeight="1">
      <c r="A1951" s="89" t="s">
        <v>2365</v>
      </c>
      <c r="B1951" s="54" t="str">
        <f t="shared" si="14"/>
        <v>GONVARRI MS COLOMBIA S.A.S</v>
      </c>
      <c r="C1951" s="91">
        <v>80004027</v>
      </c>
      <c r="D1951" s="54" t="str">
        <f t="shared" si="15"/>
        <v>gonvarrimscolombiasas</v>
      </c>
      <c r="E1951" s="54">
        <f>VLOOKUP(D1951,'Clientes y sucursales'!$G:$H,2,0)</f>
        <v>80004027</v>
      </c>
    </row>
    <row r="1952" spans="1:5" ht="15.75" hidden="1" customHeight="1">
      <c r="A1952" s="89" t="s">
        <v>2548</v>
      </c>
      <c r="B1952" s="54" t="str">
        <f t="shared" si="14"/>
        <v>RIONEGRO</v>
      </c>
      <c r="C1952" s="97">
        <v>12046162</v>
      </c>
      <c r="D1952" s="54" t="str">
        <f t="shared" si="15"/>
        <v>rionegro</v>
      </c>
      <c r="E1952" s="97">
        <v>12046162</v>
      </c>
    </row>
    <row r="1953" spans="1:5" ht="15.75" hidden="1" customHeight="1">
      <c r="A1953" s="89" t="s">
        <v>2365</v>
      </c>
      <c r="B1953" s="54" t="str">
        <f t="shared" si="14"/>
        <v>GONVARRI MS COLOMBIA S.A.S</v>
      </c>
      <c r="C1953" s="91">
        <v>80004027</v>
      </c>
      <c r="D1953" s="54" t="str">
        <f t="shared" si="15"/>
        <v>gonvarrimscolombiasas</v>
      </c>
      <c r="E1953" s="54">
        <f>VLOOKUP(D1953,'Clientes y sucursales'!$G:$H,2,0)</f>
        <v>80004027</v>
      </c>
    </row>
    <row r="1954" spans="1:5" ht="15.75" hidden="1" customHeight="1">
      <c r="A1954" s="89" t="s">
        <v>2377</v>
      </c>
      <c r="B1954" s="54" t="str">
        <f t="shared" si="14"/>
        <v>LABORATORIO PROFESIONAL FARMACEUTICO S.A.S.</v>
      </c>
      <c r="C1954" s="91">
        <v>80003845</v>
      </c>
      <c r="D1954" s="54" t="str">
        <f t="shared" si="15"/>
        <v>laboratorioprofesionalfarmaceuticosas</v>
      </c>
      <c r="E1954" s="54">
        <f>VLOOKUP(D1954,'Clientes y sucursales'!$G:$H,2,0)</f>
        <v>80003845</v>
      </c>
    </row>
    <row r="1955" spans="1:5" ht="15.75" hidden="1" customHeight="1">
      <c r="A1955" s="89" t="s">
        <v>2377</v>
      </c>
      <c r="B1955" s="54" t="str">
        <f t="shared" si="14"/>
        <v>LABORATORIO PROFESIONAL FARMACEUTICO S.A.S.</v>
      </c>
      <c r="C1955" s="91">
        <v>80003845</v>
      </c>
      <c r="D1955" s="54" t="str">
        <f t="shared" si="15"/>
        <v>laboratorioprofesionalfarmaceuticosas</v>
      </c>
      <c r="E1955" s="54">
        <f>VLOOKUP(D1955,'Clientes y sucursales'!$G:$H,2,0)</f>
        <v>80003845</v>
      </c>
    </row>
    <row r="1956" spans="1:5" ht="15.75" hidden="1" customHeight="1">
      <c r="A1956" s="89" t="s">
        <v>2548</v>
      </c>
      <c r="B1956" s="54" t="str">
        <f t="shared" si="14"/>
        <v>RIONEGRO</v>
      </c>
      <c r="C1956" s="97">
        <v>12046162</v>
      </c>
      <c r="D1956" s="54" t="str">
        <f t="shared" si="15"/>
        <v>rionegro</v>
      </c>
      <c r="E1956" s="97">
        <v>12046162</v>
      </c>
    </row>
    <row r="1957" spans="1:5" ht="15.75" hidden="1" customHeight="1">
      <c r="A1957" s="89" t="s">
        <v>2377</v>
      </c>
      <c r="B1957" s="54" t="str">
        <f t="shared" si="14"/>
        <v>LABORATORIO PROFESIONAL FARMACEUTICO S.A.S.</v>
      </c>
      <c r="C1957" s="91">
        <v>80003845</v>
      </c>
      <c r="D1957" s="54" t="str">
        <f t="shared" si="15"/>
        <v>laboratorioprofesionalfarmaceuticosas</v>
      </c>
      <c r="E1957" s="54">
        <f>VLOOKUP(D1957,'Clientes y sucursales'!$G:$H,2,0)</f>
        <v>80003845</v>
      </c>
    </row>
    <row r="1958" spans="1:5" ht="15.75" hidden="1" customHeight="1">
      <c r="A1958" s="89" t="s">
        <v>2377</v>
      </c>
      <c r="B1958" s="54" t="str">
        <f t="shared" si="14"/>
        <v>LABORATORIO PROFESIONAL FARMACEUTICO S.A.S.</v>
      </c>
      <c r="C1958" s="91">
        <v>80003845</v>
      </c>
      <c r="D1958" s="54" t="str">
        <f t="shared" si="15"/>
        <v>laboratorioprofesionalfarmaceuticosas</v>
      </c>
      <c r="E1958" s="54">
        <f>VLOOKUP(D1958,'Clientes y sucursales'!$G:$H,2,0)</f>
        <v>80003845</v>
      </c>
    </row>
    <row r="1959" spans="1:5" ht="15.75" hidden="1" customHeight="1">
      <c r="A1959" s="89" t="s">
        <v>2377</v>
      </c>
      <c r="B1959" s="54" t="str">
        <f t="shared" si="14"/>
        <v>LABORATORIO PROFESIONAL FARMACEUTICO S.A.S.</v>
      </c>
      <c r="C1959" s="91">
        <v>80003845</v>
      </c>
      <c r="D1959" s="54" t="str">
        <f t="shared" si="15"/>
        <v>laboratorioprofesionalfarmaceuticosas</v>
      </c>
      <c r="E1959" s="54">
        <f>VLOOKUP(D1959,'Clientes y sucursales'!$G:$H,2,0)</f>
        <v>80003845</v>
      </c>
    </row>
    <row r="1960" spans="1:5" ht="15.75" hidden="1" customHeight="1">
      <c r="A1960" s="89" t="s">
        <v>2377</v>
      </c>
      <c r="B1960" s="54" t="str">
        <f t="shared" si="14"/>
        <v>LABORATORIO PROFESIONAL FARMACEUTICO S.A.S.</v>
      </c>
      <c r="C1960" s="91">
        <v>80003845</v>
      </c>
      <c r="D1960" s="54" t="str">
        <f t="shared" si="15"/>
        <v>laboratorioprofesionalfarmaceuticosas</v>
      </c>
      <c r="E1960" s="54">
        <f>VLOOKUP(D1960,'Clientes y sucursales'!$G:$H,2,0)</f>
        <v>80003845</v>
      </c>
    </row>
    <row r="1961" spans="1:5" ht="15.75" hidden="1" customHeight="1">
      <c r="A1961" s="89" t="s">
        <v>2377</v>
      </c>
      <c r="B1961" s="54" t="str">
        <f t="shared" si="14"/>
        <v>LABORATORIO PROFESIONAL FARMACEUTICO S.A.S.</v>
      </c>
      <c r="C1961" s="91">
        <v>80003845</v>
      </c>
      <c r="D1961" s="54" t="str">
        <f t="shared" si="15"/>
        <v>laboratorioprofesionalfarmaceuticosas</v>
      </c>
      <c r="E1961" s="54">
        <f>VLOOKUP(D1961,'Clientes y sucursales'!$G:$H,2,0)</f>
        <v>80003845</v>
      </c>
    </row>
    <row r="1962" spans="1:5" ht="15.75" hidden="1" customHeight="1">
      <c r="A1962" s="89" t="s">
        <v>2377</v>
      </c>
      <c r="B1962" s="54" t="str">
        <f t="shared" si="14"/>
        <v>LABORATORIO PROFESIONAL FARMACEUTICO S.A.S.</v>
      </c>
      <c r="C1962" s="91">
        <v>80003845</v>
      </c>
      <c r="D1962" s="54" t="str">
        <f t="shared" si="15"/>
        <v>laboratorioprofesionalfarmaceuticosas</v>
      </c>
      <c r="E1962" s="54">
        <f>VLOOKUP(D1962,'Clientes y sucursales'!$G:$H,2,0)</f>
        <v>80003845</v>
      </c>
    </row>
    <row r="1963" spans="1:5" ht="15.75" hidden="1" customHeight="1">
      <c r="A1963" s="89" t="s">
        <v>2407</v>
      </c>
      <c r="B1963" s="54" t="str">
        <f t="shared" si="14"/>
        <v>SEDE LAURELES</v>
      </c>
      <c r="C1963" s="54">
        <f>VLOOKUP(B1963,'Clientes y sucursales'!$F:$I,3,0)</f>
        <v>12028728</v>
      </c>
      <c r="D1963" s="54" t="str">
        <f t="shared" si="15"/>
        <v>sedelaureles</v>
      </c>
      <c r="E1963" s="54">
        <f>VLOOKUP(D1963,'Clientes y sucursales'!$G:$H,2,0)</f>
        <v>12028728</v>
      </c>
    </row>
    <row r="1964" spans="1:5" ht="15.75" hidden="1" customHeight="1">
      <c r="A1964" s="89" t="s">
        <v>2407</v>
      </c>
      <c r="B1964" s="54" t="str">
        <f t="shared" si="14"/>
        <v>SEDE LAURELES</v>
      </c>
      <c r="C1964" s="54">
        <f>VLOOKUP(B1964,'Clientes y sucursales'!$F:$I,3,0)</f>
        <v>12028728</v>
      </c>
      <c r="D1964" s="54" t="str">
        <f t="shared" si="15"/>
        <v>sedelaureles</v>
      </c>
      <c r="E1964" s="54">
        <f>VLOOKUP(D1964,'Clientes y sucursales'!$G:$H,2,0)</f>
        <v>12028728</v>
      </c>
    </row>
    <row r="1965" spans="1:5" ht="15.75" hidden="1" customHeight="1">
      <c r="A1965" s="89" t="s">
        <v>488</v>
      </c>
      <c r="B1965" s="54" t="str">
        <f t="shared" si="14"/>
        <v>HOSPITAL PABLO TOBON URIBE</v>
      </c>
      <c r="C1965" s="54">
        <f>VLOOKUP(B1965,'Clientes y sucursales'!$F:$I,3,0)</f>
        <v>80004077</v>
      </c>
      <c r="D1965" s="54" t="str">
        <f t="shared" si="15"/>
        <v>hospitalpablotobonuribe</v>
      </c>
      <c r="E1965" s="54">
        <f>VLOOKUP(D1965,'Clientes y sucursales'!$G:$H,2,0)</f>
        <v>80004077</v>
      </c>
    </row>
    <row r="1966" spans="1:5" ht="15.75" hidden="1" customHeight="1">
      <c r="A1966" s="89" t="s">
        <v>488</v>
      </c>
      <c r="B1966" s="54" t="str">
        <f t="shared" si="14"/>
        <v>HOSPITAL PABLO TOBON URIBE</v>
      </c>
      <c r="C1966" s="54">
        <f>VLOOKUP(B1966,'Clientes y sucursales'!$F:$I,3,0)</f>
        <v>80004077</v>
      </c>
      <c r="D1966" s="54" t="str">
        <f t="shared" si="15"/>
        <v>hospitalpablotobonuribe</v>
      </c>
      <c r="E1966" s="54">
        <f>VLOOKUP(D1966,'Clientes y sucursales'!$G:$H,2,0)</f>
        <v>80004077</v>
      </c>
    </row>
    <row r="1967" spans="1:5" ht="15.75" hidden="1" customHeight="1">
      <c r="A1967" s="89" t="s">
        <v>2407</v>
      </c>
      <c r="B1967" s="54" t="str">
        <f t="shared" si="14"/>
        <v>SEDE LAURELES</v>
      </c>
      <c r="C1967" s="54">
        <f>VLOOKUP(B1967,'Clientes y sucursales'!$F:$I,3,0)</f>
        <v>12028728</v>
      </c>
      <c r="D1967" s="54" t="str">
        <f t="shared" si="15"/>
        <v>sedelaureles</v>
      </c>
      <c r="E1967" s="54">
        <f>VLOOKUP(D1967,'Clientes y sucursales'!$G:$H,2,0)</f>
        <v>12028728</v>
      </c>
    </row>
    <row r="1968" spans="1:5" ht="15.75" hidden="1" customHeight="1">
      <c r="A1968" s="89" t="s">
        <v>488</v>
      </c>
      <c r="B1968" s="54" t="str">
        <f t="shared" si="14"/>
        <v>HOSPITAL PABLO TOBON URIBE</v>
      </c>
      <c r="C1968" s="54">
        <f>VLOOKUP(B1968,'Clientes y sucursales'!$F:$I,3,0)</f>
        <v>80004077</v>
      </c>
      <c r="D1968" s="54" t="str">
        <f t="shared" si="15"/>
        <v>hospitalpablotobonuribe</v>
      </c>
      <c r="E1968" s="54">
        <f>VLOOKUP(D1968,'Clientes y sucursales'!$G:$H,2,0)</f>
        <v>80004077</v>
      </c>
    </row>
    <row r="1969" spans="1:5" ht="15.75" hidden="1" customHeight="1">
      <c r="A1969" s="89" t="s">
        <v>488</v>
      </c>
      <c r="B1969" s="54" t="str">
        <f t="shared" si="14"/>
        <v>HOSPITAL PABLO TOBON URIBE</v>
      </c>
      <c r="C1969" s="54">
        <f>VLOOKUP(B1969,'Clientes y sucursales'!$F:$I,3,0)</f>
        <v>80004077</v>
      </c>
      <c r="D1969" s="54" t="str">
        <f t="shared" si="15"/>
        <v>hospitalpablotobonuribe</v>
      </c>
      <c r="E1969" s="54">
        <f>VLOOKUP(D1969,'Clientes y sucursales'!$G:$H,2,0)</f>
        <v>80004077</v>
      </c>
    </row>
    <row r="1970" spans="1:5" ht="15.75" hidden="1" customHeight="1">
      <c r="A1970" s="89" t="s">
        <v>488</v>
      </c>
      <c r="B1970" s="54" t="str">
        <f t="shared" si="14"/>
        <v>HOSPITAL PABLO TOBON URIBE</v>
      </c>
      <c r="C1970" s="54">
        <f>VLOOKUP(B1970,'Clientes y sucursales'!$F:$I,3,0)</f>
        <v>80004077</v>
      </c>
      <c r="D1970" s="54" t="str">
        <f t="shared" si="15"/>
        <v>hospitalpablotobonuribe</v>
      </c>
      <c r="E1970" s="54">
        <f>VLOOKUP(D1970,'Clientes y sucursales'!$G:$H,2,0)</f>
        <v>80004077</v>
      </c>
    </row>
    <row r="1971" spans="1:5" ht="15.75" hidden="1" customHeight="1">
      <c r="A1971" s="89" t="s">
        <v>488</v>
      </c>
      <c r="B1971" s="54" t="str">
        <f t="shared" si="14"/>
        <v>HOSPITAL PABLO TOBON URIBE</v>
      </c>
      <c r="C1971" s="54">
        <f>VLOOKUP(B1971,'Clientes y sucursales'!$F:$I,3,0)</f>
        <v>80004077</v>
      </c>
      <c r="D1971" s="54" t="str">
        <f t="shared" si="15"/>
        <v>hospitalpablotobonuribe</v>
      </c>
      <c r="E1971" s="54">
        <f>VLOOKUP(D1971,'Clientes y sucursales'!$G:$H,2,0)</f>
        <v>80004077</v>
      </c>
    </row>
    <row r="1972" spans="1:5" ht="15.75" hidden="1" customHeight="1">
      <c r="A1972" s="89" t="s">
        <v>488</v>
      </c>
      <c r="B1972" s="54" t="str">
        <f t="shared" si="14"/>
        <v>HOSPITAL PABLO TOBON URIBE</v>
      </c>
      <c r="C1972" s="54">
        <f>VLOOKUP(B1972,'Clientes y sucursales'!$F:$I,3,0)</f>
        <v>80004077</v>
      </c>
      <c r="D1972" s="54" t="str">
        <f t="shared" si="15"/>
        <v>hospitalpablotobonuribe</v>
      </c>
      <c r="E1972" s="54">
        <f>VLOOKUP(D1972,'Clientes y sucursales'!$G:$H,2,0)</f>
        <v>80004077</v>
      </c>
    </row>
    <row r="1973" spans="1:5" ht="15.75" hidden="1" customHeight="1">
      <c r="A1973" s="89" t="s">
        <v>488</v>
      </c>
      <c r="B1973" s="54" t="str">
        <f t="shared" si="14"/>
        <v>HOSPITAL PABLO TOBON URIBE</v>
      </c>
      <c r="C1973" s="54">
        <f>VLOOKUP(B1973,'Clientes y sucursales'!$F:$I,3,0)</f>
        <v>80004077</v>
      </c>
      <c r="D1973" s="54" t="str">
        <f t="shared" si="15"/>
        <v>hospitalpablotobonuribe</v>
      </c>
      <c r="E1973" s="54">
        <f>VLOOKUP(D1973,'Clientes y sucursales'!$G:$H,2,0)</f>
        <v>80004077</v>
      </c>
    </row>
    <row r="1974" spans="1:5" ht="15.75" hidden="1" customHeight="1">
      <c r="A1974" s="89" t="s">
        <v>2418</v>
      </c>
      <c r="B1974" s="54" t="str">
        <f t="shared" si="14"/>
        <v>CONSULTORIO 315</v>
      </c>
      <c r="C1974" s="91">
        <v>80004076</v>
      </c>
      <c r="D1974" s="54" t="str">
        <f t="shared" si="15"/>
        <v>consultorio315</v>
      </c>
      <c r="E1974" s="96">
        <v>80004076</v>
      </c>
    </row>
    <row r="1975" spans="1:5" ht="15.75" hidden="1" customHeight="1">
      <c r="A1975" s="89" t="s">
        <v>2419</v>
      </c>
      <c r="B1975" s="54" t="str">
        <f t="shared" si="14"/>
        <v>CONSULTORIO 309</v>
      </c>
      <c r="C1975" s="91">
        <v>80004109</v>
      </c>
      <c r="D1975" s="54" t="str">
        <f t="shared" si="15"/>
        <v>consultorio309</v>
      </c>
      <c r="E1975" s="96">
        <v>80004109</v>
      </c>
    </row>
    <row r="1976" spans="1:5" ht="15.75" hidden="1" customHeight="1">
      <c r="A1976" s="89" t="s">
        <v>2502</v>
      </c>
      <c r="B1976" s="54" t="str">
        <f t="shared" si="14"/>
        <v>PREMEX S.A.S</v>
      </c>
      <c r="C1976" s="91">
        <v>80003976</v>
      </c>
      <c r="D1976" s="54" t="str">
        <f t="shared" si="15"/>
        <v>premexsas</v>
      </c>
      <c r="E1976" s="54">
        <f>VLOOKUP(D1976,'Clientes y sucursales'!$G:$H,2,0)</f>
        <v>80003976</v>
      </c>
    </row>
    <row r="1977" spans="1:5" ht="15.75" hidden="1" customHeight="1">
      <c r="A1977" s="89" t="s">
        <v>2502</v>
      </c>
      <c r="B1977" s="54" t="str">
        <f t="shared" si="14"/>
        <v>PREMEX S.A.S</v>
      </c>
      <c r="C1977" s="91">
        <v>80003976</v>
      </c>
      <c r="D1977" s="54" t="str">
        <f t="shared" si="15"/>
        <v>premexsas</v>
      </c>
      <c r="E1977" s="54">
        <f>VLOOKUP(D1977,'Clientes y sucursales'!$G:$H,2,0)</f>
        <v>80003976</v>
      </c>
    </row>
    <row r="1978" spans="1:5" ht="15.75" hidden="1" customHeight="1">
      <c r="A1978" s="89" t="s">
        <v>2502</v>
      </c>
      <c r="B1978" s="54" t="str">
        <f t="shared" si="14"/>
        <v>PREMEX S.A.S</v>
      </c>
      <c r="C1978" s="91">
        <v>80003976</v>
      </c>
      <c r="D1978" s="54" t="str">
        <f t="shared" si="15"/>
        <v>premexsas</v>
      </c>
      <c r="E1978" s="54">
        <f>VLOOKUP(D1978,'Clientes y sucursales'!$G:$H,2,0)</f>
        <v>80003976</v>
      </c>
    </row>
    <row r="1979" spans="1:5" ht="15.75" hidden="1" customHeight="1">
      <c r="A1979" s="89" t="s">
        <v>2502</v>
      </c>
      <c r="B1979" s="54" t="str">
        <f t="shared" si="14"/>
        <v>PREMEX S.A.S</v>
      </c>
      <c r="C1979" s="91">
        <v>80003976</v>
      </c>
      <c r="D1979" s="54" t="str">
        <f t="shared" si="15"/>
        <v>premexsas</v>
      </c>
      <c r="E1979" s="54">
        <f>VLOOKUP(D1979,'Clientes y sucursales'!$G:$H,2,0)</f>
        <v>80003976</v>
      </c>
    </row>
    <row r="1980" spans="1:5" ht="15.75" hidden="1" customHeight="1">
      <c r="A1980" s="89" t="s">
        <v>2420</v>
      </c>
      <c r="B1980" s="54" t="str">
        <f t="shared" si="14"/>
        <v>204</v>
      </c>
      <c r="C1980" s="96">
        <v>80004081</v>
      </c>
      <c r="D1980" s="54" t="str">
        <f t="shared" si="15"/>
        <v>204</v>
      </c>
      <c r="E1980" s="96">
        <v>80004081</v>
      </c>
    </row>
    <row r="1981" spans="1:5" ht="15.75" hidden="1" customHeight="1">
      <c r="A1981" s="89" t="s">
        <v>2468</v>
      </c>
      <c r="B1981" s="54" t="str">
        <f t="shared" si="14"/>
        <v>BODEGA ALTERNA AKT</v>
      </c>
      <c r="C1981" s="96">
        <v>12028605</v>
      </c>
      <c r="D1981" s="54" t="str">
        <f t="shared" si="15"/>
        <v>bodegaalternaakt</v>
      </c>
      <c r="E1981" s="96">
        <v>12028605</v>
      </c>
    </row>
    <row r="1982" spans="1:5" ht="15.75" hidden="1" customHeight="1">
      <c r="A1982" s="89" t="s">
        <v>2468</v>
      </c>
      <c r="B1982" s="54" t="str">
        <f t="shared" si="14"/>
        <v>BODEGA ALTERNA AKT</v>
      </c>
      <c r="C1982" s="96">
        <v>12028605</v>
      </c>
      <c r="D1982" s="54" t="str">
        <f t="shared" si="15"/>
        <v>bodegaalternaakt</v>
      </c>
      <c r="E1982" s="96">
        <v>12028605</v>
      </c>
    </row>
    <row r="1983" spans="1:5" ht="15.75" hidden="1" customHeight="1">
      <c r="A1983" s="89" t="s">
        <v>2468</v>
      </c>
      <c r="B1983" s="54" t="str">
        <f t="shared" si="14"/>
        <v>BODEGA ALTERNA AKT</v>
      </c>
      <c r="C1983" s="96">
        <v>12028605</v>
      </c>
      <c r="D1983" s="54" t="str">
        <f t="shared" si="15"/>
        <v>bodegaalternaakt</v>
      </c>
      <c r="E1983" s="96">
        <v>12028605</v>
      </c>
    </row>
    <row r="1984" spans="1:5" ht="15.75" hidden="1" customHeight="1">
      <c r="A1984" s="89" t="s">
        <v>2468</v>
      </c>
      <c r="B1984" s="54" t="str">
        <f t="shared" si="14"/>
        <v>BODEGA ALTERNA AKT</v>
      </c>
      <c r="C1984" s="96">
        <v>12028605</v>
      </c>
      <c r="D1984" s="54" t="str">
        <f t="shared" si="15"/>
        <v>bodegaalternaakt</v>
      </c>
      <c r="E1984" s="96">
        <v>12028605</v>
      </c>
    </row>
    <row r="1985" spans="1:5" ht="15.75" hidden="1" customHeight="1">
      <c r="A1985" s="89" t="s">
        <v>2468</v>
      </c>
      <c r="B1985" s="54" t="str">
        <f t="shared" si="14"/>
        <v>BODEGA ALTERNA AKT</v>
      </c>
      <c r="C1985" s="96">
        <v>12028605</v>
      </c>
      <c r="D1985" s="54" t="str">
        <f t="shared" si="15"/>
        <v>bodegaalternaakt</v>
      </c>
      <c r="E1985" s="96">
        <v>12028605</v>
      </c>
    </row>
    <row r="1986" spans="1:5" ht="15.75" hidden="1" customHeight="1">
      <c r="A1986" s="89" t="s">
        <v>2502</v>
      </c>
      <c r="B1986" s="54" t="str">
        <f t="shared" si="14"/>
        <v>PREMEX S.A.S</v>
      </c>
      <c r="C1986" s="91">
        <v>80004099</v>
      </c>
      <c r="D1986" s="54" t="str">
        <f t="shared" si="15"/>
        <v>premexsas</v>
      </c>
      <c r="E1986" s="54">
        <f>VLOOKUP(D1986,'Clientes y sucursales'!$G:$H,2,0)</f>
        <v>80003976</v>
      </c>
    </row>
    <row r="1987" spans="1:5" ht="15.75" hidden="1" customHeight="1">
      <c r="A1987" s="89" t="s">
        <v>2421</v>
      </c>
      <c r="B1987" s="54" t="str">
        <f t="shared" si="14"/>
        <v>CONSULTORIO 231</v>
      </c>
      <c r="C1987" s="91">
        <v>12028605</v>
      </c>
      <c r="D1987" s="54" t="str">
        <f t="shared" si="15"/>
        <v>consultorio231</v>
      </c>
      <c r="E1987" s="91">
        <v>12028605</v>
      </c>
    </row>
    <row r="1988" spans="1:5" ht="15.75" hidden="1" customHeight="1">
      <c r="A1988" s="89" t="s">
        <v>2468</v>
      </c>
      <c r="B1988" s="54" t="str">
        <f t="shared" si="14"/>
        <v>BODEGA ALTERNA AKT</v>
      </c>
      <c r="C1988" s="96">
        <v>12028605</v>
      </c>
      <c r="D1988" s="54" t="str">
        <f t="shared" si="15"/>
        <v>bodegaalternaakt</v>
      </c>
      <c r="E1988" s="96">
        <v>12028605</v>
      </c>
    </row>
    <row r="1989" spans="1:5" ht="15.75" hidden="1" customHeight="1">
      <c r="A1989" s="89" t="s">
        <v>2423</v>
      </c>
      <c r="B1989" s="54" t="str">
        <f t="shared" si="14"/>
        <v>CONSULTORIO 317</v>
      </c>
      <c r="C1989" s="99">
        <v>80004066</v>
      </c>
      <c r="D1989" s="54" t="str">
        <f t="shared" si="15"/>
        <v>consultorio317</v>
      </c>
      <c r="E1989" s="88">
        <v>80004112</v>
      </c>
    </row>
    <row r="1990" spans="1:5" ht="15.75" hidden="1" customHeight="1">
      <c r="A1990" s="89" t="s">
        <v>2428</v>
      </c>
      <c r="B1990" s="54" t="str">
        <f t="shared" si="14"/>
        <v>LOCAL 107</v>
      </c>
      <c r="C1990" s="99">
        <v>80004098</v>
      </c>
      <c r="D1990" s="54" t="str">
        <f t="shared" si="15"/>
        <v>local107</v>
      </c>
      <c r="E1990" s="91">
        <v>80004066</v>
      </c>
    </row>
    <row r="1991" spans="1:5" ht="15.75" hidden="1" customHeight="1">
      <c r="A1991" s="89" t="s">
        <v>2431</v>
      </c>
      <c r="B1991" s="54" t="str">
        <f t="shared" si="14"/>
        <v>CONSULTORIO 321</v>
      </c>
      <c r="C1991" s="54">
        <v>80004098</v>
      </c>
      <c r="D1991" s="54" t="str">
        <f t="shared" si="15"/>
        <v>consultorio321</v>
      </c>
      <c r="E1991" s="92">
        <v>80004098</v>
      </c>
    </row>
    <row r="1992" spans="1:5" ht="15.75" hidden="1" customHeight="1">
      <c r="A1992" s="89" t="s">
        <v>2433</v>
      </c>
      <c r="B1992" s="54" t="str">
        <f t="shared" si="14"/>
        <v>CONSULTORIO 313</v>
      </c>
      <c r="C1992" s="96">
        <v>80004101</v>
      </c>
      <c r="D1992" s="54" t="str">
        <f t="shared" si="15"/>
        <v>consultorio313</v>
      </c>
      <c r="E1992" s="99">
        <v>80004101</v>
      </c>
    </row>
    <row r="1993" spans="1:5" ht="15.75" hidden="1" customHeight="1">
      <c r="A1993" s="89" t="s">
        <v>2437</v>
      </c>
      <c r="B1993" s="54" t="str">
        <f t="shared" si="14"/>
        <v>CONSULTORIO 310</v>
      </c>
      <c r="C1993" s="54" t="e">
        <f>VLOOKUP(B1993,'Clientes y sucursales'!$F:$I,3,0)</f>
        <v>#N/A</v>
      </c>
      <c r="D1993" s="54" t="str">
        <f t="shared" si="15"/>
        <v>consultorio310</v>
      </c>
      <c r="E1993" s="92" t="s">
        <v>2388</v>
      </c>
    </row>
    <row r="1994" spans="1:5" ht="15.75" hidden="1" customHeight="1">
      <c r="A1994" s="89" t="s">
        <v>72</v>
      </c>
      <c r="B1994" s="54" t="str">
        <f t="shared" si="14"/>
        <v>WILLIAM ENRIQUE VALENCIA VELEZ</v>
      </c>
      <c r="C1994" s="54">
        <f>VLOOKUP(B1994,'Clientes y sucursales'!$F:$I,3,0)</f>
        <v>80024398</v>
      </c>
      <c r="D1994" s="54" t="str">
        <f t="shared" si="15"/>
        <v>williamenriquevalenciavelez</v>
      </c>
      <c r="E1994" s="54">
        <f>VLOOKUP(D1994,'Clientes y sucursales'!$G:$H,2,0)</f>
        <v>80024398</v>
      </c>
    </row>
    <row r="1995" spans="1:5" ht="15.75" hidden="1" customHeight="1">
      <c r="A1995" s="89" t="s">
        <v>2442</v>
      </c>
      <c r="B1995" s="54" t="str">
        <f t="shared" si="14"/>
        <v>CONSULTORIO 213</v>
      </c>
      <c r="C1995" s="96">
        <v>80004102</v>
      </c>
      <c r="D1995" s="54" t="str">
        <f t="shared" si="15"/>
        <v>consultorio213</v>
      </c>
      <c r="E1995" s="96">
        <v>80004102</v>
      </c>
    </row>
    <row r="1996" spans="1:5" ht="15.75" hidden="1" customHeight="1">
      <c r="A1996" s="89" t="s">
        <v>2447</v>
      </c>
      <c r="B1996" s="54" t="str">
        <f t="shared" si="14"/>
        <v>CONSULTORIO 308</v>
      </c>
      <c r="C1996" s="99">
        <v>80004110</v>
      </c>
      <c r="D1996" s="54" t="str">
        <f t="shared" si="15"/>
        <v>consultorio308</v>
      </c>
      <c r="E1996" s="99">
        <v>80004110</v>
      </c>
    </row>
    <row r="1997" spans="1:5" ht="15.75" hidden="1" customHeight="1">
      <c r="A1997" s="89" t="s">
        <v>2449</v>
      </c>
      <c r="B1997" s="54" t="str">
        <f t="shared" si="14"/>
        <v>CONSULTORIO 223</v>
      </c>
      <c r="C1997" s="99">
        <v>80004096</v>
      </c>
      <c r="D1997" s="54" t="str">
        <f t="shared" si="15"/>
        <v>consultorio223</v>
      </c>
      <c r="E1997" s="99">
        <v>80004096</v>
      </c>
    </row>
    <row r="1998" spans="1:5" ht="15.75" hidden="1" customHeight="1">
      <c r="A1998" s="89" t="s">
        <v>2406</v>
      </c>
      <c r="B1998" s="54" t="str">
        <f t="shared" si="14"/>
        <v>SEDE 80</v>
      </c>
      <c r="C1998" s="54">
        <f>VLOOKUP(B1998,'Clientes y sucursales'!$F:$I,3,0)</f>
        <v>12028677</v>
      </c>
      <c r="D1998" s="54" t="str">
        <f t="shared" si="15"/>
        <v>sede80</v>
      </c>
      <c r="E1998" s="54">
        <f>VLOOKUP(D1998,'Clientes y sucursales'!$G:$H,2,0)</f>
        <v>12028677</v>
      </c>
    </row>
    <row r="1999" spans="1:5" ht="15.75" hidden="1" customHeight="1">
      <c r="A1999" s="89" t="s">
        <v>2406</v>
      </c>
      <c r="B1999" s="54" t="str">
        <f t="shared" si="14"/>
        <v>SEDE 80</v>
      </c>
      <c r="C1999" s="54">
        <f>VLOOKUP(B1999,'Clientes y sucursales'!$F:$I,3,0)</f>
        <v>12028677</v>
      </c>
      <c r="D1999" s="54" t="str">
        <f t="shared" si="15"/>
        <v>sede80</v>
      </c>
      <c r="E1999" s="54">
        <f>VLOOKUP(D1999,'Clientes y sucursales'!$G:$H,2,0)</f>
        <v>12028677</v>
      </c>
    </row>
    <row r="2000" spans="1:5" ht="15.75" hidden="1" customHeight="1">
      <c r="A2000" s="89" t="s">
        <v>2406</v>
      </c>
      <c r="B2000" s="54" t="str">
        <f t="shared" si="14"/>
        <v>SEDE 80</v>
      </c>
      <c r="C2000" s="54">
        <f>VLOOKUP(B2000,'Clientes y sucursales'!$F:$I,3,0)</f>
        <v>12028677</v>
      </c>
      <c r="D2000" s="54" t="str">
        <f t="shared" si="15"/>
        <v>sede80</v>
      </c>
      <c r="E2000" s="54">
        <f>VLOOKUP(D2000,'Clientes y sucursales'!$G:$H,2,0)</f>
        <v>12028677</v>
      </c>
    </row>
    <row r="2001" spans="1:5" ht="15.75" hidden="1" customHeight="1">
      <c r="A2001" s="89" t="s">
        <v>2406</v>
      </c>
      <c r="B2001" s="54" t="str">
        <f t="shared" si="14"/>
        <v>SEDE 80</v>
      </c>
      <c r="C2001" s="54">
        <f>VLOOKUP(B2001,'Clientes y sucursales'!$F:$I,3,0)</f>
        <v>12028677</v>
      </c>
      <c r="D2001" s="54" t="str">
        <f t="shared" si="15"/>
        <v>sede80</v>
      </c>
      <c r="E2001" s="54">
        <f>VLOOKUP(D2001,'Clientes y sucursales'!$G:$H,2,0)</f>
        <v>12028677</v>
      </c>
    </row>
    <row r="2002" spans="1:5" ht="15.75" hidden="1" customHeight="1">
      <c r="A2002" s="89" t="s">
        <v>488</v>
      </c>
      <c r="B2002" s="54" t="str">
        <f t="shared" si="14"/>
        <v>HOSPITAL PABLO TOBON URIBE</v>
      </c>
      <c r="C2002" s="54">
        <f>VLOOKUP(B2002,'Clientes y sucursales'!$F:$I,3,0)</f>
        <v>80004077</v>
      </c>
      <c r="D2002" s="54" t="str">
        <f t="shared" si="15"/>
        <v>hospitalpablotobonuribe</v>
      </c>
      <c r="E2002" s="54">
        <f>VLOOKUP(D2002,'Clientes y sucursales'!$G:$H,2,0)</f>
        <v>80004077</v>
      </c>
    </row>
    <row r="2003" spans="1:5" ht="15.75" hidden="1" customHeight="1">
      <c r="A2003" s="89" t="s">
        <v>488</v>
      </c>
      <c r="B2003" s="54" t="str">
        <f t="shared" si="14"/>
        <v>HOSPITAL PABLO TOBON URIBE</v>
      </c>
      <c r="C2003" s="54">
        <f>VLOOKUP(B2003,'Clientes y sucursales'!$F:$I,3,0)</f>
        <v>80004077</v>
      </c>
      <c r="D2003" s="54" t="str">
        <f t="shared" si="15"/>
        <v>hospitalpablotobonuribe</v>
      </c>
      <c r="E2003" s="54">
        <f>VLOOKUP(D2003,'Clientes y sucursales'!$G:$H,2,0)</f>
        <v>80004077</v>
      </c>
    </row>
    <row r="2004" spans="1:5" ht="15.75" hidden="1" customHeight="1">
      <c r="A2004" s="89" t="s">
        <v>488</v>
      </c>
      <c r="B2004" s="54" t="str">
        <f t="shared" si="14"/>
        <v>HOSPITAL PABLO TOBON URIBE</v>
      </c>
      <c r="C2004" s="54">
        <f>VLOOKUP(B2004,'Clientes y sucursales'!$F:$I,3,0)</f>
        <v>80004077</v>
      </c>
      <c r="D2004" s="54" t="str">
        <f t="shared" si="15"/>
        <v>hospitalpablotobonuribe</v>
      </c>
      <c r="E2004" s="54">
        <f>VLOOKUP(D2004,'Clientes y sucursales'!$G:$H,2,0)</f>
        <v>80004077</v>
      </c>
    </row>
    <row r="2005" spans="1:5" ht="15.75" hidden="1" customHeight="1">
      <c r="A2005" s="89" t="s">
        <v>488</v>
      </c>
      <c r="B2005" s="54" t="str">
        <f t="shared" si="14"/>
        <v>HOSPITAL PABLO TOBON URIBE</v>
      </c>
      <c r="C2005" s="54">
        <f>VLOOKUP(B2005,'Clientes y sucursales'!$F:$I,3,0)</f>
        <v>80004077</v>
      </c>
      <c r="D2005" s="54" t="str">
        <f t="shared" si="15"/>
        <v>hospitalpablotobonuribe</v>
      </c>
      <c r="E2005" s="54">
        <f>VLOOKUP(D2005,'Clientes y sucursales'!$G:$H,2,0)</f>
        <v>80004077</v>
      </c>
    </row>
    <row r="2006" spans="1:5" ht="15.75" hidden="1" customHeight="1">
      <c r="A2006" s="89" t="s">
        <v>488</v>
      </c>
      <c r="B2006" s="54" t="str">
        <f t="shared" si="14"/>
        <v>HOSPITAL PABLO TOBON URIBE</v>
      </c>
      <c r="C2006" s="54">
        <f>VLOOKUP(B2006,'Clientes y sucursales'!$F:$I,3,0)</f>
        <v>80004077</v>
      </c>
      <c r="D2006" s="54" t="str">
        <f t="shared" si="15"/>
        <v>hospitalpablotobonuribe</v>
      </c>
      <c r="E2006" s="54">
        <f>VLOOKUP(D2006,'Clientes y sucursales'!$G:$H,2,0)</f>
        <v>80004077</v>
      </c>
    </row>
    <row r="2007" spans="1:5" ht="15.75" hidden="1" customHeight="1">
      <c r="A2007" s="89" t="s">
        <v>488</v>
      </c>
      <c r="B2007" s="54" t="str">
        <f t="shared" si="14"/>
        <v>HOSPITAL PABLO TOBON URIBE</v>
      </c>
      <c r="C2007" s="54">
        <f>VLOOKUP(B2007,'Clientes y sucursales'!$F:$I,3,0)</f>
        <v>80004077</v>
      </c>
      <c r="D2007" s="54" t="str">
        <f t="shared" si="15"/>
        <v>hospitalpablotobonuribe</v>
      </c>
      <c r="E2007" s="54">
        <f>VLOOKUP(D2007,'Clientes y sucursales'!$G:$H,2,0)</f>
        <v>80004077</v>
      </c>
    </row>
    <row r="2008" spans="1:5" ht="15.75" hidden="1" customHeight="1">
      <c r="A2008" s="89" t="s">
        <v>488</v>
      </c>
      <c r="B2008" s="54" t="str">
        <f t="shared" si="14"/>
        <v>HOSPITAL PABLO TOBON URIBE</v>
      </c>
      <c r="C2008" s="54">
        <f>VLOOKUP(B2008,'Clientes y sucursales'!$F:$I,3,0)</f>
        <v>80004077</v>
      </c>
      <c r="D2008" s="54" t="str">
        <f t="shared" si="15"/>
        <v>hospitalpablotobonuribe</v>
      </c>
      <c r="E2008" s="54">
        <f>VLOOKUP(D2008,'Clientes y sucursales'!$G:$H,2,0)</f>
        <v>80004077</v>
      </c>
    </row>
    <row r="2009" spans="1:5" ht="15.75" hidden="1" customHeight="1">
      <c r="A2009" s="89" t="s">
        <v>488</v>
      </c>
      <c r="B2009" s="54" t="str">
        <f t="shared" si="14"/>
        <v>HOSPITAL PABLO TOBON URIBE</v>
      </c>
      <c r="C2009" s="54">
        <f>VLOOKUP(B2009,'Clientes y sucursales'!$F:$I,3,0)</f>
        <v>80004077</v>
      </c>
      <c r="D2009" s="54" t="str">
        <f t="shared" si="15"/>
        <v>hospitalpablotobonuribe</v>
      </c>
      <c r="E2009" s="54">
        <f>VLOOKUP(D2009,'Clientes y sucursales'!$G:$H,2,0)</f>
        <v>80004077</v>
      </c>
    </row>
    <row r="2010" spans="1:5" ht="15.75" hidden="1" customHeight="1">
      <c r="A2010" s="89" t="s">
        <v>488</v>
      </c>
      <c r="B2010" s="54" t="str">
        <f t="shared" si="14"/>
        <v>HOSPITAL PABLO TOBON URIBE</v>
      </c>
      <c r="C2010" s="54">
        <f>VLOOKUP(B2010,'Clientes y sucursales'!$F:$I,3,0)</f>
        <v>80004077</v>
      </c>
      <c r="D2010" s="54" t="str">
        <f t="shared" si="15"/>
        <v>hospitalpablotobonuribe</v>
      </c>
      <c r="E2010" s="54">
        <f>VLOOKUP(D2010,'Clientes y sucursales'!$G:$H,2,0)</f>
        <v>80004077</v>
      </c>
    </row>
    <row r="2011" spans="1:5" ht="15.75" hidden="1" customHeight="1">
      <c r="A2011" s="89" t="s">
        <v>488</v>
      </c>
      <c r="B2011" s="54" t="str">
        <f t="shared" si="14"/>
        <v>HOSPITAL PABLO TOBON URIBE</v>
      </c>
      <c r="C2011" s="54">
        <f>VLOOKUP(B2011,'Clientes y sucursales'!$F:$I,3,0)</f>
        <v>80004077</v>
      </c>
      <c r="D2011" s="54" t="str">
        <f t="shared" si="15"/>
        <v>hospitalpablotobonuribe</v>
      </c>
      <c r="E2011" s="54">
        <f>VLOOKUP(D2011,'Clientes y sucursales'!$G:$H,2,0)</f>
        <v>80004077</v>
      </c>
    </row>
    <row r="2012" spans="1:5" ht="15.75" hidden="1" customHeight="1">
      <c r="A2012" s="89" t="s">
        <v>488</v>
      </c>
      <c r="B2012" s="54" t="str">
        <f t="shared" si="14"/>
        <v>HOSPITAL PABLO TOBON URIBE</v>
      </c>
      <c r="C2012" s="54">
        <f>VLOOKUP(B2012,'Clientes y sucursales'!$F:$I,3,0)</f>
        <v>80004077</v>
      </c>
      <c r="D2012" s="54" t="str">
        <f t="shared" si="15"/>
        <v>hospitalpablotobonuribe</v>
      </c>
      <c r="E2012" s="54">
        <f>VLOOKUP(D2012,'Clientes y sucursales'!$G:$H,2,0)</f>
        <v>80004077</v>
      </c>
    </row>
    <row r="2013" spans="1:5" ht="15.75" hidden="1" customHeight="1">
      <c r="A2013" s="89" t="s">
        <v>488</v>
      </c>
      <c r="B2013" s="54" t="str">
        <f t="shared" si="14"/>
        <v>HOSPITAL PABLO TOBON URIBE</v>
      </c>
      <c r="C2013" s="54">
        <f>VLOOKUP(B2013,'Clientes y sucursales'!$F:$I,3,0)</f>
        <v>80004077</v>
      </c>
      <c r="D2013" s="54" t="str">
        <f t="shared" si="15"/>
        <v>hospitalpablotobonuribe</v>
      </c>
      <c r="E2013" s="54">
        <f>VLOOKUP(D2013,'Clientes y sucursales'!$G:$H,2,0)</f>
        <v>80004077</v>
      </c>
    </row>
    <row r="2014" spans="1:5" ht="15.75" hidden="1" customHeight="1">
      <c r="A2014" s="89" t="s">
        <v>488</v>
      </c>
      <c r="B2014" s="54" t="str">
        <f t="shared" si="14"/>
        <v>HOSPITAL PABLO TOBON URIBE</v>
      </c>
      <c r="C2014" s="54">
        <f>VLOOKUP(B2014,'Clientes y sucursales'!$F:$I,3,0)</f>
        <v>80004077</v>
      </c>
      <c r="D2014" s="54" t="str">
        <f t="shared" si="15"/>
        <v>hospitalpablotobonuribe</v>
      </c>
      <c r="E2014" s="54">
        <f>VLOOKUP(D2014,'Clientes y sucursales'!$G:$H,2,0)</f>
        <v>80004077</v>
      </c>
    </row>
    <row r="2015" spans="1:5" ht="15.75" hidden="1" customHeight="1">
      <c r="A2015" s="89" t="s">
        <v>488</v>
      </c>
      <c r="B2015" s="54" t="str">
        <f t="shared" si="14"/>
        <v>HOSPITAL PABLO TOBON URIBE</v>
      </c>
      <c r="C2015" s="54">
        <f>VLOOKUP(B2015,'Clientes y sucursales'!$F:$I,3,0)</f>
        <v>80004077</v>
      </c>
      <c r="D2015" s="54" t="str">
        <f t="shared" si="15"/>
        <v>hospitalpablotobonuribe</v>
      </c>
      <c r="E2015" s="54">
        <f>VLOOKUP(D2015,'Clientes y sucursales'!$G:$H,2,0)</f>
        <v>80004077</v>
      </c>
    </row>
    <row r="2016" spans="1:5" ht="15.75" hidden="1" customHeight="1">
      <c r="A2016" s="89" t="s">
        <v>2406</v>
      </c>
      <c r="B2016" s="54" t="str">
        <f t="shared" si="14"/>
        <v>SEDE 80</v>
      </c>
      <c r="C2016" s="54">
        <f>VLOOKUP(B2016,'Clientes y sucursales'!$F:$I,3,0)</f>
        <v>12028677</v>
      </c>
      <c r="D2016" s="54" t="str">
        <f t="shared" si="15"/>
        <v>sede80</v>
      </c>
      <c r="E2016" s="54">
        <f>VLOOKUP(D2016,'Clientes y sucursales'!$G:$H,2,0)</f>
        <v>12028677</v>
      </c>
    </row>
    <row r="2017" spans="1:5" ht="15.75" hidden="1" customHeight="1">
      <c r="A2017" s="89" t="s">
        <v>2412</v>
      </c>
      <c r="B2017" s="54" t="str">
        <f t="shared" si="14"/>
        <v>CLINICA DEL PRADO S.A.S</v>
      </c>
      <c r="C2017" s="91">
        <v>80004057</v>
      </c>
      <c r="D2017" s="54" t="str">
        <f t="shared" si="15"/>
        <v>clinicadelpradosas</v>
      </c>
      <c r="E2017" s="54">
        <f>VLOOKUP(D2017,'Clientes y sucursales'!$G:$H,2,0)</f>
        <v>80004057</v>
      </c>
    </row>
    <row r="2018" spans="1:5" ht="15.75" hidden="1" customHeight="1">
      <c r="A2018" s="89" t="s">
        <v>2412</v>
      </c>
      <c r="B2018" s="54" t="str">
        <f t="shared" si="14"/>
        <v>CLINICA DEL PRADO S.A.S</v>
      </c>
      <c r="C2018" s="91">
        <v>80004057</v>
      </c>
      <c r="D2018" s="54" t="str">
        <f t="shared" si="15"/>
        <v>clinicadelpradosas</v>
      </c>
      <c r="E2018" s="54">
        <f>VLOOKUP(D2018,'Clientes y sucursales'!$G:$H,2,0)</f>
        <v>80004057</v>
      </c>
    </row>
    <row r="2019" spans="1:5" ht="15.75" hidden="1" customHeight="1">
      <c r="A2019" s="89" t="s">
        <v>2412</v>
      </c>
      <c r="B2019" s="54" t="str">
        <f t="shared" si="14"/>
        <v>CLINICA DEL PRADO S.A.S</v>
      </c>
      <c r="C2019" s="91">
        <v>80004057</v>
      </c>
      <c r="D2019" s="54" t="str">
        <f t="shared" si="15"/>
        <v>clinicadelpradosas</v>
      </c>
      <c r="E2019" s="54">
        <f>VLOOKUP(D2019,'Clientes y sucursales'!$G:$H,2,0)</f>
        <v>80004057</v>
      </c>
    </row>
    <row r="2020" spans="1:5" ht="15.75" hidden="1" customHeight="1">
      <c r="A2020" s="89" t="s">
        <v>2412</v>
      </c>
      <c r="B2020" s="54" t="str">
        <f t="shared" si="14"/>
        <v>CLINICA DEL PRADO S.A.S</v>
      </c>
      <c r="C2020" s="91">
        <v>80004057</v>
      </c>
      <c r="D2020" s="54" t="str">
        <f t="shared" si="15"/>
        <v>clinicadelpradosas</v>
      </c>
      <c r="E2020" s="54">
        <f>VLOOKUP(D2020,'Clientes y sucursales'!$G:$H,2,0)</f>
        <v>80004057</v>
      </c>
    </row>
    <row r="2021" spans="1:5" ht="15.75" hidden="1" customHeight="1">
      <c r="A2021" s="89" t="s">
        <v>2261</v>
      </c>
      <c r="B2021" s="54" t="str">
        <f t="shared" si="14"/>
        <v>CENTRO ONCOLOGICO DE ANTIOQUIA S.A.S</v>
      </c>
      <c r="C2021" s="91">
        <v>80004054</v>
      </c>
      <c r="D2021" s="54" t="str">
        <f t="shared" si="15"/>
        <v>centrooncologicodeantioquiasas</v>
      </c>
      <c r="E2021" s="54">
        <f>VLOOKUP(D2021,'Clientes y sucursales'!$G:$H,2,0)</f>
        <v>80004054</v>
      </c>
    </row>
    <row r="2022" spans="1:5" ht="15.75" hidden="1" customHeight="1">
      <c r="A2022" s="89" t="s">
        <v>2261</v>
      </c>
      <c r="B2022" s="54" t="str">
        <f t="shared" si="14"/>
        <v>CENTRO ONCOLOGICO DE ANTIOQUIA S.A.S</v>
      </c>
      <c r="C2022" s="91">
        <v>80004054</v>
      </c>
      <c r="D2022" s="54" t="str">
        <f t="shared" si="15"/>
        <v>centrooncologicodeantioquiasas</v>
      </c>
      <c r="E2022" s="54">
        <f>VLOOKUP(D2022,'Clientes y sucursales'!$G:$H,2,0)</f>
        <v>80004054</v>
      </c>
    </row>
    <row r="2023" spans="1:5" ht="15.75" hidden="1" customHeight="1">
      <c r="A2023" s="89" t="s">
        <v>2261</v>
      </c>
      <c r="B2023" s="54" t="str">
        <f t="shared" si="14"/>
        <v>CENTRO ONCOLOGICO DE ANTIOQUIA S.A.S</v>
      </c>
      <c r="C2023" s="91">
        <v>80004054</v>
      </c>
      <c r="D2023" s="54" t="str">
        <f t="shared" si="15"/>
        <v>centrooncologicodeantioquiasas</v>
      </c>
      <c r="E2023" s="54">
        <f>VLOOKUP(D2023,'Clientes y sucursales'!$G:$H,2,0)</f>
        <v>80004054</v>
      </c>
    </row>
    <row r="2024" spans="1:5" ht="15.75" hidden="1" customHeight="1">
      <c r="A2024" s="89" t="s">
        <v>2261</v>
      </c>
      <c r="B2024" s="54" t="str">
        <f t="shared" si="14"/>
        <v>CENTRO ONCOLOGICO DE ANTIOQUIA S.A.S</v>
      </c>
      <c r="C2024" s="91">
        <v>80004054</v>
      </c>
      <c r="D2024" s="54" t="str">
        <f t="shared" si="15"/>
        <v>centrooncologicodeantioquiasas</v>
      </c>
      <c r="E2024" s="54">
        <f>VLOOKUP(D2024,'Clientes y sucursales'!$G:$H,2,0)</f>
        <v>80004054</v>
      </c>
    </row>
    <row r="2025" spans="1:5" ht="15.75" hidden="1" customHeight="1">
      <c r="A2025" s="89" t="s">
        <v>2261</v>
      </c>
      <c r="B2025" s="54" t="str">
        <f t="shared" si="14"/>
        <v>CENTRO ONCOLOGICO DE ANTIOQUIA S.A.S</v>
      </c>
      <c r="C2025" s="91">
        <v>80004054</v>
      </c>
      <c r="D2025" s="54" t="str">
        <f t="shared" si="15"/>
        <v>centrooncologicodeantioquiasas</v>
      </c>
      <c r="E2025" s="54">
        <f>VLOOKUP(D2025,'Clientes y sucursales'!$G:$H,2,0)</f>
        <v>80004054</v>
      </c>
    </row>
    <row r="2026" spans="1:5" ht="15.75" hidden="1" customHeight="1">
      <c r="A2026" s="89" t="s">
        <v>2261</v>
      </c>
      <c r="B2026" s="54" t="str">
        <f t="shared" si="14"/>
        <v>CENTRO ONCOLOGICO DE ANTIOQUIA S.A.S</v>
      </c>
      <c r="C2026" s="91">
        <v>80004054</v>
      </c>
      <c r="D2026" s="54" t="str">
        <f t="shared" si="15"/>
        <v>centrooncologicodeantioquiasas</v>
      </c>
      <c r="E2026" s="54">
        <f>VLOOKUP(D2026,'Clientes y sucursales'!$G:$H,2,0)</f>
        <v>80004054</v>
      </c>
    </row>
    <row r="2027" spans="1:5" ht="15.75" hidden="1" customHeight="1">
      <c r="A2027" s="89" t="s">
        <v>2255</v>
      </c>
      <c r="B2027" s="54" t="str">
        <f t="shared" si="14"/>
        <v>CEDIMED S.A.S</v>
      </c>
      <c r="C2027" s="91">
        <v>80004050</v>
      </c>
      <c r="D2027" s="54" t="str">
        <f t="shared" si="15"/>
        <v>cedimedsas</v>
      </c>
      <c r="E2027" s="54">
        <f>VLOOKUP(D2027,'Clientes y sucursales'!$G:$H,2,0)</f>
        <v>80004050</v>
      </c>
    </row>
    <row r="2028" spans="1:5" ht="15.75" hidden="1" customHeight="1">
      <c r="A2028" s="89" t="s">
        <v>2255</v>
      </c>
      <c r="B2028" s="54" t="str">
        <f t="shared" si="14"/>
        <v>CEDIMED S.A.S</v>
      </c>
      <c r="C2028" s="91">
        <v>80004050</v>
      </c>
      <c r="D2028" s="54" t="str">
        <f t="shared" si="15"/>
        <v>cedimedsas</v>
      </c>
      <c r="E2028" s="54">
        <f>VLOOKUP(D2028,'Clientes y sucursales'!$G:$H,2,0)</f>
        <v>80004050</v>
      </c>
    </row>
    <row r="2029" spans="1:5" ht="15.75" hidden="1" customHeight="1">
      <c r="A2029" s="89" t="s">
        <v>2255</v>
      </c>
      <c r="B2029" s="54" t="str">
        <f t="shared" si="14"/>
        <v>CEDIMED S.A.S</v>
      </c>
      <c r="C2029" s="91">
        <v>80004050</v>
      </c>
      <c r="D2029" s="54" t="str">
        <f t="shared" si="15"/>
        <v>cedimedsas</v>
      </c>
      <c r="E2029" s="54">
        <f>VLOOKUP(D2029,'Clientes y sucursales'!$G:$H,2,0)</f>
        <v>80004050</v>
      </c>
    </row>
    <row r="2030" spans="1:5" ht="15.75" hidden="1" customHeight="1">
      <c r="A2030" s="89" t="s">
        <v>2255</v>
      </c>
      <c r="B2030" s="54" t="str">
        <f t="shared" si="14"/>
        <v>CEDIMED S.A.S</v>
      </c>
      <c r="C2030" s="91">
        <v>80004050</v>
      </c>
      <c r="D2030" s="54" t="str">
        <f t="shared" si="15"/>
        <v>cedimedsas</v>
      </c>
      <c r="E2030" s="54">
        <f>VLOOKUP(D2030,'Clientes y sucursales'!$G:$H,2,0)</f>
        <v>80004050</v>
      </c>
    </row>
    <row r="2031" spans="1:5" ht="15.75" hidden="1" customHeight="1">
      <c r="A2031" s="89" t="s">
        <v>488</v>
      </c>
      <c r="B2031" s="54" t="str">
        <f t="shared" si="14"/>
        <v>HOSPITAL PABLO TOBON URIBE</v>
      </c>
      <c r="C2031" s="54">
        <f>VLOOKUP(B2031,'Clientes y sucursales'!$F:$I,3,0)</f>
        <v>80004077</v>
      </c>
      <c r="D2031" s="54" t="str">
        <f t="shared" si="15"/>
        <v>hospitalpablotobonuribe</v>
      </c>
      <c r="E2031" s="54">
        <f>VLOOKUP(D2031,'Clientes y sucursales'!$G:$H,2,0)</f>
        <v>80004077</v>
      </c>
    </row>
    <row r="2032" spans="1:5" ht="15.75" hidden="1" customHeight="1">
      <c r="A2032" s="89" t="s">
        <v>488</v>
      </c>
      <c r="B2032" s="54" t="str">
        <f t="shared" si="14"/>
        <v>HOSPITAL PABLO TOBON URIBE</v>
      </c>
      <c r="C2032" s="54">
        <f>VLOOKUP(B2032,'Clientes y sucursales'!$F:$I,3,0)</f>
        <v>80004077</v>
      </c>
      <c r="D2032" s="54" t="str">
        <f t="shared" si="15"/>
        <v>hospitalpablotobonuribe</v>
      </c>
      <c r="E2032" s="54">
        <f>VLOOKUP(D2032,'Clientes y sucursales'!$G:$H,2,0)</f>
        <v>80004077</v>
      </c>
    </row>
    <row r="2033" spans="1:5" ht="15.75" hidden="1" customHeight="1">
      <c r="A2033" s="89" t="s">
        <v>488</v>
      </c>
      <c r="B2033" s="54" t="str">
        <f t="shared" si="14"/>
        <v>HOSPITAL PABLO TOBON URIBE</v>
      </c>
      <c r="C2033" s="54">
        <f>VLOOKUP(B2033,'Clientes y sucursales'!$F:$I,3,0)</f>
        <v>80004077</v>
      </c>
      <c r="D2033" s="54" t="str">
        <f t="shared" si="15"/>
        <v>hospitalpablotobonuribe</v>
      </c>
      <c r="E2033" s="54">
        <f>VLOOKUP(D2033,'Clientes y sucursales'!$G:$H,2,0)</f>
        <v>80004077</v>
      </c>
    </row>
    <row r="2034" spans="1:5" ht="15.75" hidden="1" customHeight="1">
      <c r="A2034" s="89" t="s">
        <v>488</v>
      </c>
      <c r="B2034" s="54" t="str">
        <f t="shared" si="14"/>
        <v>HOSPITAL PABLO TOBON URIBE</v>
      </c>
      <c r="C2034" s="54">
        <f>VLOOKUP(B2034,'Clientes y sucursales'!$F:$I,3,0)</f>
        <v>80004077</v>
      </c>
      <c r="D2034" s="54" t="str">
        <f t="shared" si="15"/>
        <v>hospitalpablotobonuribe</v>
      </c>
      <c r="E2034" s="54">
        <f>VLOOKUP(D2034,'Clientes y sucursales'!$G:$H,2,0)</f>
        <v>80004077</v>
      </c>
    </row>
    <row r="2035" spans="1:5" ht="15.75" hidden="1" customHeight="1">
      <c r="A2035" s="89" t="s">
        <v>488</v>
      </c>
      <c r="B2035" s="54" t="str">
        <f t="shared" si="14"/>
        <v>HOSPITAL PABLO TOBON URIBE</v>
      </c>
      <c r="C2035" s="54">
        <f>VLOOKUP(B2035,'Clientes y sucursales'!$F:$I,3,0)</f>
        <v>80004077</v>
      </c>
      <c r="D2035" s="54" t="str">
        <f t="shared" si="15"/>
        <v>hospitalpablotobonuribe</v>
      </c>
      <c r="E2035" s="54">
        <f>VLOOKUP(D2035,'Clientes y sucursales'!$G:$H,2,0)</f>
        <v>80004077</v>
      </c>
    </row>
    <row r="2036" spans="1:5" ht="15.75" hidden="1" customHeight="1">
      <c r="A2036" s="89" t="s">
        <v>488</v>
      </c>
      <c r="B2036" s="54" t="str">
        <f t="shared" si="14"/>
        <v>HOSPITAL PABLO TOBON URIBE</v>
      </c>
      <c r="C2036" s="54">
        <f>VLOOKUP(B2036,'Clientes y sucursales'!$F:$I,3,0)</f>
        <v>80004077</v>
      </c>
      <c r="D2036" s="54" t="str">
        <f t="shared" si="15"/>
        <v>hospitalpablotobonuribe</v>
      </c>
      <c r="E2036" s="54">
        <f>VLOOKUP(D2036,'Clientes y sucursales'!$G:$H,2,0)</f>
        <v>80004077</v>
      </c>
    </row>
    <row r="2037" spans="1:5" ht="15.75" hidden="1" customHeight="1">
      <c r="A2037" s="89" t="s">
        <v>488</v>
      </c>
      <c r="B2037" s="54" t="str">
        <f t="shared" si="14"/>
        <v>HOSPITAL PABLO TOBON URIBE</v>
      </c>
      <c r="C2037" s="54">
        <f>VLOOKUP(B2037,'Clientes y sucursales'!$F:$I,3,0)</f>
        <v>80004077</v>
      </c>
      <c r="D2037" s="54" t="str">
        <f t="shared" si="15"/>
        <v>hospitalpablotobonuribe</v>
      </c>
      <c r="E2037" s="54">
        <f>VLOOKUP(D2037,'Clientes y sucursales'!$G:$H,2,0)</f>
        <v>80004077</v>
      </c>
    </row>
    <row r="2038" spans="1:5" ht="15.75" hidden="1" customHeight="1">
      <c r="A2038" s="89" t="s">
        <v>488</v>
      </c>
      <c r="B2038" s="54" t="str">
        <f t="shared" si="14"/>
        <v>HOSPITAL PABLO TOBON URIBE</v>
      </c>
      <c r="C2038" s="54">
        <f>VLOOKUP(B2038,'Clientes y sucursales'!$F:$I,3,0)</f>
        <v>80004077</v>
      </c>
      <c r="D2038" s="54" t="str">
        <f t="shared" si="15"/>
        <v>hospitalpablotobonuribe</v>
      </c>
      <c r="E2038" s="54">
        <f>VLOOKUP(D2038,'Clientes y sucursales'!$G:$H,2,0)</f>
        <v>80004077</v>
      </c>
    </row>
    <row r="2039" spans="1:5" ht="15.75" hidden="1" customHeight="1">
      <c r="A2039" s="89" t="s">
        <v>488</v>
      </c>
      <c r="B2039" s="54" t="str">
        <f t="shared" si="14"/>
        <v>HOSPITAL PABLO TOBON URIBE</v>
      </c>
      <c r="C2039" s="54">
        <f>VLOOKUP(B2039,'Clientes y sucursales'!$F:$I,3,0)</f>
        <v>80004077</v>
      </c>
      <c r="D2039" s="54" t="str">
        <f t="shared" si="15"/>
        <v>hospitalpablotobonuribe</v>
      </c>
      <c r="E2039" s="54">
        <f>VLOOKUP(D2039,'Clientes y sucursales'!$G:$H,2,0)</f>
        <v>80004077</v>
      </c>
    </row>
    <row r="2040" spans="1:5" ht="15.75" hidden="1" customHeight="1">
      <c r="A2040" s="89" t="s">
        <v>488</v>
      </c>
      <c r="B2040" s="54" t="str">
        <f t="shared" si="14"/>
        <v>HOSPITAL PABLO TOBON URIBE</v>
      </c>
      <c r="C2040" s="54">
        <f>VLOOKUP(B2040,'Clientes y sucursales'!$F:$I,3,0)</f>
        <v>80004077</v>
      </c>
      <c r="D2040" s="54" t="str">
        <f t="shared" si="15"/>
        <v>hospitalpablotobonuribe</v>
      </c>
      <c r="E2040" s="54">
        <f>VLOOKUP(D2040,'Clientes y sucursales'!$G:$H,2,0)</f>
        <v>80004077</v>
      </c>
    </row>
    <row r="2041" spans="1:5" ht="15.75" hidden="1" customHeight="1">
      <c r="A2041" s="89" t="s">
        <v>488</v>
      </c>
      <c r="B2041" s="54" t="str">
        <f t="shared" si="14"/>
        <v>HOSPITAL PABLO TOBON URIBE</v>
      </c>
      <c r="C2041" s="54">
        <f>VLOOKUP(B2041,'Clientes y sucursales'!$F:$I,3,0)</f>
        <v>80004077</v>
      </c>
      <c r="D2041" s="54" t="str">
        <f t="shared" si="15"/>
        <v>hospitalpablotobonuribe</v>
      </c>
      <c r="E2041" s="54">
        <f>VLOOKUP(D2041,'Clientes y sucursales'!$G:$H,2,0)</f>
        <v>80004077</v>
      </c>
    </row>
    <row r="2042" spans="1:5" ht="15.75" hidden="1" customHeight="1">
      <c r="A2042" s="89" t="s">
        <v>2287</v>
      </c>
      <c r="B2042" s="54" t="str">
        <f t="shared" ref="B2042:B2142" si="16">IFERROR(
   IF(
      COUNTIF(A2042,"*-*")=0,
      TRIM(A2042),
      TRIM(RIGHT(A2042,LEN(A2042)-SEARCH("@",SUBSTITUTE(A2042,"-","@",LEN(A2042)-LEN(SUBSTITUTE(A2042,"-",""))))))
   ),
""
)</f>
        <v>EMPRESAS VARIAS DE MEDELLIN S.A. E.S.P</v>
      </c>
      <c r="C2042" s="93">
        <v>80003834</v>
      </c>
      <c r="D2042" s="54" t="str">
        <f t="shared" ref="D2042:D2142" si="17">LOWER(SUBSTITUTE(SUBSTITUTE(TRIM(
   IF(
      COUNTIF(A2042,"*-*")=0,
      A2042,
      RIGHT(A2042,LEN(A2042)-SEARCH("@",SUBSTITUTE(A2042,"-","@",LEN(A2042)-LEN(SUBSTITUTE(A2042,"-","")))))
   )
), ".", ""), " ", ""))</f>
        <v>empresasvariasdemedellinsaesp</v>
      </c>
      <c r="E2042" s="93">
        <v>80003834</v>
      </c>
    </row>
    <row r="2043" spans="1:5" ht="15.75" hidden="1" customHeight="1">
      <c r="A2043" s="89" t="s">
        <v>488</v>
      </c>
      <c r="B2043" s="54" t="str">
        <f t="shared" si="16"/>
        <v>HOSPITAL PABLO TOBON URIBE</v>
      </c>
      <c r="C2043" s="54">
        <f>VLOOKUP(B2043,'Clientes y sucursales'!$F:$I,3,0)</f>
        <v>80004077</v>
      </c>
      <c r="D2043" s="54" t="str">
        <f t="shared" si="17"/>
        <v>hospitalpablotobonuribe</v>
      </c>
      <c r="E2043" s="54">
        <f>VLOOKUP(D2043,'Clientes y sucursales'!$G:$H,2,0)</f>
        <v>80004077</v>
      </c>
    </row>
    <row r="2044" spans="1:5" ht="15.75" hidden="1" customHeight="1">
      <c r="A2044" s="89" t="s">
        <v>2465</v>
      </c>
      <c r="B2044" s="54" t="str">
        <f t="shared" si="16"/>
        <v>SEDE POBLADO</v>
      </c>
      <c r="C2044" s="54">
        <f>VLOOKUP(B2044,'Clientes y sucursales'!$F:$I,3,0)</f>
        <v>12028586</v>
      </c>
      <c r="D2044" s="54" t="str">
        <f t="shared" si="17"/>
        <v>sedepoblado</v>
      </c>
      <c r="E2044" s="54">
        <f>VLOOKUP(D2044,'Clientes y sucursales'!$G:$H,2,0)</f>
        <v>12028586</v>
      </c>
    </row>
    <row r="2045" spans="1:5" ht="15.75" hidden="1" customHeight="1">
      <c r="A2045" s="89" t="s">
        <v>2465</v>
      </c>
      <c r="B2045" s="54" t="str">
        <f t="shared" si="16"/>
        <v>SEDE POBLADO</v>
      </c>
      <c r="C2045" s="54">
        <f>VLOOKUP(B2045,'Clientes y sucursales'!$F:$I,3,0)</f>
        <v>12028586</v>
      </c>
      <c r="D2045" s="54" t="str">
        <f t="shared" si="17"/>
        <v>sedepoblado</v>
      </c>
      <c r="E2045" s="54">
        <f>VLOOKUP(D2045,'Clientes y sucursales'!$G:$H,2,0)</f>
        <v>12028586</v>
      </c>
    </row>
    <row r="2046" spans="1:5" ht="15.75" hidden="1" customHeight="1">
      <c r="A2046" s="89" t="s">
        <v>2465</v>
      </c>
      <c r="B2046" s="54" t="str">
        <f t="shared" si="16"/>
        <v>SEDE POBLADO</v>
      </c>
      <c r="C2046" s="54">
        <f>VLOOKUP(B2046,'Clientes y sucursales'!$F:$I,3,0)</f>
        <v>12028586</v>
      </c>
      <c r="D2046" s="54" t="str">
        <f t="shared" si="17"/>
        <v>sedepoblado</v>
      </c>
      <c r="E2046" s="54">
        <f>VLOOKUP(D2046,'Clientes y sucursales'!$G:$H,2,0)</f>
        <v>12028586</v>
      </c>
    </row>
    <row r="2047" spans="1:5" ht="15.75" hidden="1" customHeight="1">
      <c r="A2047" s="89" t="s">
        <v>2465</v>
      </c>
      <c r="B2047" s="54" t="str">
        <f t="shared" si="16"/>
        <v>SEDE POBLADO</v>
      </c>
      <c r="C2047" s="54">
        <f>VLOOKUP(B2047,'Clientes y sucursales'!$F:$I,3,0)</f>
        <v>12028586</v>
      </c>
      <c r="D2047" s="54" t="str">
        <f t="shared" si="17"/>
        <v>sedepoblado</v>
      </c>
      <c r="E2047" s="54">
        <f>VLOOKUP(D2047,'Clientes y sucursales'!$G:$H,2,0)</f>
        <v>12028586</v>
      </c>
    </row>
    <row r="2048" spans="1:5" ht="15.75" hidden="1" customHeight="1">
      <c r="A2048" s="89" t="s">
        <v>1025</v>
      </c>
      <c r="B2048" s="54" t="str">
        <f t="shared" si="16"/>
        <v>EDIFICIO CLINICA COA CONSULTORIOS DEL SUR P.H</v>
      </c>
      <c r="C2048" s="54">
        <f>VLOOKUP(B2048,'Clientes y sucursales'!$F:$I,3,0)</f>
        <v>80004067</v>
      </c>
      <c r="D2048" s="54" t="str">
        <f t="shared" si="17"/>
        <v>edificioclinicacoaconsultoriosdelsurph</v>
      </c>
      <c r="E2048" s="54">
        <f>VLOOKUP(D2048,'Clientes y sucursales'!$G:$H,2,0)</f>
        <v>80004067</v>
      </c>
    </row>
    <row r="2049" spans="1:5" ht="15.75" hidden="1" customHeight="1">
      <c r="A2049" s="89" t="s">
        <v>2287</v>
      </c>
      <c r="B2049" s="54" t="str">
        <f t="shared" si="16"/>
        <v>EMPRESAS VARIAS DE MEDELLIN S.A. E.S.P</v>
      </c>
      <c r="C2049" s="93">
        <v>80003834</v>
      </c>
      <c r="D2049" s="54" t="str">
        <f t="shared" si="17"/>
        <v>empresasvariasdemedellinsaesp</v>
      </c>
      <c r="E2049" s="93">
        <v>80003834</v>
      </c>
    </row>
    <row r="2050" spans="1:5" ht="15.75" hidden="1" customHeight="1">
      <c r="A2050" s="89" t="s">
        <v>2287</v>
      </c>
      <c r="B2050" s="54" t="str">
        <f t="shared" si="16"/>
        <v>EMPRESAS VARIAS DE MEDELLIN S.A. E.S.P</v>
      </c>
      <c r="C2050" s="93">
        <v>80003834</v>
      </c>
      <c r="D2050" s="54" t="str">
        <f t="shared" si="17"/>
        <v>empresasvariasdemedellinsaesp</v>
      </c>
      <c r="E2050" s="93">
        <v>80003834</v>
      </c>
    </row>
    <row r="2051" spans="1:5" ht="15.75" hidden="1" customHeight="1">
      <c r="A2051" s="89" t="s">
        <v>2287</v>
      </c>
      <c r="B2051" s="54" t="str">
        <f t="shared" si="16"/>
        <v>EMPRESAS VARIAS DE MEDELLIN S.A. E.S.P</v>
      </c>
      <c r="C2051" s="93">
        <v>80003834</v>
      </c>
      <c r="D2051" s="54" t="str">
        <f t="shared" si="17"/>
        <v>empresasvariasdemedellinsaesp</v>
      </c>
      <c r="E2051" s="93">
        <v>80003834</v>
      </c>
    </row>
    <row r="2052" spans="1:5" ht="15.75" hidden="1" customHeight="1">
      <c r="A2052" s="89" t="s">
        <v>2287</v>
      </c>
      <c r="B2052" s="54" t="str">
        <f t="shared" si="16"/>
        <v>EMPRESAS VARIAS DE MEDELLIN S.A. E.S.P</v>
      </c>
      <c r="C2052" s="93">
        <v>80003834</v>
      </c>
      <c r="D2052" s="54" t="str">
        <f t="shared" si="17"/>
        <v>empresasvariasdemedellinsaesp</v>
      </c>
      <c r="E2052" s="93">
        <v>80003834</v>
      </c>
    </row>
    <row r="2053" spans="1:5" ht="15.75" hidden="1" customHeight="1">
      <c r="A2053" s="89" t="s">
        <v>2287</v>
      </c>
      <c r="B2053" s="54" t="str">
        <f t="shared" si="16"/>
        <v>EMPRESAS VARIAS DE MEDELLIN S.A. E.S.P</v>
      </c>
      <c r="C2053" s="93">
        <v>80003834</v>
      </c>
      <c r="D2053" s="54" t="str">
        <f t="shared" si="17"/>
        <v>empresasvariasdemedellinsaesp</v>
      </c>
      <c r="E2053" s="93">
        <v>80003834</v>
      </c>
    </row>
    <row r="2054" spans="1:5" ht="15.75" hidden="1" customHeight="1">
      <c r="A2054" s="89" t="s">
        <v>1025</v>
      </c>
      <c r="B2054" s="54" t="str">
        <f t="shared" si="16"/>
        <v>EDIFICIO CLINICA COA CONSULTORIOS DEL SUR P.H</v>
      </c>
      <c r="C2054" s="54">
        <f>VLOOKUP(B2054,'Clientes y sucursales'!$F:$I,3,0)</f>
        <v>80004067</v>
      </c>
      <c r="D2054" s="54" t="str">
        <f t="shared" si="17"/>
        <v>edificioclinicacoaconsultoriosdelsurph</v>
      </c>
      <c r="E2054" s="54">
        <f>VLOOKUP(D2054,'Clientes y sucursales'!$G:$H,2,0)</f>
        <v>80004067</v>
      </c>
    </row>
    <row r="2055" spans="1:5" ht="15.75" hidden="1" customHeight="1">
      <c r="A2055" s="89" t="s">
        <v>2283</v>
      </c>
      <c r="B2055" s="54" t="str">
        <f t="shared" si="16"/>
        <v>ECOTRANSA S.A.S</v>
      </c>
      <c r="C2055" s="91">
        <v>80004022</v>
      </c>
      <c r="D2055" s="54" t="str">
        <f t="shared" si="17"/>
        <v>ecotransasas</v>
      </c>
      <c r="E2055" s="54">
        <f>VLOOKUP(D2055,'Clientes y sucursales'!$G:$H,2,0)</f>
        <v>80004022</v>
      </c>
    </row>
    <row r="2056" spans="1:5" ht="15.75" hidden="1" customHeight="1">
      <c r="A2056" s="89" t="s">
        <v>2283</v>
      </c>
      <c r="B2056" s="54" t="str">
        <f t="shared" si="16"/>
        <v>ECOTRANSA S.A.S</v>
      </c>
      <c r="C2056" s="91">
        <v>80004022</v>
      </c>
      <c r="D2056" s="54" t="str">
        <f t="shared" si="17"/>
        <v>ecotransasas</v>
      </c>
      <c r="E2056" s="54">
        <f>VLOOKUP(D2056,'Clientes y sucursales'!$G:$H,2,0)</f>
        <v>80004022</v>
      </c>
    </row>
    <row r="2057" spans="1:5" ht="15.75" hidden="1" customHeight="1">
      <c r="A2057" s="89" t="s">
        <v>2391</v>
      </c>
      <c r="B2057" s="54" t="str">
        <f t="shared" si="16"/>
        <v>PROMOTORA MEDICA LAS AMERICAS S.A.</v>
      </c>
      <c r="C2057" s="93">
        <v>80003834</v>
      </c>
      <c r="D2057" s="54" t="str">
        <f t="shared" si="17"/>
        <v>promotoramedicalasamericassa</v>
      </c>
      <c r="E2057" s="54">
        <f>VLOOKUP(D2057,'Clientes y sucursales'!$G:$H,2,0)</f>
        <v>80004086</v>
      </c>
    </row>
    <row r="2058" spans="1:5" ht="15.75" hidden="1" customHeight="1">
      <c r="A2058" s="89" t="s">
        <v>2287</v>
      </c>
      <c r="B2058" s="54" t="str">
        <f t="shared" si="16"/>
        <v>EMPRESAS VARIAS DE MEDELLIN S.A. E.S.P</v>
      </c>
      <c r="C2058" s="93">
        <v>80003834</v>
      </c>
      <c r="D2058" s="54" t="str">
        <f t="shared" si="17"/>
        <v>empresasvariasdemedellinsaesp</v>
      </c>
      <c r="E2058" s="93">
        <v>80003834</v>
      </c>
    </row>
    <row r="2059" spans="1:5" ht="15.75" hidden="1" customHeight="1">
      <c r="A2059" s="89" t="s">
        <v>2287</v>
      </c>
      <c r="B2059" s="54" t="str">
        <f t="shared" si="16"/>
        <v>EMPRESAS VARIAS DE MEDELLIN S.A. E.S.P</v>
      </c>
      <c r="C2059" s="93">
        <v>80003834</v>
      </c>
      <c r="D2059" s="54" t="str">
        <f t="shared" si="17"/>
        <v>empresasvariasdemedellinsaesp</v>
      </c>
      <c r="E2059" s="93">
        <v>80003834</v>
      </c>
    </row>
    <row r="2060" spans="1:5" ht="15.75" hidden="1" customHeight="1">
      <c r="A2060" s="89" t="s">
        <v>2287</v>
      </c>
      <c r="B2060" s="54" t="str">
        <f t="shared" si="16"/>
        <v>EMPRESAS VARIAS DE MEDELLIN S.A. E.S.P</v>
      </c>
      <c r="C2060" s="93">
        <v>80003834</v>
      </c>
      <c r="D2060" s="54" t="str">
        <f t="shared" si="17"/>
        <v>empresasvariasdemedellinsaesp</v>
      </c>
      <c r="E2060" s="93">
        <v>80003834</v>
      </c>
    </row>
    <row r="2061" spans="1:5" ht="15.75" hidden="1" customHeight="1">
      <c r="A2061" s="89" t="s">
        <v>2287</v>
      </c>
      <c r="B2061" s="54" t="str">
        <f t="shared" si="16"/>
        <v>EMPRESAS VARIAS DE MEDELLIN S.A. E.S.P</v>
      </c>
      <c r="C2061" s="93">
        <v>80003834</v>
      </c>
      <c r="D2061" s="54" t="str">
        <f t="shared" si="17"/>
        <v>empresasvariasdemedellinsaesp</v>
      </c>
      <c r="E2061" s="93">
        <v>80003834</v>
      </c>
    </row>
    <row r="2062" spans="1:5" ht="15.75" hidden="1" customHeight="1">
      <c r="A2062" s="89" t="s">
        <v>2287</v>
      </c>
      <c r="B2062" s="54" t="str">
        <f t="shared" si="16"/>
        <v>EMPRESAS VARIAS DE MEDELLIN S.A. E.S.P</v>
      </c>
      <c r="C2062" s="93">
        <v>80003834</v>
      </c>
      <c r="D2062" s="54" t="str">
        <f t="shared" si="17"/>
        <v>empresasvariasdemedellinsaesp</v>
      </c>
      <c r="E2062" s="93">
        <v>80003834</v>
      </c>
    </row>
    <row r="2063" spans="1:5" ht="15.75" hidden="1" customHeight="1">
      <c r="A2063" s="89" t="s">
        <v>2398</v>
      </c>
      <c r="B2063" s="54" t="str">
        <f t="shared" si="16"/>
        <v>UNIDAD PRESTADORA DE SALUD DE ANTIOQUIA (UPRES DEANT)</v>
      </c>
      <c r="C2063" s="91">
        <v>12028672</v>
      </c>
      <c r="D2063" s="54" t="str">
        <f t="shared" si="17"/>
        <v>unidadprestadoradesaluddeantioquia(upresdeant)</v>
      </c>
      <c r="E2063" s="96">
        <v>12028672</v>
      </c>
    </row>
    <row r="2064" spans="1:5" ht="15.75" hidden="1" customHeight="1">
      <c r="A2064" s="89" t="s">
        <v>2398</v>
      </c>
      <c r="B2064" s="54" t="str">
        <f t="shared" si="16"/>
        <v>UNIDAD PRESTADORA DE SALUD DE ANTIOQUIA (UPRES DEANT)</v>
      </c>
      <c r="C2064" s="91">
        <v>12028672</v>
      </c>
      <c r="D2064" s="54" t="str">
        <f t="shared" si="17"/>
        <v>unidadprestadoradesaluddeantioquia(upresdeant)</v>
      </c>
      <c r="E2064" s="96">
        <v>12028672</v>
      </c>
    </row>
    <row r="2065" spans="1:5" ht="15.75" hidden="1" customHeight="1">
      <c r="A2065" s="89" t="s">
        <v>2398</v>
      </c>
      <c r="B2065" s="54" t="str">
        <f t="shared" si="16"/>
        <v>UNIDAD PRESTADORA DE SALUD DE ANTIOQUIA (UPRES DEANT)</v>
      </c>
      <c r="C2065" s="91">
        <v>12028672</v>
      </c>
      <c r="D2065" s="54" t="str">
        <f t="shared" si="17"/>
        <v>unidadprestadoradesaluddeantioquia(upresdeant)</v>
      </c>
      <c r="E2065" s="96">
        <v>12028672</v>
      </c>
    </row>
    <row r="2066" spans="1:5" ht="15.75" hidden="1" customHeight="1">
      <c r="A2066" s="89" t="s">
        <v>2454</v>
      </c>
      <c r="B2066" s="54" t="str">
        <f t="shared" si="16"/>
        <v>RIONEGRO</v>
      </c>
      <c r="C2066" s="91">
        <v>12028613</v>
      </c>
      <c r="D2066" s="54" t="str">
        <f t="shared" si="17"/>
        <v>rionegro</v>
      </c>
      <c r="E2066" s="91">
        <v>12028613</v>
      </c>
    </row>
    <row r="2067" spans="1:5" ht="15.75" customHeight="1">
      <c r="A2067" s="89" t="s">
        <v>2453</v>
      </c>
      <c r="B2067" s="54" t="str">
        <f t="shared" si="16"/>
        <v>RIONEGRO</v>
      </c>
      <c r="C2067" s="97">
        <v>12028718</v>
      </c>
      <c r="D2067" s="54" t="str">
        <f t="shared" si="17"/>
        <v>rionegro</v>
      </c>
      <c r="E2067" s="97">
        <v>12028718</v>
      </c>
    </row>
    <row r="2068" spans="1:5" ht="15.75" customHeight="1">
      <c r="A2068" s="89" t="s">
        <v>2453</v>
      </c>
      <c r="B2068" s="54" t="str">
        <f t="shared" si="16"/>
        <v>RIONEGRO</v>
      </c>
      <c r="C2068" s="97">
        <v>12028718</v>
      </c>
      <c r="D2068" s="54" t="str">
        <f t="shared" si="17"/>
        <v>rionegro</v>
      </c>
      <c r="E2068" s="97">
        <v>12028718</v>
      </c>
    </row>
    <row r="2069" spans="1:5" ht="15.75" hidden="1" customHeight="1">
      <c r="A2069" s="89" t="s">
        <v>2501</v>
      </c>
      <c r="B2069" s="54" t="str">
        <f t="shared" si="16"/>
        <v>PRODUCTOS FAMILIA RIONEGRO S.A.S. (ZONA FRANCA)</v>
      </c>
      <c r="C2069" s="91">
        <v>80003978</v>
      </c>
      <c r="D2069" s="54" t="str">
        <f t="shared" si="17"/>
        <v>productosfamiliarionegrosas(zonafranca)</v>
      </c>
      <c r="E2069" s="91">
        <v>80003978</v>
      </c>
    </row>
    <row r="2070" spans="1:5" ht="15.75" hidden="1" customHeight="1">
      <c r="A2070" s="89" t="s">
        <v>2401</v>
      </c>
      <c r="B2070" s="54" t="str">
        <f t="shared" si="16"/>
        <v>CLINICA LAS AMERICAS SEDE SUR</v>
      </c>
      <c r="C2070" s="54">
        <f>VLOOKUP(B2070,'Clientes y sucursales'!$F:$I,3,0)</f>
        <v>12028720</v>
      </c>
      <c r="D2070" s="54" t="str">
        <f t="shared" si="17"/>
        <v>clinicalasamericassedesur</v>
      </c>
      <c r="E2070" s="54">
        <f>VLOOKUP(D2070,'Clientes y sucursales'!$G:$H,2,0)</f>
        <v>12028720</v>
      </c>
    </row>
    <row r="2071" spans="1:5" ht="15.75" hidden="1" customHeight="1">
      <c r="A2071" s="89" t="s">
        <v>2401</v>
      </c>
      <c r="B2071" s="54" t="str">
        <f t="shared" si="16"/>
        <v>CLINICA LAS AMERICAS SEDE SUR</v>
      </c>
      <c r="C2071" s="54">
        <f>VLOOKUP(B2071,'Clientes y sucursales'!$F:$I,3,0)</f>
        <v>12028720</v>
      </c>
      <c r="D2071" s="54" t="str">
        <f t="shared" si="17"/>
        <v>clinicalasamericassedesur</v>
      </c>
      <c r="E2071" s="54">
        <f>VLOOKUP(D2071,'Clientes y sucursales'!$G:$H,2,0)</f>
        <v>12028720</v>
      </c>
    </row>
    <row r="2072" spans="1:5" ht="15.75" hidden="1" customHeight="1">
      <c r="A2072" s="89" t="s">
        <v>2401</v>
      </c>
      <c r="B2072" s="54" t="str">
        <f t="shared" si="16"/>
        <v>CLINICA LAS AMERICAS SEDE SUR</v>
      </c>
      <c r="C2072" s="54">
        <f>VLOOKUP(B2072,'Clientes y sucursales'!$F:$I,3,0)</f>
        <v>12028720</v>
      </c>
      <c r="D2072" s="54" t="str">
        <f t="shared" si="17"/>
        <v>clinicalasamericassedesur</v>
      </c>
      <c r="E2072" s="54">
        <f>VLOOKUP(D2072,'Clientes y sucursales'!$G:$H,2,0)</f>
        <v>12028720</v>
      </c>
    </row>
    <row r="2073" spans="1:5" ht="15.75" hidden="1" customHeight="1">
      <c r="A2073" s="89" t="s">
        <v>2401</v>
      </c>
      <c r="B2073" s="54" t="str">
        <f t="shared" si="16"/>
        <v>CLINICA LAS AMERICAS SEDE SUR</v>
      </c>
      <c r="C2073" s="54">
        <f>VLOOKUP(B2073,'Clientes y sucursales'!$F:$I,3,0)</f>
        <v>12028720</v>
      </c>
      <c r="D2073" s="54" t="str">
        <f t="shared" si="17"/>
        <v>clinicalasamericassedesur</v>
      </c>
      <c r="E2073" s="54">
        <f>VLOOKUP(D2073,'Clientes y sucursales'!$G:$H,2,0)</f>
        <v>12028720</v>
      </c>
    </row>
    <row r="2074" spans="1:5" ht="15.75" hidden="1" customHeight="1">
      <c r="A2074" s="89" t="s">
        <v>2401</v>
      </c>
      <c r="B2074" s="54" t="str">
        <f t="shared" si="16"/>
        <v>CLINICA LAS AMERICAS SEDE SUR</v>
      </c>
      <c r="C2074" s="54">
        <f>VLOOKUP(B2074,'Clientes y sucursales'!$F:$I,3,0)</f>
        <v>12028720</v>
      </c>
      <c r="D2074" s="54" t="str">
        <f t="shared" si="17"/>
        <v>clinicalasamericassedesur</v>
      </c>
      <c r="E2074" s="54">
        <f>VLOOKUP(D2074,'Clientes y sucursales'!$G:$H,2,0)</f>
        <v>12028720</v>
      </c>
    </row>
    <row r="2075" spans="1:5" ht="15.75" hidden="1" customHeight="1">
      <c r="A2075" s="89" t="s">
        <v>2401</v>
      </c>
      <c r="B2075" s="54" t="str">
        <f t="shared" si="16"/>
        <v>CLINICA LAS AMERICAS SEDE SUR</v>
      </c>
      <c r="C2075" s="54">
        <f>VLOOKUP(B2075,'Clientes y sucursales'!$F:$I,3,0)</f>
        <v>12028720</v>
      </c>
      <c r="D2075" s="54" t="str">
        <f t="shared" si="17"/>
        <v>clinicalasamericassedesur</v>
      </c>
      <c r="E2075" s="54">
        <f>VLOOKUP(D2075,'Clientes y sucursales'!$G:$H,2,0)</f>
        <v>12028720</v>
      </c>
    </row>
    <row r="2076" spans="1:5" ht="15.75" hidden="1" customHeight="1">
      <c r="A2076" s="89" t="s">
        <v>2283</v>
      </c>
      <c r="B2076" s="54" t="str">
        <f t="shared" si="16"/>
        <v>ECOTRANSA S.A.S</v>
      </c>
      <c r="C2076" s="91">
        <v>80004022</v>
      </c>
      <c r="D2076" s="54" t="str">
        <f t="shared" si="17"/>
        <v>ecotransasas</v>
      </c>
      <c r="E2076" s="54">
        <f>VLOOKUP(D2076,'Clientes y sucursales'!$G:$H,2,0)</f>
        <v>80004022</v>
      </c>
    </row>
    <row r="2077" spans="1:5" ht="15.75" hidden="1" customHeight="1">
      <c r="A2077" s="89" t="s">
        <v>2283</v>
      </c>
      <c r="B2077" s="54" t="str">
        <f t="shared" si="16"/>
        <v>ECOTRANSA S.A.S</v>
      </c>
      <c r="C2077" s="91">
        <v>80004022</v>
      </c>
      <c r="D2077" s="54" t="str">
        <f t="shared" si="17"/>
        <v>ecotransasas</v>
      </c>
      <c r="E2077" s="54">
        <f>VLOOKUP(D2077,'Clientes y sucursales'!$G:$H,2,0)</f>
        <v>80004022</v>
      </c>
    </row>
    <row r="2078" spans="1:5" ht="15.75" hidden="1" customHeight="1">
      <c r="A2078" s="89" t="s">
        <v>2413</v>
      </c>
      <c r="B2078" s="54" t="str">
        <f t="shared" si="16"/>
        <v>SYNLAB</v>
      </c>
      <c r="C2078" s="54">
        <f>VLOOKUP(B2078,'Clientes y sucursales'!$F:$I,3,0)</f>
        <v>12028584</v>
      </c>
      <c r="D2078" s="54" t="str">
        <f t="shared" si="17"/>
        <v>synlab</v>
      </c>
      <c r="E2078" s="54">
        <f>VLOOKUP(D2078,'Clientes y sucursales'!$G:$H,2,0)</f>
        <v>12028584</v>
      </c>
    </row>
    <row r="2079" spans="1:5" ht="15.75" hidden="1" customHeight="1">
      <c r="A2079" s="89" t="s">
        <v>2413</v>
      </c>
      <c r="B2079" s="54" t="str">
        <f t="shared" si="16"/>
        <v>SYNLAB</v>
      </c>
      <c r="C2079" s="54">
        <f>VLOOKUP(B2079,'Clientes y sucursales'!$F:$I,3,0)</f>
        <v>12028584</v>
      </c>
      <c r="D2079" s="54" t="str">
        <f t="shared" si="17"/>
        <v>synlab</v>
      </c>
      <c r="E2079" s="54">
        <f>VLOOKUP(D2079,'Clientes y sucursales'!$G:$H,2,0)</f>
        <v>12028584</v>
      </c>
    </row>
    <row r="2080" spans="1:5" ht="15.75" hidden="1" customHeight="1">
      <c r="A2080" s="89" t="s">
        <v>2413</v>
      </c>
      <c r="B2080" s="54" t="str">
        <f t="shared" si="16"/>
        <v>SYNLAB</v>
      </c>
      <c r="C2080" s="54">
        <f>VLOOKUP(B2080,'Clientes y sucursales'!$F:$I,3,0)</f>
        <v>12028584</v>
      </c>
      <c r="D2080" s="54" t="str">
        <f t="shared" si="17"/>
        <v>synlab</v>
      </c>
      <c r="E2080" s="54">
        <f>VLOOKUP(D2080,'Clientes y sucursales'!$G:$H,2,0)</f>
        <v>12028584</v>
      </c>
    </row>
    <row r="2081" spans="1:5" ht="15.75" hidden="1" customHeight="1">
      <c r="A2081" s="89" t="s">
        <v>2413</v>
      </c>
      <c r="B2081" s="54" t="str">
        <f t="shared" si="16"/>
        <v>SYNLAB</v>
      </c>
      <c r="C2081" s="54">
        <f>VLOOKUP(B2081,'Clientes y sucursales'!$F:$I,3,0)</f>
        <v>12028584</v>
      </c>
      <c r="D2081" s="54" t="str">
        <f t="shared" si="17"/>
        <v>synlab</v>
      </c>
      <c r="E2081" s="54">
        <f>VLOOKUP(D2081,'Clientes y sucursales'!$G:$H,2,0)</f>
        <v>12028584</v>
      </c>
    </row>
    <row r="2082" spans="1:5" ht="15.75" hidden="1" customHeight="1">
      <c r="A2082" s="89" t="s">
        <v>2413</v>
      </c>
      <c r="B2082" s="54" t="str">
        <f t="shared" si="16"/>
        <v>SYNLAB</v>
      </c>
      <c r="C2082" s="54">
        <f>VLOOKUP(B2082,'Clientes y sucursales'!$F:$I,3,0)</f>
        <v>12028584</v>
      </c>
      <c r="D2082" s="54" t="str">
        <f t="shared" si="17"/>
        <v>synlab</v>
      </c>
      <c r="E2082" s="54">
        <f>VLOOKUP(D2082,'Clientes y sucursales'!$G:$H,2,0)</f>
        <v>12028584</v>
      </c>
    </row>
    <row r="2083" spans="1:5" ht="15.75" hidden="1" customHeight="1">
      <c r="A2083" s="89" t="s">
        <v>2537</v>
      </c>
      <c r="B2083" s="54" t="str">
        <f t="shared" si="16"/>
        <v>COLOMBIANA KIMBERLY COLPAPEL S.A.S</v>
      </c>
      <c r="C2083" s="91">
        <v>80003827</v>
      </c>
      <c r="D2083" s="54" t="str">
        <f t="shared" si="17"/>
        <v>colombianakimberlycolpapelsas</v>
      </c>
      <c r="E2083" s="54">
        <f>VLOOKUP(D2083,'Clientes y sucursales'!$G:$H,2,0)</f>
        <v>80003827</v>
      </c>
    </row>
    <row r="2084" spans="1:5" ht="15.75" hidden="1" customHeight="1">
      <c r="A2084" s="89" t="s">
        <v>2466</v>
      </c>
      <c r="B2084" s="54" t="str">
        <f t="shared" si="16"/>
        <v>UNIVERSIDAD PONTIFICIA BOLIVARIANA / CLÍNICA UNIVERSITARIA</v>
      </c>
      <c r="C2084" s="93">
        <v>12028745</v>
      </c>
      <c r="D2084" s="54" t="str">
        <f t="shared" si="17"/>
        <v>universidadpontificiabolivariana/clínicauniversitaria</v>
      </c>
      <c r="E2084" s="93">
        <v>12028745</v>
      </c>
    </row>
    <row r="2085" spans="1:5" ht="15.75" hidden="1" customHeight="1">
      <c r="A2085" s="89" t="s">
        <v>2466</v>
      </c>
      <c r="B2085" s="54" t="str">
        <f t="shared" si="16"/>
        <v>UNIVERSIDAD PONTIFICIA BOLIVARIANA / CLÍNICA UNIVERSITARIA</v>
      </c>
      <c r="C2085" s="93">
        <v>12028745</v>
      </c>
      <c r="D2085" s="54" t="str">
        <f t="shared" si="17"/>
        <v>universidadpontificiabolivariana/clínicauniversitaria</v>
      </c>
      <c r="E2085" s="93">
        <v>12028745</v>
      </c>
    </row>
    <row r="2086" spans="1:5" ht="15.75" hidden="1" customHeight="1">
      <c r="A2086" s="89" t="s">
        <v>2466</v>
      </c>
      <c r="B2086" s="54" t="str">
        <f t="shared" si="16"/>
        <v>UNIVERSIDAD PONTIFICIA BOLIVARIANA / CLÍNICA UNIVERSITARIA</v>
      </c>
      <c r="C2086" s="93">
        <v>12028745</v>
      </c>
      <c r="D2086" s="54" t="str">
        <f t="shared" si="17"/>
        <v>universidadpontificiabolivariana/clínicauniversitaria</v>
      </c>
      <c r="E2086" s="93">
        <v>12028745</v>
      </c>
    </row>
    <row r="2087" spans="1:5" ht="15.75" hidden="1" customHeight="1">
      <c r="A2087" s="89" t="s">
        <v>2477</v>
      </c>
      <c r="B2087" s="54" t="str">
        <f t="shared" si="16"/>
        <v>PARQUE AMBIENTAL</v>
      </c>
      <c r="C2087" s="54" t="e">
        <f>VLOOKUP(B2087,'Clientes y sucursales'!$F:$I,3,0)</f>
        <v>#N/A</v>
      </c>
      <c r="D2087" s="54" t="str">
        <f t="shared" si="17"/>
        <v>parqueambiental</v>
      </c>
      <c r="E2087" s="92" t="s">
        <v>2388</v>
      </c>
    </row>
    <row r="2088" spans="1:5" ht="15.75" hidden="1" customHeight="1">
      <c r="A2088" s="89" t="s">
        <v>2389</v>
      </c>
      <c r="B2088" s="54" t="str">
        <f t="shared" si="16"/>
        <v>INSTITUTO DE CANCEROLOGÍA LAS AMÉRICAS</v>
      </c>
      <c r="C2088" s="93">
        <v>12028719</v>
      </c>
      <c r="D2088" s="54" t="str">
        <f t="shared" si="17"/>
        <v>institutodecancerologíalasaméricas</v>
      </c>
      <c r="E2088" s="93">
        <v>12028719</v>
      </c>
    </row>
    <row r="2089" spans="1:5" ht="15.75" hidden="1" customHeight="1">
      <c r="A2089" s="89" t="s">
        <v>2389</v>
      </c>
      <c r="B2089" s="54" t="str">
        <f t="shared" si="16"/>
        <v>INSTITUTO DE CANCEROLOGÍA LAS AMÉRICAS</v>
      </c>
      <c r="C2089" s="93">
        <v>12028719</v>
      </c>
      <c r="D2089" s="54" t="str">
        <f t="shared" si="17"/>
        <v>institutodecancerologíalasaméricas</v>
      </c>
      <c r="E2089" s="93">
        <v>12028719</v>
      </c>
    </row>
    <row r="2090" spans="1:5" ht="15.75" hidden="1" customHeight="1">
      <c r="A2090" s="89" t="s">
        <v>2466</v>
      </c>
      <c r="B2090" s="54" t="str">
        <f t="shared" si="16"/>
        <v>UNIVERSIDAD PONTIFICIA BOLIVARIANA / CLÍNICA UNIVERSITARIA</v>
      </c>
      <c r="C2090" s="93">
        <v>12028745</v>
      </c>
      <c r="D2090" s="54" t="str">
        <f t="shared" si="17"/>
        <v>universidadpontificiabolivariana/clínicauniversitaria</v>
      </c>
      <c r="E2090" s="93">
        <v>12028745</v>
      </c>
    </row>
    <row r="2091" spans="1:5" ht="15.75" hidden="1" customHeight="1">
      <c r="A2091" s="89" t="s">
        <v>2391</v>
      </c>
      <c r="B2091" s="54" t="str">
        <f t="shared" si="16"/>
        <v>PROMOTORA MEDICA LAS AMERICAS S.A.</v>
      </c>
      <c r="C2091" s="91">
        <v>80004086</v>
      </c>
      <c r="D2091" s="54" t="str">
        <f t="shared" si="17"/>
        <v>promotoramedicalasamericassa</v>
      </c>
      <c r="E2091" s="54">
        <f>VLOOKUP(D2091,'Clientes y sucursales'!$G:$H,2,0)</f>
        <v>80004086</v>
      </c>
    </row>
    <row r="2092" spans="1:5" ht="15.75" hidden="1" customHeight="1">
      <c r="A2092" s="89" t="s">
        <v>2391</v>
      </c>
      <c r="B2092" s="54" t="str">
        <f t="shared" si="16"/>
        <v>PROMOTORA MEDICA LAS AMERICAS S.A.</v>
      </c>
      <c r="C2092" s="91">
        <v>80004086</v>
      </c>
      <c r="D2092" s="54" t="str">
        <f t="shared" si="17"/>
        <v>promotoramedicalasamericassa</v>
      </c>
      <c r="E2092" s="54">
        <f>VLOOKUP(D2092,'Clientes y sucursales'!$G:$H,2,0)</f>
        <v>80004086</v>
      </c>
    </row>
    <row r="2093" spans="1:5" ht="15.75" hidden="1" customHeight="1">
      <c r="A2093" s="89" t="s">
        <v>2391</v>
      </c>
      <c r="B2093" s="54" t="str">
        <f t="shared" si="16"/>
        <v>PROMOTORA MEDICA LAS AMERICAS S.A.</v>
      </c>
      <c r="C2093" s="91">
        <v>80004086</v>
      </c>
      <c r="D2093" s="54" t="str">
        <f t="shared" si="17"/>
        <v>promotoramedicalasamericassa</v>
      </c>
      <c r="E2093" s="54">
        <f>VLOOKUP(D2093,'Clientes y sucursales'!$G:$H,2,0)</f>
        <v>80004086</v>
      </c>
    </row>
    <row r="2094" spans="1:5" ht="15.75" hidden="1" customHeight="1">
      <c r="A2094" s="89" t="s">
        <v>2391</v>
      </c>
      <c r="B2094" s="54" t="str">
        <f t="shared" si="16"/>
        <v>PROMOTORA MEDICA LAS AMERICAS S.A.</v>
      </c>
      <c r="C2094" s="91">
        <v>80004086</v>
      </c>
      <c r="D2094" s="54" t="str">
        <f t="shared" si="17"/>
        <v>promotoramedicalasamericassa</v>
      </c>
      <c r="E2094" s="54">
        <f>VLOOKUP(D2094,'Clientes y sucursales'!$G:$H,2,0)</f>
        <v>80004086</v>
      </c>
    </row>
    <row r="2095" spans="1:5" ht="15.75" hidden="1" customHeight="1">
      <c r="A2095" s="89" t="s">
        <v>2391</v>
      </c>
      <c r="B2095" s="54" t="str">
        <f t="shared" si="16"/>
        <v>PROMOTORA MEDICA LAS AMERICAS S.A.</v>
      </c>
      <c r="C2095" s="91">
        <v>80004086</v>
      </c>
      <c r="D2095" s="54" t="str">
        <f t="shared" si="17"/>
        <v>promotoramedicalasamericassa</v>
      </c>
      <c r="E2095" s="54">
        <f>VLOOKUP(D2095,'Clientes y sucursales'!$G:$H,2,0)</f>
        <v>80004086</v>
      </c>
    </row>
    <row r="2096" spans="1:5" ht="15.75" hidden="1" customHeight="1">
      <c r="A2096" s="89" t="s">
        <v>2391</v>
      </c>
      <c r="B2096" s="54" t="str">
        <f t="shared" si="16"/>
        <v>PROMOTORA MEDICA LAS AMERICAS S.A.</v>
      </c>
      <c r="C2096" s="91">
        <v>80004086</v>
      </c>
      <c r="D2096" s="54" t="str">
        <f t="shared" si="17"/>
        <v>promotoramedicalasamericassa</v>
      </c>
      <c r="E2096" s="54">
        <f>VLOOKUP(D2096,'Clientes y sucursales'!$G:$H,2,0)</f>
        <v>80004086</v>
      </c>
    </row>
    <row r="2097" spans="1:5" ht="15.75" hidden="1" customHeight="1">
      <c r="A2097" s="89" t="s">
        <v>2391</v>
      </c>
      <c r="B2097" s="54" t="str">
        <f t="shared" si="16"/>
        <v>PROMOTORA MEDICA LAS AMERICAS S.A.</v>
      </c>
      <c r="C2097" s="91">
        <v>80004086</v>
      </c>
      <c r="D2097" s="54" t="str">
        <f t="shared" si="17"/>
        <v>promotoramedicalasamericassa</v>
      </c>
      <c r="E2097" s="54">
        <f>VLOOKUP(D2097,'Clientes y sucursales'!$G:$H,2,0)</f>
        <v>80004086</v>
      </c>
    </row>
    <row r="2098" spans="1:5" ht="15.75" hidden="1" customHeight="1">
      <c r="A2098" s="89" t="s">
        <v>2474</v>
      </c>
      <c r="B2098" s="54" t="str">
        <f t="shared" si="16"/>
        <v>VIBRANTZ COLOMBIA S.A.S.</v>
      </c>
      <c r="C2098" s="91">
        <v>80004045</v>
      </c>
      <c r="D2098" s="54" t="str">
        <f t="shared" si="17"/>
        <v>vibrantzcolombiasas</v>
      </c>
      <c r="E2098" s="54">
        <f>VLOOKUP(D2098,'Clientes y sucursales'!$G:$H,2,0)</f>
        <v>80004045</v>
      </c>
    </row>
    <row r="2099" spans="1:5" ht="15.75" hidden="1" customHeight="1">
      <c r="A2099" s="89" t="s">
        <v>2474</v>
      </c>
      <c r="B2099" s="54" t="str">
        <f t="shared" si="16"/>
        <v>VIBRANTZ COLOMBIA S.A.S.</v>
      </c>
      <c r="C2099" s="91">
        <v>80004045</v>
      </c>
      <c r="D2099" s="54" t="str">
        <f t="shared" si="17"/>
        <v>vibrantzcolombiasas</v>
      </c>
      <c r="E2099" s="54">
        <f>VLOOKUP(D2099,'Clientes y sucursales'!$G:$H,2,0)</f>
        <v>80004045</v>
      </c>
    </row>
    <row r="2100" spans="1:5" ht="15.75" hidden="1" customHeight="1">
      <c r="A2100" s="89" t="s">
        <v>2474</v>
      </c>
      <c r="B2100" s="54" t="str">
        <f t="shared" si="16"/>
        <v>VIBRANTZ COLOMBIA S.A.S.</v>
      </c>
      <c r="C2100" s="91">
        <v>80004045</v>
      </c>
      <c r="D2100" s="54" t="str">
        <f t="shared" si="17"/>
        <v>vibrantzcolombiasas</v>
      </c>
      <c r="E2100" s="54">
        <f>VLOOKUP(D2100,'Clientes y sucursales'!$G:$H,2,0)</f>
        <v>80004045</v>
      </c>
    </row>
    <row r="2101" spans="1:5" ht="15.75" hidden="1" customHeight="1">
      <c r="A2101" s="89" t="s">
        <v>2474</v>
      </c>
      <c r="B2101" s="54" t="str">
        <f t="shared" si="16"/>
        <v>VIBRANTZ COLOMBIA S.A.S.</v>
      </c>
      <c r="C2101" s="91">
        <v>80004045</v>
      </c>
      <c r="D2101" s="54" t="str">
        <f t="shared" si="17"/>
        <v>vibrantzcolombiasas</v>
      </c>
      <c r="E2101" s="54">
        <f>VLOOKUP(D2101,'Clientes y sucursales'!$G:$H,2,0)</f>
        <v>80004045</v>
      </c>
    </row>
    <row r="2102" spans="1:5" ht="15.75" hidden="1" customHeight="1">
      <c r="A2102" s="89" t="s">
        <v>2474</v>
      </c>
      <c r="B2102" s="54" t="str">
        <f t="shared" si="16"/>
        <v>VIBRANTZ COLOMBIA S.A.S.</v>
      </c>
      <c r="C2102" s="91">
        <v>80004045</v>
      </c>
      <c r="D2102" s="54" t="str">
        <f t="shared" si="17"/>
        <v>vibrantzcolombiasas</v>
      </c>
      <c r="E2102" s="54">
        <f>VLOOKUP(D2102,'Clientes y sucursales'!$G:$H,2,0)</f>
        <v>80004045</v>
      </c>
    </row>
    <row r="2103" spans="1:5" ht="15.75" hidden="1" customHeight="1">
      <c r="A2103" s="89" t="s">
        <v>2474</v>
      </c>
      <c r="B2103" s="54" t="str">
        <f t="shared" si="16"/>
        <v>VIBRANTZ COLOMBIA S.A.S.</v>
      </c>
      <c r="C2103" s="91">
        <v>80004045</v>
      </c>
      <c r="D2103" s="54" t="str">
        <f t="shared" si="17"/>
        <v>vibrantzcolombiasas</v>
      </c>
      <c r="E2103" s="54">
        <f>VLOOKUP(D2103,'Clientes y sucursales'!$G:$H,2,0)</f>
        <v>80004045</v>
      </c>
    </row>
    <row r="2104" spans="1:5" ht="15.75" hidden="1" customHeight="1">
      <c r="A2104" s="89" t="s">
        <v>2474</v>
      </c>
      <c r="B2104" s="54" t="str">
        <f t="shared" si="16"/>
        <v>VIBRANTZ COLOMBIA S.A.S.</v>
      </c>
      <c r="C2104" s="91">
        <v>80004045</v>
      </c>
      <c r="D2104" s="54" t="str">
        <f t="shared" si="17"/>
        <v>vibrantzcolombiasas</v>
      </c>
      <c r="E2104" s="54">
        <f>VLOOKUP(D2104,'Clientes y sucursales'!$G:$H,2,0)</f>
        <v>80004045</v>
      </c>
    </row>
    <row r="2105" spans="1:5" ht="15.75" hidden="1" customHeight="1">
      <c r="A2105" s="89" t="s">
        <v>2474</v>
      </c>
      <c r="B2105" s="54" t="str">
        <f t="shared" si="16"/>
        <v>VIBRANTZ COLOMBIA S.A.S.</v>
      </c>
      <c r="C2105" s="91">
        <v>80004045</v>
      </c>
      <c r="D2105" s="54" t="str">
        <f t="shared" si="17"/>
        <v>vibrantzcolombiasas</v>
      </c>
      <c r="E2105" s="54">
        <f>VLOOKUP(D2105,'Clientes y sucursales'!$G:$H,2,0)</f>
        <v>80004045</v>
      </c>
    </row>
    <row r="2106" spans="1:5" ht="15.75" hidden="1" customHeight="1">
      <c r="A2106" s="89" t="s">
        <v>2374</v>
      </c>
      <c r="B2106" s="54" t="str">
        <f t="shared" si="16"/>
        <v>INVERSIONES MEDICAS DE ANTIOQUIA S.A</v>
      </c>
      <c r="C2106" s="91">
        <v>80004079</v>
      </c>
      <c r="D2106" s="54" t="str">
        <f t="shared" si="17"/>
        <v>inversionesmedicasdeantioquiasa</v>
      </c>
      <c r="E2106" s="54">
        <f>VLOOKUP(D2106,'Clientes y sucursales'!$G:$H,2,0)</f>
        <v>80004079</v>
      </c>
    </row>
    <row r="2107" spans="1:5" ht="15.75" hidden="1" customHeight="1">
      <c r="A2107" s="89" t="s">
        <v>2374</v>
      </c>
      <c r="B2107" s="54" t="str">
        <f t="shared" si="16"/>
        <v>INVERSIONES MEDICAS DE ANTIOQUIA S.A</v>
      </c>
      <c r="C2107" s="91">
        <v>80004079</v>
      </c>
      <c r="D2107" s="54" t="str">
        <f t="shared" si="17"/>
        <v>inversionesmedicasdeantioquiasa</v>
      </c>
      <c r="E2107" s="54">
        <f>VLOOKUP(D2107,'Clientes y sucursales'!$G:$H,2,0)</f>
        <v>80004079</v>
      </c>
    </row>
    <row r="2108" spans="1:5" ht="15.75" hidden="1" customHeight="1">
      <c r="A2108" s="89" t="s">
        <v>2374</v>
      </c>
      <c r="B2108" s="54" t="str">
        <f t="shared" si="16"/>
        <v>INVERSIONES MEDICAS DE ANTIOQUIA S.A</v>
      </c>
      <c r="C2108" s="91">
        <v>80004079</v>
      </c>
      <c r="D2108" s="54" t="str">
        <f t="shared" si="17"/>
        <v>inversionesmedicasdeantioquiasa</v>
      </c>
      <c r="E2108" s="54">
        <f>VLOOKUP(D2108,'Clientes y sucursales'!$G:$H,2,0)</f>
        <v>80004079</v>
      </c>
    </row>
    <row r="2109" spans="1:5" ht="15.75" hidden="1" customHeight="1">
      <c r="A2109" s="89" t="s">
        <v>488</v>
      </c>
      <c r="B2109" s="54" t="str">
        <f t="shared" si="16"/>
        <v>HOSPITAL PABLO TOBON URIBE</v>
      </c>
      <c r="C2109" s="54">
        <f>VLOOKUP(B2109,'Clientes y sucursales'!$F:$I,3,0)</f>
        <v>80004077</v>
      </c>
      <c r="D2109" s="54" t="str">
        <f t="shared" si="17"/>
        <v>hospitalpablotobonuribe</v>
      </c>
      <c r="E2109" s="54">
        <f>VLOOKUP(D2109,'Clientes y sucursales'!$G:$H,2,0)</f>
        <v>80004077</v>
      </c>
    </row>
    <row r="2110" spans="1:5" ht="15.75" hidden="1" customHeight="1">
      <c r="A2110" s="89" t="s">
        <v>488</v>
      </c>
      <c r="B2110" s="54" t="str">
        <f t="shared" si="16"/>
        <v>HOSPITAL PABLO TOBON URIBE</v>
      </c>
      <c r="C2110" s="54">
        <f>VLOOKUP(B2110,'Clientes y sucursales'!$F:$I,3,0)</f>
        <v>80004077</v>
      </c>
      <c r="D2110" s="54" t="str">
        <f t="shared" si="17"/>
        <v>hospitalpablotobonuribe</v>
      </c>
      <c r="E2110" s="54">
        <f>VLOOKUP(D2110,'Clientes y sucursales'!$G:$H,2,0)</f>
        <v>80004077</v>
      </c>
    </row>
    <row r="2111" spans="1:5" ht="15.75" hidden="1" customHeight="1">
      <c r="A2111" s="89" t="s">
        <v>488</v>
      </c>
      <c r="B2111" s="54" t="str">
        <f t="shared" si="16"/>
        <v>HOSPITAL PABLO TOBON URIBE</v>
      </c>
      <c r="C2111" s="54">
        <f>VLOOKUP(B2111,'Clientes y sucursales'!$F:$I,3,0)</f>
        <v>80004077</v>
      </c>
      <c r="D2111" s="54" t="str">
        <f t="shared" si="17"/>
        <v>hospitalpablotobonuribe</v>
      </c>
      <c r="E2111" s="54">
        <f>VLOOKUP(D2111,'Clientes y sucursales'!$G:$H,2,0)</f>
        <v>80004077</v>
      </c>
    </row>
    <row r="2112" spans="1:5" ht="15.75" hidden="1" customHeight="1">
      <c r="A2112" s="89" t="s">
        <v>488</v>
      </c>
      <c r="B2112" s="54" t="str">
        <f t="shared" si="16"/>
        <v>HOSPITAL PABLO TOBON URIBE</v>
      </c>
      <c r="C2112" s="54">
        <f>VLOOKUP(B2112,'Clientes y sucursales'!$F:$I,3,0)</f>
        <v>80004077</v>
      </c>
      <c r="D2112" s="54" t="str">
        <f t="shared" si="17"/>
        <v>hospitalpablotobonuribe</v>
      </c>
      <c r="E2112" s="54">
        <f>VLOOKUP(D2112,'Clientes y sucursales'!$G:$H,2,0)</f>
        <v>80004077</v>
      </c>
    </row>
    <row r="2113" spans="1:5" ht="15.75" hidden="1" customHeight="1">
      <c r="A2113" s="89" t="s">
        <v>488</v>
      </c>
      <c r="B2113" s="54" t="str">
        <f t="shared" si="16"/>
        <v>HOSPITAL PABLO TOBON URIBE</v>
      </c>
      <c r="C2113" s="54">
        <f>VLOOKUP(B2113,'Clientes y sucursales'!$F:$I,3,0)</f>
        <v>80004077</v>
      </c>
      <c r="D2113" s="54" t="str">
        <f t="shared" si="17"/>
        <v>hospitalpablotobonuribe</v>
      </c>
      <c r="E2113" s="54">
        <f>VLOOKUP(D2113,'Clientes y sucursales'!$G:$H,2,0)</f>
        <v>80004077</v>
      </c>
    </row>
    <row r="2114" spans="1:5" ht="15.75" hidden="1" customHeight="1">
      <c r="A2114" s="89" t="s">
        <v>488</v>
      </c>
      <c r="B2114" s="54" t="str">
        <f t="shared" si="16"/>
        <v>HOSPITAL PABLO TOBON URIBE</v>
      </c>
      <c r="C2114" s="54">
        <f>VLOOKUP(B2114,'Clientes y sucursales'!$F:$I,3,0)</f>
        <v>80004077</v>
      </c>
      <c r="D2114" s="54" t="str">
        <f t="shared" si="17"/>
        <v>hospitalpablotobonuribe</v>
      </c>
      <c r="E2114" s="54">
        <f>VLOOKUP(D2114,'Clientes y sucursales'!$G:$H,2,0)</f>
        <v>80004077</v>
      </c>
    </row>
    <row r="2115" spans="1:5" ht="15.75" hidden="1" customHeight="1">
      <c r="A2115" s="89" t="s">
        <v>2412</v>
      </c>
      <c r="B2115" s="54" t="str">
        <f t="shared" si="16"/>
        <v>CLINICA DEL PRADO S.A.S</v>
      </c>
      <c r="C2115" s="91">
        <v>80004057</v>
      </c>
      <c r="D2115" s="54" t="str">
        <f t="shared" si="17"/>
        <v>clinicadelpradosas</v>
      </c>
      <c r="E2115" s="54">
        <f>VLOOKUP(D2115,'Clientes y sucursales'!$G:$H,2,0)</f>
        <v>80004057</v>
      </c>
    </row>
    <row r="2116" spans="1:5" ht="15.75" hidden="1" customHeight="1">
      <c r="A2116" s="89" t="s">
        <v>2412</v>
      </c>
      <c r="B2116" s="54" t="str">
        <f t="shared" si="16"/>
        <v>CLINICA DEL PRADO S.A.S</v>
      </c>
      <c r="C2116" s="91">
        <v>80004057</v>
      </c>
      <c r="D2116" s="54" t="str">
        <f t="shared" si="17"/>
        <v>clinicadelpradosas</v>
      </c>
      <c r="E2116" s="54">
        <f>VLOOKUP(D2116,'Clientes y sucursales'!$G:$H,2,0)</f>
        <v>80004057</v>
      </c>
    </row>
    <row r="2117" spans="1:5" ht="15.75" hidden="1" customHeight="1">
      <c r="A2117" s="89" t="s">
        <v>2476</v>
      </c>
      <c r="B2117" s="54" t="str">
        <f t="shared" si="16"/>
        <v>AKT ENSAMBLADORA</v>
      </c>
      <c r="C2117" s="54">
        <f>VLOOKUP(B2117,'Clientes y sucursales'!$F:$I,3,0)</f>
        <v>12028625</v>
      </c>
      <c r="D2117" s="54" t="str">
        <f t="shared" si="17"/>
        <v>aktensambladora</v>
      </c>
      <c r="E2117" s="54">
        <f>VLOOKUP(D2117,'Clientes y sucursales'!$G:$H,2,0)</f>
        <v>12028625</v>
      </c>
    </row>
    <row r="2118" spans="1:5" ht="15.75" hidden="1" customHeight="1">
      <c r="A2118" s="89" t="s">
        <v>2282</v>
      </c>
      <c r="B2118" s="54" t="str">
        <f t="shared" si="16"/>
        <v>E.S.E HOSPITAL GENERAL DE MEDELLIN LUZ CASTRO DE GUTIERREZ</v>
      </c>
      <c r="C2118" s="96">
        <v>80024390</v>
      </c>
      <c r="D2118" s="54" t="str">
        <f t="shared" si="17"/>
        <v>esehospitalgeneraldemedellinluzcastrodegutierrez</v>
      </c>
      <c r="E2118" s="93">
        <v>80024390</v>
      </c>
    </row>
    <row r="2119" spans="1:5" ht="15.75" hidden="1" customHeight="1">
      <c r="A2119" s="89" t="s">
        <v>2282</v>
      </c>
      <c r="B2119" s="54" t="str">
        <f t="shared" si="16"/>
        <v>E.S.E HOSPITAL GENERAL DE MEDELLIN LUZ CASTRO DE GUTIERREZ</v>
      </c>
      <c r="C2119" s="93">
        <v>80024390</v>
      </c>
      <c r="D2119" s="54" t="str">
        <f t="shared" si="17"/>
        <v>esehospitalgeneraldemedellinluzcastrodegutierrez</v>
      </c>
      <c r="E2119" s="93">
        <v>80024390</v>
      </c>
    </row>
    <row r="2120" spans="1:5" ht="15.75" hidden="1" customHeight="1">
      <c r="A2120" s="89" t="s">
        <v>2282</v>
      </c>
      <c r="B2120" s="54" t="str">
        <f t="shared" si="16"/>
        <v>E.S.E HOSPITAL GENERAL DE MEDELLIN LUZ CASTRO DE GUTIERREZ</v>
      </c>
      <c r="C2120" s="93">
        <v>80024390</v>
      </c>
      <c r="D2120" s="54" t="str">
        <f t="shared" si="17"/>
        <v>esehospitalgeneraldemedellinluzcastrodegutierrez</v>
      </c>
      <c r="E2120" s="93">
        <v>80024390</v>
      </c>
    </row>
    <row r="2121" spans="1:5" ht="15.75" hidden="1" customHeight="1">
      <c r="A2121" s="89" t="s">
        <v>2282</v>
      </c>
      <c r="B2121" s="54" t="str">
        <f t="shared" si="16"/>
        <v>E.S.E HOSPITAL GENERAL DE MEDELLIN LUZ CASTRO DE GUTIERREZ</v>
      </c>
      <c r="C2121" s="93">
        <v>80024390</v>
      </c>
      <c r="D2121" s="54" t="str">
        <f t="shared" si="17"/>
        <v>esehospitalgeneraldemedellinluzcastrodegutierrez</v>
      </c>
      <c r="E2121" s="93">
        <v>80024390</v>
      </c>
    </row>
    <row r="2122" spans="1:5" ht="15.75" hidden="1" customHeight="1">
      <c r="A2122" s="89" t="s">
        <v>2471</v>
      </c>
      <c r="B2122" s="54" t="str">
        <f t="shared" si="16"/>
        <v>TRIGUISAR DE COLOMBIA S.A.</v>
      </c>
      <c r="C2122" s="91">
        <v>80004002</v>
      </c>
      <c r="D2122" s="54" t="str">
        <f t="shared" si="17"/>
        <v>triguisardecolombiasa</v>
      </c>
      <c r="E2122" s="54">
        <f>VLOOKUP(D2122,'Clientes y sucursales'!$G:$H,2,0)</f>
        <v>80004002</v>
      </c>
    </row>
    <row r="2123" spans="1:5" ht="15.75" hidden="1" customHeight="1">
      <c r="A2123" s="89" t="s">
        <v>2471</v>
      </c>
      <c r="B2123" s="54" t="str">
        <f t="shared" si="16"/>
        <v>TRIGUISAR DE COLOMBIA S.A.</v>
      </c>
      <c r="C2123" s="91">
        <v>80004002</v>
      </c>
      <c r="D2123" s="54" t="str">
        <f t="shared" si="17"/>
        <v>triguisardecolombiasa</v>
      </c>
      <c r="E2123" s="54">
        <f>VLOOKUP(D2123,'Clientes y sucursales'!$G:$H,2,0)</f>
        <v>80004002</v>
      </c>
    </row>
    <row r="2124" spans="1:5" ht="15.75" hidden="1" customHeight="1">
      <c r="A2124" s="89" t="s">
        <v>2471</v>
      </c>
      <c r="B2124" s="54" t="str">
        <f t="shared" si="16"/>
        <v>TRIGUISAR DE COLOMBIA S.A.</v>
      </c>
      <c r="C2124" s="91">
        <v>80004002</v>
      </c>
      <c r="D2124" s="54" t="str">
        <f t="shared" si="17"/>
        <v>triguisardecolombiasa</v>
      </c>
      <c r="E2124" s="54">
        <f>VLOOKUP(D2124,'Clientes y sucursales'!$G:$H,2,0)</f>
        <v>80004002</v>
      </c>
    </row>
    <row r="2125" spans="1:5" ht="15.75" hidden="1" customHeight="1">
      <c r="A2125" s="89" t="s">
        <v>2471</v>
      </c>
      <c r="B2125" s="54" t="str">
        <f t="shared" si="16"/>
        <v>TRIGUISAR DE COLOMBIA S.A.</v>
      </c>
      <c r="C2125" s="91">
        <v>80004002</v>
      </c>
      <c r="D2125" s="54" t="str">
        <f t="shared" si="17"/>
        <v>triguisardecolombiasa</v>
      </c>
      <c r="E2125" s="54">
        <f>VLOOKUP(D2125,'Clientes y sucursales'!$G:$H,2,0)</f>
        <v>80004002</v>
      </c>
    </row>
    <row r="2126" spans="1:5" ht="15.75" hidden="1" customHeight="1">
      <c r="A2126" s="89" t="s">
        <v>2471</v>
      </c>
      <c r="B2126" s="54" t="str">
        <f t="shared" si="16"/>
        <v>TRIGUISAR DE COLOMBIA S.A.</v>
      </c>
      <c r="C2126" s="91">
        <v>80004002</v>
      </c>
      <c r="D2126" s="54" t="str">
        <f t="shared" si="17"/>
        <v>triguisardecolombiasa</v>
      </c>
      <c r="E2126" s="54">
        <f>VLOOKUP(D2126,'Clientes y sucursales'!$G:$H,2,0)</f>
        <v>80004002</v>
      </c>
    </row>
    <row r="2127" spans="1:5" ht="15.75" hidden="1" customHeight="1">
      <c r="A2127" s="89" t="s">
        <v>2471</v>
      </c>
      <c r="B2127" s="54" t="str">
        <f t="shared" si="16"/>
        <v>TRIGUISAR DE COLOMBIA S.A.</v>
      </c>
      <c r="C2127" s="91">
        <v>80004002</v>
      </c>
      <c r="D2127" s="54" t="str">
        <f t="shared" si="17"/>
        <v>triguisardecolombiasa</v>
      </c>
      <c r="E2127" s="54">
        <f>VLOOKUP(D2127,'Clientes y sucursales'!$G:$H,2,0)</f>
        <v>80004002</v>
      </c>
    </row>
    <row r="2128" spans="1:5" ht="15.75" hidden="1" customHeight="1">
      <c r="A2128" s="89" t="s">
        <v>2471</v>
      </c>
      <c r="B2128" s="54" t="str">
        <f t="shared" si="16"/>
        <v>TRIGUISAR DE COLOMBIA S.A.</v>
      </c>
      <c r="C2128" s="91">
        <v>80004002</v>
      </c>
      <c r="D2128" s="54" t="str">
        <f t="shared" si="17"/>
        <v>triguisardecolombiasa</v>
      </c>
      <c r="E2128" s="54">
        <f>VLOOKUP(D2128,'Clientes y sucursales'!$G:$H,2,0)</f>
        <v>80004002</v>
      </c>
    </row>
    <row r="2129" spans="1:5" ht="15.75" hidden="1" customHeight="1">
      <c r="A2129" s="89" t="s">
        <v>2476</v>
      </c>
      <c r="B2129" s="54" t="str">
        <f t="shared" si="16"/>
        <v>AKT ENSAMBLADORA</v>
      </c>
      <c r="C2129" s="54">
        <f>VLOOKUP(B2129,'Clientes y sucursales'!$F:$I,3,0)</f>
        <v>12028625</v>
      </c>
      <c r="D2129" s="54" t="str">
        <f t="shared" si="17"/>
        <v>aktensambladora</v>
      </c>
      <c r="E2129" s="54">
        <f>VLOOKUP(D2129,'Clientes y sucursales'!$G:$H,2,0)</f>
        <v>12028625</v>
      </c>
    </row>
    <row r="2130" spans="1:5" ht="15.75" hidden="1" customHeight="1">
      <c r="A2130" s="89" t="s">
        <v>2476</v>
      </c>
      <c r="B2130" s="54" t="str">
        <f t="shared" si="16"/>
        <v>AKT ENSAMBLADORA</v>
      </c>
      <c r="C2130" s="54">
        <f>VLOOKUP(B2130,'Clientes y sucursales'!$F:$I,3,0)</f>
        <v>12028625</v>
      </c>
      <c r="D2130" s="54" t="str">
        <f t="shared" si="17"/>
        <v>aktensambladora</v>
      </c>
      <c r="E2130" s="54">
        <f>VLOOKUP(D2130,'Clientes y sucursales'!$G:$H,2,0)</f>
        <v>12028625</v>
      </c>
    </row>
    <row r="2131" spans="1:5" ht="15.75" hidden="1" customHeight="1">
      <c r="A2131" s="89" t="s">
        <v>2476</v>
      </c>
      <c r="B2131" s="54" t="str">
        <f t="shared" si="16"/>
        <v>AKT ENSAMBLADORA</v>
      </c>
      <c r="C2131" s="54">
        <f>VLOOKUP(B2131,'Clientes y sucursales'!$F:$I,3,0)</f>
        <v>12028625</v>
      </c>
      <c r="D2131" s="54" t="str">
        <f t="shared" si="17"/>
        <v>aktensambladora</v>
      </c>
      <c r="E2131" s="54">
        <f>VLOOKUP(D2131,'Clientes y sucursales'!$G:$H,2,0)</f>
        <v>12028625</v>
      </c>
    </row>
    <row r="2132" spans="1:5" ht="15.75" hidden="1" customHeight="1">
      <c r="A2132" s="89" t="s">
        <v>2476</v>
      </c>
      <c r="B2132" s="54" t="str">
        <f t="shared" si="16"/>
        <v>AKT ENSAMBLADORA</v>
      </c>
      <c r="C2132" s="54">
        <f>VLOOKUP(B2132,'Clientes y sucursales'!$F:$I,3,0)</f>
        <v>12028625</v>
      </c>
      <c r="D2132" s="54" t="str">
        <f t="shared" si="17"/>
        <v>aktensambladora</v>
      </c>
      <c r="E2132" s="54">
        <f>VLOOKUP(D2132,'Clientes y sucursales'!$G:$H,2,0)</f>
        <v>12028625</v>
      </c>
    </row>
    <row r="2133" spans="1:5" ht="15.75" hidden="1" customHeight="1">
      <c r="A2133" s="89" t="s">
        <v>2476</v>
      </c>
      <c r="B2133" s="54" t="str">
        <f t="shared" si="16"/>
        <v>AKT ENSAMBLADORA</v>
      </c>
      <c r="C2133" s="54">
        <f>VLOOKUP(B2133,'Clientes y sucursales'!$F:$I,3,0)</f>
        <v>12028625</v>
      </c>
      <c r="D2133" s="54" t="str">
        <f t="shared" si="17"/>
        <v>aktensambladora</v>
      </c>
      <c r="E2133" s="54">
        <f>VLOOKUP(D2133,'Clientes y sucursales'!$G:$H,2,0)</f>
        <v>12028625</v>
      </c>
    </row>
    <row r="2134" spans="1:5" ht="15.75" hidden="1" customHeight="1">
      <c r="A2134" s="89" t="s">
        <v>2476</v>
      </c>
      <c r="B2134" s="54" t="str">
        <f t="shared" si="16"/>
        <v>AKT ENSAMBLADORA</v>
      </c>
      <c r="C2134" s="54">
        <f>VLOOKUP(B2134,'Clientes y sucursales'!$F:$I,3,0)</f>
        <v>12028625</v>
      </c>
      <c r="D2134" s="54" t="str">
        <f t="shared" si="17"/>
        <v>aktensambladora</v>
      </c>
      <c r="E2134" s="54">
        <f>VLOOKUP(D2134,'Clientes y sucursales'!$G:$H,2,0)</f>
        <v>12028625</v>
      </c>
    </row>
    <row r="2135" spans="1:5" ht="15.75" hidden="1" customHeight="1">
      <c r="A2135" s="89" t="s">
        <v>2471</v>
      </c>
      <c r="B2135" s="54" t="str">
        <f t="shared" si="16"/>
        <v>TRIGUISAR DE COLOMBIA S.A.</v>
      </c>
      <c r="C2135" s="91">
        <v>80004002</v>
      </c>
      <c r="D2135" s="54" t="str">
        <f t="shared" si="17"/>
        <v>triguisardecolombiasa</v>
      </c>
      <c r="E2135" s="54">
        <f>VLOOKUP(D2135,'Clientes y sucursales'!$G:$H,2,0)</f>
        <v>80004002</v>
      </c>
    </row>
    <row r="2136" spans="1:5" ht="15.75" hidden="1" customHeight="1">
      <c r="A2136" s="89" t="s">
        <v>2476</v>
      </c>
      <c r="B2136" s="54" t="str">
        <f t="shared" si="16"/>
        <v>AKT ENSAMBLADORA</v>
      </c>
      <c r="C2136" s="54">
        <f>VLOOKUP(B2136,'Clientes y sucursales'!$F:$I,3,0)</f>
        <v>12028625</v>
      </c>
      <c r="D2136" s="54" t="str">
        <f t="shared" si="17"/>
        <v>aktensambladora</v>
      </c>
      <c r="E2136" s="54">
        <f>VLOOKUP(D2136,'Clientes y sucursales'!$G:$H,2,0)</f>
        <v>12028625</v>
      </c>
    </row>
    <row r="2137" spans="1:5" ht="15.75" hidden="1" customHeight="1">
      <c r="A2137" s="89" t="s">
        <v>2489</v>
      </c>
      <c r="B2137" s="54" t="str">
        <f t="shared" si="16"/>
        <v>PROEXCAR PLANTA BARBOSA</v>
      </c>
      <c r="C2137" s="54">
        <f>VLOOKUP(B2137,'Clientes y sucursales'!$F:$I,3,0)</f>
        <v>12046168</v>
      </c>
      <c r="D2137" s="54" t="str">
        <f t="shared" si="17"/>
        <v>proexcarplantabarbosa</v>
      </c>
      <c r="E2137" s="54">
        <f>VLOOKUP(D2137,'Clientes y sucursales'!$G:$H,2,0)</f>
        <v>12046168</v>
      </c>
    </row>
    <row r="2138" spans="1:5" ht="15.75" hidden="1" customHeight="1">
      <c r="A2138" s="89" t="s">
        <v>2489</v>
      </c>
      <c r="B2138" s="54" t="str">
        <f t="shared" si="16"/>
        <v>PROEXCAR PLANTA BARBOSA</v>
      </c>
      <c r="C2138" s="54">
        <f>VLOOKUP(B2138,'Clientes y sucursales'!$F:$I,3,0)</f>
        <v>12046168</v>
      </c>
      <c r="D2138" s="54" t="str">
        <f t="shared" si="17"/>
        <v>proexcarplantabarbosa</v>
      </c>
      <c r="E2138" s="54">
        <f>VLOOKUP(D2138,'Clientes y sucursales'!$G:$H,2,0)</f>
        <v>12046168</v>
      </c>
    </row>
    <row r="2139" spans="1:5" ht="15.75" hidden="1" customHeight="1">
      <c r="A2139" s="89" t="s">
        <v>2477</v>
      </c>
      <c r="B2139" s="54" t="str">
        <f t="shared" si="16"/>
        <v>PARQUE AMBIENTAL</v>
      </c>
      <c r="C2139" s="54" t="e">
        <f>VLOOKUP(B2139,'Clientes y sucursales'!$F:$I,3,0)</f>
        <v>#N/A</v>
      </c>
      <c r="D2139" s="54" t="str">
        <f t="shared" si="17"/>
        <v>parqueambiental</v>
      </c>
      <c r="E2139" s="92" t="s">
        <v>2388</v>
      </c>
    </row>
    <row r="2140" spans="1:5" ht="15.75" hidden="1" customHeight="1">
      <c r="A2140" s="89" t="s">
        <v>2379</v>
      </c>
      <c r="B2140" s="54" t="str">
        <f t="shared" si="16"/>
        <v>LANDERS Y CIA S.A.S</v>
      </c>
      <c r="C2140" s="91">
        <v>80003846</v>
      </c>
      <c r="D2140" s="54" t="str">
        <f t="shared" si="17"/>
        <v>landersyciasas</v>
      </c>
      <c r="E2140" s="54">
        <f>VLOOKUP(D2140,'Clientes y sucursales'!$G:$H,2,0)</f>
        <v>80003846</v>
      </c>
    </row>
    <row r="2141" spans="1:5" ht="15.75" hidden="1" customHeight="1">
      <c r="A2141" s="89" t="s">
        <v>2379</v>
      </c>
      <c r="B2141" s="54" t="str">
        <f t="shared" si="16"/>
        <v>LANDERS Y CIA S.A.S</v>
      </c>
      <c r="C2141" s="91">
        <v>80003846</v>
      </c>
      <c r="D2141" s="54" t="str">
        <f t="shared" si="17"/>
        <v>landersyciasas</v>
      </c>
      <c r="E2141" s="54">
        <f>VLOOKUP(D2141,'Clientes y sucursales'!$G:$H,2,0)</f>
        <v>80003846</v>
      </c>
    </row>
    <row r="2142" spans="1:5" ht="15.75" hidden="1" customHeight="1">
      <c r="A2142" s="89" t="s">
        <v>2379</v>
      </c>
      <c r="B2142" s="54" t="str">
        <f t="shared" si="16"/>
        <v>LANDERS Y CIA S.A.S</v>
      </c>
      <c r="C2142" s="91">
        <v>80003846</v>
      </c>
      <c r="D2142" s="54" t="str">
        <f t="shared" si="17"/>
        <v>landersyciasas</v>
      </c>
      <c r="E2142" s="54">
        <f>VLOOKUP(D2142,'Clientes y sucursales'!$G:$H,2,0)</f>
        <v>80003846</v>
      </c>
    </row>
    <row r="2143" spans="1:5" ht="15.75" hidden="1" customHeight="1">
      <c r="A2143" s="38"/>
    </row>
    <row r="2144" spans="1:5" ht="15.75" hidden="1" customHeight="1">
      <c r="A2144" s="38"/>
    </row>
    <row r="2145" spans="1:1" ht="15.75" hidden="1" customHeight="1">
      <c r="A2145" s="38"/>
    </row>
    <row r="2146" spans="1:1" ht="15.75" hidden="1" customHeight="1">
      <c r="A2146" s="38"/>
    </row>
    <row r="2147" spans="1:1" ht="15.75" hidden="1" customHeight="1">
      <c r="A2147" s="38"/>
    </row>
    <row r="2148" spans="1:1" ht="15.75" hidden="1" customHeight="1">
      <c r="A2148" s="38"/>
    </row>
    <row r="2149" spans="1:1" ht="15.75" hidden="1" customHeight="1">
      <c r="A2149" s="38"/>
    </row>
    <row r="2150" spans="1:1" ht="15.75" hidden="1" customHeight="1">
      <c r="A2150" s="38"/>
    </row>
  </sheetData>
  <autoFilter ref="A1:E2150" xr:uid="{00000000-0009-0000-0000-000005000000}">
    <filterColumn colId="0">
      <filters>
        <filter val="PRODUCTOS FAMILIA S.A-RIONEGRO"/>
        <filter val="ENVIASEO ESP-UNIDAD PRESTADORA DE SALUD DE ANTIOQUIA (UPRES DEANT)"/>
      </filters>
    </filterColumn>
    <filterColumn colId="1">
      <filters blank="1">
        <filter val="204"/>
        <filter val="AGROPECUARIA EL CAMINITO S.A.S"/>
        <filter val="AIRPLAN S.A.S AEROPUERTO JOSE MARIA CORDOBA"/>
        <filter val="AKT ENSAMBLADORA"/>
        <filter val="ALMACENTRO"/>
        <filter val="AMIN"/>
        <filter val="ANTIOQUIA"/>
        <filter val="BIOLOGICOS Y CONTAMINADOS S.A.S. E.S.P."/>
        <filter val="BODEGA ALTERNA AKT"/>
        <filter val="CACHARRERIA MUNDIAL S.A.S."/>
        <filter val="CAJA DE COMPENSACION FAMILIAR COMFENALCO ANTIOQUIA HOTEL PARQUE ARVI"/>
        <filter val="CARNES CASABLANCA S.A."/>
        <filter val="CARTAGENA"/>
        <filter val="CASA PRINCIPAL MEDELLIN"/>
        <filter val="CASAL ASOCIADOS S.A.S"/>
        <filter val="CCMA SEDE CENTRO"/>
        <filter val="CE COLOR"/>
        <filter val="CEDIMED S.A.S"/>
        <filter val="CENTRO CARDIOVASCULAR SOMER IN CARE S.A"/>
        <filter val="CENTRO MASTOLOGIA SAN FERNANDO"/>
        <filter val="CENTRO MEDICO ARKADIA"/>
        <filter val="CENTRO ONCOLOGICO DE ANTIOQUIA S.A.S"/>
        <filter val="CERDO MAGRO S.A.S"/>
        <filter val="CIMETAL S.A"/>
        <filter val="CLEN"/>
        <filter val="CLINICA CES"/>
        <filter val="CLINICA DE LA POLICIA"/>
        <filter val="CLINICA DEL CAMPESTRE SA"/>
        <filter val="CLINICA DEL PRADO S.A.S"/>
        <filter val="CLINICA LAS AMERICAS SEDE SUR"/>
        <filter val="CLINICA MEDELLIN S.A.S."/>
        <filter val="CLINICA MEDICO ODONTOLOGICA PROMTA S.A.S"/>
        <filter val="CLINICA OFTALMOLOGICA DE ANTIOQUIA S.A.S."/>
        <filter val="CLINICA PLASTICA Y ESTETICA NOVA S.A.S"/>
        <filter val="CLM"/>
        <filter val="COLOMBIANA KIMBERLY COLPAPEL S.A.S"/>
        <filter val="COLORQUIMICA S.A.S."/>
        <filter val="COLTABACO MEDELLIN"/>
        <filter val="CONSULTORIO 210"/>
        <filter val="CONSULTORIO 212"/>
        <filter val="CONSULTORIO 213"/>
        <filter val="CONSULTORIO 214"/>
        <filter val="CONSULTORIO 216"/>
        <filter val="CONSULTORIO 223"/>
        <filter val="CONSULTORIO 224"/>
        <filter val="CONSULTORIO 228"/>
        <filter val="CONSULTORIO 231"/>
        <filter val="CONSULTORIO 301"/>
        <filter val="CONSULTORIO 302"/>
        <filter val="CONSULTORIO 308"/>
        <filter val="CONSULTORIO 309"/>
        <filter val="CONSULTORIO 310"/>
        <filter val="CONSULTORIO 311"/>
        <filter val="CONSULTORIO 313"/>
        <filter val="CONSULTORIO 315"/>
        <filter val="CONSULTORIO 317"/>
        <filter val="CONSULTORIO 318"/>
        <filter val="CONSULTORIO 321"/>
        <filter val="CONSULTORIO 323"/>
        <filter val="CONSULTORIO 326"/>
        <filter val="CONSULTORIO 329"/>
        <filter val="CONSULTORIO PH"/>
        <filter val="CONTRATO INTERADMINISTRATIVO 4600101925 DE 2024"/>
        <filter val="COPACABANA"/>
        <filter val="CORPORACIÓN PARA ESTUDIOS EN SALUD CES"/>
        <filter val="DE LA GRANJA ANTIOQUIA SAS"/>
        <filter val="DEPARTAMENTO DE POLICIA METROPOLITANA"/>
        <filter val="DEPOSITO DE DROGAS"/>
        <filter val="DIEGO LEON OSPINA OSPINA"/>
        <filter val="DIESEL ANDINO S.A."/>
        <filter val="DOGGER"/>
        <filter val="DONATELLA"/>
        <filter val="E.S.E HOSPITAL GENERAL DE MEDELLIN LUZ CASTRO DE GUTIERREZ"/>
        <filter val="ECOTRANSA S.A.S"/>
        <filter val="EDIFICIO CLINICA COA CONSULTORIOS DEL SUR P.H"/>
        <filter val="EDUIN LEON AGUDELO LORA"/>
        <filter val="EL TEJADOTE"/>
        <filter val="ELECTRO PORCELANA GAMMA S.A.S"/>
        <filter val="EMPRESAS VARIAS DE MEDELLIN S.A. E.S.P"/>
        <filter val="ENKA DE COLOMBIA S.A."/>
        <filter val="ESTABLECIMIENTO DE SANIDAD POLICIAL PRIMARIO DEL DEPARTAMENTO DE POLICÍA ANTIOQUIA"/>
        <filter val="ESTABLECIMIENTO DE SANIDAD POLICIAL PRIMARIO ESCUELA CARLOS EUGENIO RESTREPO (ESPRI BACER)"/>
        <filter val="ESTABLECIMIENTOS DE SANIDAD POLICIAL PRIMARIO BELLO"/>
        <filter val="ESTABLECIMIENTOS DE SANIDAD POLICIAL PRIMARIO ESCUELA CARLOS HOLGUÍN MALLARINO"/>
        <filter val="FRISBY"/>
        <filter val="FUNDACIÓN CLÍNICA DEL NORTE"/>
        <filter val="FUNDACION JARDIN BOTANICO &quot;JOAQUIN ANTONIO URIBE&quot; DE MEDELLIN"/>
        <filter val="G.M.P. PRODUCTOS QUIMICOS S.A.S."/>
        <filter val="GLACIAR INGENIERIA SOCIEDAD POR ACCIONES SIMPLIFICADA"/>
        <filter val="GONVARRI MS COLOMBIA S.A.S"/>
        <filter val="GRUPO LASSEN SAS"/>
        <filter val="GUARNE"/>
        <filter val="HOSPITAL MANUEL URIBE ANGEL MUA"/>
        <filter val="HOSPITAL PABLO TOBON URIBE"/>
        <filter val="IMPACTO AMBIENTAL AM S.A.S E.S.P"/>
        <filter val="INDUSTRIA PAPELERA INDUGEVI S.A"/>
        <filter val="INDUSTRIAS RAMBLER SAS"/>
        <filter val="INDUSTRIAS SPRING SAS"/>
        <filter val="INSTITUTO DE CANCEROLOGÍA LAS AMÉRICAS"/>
        <filter val="INSTITUTO DEL CORAZON SAS"/>
        <filter val="INVERSIONES MEDICAS DE ANTIOQUIA S.A"/>
        <filter val="INVERSIONES PINTUHOUSE SAS"/>
        <filter val="INVERSIONES SALUD ANTIOQUIA SAS"/>
        <filter val="INVERSIONES URIEL GOMEZ ACEVEDO S.A.S"/>
        <filter val="JOHN ALEXANDER SANTA ACEVEDO"/>
        <filter val="JORGE IVAN ECHAVVARRIA PEREZ"/>
        <filter val="JULIO ALBERTO GIRALDO MESA"/>
        <filter val="KAMIL"/>
        <filter val="LA CABAÑA"/>
        <filter val="LA CEJA"/>
        <filter val="LA RESERVA"/>
        <filter val="LABORATORIO PROFESIONAL FARMACEUTICO S.A.S."/>
        <filter val="LABORATORIO SEDE CITY PLAZA ENVIGADO"/>
        <filter val="LABORATORIO SEDE SAN FERNANDO PLAZA"/>
        <filter val="LANDERS Y CIA S.A.S"/>
        <filter val="LOCAL 107"/>
        <filter val="MAYORCA"/>
        <filter val="MEDELLIN"/>
        <filter val="MEDICANCER"/>
        <filter val="MIMOS"/>
        <filter val="MINEROS ALUVIAL S.A.S. BIC"/>
        <filter val="MONTACARGAS AM &amp; M S.A.S"/>
        <filter val="NEW STETIC S.A"/>
        <filter val="NUVANT S.A.S."/>
        <filter val="ODT 745"/>
        <filter val="ODU 065"/>
        <filter val="OKL 201"/>
        <filter val="OMA"/>
        <filter val="ORGANIZACIÓN JAK S.A.S"/>
        <filter val="OUTLET IMUSA COPACABANA"/>
        <filter val="PARQUE AMBIENTAL"/>
        <filter val="PATOLOGIA SUESCUN S.A.S"/>
        <filter val="PATRIMONIOS AUTONOMOS CREDICORP FUDUCIARIA S.A"/>
        <filter val="PLANTA BARBOSA"/>
        <filter val="PLANTA CALDAS"/>
        <filter val="PLANTA CARIBE"/>
        <filter val="PLANTA EPM LA AYURA"/>
        <filter val="PLASMAR S.A.S."/>
        <filter val="POCHIS"/>
        <filter val="POLIKEM S.A.S"/>
        <filter val="PPG INDUSTRIES COLOMBIA LTDA"/>
        <filter val="PREMEX S.A.S"/>
        <filter val="PRODUCTORA DE PLAGUICIDAS S.A (PROPLAG S.A.)"/>
        <filter val="PRODUCTOS FAMILIA RIONEGRO S.A.S. (ZONA FRANCA)"/>
        <filter val="PROEXCAR PLANTA BARBOSA"/>
        <filter val="PROEXCAR S.A.S."/>
        <filter val="PROMOTORA MEDICA LAS AMERICAS S.A."/>
        <filter val="PROPLAS S.A"/>
        <filter val="QLUB QUIROFANOS SAS"/>
        <filter val="QUALTY CENTER"/>
        <filter val="RECYA S.A.S"/>
        <filter val="REPRESENTACIONES OSCAR JARAMILLO PLASTICOS OJARA S.A"/>
        <filter val="RIONEGRO"/>
        <filter val="S.A.S."/>
        <filter val="SAFARI CLINICA VETERINARIA S.A.S"/>
        <filter val="SALAMANCA"/>
        <filter val="SEDE 80"/>
        <filter val="SEDE COA"/>
        <filter val="SEDE CONQUISTADORES"/>
        <filter val="SEDE CORDOBA"/>
        <filter val="SEDE HOSPITALARIA"/>
        <filter val="SEDE INTERMEDICA"/>
        <filter val="SEDE LAURELES"/>
        <filter val="SEDE MEDICAL"/>
        <filter val="SEDE OCCIDENTE"/>
        <filter val="SEDE ORIENTE"/>
        <filter val="SEDE POBLADO"/>
        <filter val="SEGURIDAD BOCHICA LTDA"/>
        <filter val="SENA PEDREGAL"/>
        <filter val="SERACIS LTDA BOGOTA"/>
        <filter val="SERVIBARRAS S.A.S."/>
        <filter val="SIMEX S.A.S."/>
        <filter val="SOCODA S.A.S"/>
        <filter val="SUBWAY"/>
        <filter val="SUMICOL S.A.S"/>
        <filter val="SYNLAB"/>
        <filter val="SYSMEX"/>
        <filter val="T.M CONSULTORIO 208"/>
        <filter val="T.M CONSULTORIO 229"/>
        <filter val="T.M CONSULTORIO 332"/>
        <filter val="TEK CENTRAL S.A.S."/>
        <filter val="TORRE MEDICA LAS AMERICAS PH"/>
        <filter val="TRIGUISAR DE COLOMBIA S.A."/>
        <filter val="UNIVERSIDAD EAFIT"/>
        <filter val="UNIVERSIDAD PONTIFICIA BOLIVARIANA / CLÍNICA UNIVERSITARIA"/>
        <filter val="VALEMI"/>
        <filter val="VIAPPIANI DE COLOMBIA S.A.S."/>
        <filter val="VIBRANTZ COLOMBIA S.A.S."/>
        <filter val="VIN &amp; GRETTA"/>
        <filter val="WILLIAM ENRIQUE VALENCIA VELEZ"/>
        <filter val="YARUMALITO"/>
      </filters>
    </filterColumn>
  </autoFilter>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rgb="FFFF4CB8"/>
  </sheetPr>
  <dimension ref="A1:M2142"/>
  <sheetViews>
    <sheetView workbookViewId="0"/>
  </sheetViews>
  <sheetFormatPr baseColWidth="10" defaultColWidth="11.25" defaultRowHeight="15" customHeight="1"/>
  <cols>
    <col min="1" max="1" width="59.125" customWidth="1"/>
    <col min="2" max="2" width="13.75" customWidth="1"/>
    <col min="3" max="3" width="7.5" customWidth="1"/>
    <col min="4" max="4" width="27.375" customWidth="1"/>
    <col min="5" max="5" width="11.75" customWidth="1"/>
    <col min="6" max="6" width="12.625" customWidth="1"/>
    <col min="7" max="7" width="10.75" customWidth="1"/>
    <col min="8" max="8" width="4.625" customWidth="1"/>
    <col min="9" max="9" width="30.375" customWidth="1"/>
    <col min="10" max="10" width="7.125" customWidth="1"/>
    <col min="11" max="11" width="9.5" customWidth="1"/>
    <col min="12" max="12" width="37.375" customWidth="1"/>
    <col min="13" max="13" width="38.375" customWidth="1"/>
  </cols>
  <sheetData>
    <row r="1" spans="1:13" ht="15.75">
      <c r="A1" s="87" t="s">
        <v>4</v>
      </c>
      <c r="B1" s="100" t="s">
        <v>2380</v>
      </c>
      <c r="C1" s="101" t="s">
        <v>2549</v>
      </c>
      <c r="D1" s="102" t="s">
        <v>2550</v>
      </c>
      <c r="E1" s="101" t="s">
        <v>2551</v>
      </c>
      <c r="F1" s="101" t="s">
        <v>2552</v>
      </c>
      <c r="G1" s="101" t="s">
        <v>2553</v>
      </c>
      <c r="H1" s="103" t="s">
        <v>2554</v>
      </c>
      <c r="I1" s="101" t="s">
        <v>2555</v>
      </c>
      <c r="J1" s="101" t="s">
        <v>2556</v>
      </c>
      <c r="K1" s="101" t="s">
        <v>2557</v>
      </c>
      <c r="L1" s="101" t="s">
        <v>2558</v>
      </c>
      <c r="M1" s="101" t="s">
        <v>2559</v>
      </c>
    </row>
    <row r="2" spans="1:13" ht="15.75" hidden="1">
      <c r="A2" s="89" t="s">
        <v>488</v>
      </c>
      <c r="B2" s="104">
        <f>IFERROR(VLOOKUP(A2,'DEPURACIÓN DEUDORES'!$A:$E,5,0),"Depurar")</f>
        <v>80004077</v>
      </c>
      <c r="C2" s="105" t="s">
        <v>2257</v>
      </c>
      <c r="D2" s="89" t="s">
        <v>1070</v>
      </c>
      <c r="E2" s="105">
        <v>146.07</v>
      </c>
      <c r="F2" s="105" t="s">
        <v>2560</v>
      </c>
      <c r="G2" s="105" t="s">
        <v>2561</v>
      </c>
      <c r="H2" s="105" t="s">
        <v>2562</v>
      </c>
      <c r="I2" s="105" t="s">
        <v>2563</v>
      </c>
      <c r="J2" s="105" t="s">
        <v>2564</v>
      </c>
      <c r="K2" s="105" t="s">
        <v>2565</v>
      </c>
      <c r="L2" s="105" t="s">
        <v>2116</v>
      </c>
      <c r="M2" s="105" t="s">
        <v>2566</v>
      </c>
    </row>
    <row r="3" spans="1:13" ht="15.75" hidden="1">
      <c r="A3" s="89" t="s">
        <v>488</v>
      </c>
      <c r="B3" s="104">
        <f>IFERROR(VLOOKUP(A3,'DEPURACIÓN DEUDORES'!$A:$E,5,0),"Depurar")</f>
        <v>80004077</v>
      </c>
      <c r="C3" s="105" t="s">
        <v>2257</v>
      </c>
      <c r="D3" s="89" t="s">
        <v>1074</v>
      </c>
      <c r="E3" s="105">
        <v>6.13</v>
      </c>
      <c r="F3" s="105" t="s">
        <v>2560</v>
      </c>
      <c r="G3" s="105" t="s">
        <v>2561</v>
      </c>
      <c r="H3" s="105" t="s">
        <v>2567</v>
      </c>
      <c r="I3" s="105" t="s">
        <v>2563</v>
      </c>
      <c r="J3" s="105" t="s">
        <v>2564</v>
      </c>
      <c r="K3" s="105" t="s">
        <v>2565</v>
      </c>
      <c r="L3" s="105" t="s">
        <v>2116</v>
      </c>
      <c r="M3" s="105" t="s">
        <v>2566</v>
      </c>
    </row>
    <row r="4" spans="1:13" ht="15.75" hidden="1">
      <c r="A4" s="89" t="s">
        <v>488</v>
      </c>
      <c r="B4" s="104">
        <f>IFERROR(VLOOKUP(A4,'DEPURACIÓN DEUDORES'!$A:$E,5,0),"Depurar")</f>
        <v>80004077</v>
      </c>
      <c r="C4" s="105" t="s">
        <v>2257</v>
      </c>
      <c r="D4" s="89" t="s">
        <v>1078</v>
      </c>
      <c r="E4" s="105">
        <v>9.9700000000000006</v>
      </c>
      <c r="F4" s="105" t="s">
        <v>2560</v>
      </c>
      <c r="G4" s="105" t="s">
        <v>2561</v>
      </c>
      <c r="H4" s="105" t="s">
        <v>2568</v>
      </c>
      <c r="I4" s="105" t="s">
        <v>2563</v>
      </c>
      <c r="J4" s="105" t="s">
        <v>2564</v>
      </c>
      <c r="K4" s="105" t="s">
        <v>2565</v>
      </c>
      <c r="L4" s="105" t="s">
        <v>2116</v>
      </c>
      <c r="M4" s="105" t="s">
        <v>2566</v>
      </c>
    </row>
    <row r="5" spans="1:13" ht="15.75" hidden="1">
      <c r="A5" s="89" t="s">
        <v>488</v>
      </c>
      <c r="B5" s="104">
        <f>IFERROR(VLOOKUP(A5,'DEPURACIÓN DEUDORES'!$A:$E,5,0),"Depurar")</f>
        <v>80004077</v>
      </c>
      <c r="C5" s="105" t="s">
        <v>2257</v>
      </c>
      <c r="D5" s="89" t="s">
        <v>1082</v>
      </c>
      <c r="E5" s="105">
        <v>91.68</v>
      </c>
      <c r="F5" s="105" t="s">
        <v>2560</v>
      </c>
      <c r="G5" s="105" t="s">
        <v>2561</v>
      </c>
      <c r="H5" s="105" t="s">
        <v>2359</v>
      </c>
      <c r="I5" s="105" t="s">
        <v>2563</v>
      </c>
      <c r="J5" s="105" t="s">
        <v>2564</v>
      </c>
      <c r="K5" s="105" t="s">
        <v>2565</v>
      </c>
      <c r="L5" s="105" t="s">
        <v>2116</v>
      </c>
      <c r="M5" s="105" t="s">
        <v>2566</v>
      </c>
    </row>
    <row r="6" spans="1:13" ht="15.75" hidden="1">
      <c r="A6" s="89" t="s">
        <v>488</v>
      </c>
      <c r="B6" s="104">
        <f>IFERROR(VLOOKUP(A6,'DEPURACIÓN DEUDORES'!$A:$E,5,0),"Depurar")</f>
        <v>80004077</v>
      </c>
      <c r="C6" s="105" t="s">
        <v>2257</v>
      </c>
      <c r="D6" s="89" t="s">
        <v>1086</v>
      </c>
      <c r="E6" s="105">
        <v>2.17</v>
      </c>
      <c r="F6" s="105" t="s">
        <v>2560</v>
      </c>
      <c r="G6" s="105" t="s">
        <v>2561</v>
      </c>
      <c r="H6" s="105" t="s">
        <v>2567</v>
      </c>
      <c r="I6" s="105" t="s">
        <v>2563</v>
      </c>
      <c r="J6" s="105" t="s">
        <v>2564</v>
      </c>
      <c r="K6" s="105" t="s">
        <v>2565</v>
      </c>
      <c r="L6" s="105" t="s">
        <v>2116</v>
      </c>
      <c r="M6" s="105" t="s">
        <v>2566</v>
      </c>
    </row>
    <row r="7" spans="1:13" ht="15.75" hidden="1">
      <c r="A7" s="89" t="s">
        <v>488</v>
      </c>
      <c r="B7" s="104">
        <f>IFERROR(VLOOKUP(A7,'DEPURACIÓN DEUDORES'!$A:$E,5,0),"Depurar")</f>
        <v>80004077</v>
      </c>
      <c r="C7" s="105" t="s">
        <v>2257</v>
      </c>
      <c r="D7" s="89" t="s">
        <v>1087</v>
      </c>
      <c r="E7" s="105">
        <v>9.3699999999999992</v>
      </c>
      <c r="F7" s="105" t="s">
        <v>2560</v>
      </c>
      <c r="G7" s="105" t="s">
        <v>2561</v>
      </c>
      <c r="H7" s="105" t="s">
        <v>2569</v>
      </c>
      <c r="I7" s="105" t="s">
        <v>2563</v>
      </c>
      <c r="J7" s="105" t="s">
        <v>2564</v>
      </c>
      <c r="K7" s="105" t="s">
        <v>2565</v>
      </c>
      <c r="L7" s="105" t="s">
        <v>2116</v>
      </c>
      <c r="M7" s="105" t="s">
        <v>2566</v>
      </c>
    </row>
    <row r="8" spans="1:13" ht="15.75" hidden="1">
      <c r="A8" s="98" t="s">
        <v>2382</v>
      </c>
      <c r="B8" s="104">
        <f>IFERROR(VLOOKUP(A8,'DEPURACIÓN DEUDORES'!$A:$E,5,0),"Depurar")</f>
        <v>12028675</v>
      </c>
      <c r="C8" s="105" t="s">
        <v>2243</v>
      </c>
      <c r="D8" s="89" t="s">
        <v>1078</v>
      </c>
      <c r="E8" s="105">
        <v>9</v>
      </c>
      <c r="F8" s="105" t="s">
        <v>2560</v>
      </c>
      <c r="G8" s="105" t="s">
        <v>2570</v>
      </c>
      <c r="H8" s="105" t="s">
        <v>2571</v>
      </c>
      <c r="I8" s="105" t="s">
        <v>2572</v>
      </c>
      <c r="J8" s="105" t="s">
        <v>2573</v>
      </c>
      <c r="K8" s="105" t="s">
        <v>2565</v>
      </c>
      <c r="L8" s="105" t="s">
        <v>2116</v>
      </c>
      <c r="M8" s="105" t="s">
        <v>2566</v>
      </c>
    </row>
    <row r="9" spans="1:13" ht="15.75" hidden="1">
      <c r="A9" s="89" t="s">
        <v>2382</v>
      </c>
      <c r="B9" s="104">
        <f>IFERROR(VLOOKUP(A9,'DEPURACIÓN DEUDORES'!$A:$E,5,0),"Depurar")</f>
        <v>12028675</v>
      </c>
      <c r="C9" s="105" t="s">
        <v>2243</v>
      </c>
      <c r="D9" s="89" t="s">
        <v>2574</v>
      </c>
      <c r="E9" s="105">
        <v>5</v>
      </c>
      <c r="F9" s="105" t="s">
        <v>2560</v>
      </c>
      <c r="G9" s="105" t="s">
        <v>2570</v>
      </c>
      <c r="H9" s="105" t="s">
        <v>2569</v>
      </c>
      <c r="I9" s="105" t="s">
        <v>2572</v>
      </c>
      <c r="J9" s="105" t="s">
        <v>2573</v>
      </c>
      <c r="K9" s="105" t="s">
        <v>2565</v>
      </c>
      <c r="L9" s="105" t="s">
        <v>2116</v>
      </c>
      <c r="M9" s="105" t="s">
        <v>2566</v>
      </c>
    </row>
    <row r="10" spans="1:13" ht="15.75" hidden="1">
      <c r="A10" s="89" t="s">
        <v>2382</v>
      </c>
      <c r="B10" s="104">
        <f>IFERROR(VLOOKUP(A10,'DEPURACIÓN DEUDORES'!$A:$E,5,0),"Depurar")</f>
        <v>12028675</v>
      </c>
      <c r="C10" s="105" t="s">
        <v>2243</v>
      </c>
      <c r="D10" s="89" t="s">
        <v>1082</v>
      </c>
      <c r="E10" s="105">
        <v>5</v>
      </c>
      <c r="F10" s="105" t="s">
        <v>2560</v>
      </c>
      <c r="G10" s="105" t="s">
        <v>2570</v>
      </c>
      <c r="H10" s="105" t="s">
        <v>2568</v>
      </c>
      <c r="I10" s="105" t="s">
        <v>2572</v>
      </c>
      <c r="J10" s="105" t="s">
        <v>2573</v>
      </c>
      <c r="K10" s="105" t="s">
        <v>2565</v>
      </c>
      <c r="L10" s="105" t="s">
        <v>2116</v>
      </c>
      <c r="M10" s="105" t="s">
        <v>2566</v>
      </c>
    </row>
    <row r="11" spans="1:13" ht="15.75" hidden="1">
      <c r="A11" s="89" t="s">
        <v>2382</v>
      </c>
      <c r="B11" s="104">
        <f>IFERROR(VLOOKUP(A11,'DEPURACIÓN DEUDORES'!$A:$E,5,0),"Depurar")</f>
        <v>12028675</v>
      </c>
      <c r="C11" s="105" t="s">
        <v>2243</v>
      </c>
      <c r="D11" s="89" t="s">
        <v>1088</v>
      </c>
      <c r="E11" s="105">
        <v>133</v>
      </c>
      <c r="F11" s="105" t="s">
        <v>2560</v>
      </c>
      <c r="G11" s="105" t="s">
        <v>2570</v>
      </c>
      <c r="H11" s="105" t="s">
        <v>2575</v>
      </c>
      <c r="I11" s="105" t="s">
        <v>2572</v>
      </c>
      <c r="J11" s="105" t="s">
        <v>2576</v>
      </c>
      <c r="K11" s="105" t="s">
        <v>2565</v>
      </c>
      <c r="L11" s="105" t="s">
        <v>2119</v>
      </c>
      <c r="M11" s="105" t="s">
        <v>2119</v>
      </c>
    </row>
    <row r="12" spans="1:13" ht="15.75" hidden="1">
      <c r="A12" s="89" t="s">
        <v>2383</v>
      </c>
      <c r="B12" s="104">
        <f>IFERROR(VLOOKUP(A12,'DEPURACIÓN DEUDORES'!$A:$E,5,0),"Depurar")</f>
        <v>12028671</v>
      </c>
      <c r="C12" s="105" t="s">
        <v>2243</v>
      </c>
      <c r="D12" s="89" t="s">
        <v>1088</v>
      </c>
      <c r="E12" s="105">
        <v>116</v>
      </c>
      <c r="F12" s="105" t="s">
        <v>2560</v>
      </c>
      <c r="G12" s="105" t="s">
        <v>2570</v>
      </c>
      <c r="H12" s="105" t="s">
        <v>2577</v>
      </c>
      <c r="I12" s="105" t="s">
        <v>2572</v>
      </c>
      <c r="J12" s="105" t="s">
        <v>2578</v>
      </c>
      <c r="K12" s="105" t="s">
        <v>2565</v>
      </c>
      <c r="L12" s="105" t="s">
        <v>2119</v>
      </c>
      <c r="M12" s="105" t="s">
        <v>2119</v>
      </c>
    </row>
    <row r="13" spans="1:13" ht="15.75" hidden="1">
      <c r="A13" s="89" t="s">
        <v>2383</v>
      </c>
      <c r="B13" s="104">
        <f>IFERROR(VLOOKUP(A13,'DEPURACIÓN DEUDORES'!$A:$E,5,0),"Depurar")</f>
        <v>12028671</v>
      </c>
      <c r="C13" s="105" t="s">
        <v>2243</v>
      </c>
      <c r="D13" s="89" t="s">
        <v>1082</v>
      </c>
      <c r="E13" s="105">
        <v>3.5</v>
      </c>
      <c r="F13" s="105" t="s">
        <v>2560</v>
      </c>
      <c r="G13" s="105" t="s">
        <v>2570</v>
      </c>
      <c r="H13" s="105" t="s">
        <v>2571</v>
      </c>
      <c r="I13" s="105" t="s">
        <v>2572</v>
      </c>
      <c r="J13" s="105" t="s">
        <v>2579</v>
      </c>
      <c r="K13" s="105" t="s">
        <v>2565</v>
      </c>
      <c r="L13" s="105" t="s">
        <v>2116</v>
      </c>
      <c r="M13" s="105" t="s">
        <v>2566</v>
      </c>
    </row>
    <row r="14" spans="1:13" ht="15.75" hidden="1">
      <c r="A14" s="89" t="s">
        <v>2383</v>
      </c>
      <c r="B14" s="104">
        <f>IFERROR(VLOOKUP(A14,'DEPURACIÓN DEUDORES'!$A:$E,5,0),"Depurar")</f>
        <v>12028671</v>
      </c>
      <c r="C14" s="105" t="s">
        <v>2243</v>
      </c>
      <c r="D14" s="89" t="s">
        <v>1078</v>
      </c>
      <c r="E14" s="105">
        <v>3</v>
      </c>
      <c r="F14" s="105" t="s">
        <v>2560</v>
      </c>
      <c r="G14" s="105" t="s">
        <v>2570</v>
      </c>
      <c r="H14" s="105" t="s">
        <v>2567</v>
      </c>
      <c r="I14" s="105" t="s">
        <v>2572</v>
      </c>
      <c r="J14" s="105" t="s">
        <v>2579</v>
      </c>
      <c r="K14" s="105" t="s">
        <v>2565</v>
      </c>
      <c r="L14" s="105" t="s">
        <v>2116</v>
      </c>
      <c r="M14" s="105" t="s">
        <v>2566</v>
      </c>
    </row>
    <row r="15" spans="1:13" ht="15.75" hidden="1">
      <c r="A15" s="98" t="s">
        <v>2384</v>
      </c>
      <c r="B15" s="104">
        <f>IFERROR(VLOOKUP(A15,'DEPURACIÓN DEUDORES'!$A:$E,5,0),"Depurar")</f>
        <v>12028667</v>
      </c>
      <c r="C15" s="105" t="s">
        <v>2243</v>
      </c>
      <c r="D15" s="89" t="s">
        <v>1078</v>
      </c>
      <c r="E15" s="105">
        <v>4</v>
      </c>
      <c r="F15" s="105" t="s">
        <v>2560</v>
      </c>
      <c r="G15" s="105" t="s">
        <v>2570</v>
      </c>
      <c r="H15" s="105" t="s">
        <v>2567</v>
      </c>
      <c r="I15" s="105" t="s">
        <v>2572</v>
      </c>
      <c r="J15" s="105" t="s">
        <v>2580</v>
      </c>
      <c r="K15" s="105" t="s">
        <v>2565</v>
      </c>
      <c r="L15" s="105" t="s">
        <v>2116</v>
      </c>
      <c r="M15" s="105" t="s">
        <v>2566</v>
      </c>
    </row>
    <row r="16" spans="1:13" ht="15.75" hidden="1">
      <c r="A16" s="89" t="s">
        <v>2384</v>
      </c>
      <c r="B16" s="104">
        <f>IFERROR(VLOOKUP(A16,'DEPURACIÓN DEUDORES'!$A:$E,5,0),"Depurar")</f>
        <v>12028667</v>
      </c>
      <c r="C16" s="105" t="s">
        <v>2243</v>
      </c>
      <c r="D16" s="89" t="s">
        <v>2574</v>
      </c>
      <c r="E16" s="105">
        <v>26</v>
      </c>
      <c r="F16" s="105" t="s">
        <v>2560</v>
      </c>
      <c r="G16" s="105" t="s">
        <v>2570</v>
      </c>
      <c r="H16" s="105" t="s">
        <v>2581</v>
      </c>
      <c r="I16" s="105" t="s">
        <v>2572</v>
      </c>
      <c r="J16" s="105" t="s">
        <v>2580</v>
      </c>
      <c r="K16" s="105" t="s">
        <v>2565</v>
      </c>
      <c r="L16" s="105" t="s">
        <v>2116</v>
      </c>
      <c r="M16" s="105" t="s">
        <v>2566</v>
      </c>
    </row>
    <row r="17" spans="1:13" ht="15.75" hidden="1">
      <c r="A17" s="89" t="s">
        <v>2384</v>
      </c>
      <c r="B17" s="104">
        <f>IFERROR(VLOOKUP(A17,'DEPURACIÓN DEUDORES'!$A:$E,5,0),"Depurar")</f>
        <v>12028667</v>
      </c>
      <c r="C17" s="105" t="s">
        <v>2243</v>
      </c>
      <c r="D17" s="89" t="s">
        <v>1082</v>
      </c>
      <c r="E17" s="105">
        <v>5.7</v>
      </c>
      <c r="F17" s="105" t="s">
        <v>2560</v>
      </c>
      <c r="G17" s="105" t="s">
        <v>2570</v>
      </c>
      <c r="H17" s="105" t="s">
        <v>2569</v>
      </c>
      <c r="I17" s="105" t="s">
        <v>2572</v>
      </c>
      <c r="J17" s="105" t="s">
        <v>2580</v>
      </c>
      <c r="K17" s="105" t="s">
        <v>2565</v>
      </c>
      <c r="L17" s="105" t="s">
        <v>2116</v>
      </c>
      <c r="M17" s="105" t="s">
        <v>2566</v>
      </c>
    </row>
    <row r="18" spans="1:13" ht="15.75" hidden="1">
      <c r="A18" s="89" t="s">
        <v>2384</v>
      </c>
      <c r="B18" s="104">
        <f>IFERROR(VLOOKUP(A18,'DEPURACIÓN DEUDORES'!$A:$E,5,0),"Depurar")</f>
        <v>12028667</v>
      </c>
      <c r="C18" s="105" t="s">
        <v>2243</v>
      </c>
      <c r="D18" s="89" t="s">
        <v>1088</v>
      </c>
      <c r="E18" s="105">
        <v>317</v>
      </c>
      <c r="F18" s="105" t="s">
        <v>2560</v>
      </c>
      <c r="G18" s="105" t="s">
        <v>2570</v>
      </c>
      <c r="H18" s="105" t="s">
        <v>2582</v>
      </c>
      <c r="I18" s="105" t="s">
        <v>2572</v>
      </c>
      <c r="J18" s="105" t="s">
        <v>2583</v>
      </c>
      <c r="K18" s="105" t="s">
        <v>2565</v>
      </c>
      <c r="L18" s="105" t="s">
        <v>2119</v>
      </c>
      <c r="M18" s="105" t="s">
        <v>2119</v>
      </c>
    </row>
    <row r="19" spans="1:13" ht="26.25" hidden="1">
      <c r="A19" s="98" t="s">
        <v>2385</v>
      </c>
      <c r="B19" s="104">
        <f>IFERROR(VLOOKUP(A19,'DEPURACIÓN DEUDORES'!$A:$E,5,0),"Depurar")</f>
        <v>12028668</v>
      </c>
      <c r="C19" s="105" t="s">
        <v>2243</v>
      </c>
      <c r="D19" s="89" t="s">
        <v>1088</v>
      </c>
      <c r="E19" s="105">
        <v>25.2</v>
      </c>
      <c r="F19" s="105" t="s">
        <v>2560</v>
      </c>
      <c r="G19" s="105" t="s">
        <v>2570</v>
      </c>
      <c r="H19" s="105" t="s">
        <v>2581</v>
      </c>
      <c r="I19" s="105" t="s">
        <v>2572</v>
      </c>
      <c r="J19" s="105" t="s">
        <v>2584</v>
      </c>
      <c r="K19" s="105" t="s">
        <v>2565</v>
      </c>
      <c r="L19" s="105" t="s">
        <v>2119</v>
      </c>
      <c r="M19" s="105" t="s">
        <v>2119</v>
      </c>
    </row>
    <row r="20" spans="1:13" ht="15.75" hidden="1">
      <c r="A20" s="89" t="s">
        <v>2385</v>
      </c>
      <c r="B20" s="104">
        <f>IFERROR(VLOOKUP(A20,'DEPURACIÓN DEUDORES'!$A:$E,5,0),"Depurar")</f>
        <v>12028668</v>
      </c>
      <c r="C20" s="105" t="s">
        <v>2243</v>
      </c>
      <c r="D20" s="98" t="s">
        <v>2574</v>
      </c>
      <c r="E20" s="105">
        <v>2</v>
      </c>
      <c r="F20" s="105" t="s">
        <v>2560</v>
      </c>
      <c r="G20" s="105" t="s">
        <v>2570</v>
      </c>
      <c r="H20" s="105" t="s">
        <v>2585</v>
      </c>
      <c r="I20" s="105" t="s">
        <v>2572</v>
      </c>
      <c r="J20" s="105" t="s">
        <v>2586</v>
      </c>
      <c r="K20" s="105" t="s">
        <v>2565</v>
      </c>
      <c r="L20" s="105" t="s">
        <v>2116</v>
      </c>
      <c r="M20" s="105" t="s">
        <v>2566</v>
      </c>
    </row>
    <row r="21" spans="1:13" ht="15.75" hidden="1" customHeight="1">
      <c r="A21" s="89" t="s">
        <v>2385</v>
      </c>
      <c r="B21" s="104">
        <f>IFERROR(VLOOKUP(A21,'DEPURACIÓN DEUDORES'!$A:$E,5,0),"Depurar")</f>
        <v>12028668</v>
      </c>
      <c r="C21" s="105" t="s">
        <v>2243</v>
      </c>
      <c r="D21" s="89" t="s">
        <v>1082</v>
      </c>
      <c r="E21" s="105">
        <v>7.8</v>
      </c>
      <c r="F21" s="105" t="s">
        <v>2560</v>
      </c>
      <c r="G21" s="105" t="s">
        <v>2570</v>
      </c>
      <c r="H21" s="105" t="s">
        <v>2587</v>
      </c>
      <c r="I21" s="105" t="s">
        <v>2572</v>
      </c>
      <c r="J21" s="105" t="s">
        <v>2586</v>
      </c>
      <c r="K21" s="105" t="s">
        <v>2565</v>
      </c>
      <c r="L21" s="105" t="s">
        <v>2116</v>
      </c>
      <c r="M21" s="105" t="s">
        <v>2566</v>
      </c>
    </row>
    <row r="22" spans="1:13" ht="15.75" hidden="1" customHeight="1">
      <c r="A22" s="89" t="s">
        <v>2386</v>
      </c>
      <c r="B22" s="104">
        <f>IFERROR(VLOOKUP(A22,'DEPURACIÓN DEUDORES'!$A:$E,5,0),"Depurar")</f>
        <v>12028626</v>
      </c>
      <c r="C22" s="105" t="s">
        <v>2588</v>
      </c>
      <c r="D22" s="89" t="s">
        <v>2589</v>
      </c>
      <c r="E22" s="105">
        <v>440</v>
      </c>
      <c r="F22" s="105" t="s">
        <v>2560</v>
      </c>
      <c r="G22" s="105" t="s">
        <v>2590</v>
      </c>
      <c r="H22" s="105" t="s">
        <v>2585</v>
      </c>
      <c r="I22" s="105" t="s">
        <v>2591</v>
      </c>
      <c r="J22" s="105" t="s">
        <v>2592</v>
      </c>
      <c r="K22" s="105" t="s">
        <v>2565</v>
      </c>
      <c r="L22" s="105" t="s">
        <v>2122</v>
      </c>
      <c r="M22" s="105" t="s">
        <v>2593</v>
      </c>
    </row>
    <row r="23" spans="1:13" ht="15.75" hidden="1" customHeight="1">
      <c r="A23" s="89" t="s">
        <v>2386</v>
      </c>
      <c r="B23" s="104">
        <f>IFERROR(VLOOKUP(A23,'DEPURACIÓN DEUDORES'!$A:$E,5,0),"Depurar")</f>
        <v>12028626</v>
      </c>
      <c r="C23" s="105" t="s">
        <v>2588</v>
      </c>
      <c r="D23" s="89" t="s">
        <v>2594</v>
      </c>
      <c r="E23" s="105">
        <v>1</v>
      </c>
      <c r="F23" s="105" t="s">
        <v>2560</v>
      </c>
      <c r="G23" s="105" t="s">
        <v>2590</v>
      </c>
      <c r="H23" s="105" t="s">
        <v>2585</v>
      </c>
      <c r="I23" s="105" t="s">
        <v>2591</v>
      </c>
      <c r="J23" s="105" t="s">
        <v>2592</v>
      </c>
      <c r="K23" s="105" t="s">
        <v>2565</v>
      </c>
      <c r="L23" s="105" t="s">
        <v>2122</v>
      </c>
      <c r="M23" s="105" t="s">
        <v>2593</v>
      </c>
    </row>
    <row r="24" spans="1:13" ht="15.75" hidden="1" customHeight="1">
      <c r="A24" s="89" t="s">
        <v>2386</v>
      </c>
      <c r="B24" s="104">
        <f>IFERROR(VLOOKUP(A24,'DEPURACIÓN DEUDORES'!$A:$E,5,0),"Depurar")</f>
        <v>12028626</v>
      </c>
      <c r="C24" s="105" t="s">
        <v>2588</v>
      </c>
      <c r="D24" s="89" t="s">
        <v>2595</v>
      </c>
      <c r="E24" s="105">
        <v>1</v>
      </c>
      <c r="F24" s="105" t="s">
        <v>2560</v>
      </c>
      <c r="G24" s="105" t="s">
        <v>2590</v>
      </c>
      <c r="H24" s="105" t="s">
        <v>2585</v>
      </c>
      <c r="I24" s="105" t="s">
        <v>2591</v>
      </c>
      <c r="J24" s="105" t="s">
        <v>2592</v>
      </c>
      <c r="K24" s="105" t="s">
        <v>2565</v>
      </c>
      <c r="L24" s="105" t="s">
        <v>2122</v>
      </c>
      <c r="M24" s="105" t="s">
        <v>2593</v>
      </c>
    </row>
    <row r="25" spans="1:13" ht="15.75" hidden="1" customHeight="1">
      <c r="A25" s="89" t="s">
        <v>2386</v>
      </c>
      <c r="B25" s="104">
        <f>IFERROR(VLOOKUP(A25,'DEPURACIÓN DEUDORES'!$A:$E,5,0),"Depurar")</f>
        <v>12028626</v>
      </c>
      <c r="C25" s="105" t="s">
        <v>2588</v>
      </c>
      <c r="D25" s="89" t="s">
        <v>2596</v>
      </c>
      <c r="E25" s="105">
        <v>101</v>
      </c>
      <c r="F25" s="105" t="s">
        <v>2560</v>
      </c>
      <c r="G25" s="105" t="s">
        <v>2590</v>
      </c>
      <c r="H25" s="105" t="s">
        <v>2585</v>
      </c>
      <c r="I25" s="105" t="s">
        <v>2591</v>
      </c>
      <c r="J25" s="105" t="s">
        <v>2592</v>
      </c>
      <c r="K25" s="105" t="s">
        <v>2565</v>
      </c>
      <c r="L25" s="105" t="s">
        <v>2122</v>
      </c>
      <c r="M25" s="105" t="s">
        <v>2593</v>
      </c>
    </row>
    <row r="26" spans="1:13" ht="15.75" hidden="1" customHeight="1">
      <c r="A26" s="89" t="s">
        <v>2386</v>
      </c>
      <c r="B26" s="104">
        <f>IFERROR(VLOOKUP(A26,'DEPURACIÓN DEUDORES'!$A:$E,5,0),"Depurar")</f>
        <v>12028626</v>
      </c>
      <c r="C26" s="105" t="s">
        <v>2588</v>
      </c>
      <c r="D26" s="89" t="s">
        <v>2597</v>
      </c>
      <c r="E26" s="105">
        <v>80</v>
      </c>
      <c r="F26" s="105" t="s">
        <v>2560</v>
      </c>
      <c r="G26" s="105" t="s">
        <v>2590</v>
      </c>
      <c r="H26" s="105" t="s">
        <v>2585</v>
      </c>
      <c r="I26" s="105" t="s">
        <v>2591</v>
      </c>
      <c r="J26" s="105" t="s">
        <v>2592</v>
      </c>
      <c r="K26" s="105" t="s">
        <v>2565</v>
      </c>
      <c r="L26" s="105" t="s">
        <v>2122</v>
      </c>
      <c r="M26" s="105" t="s">
        <v>2593</v>
      </c>
    </row>
    <row r="27" spans="1:13" ht="15.75" hidden="1" customHeight="1">
      <c r="A27" s="89" t="s">
        <v>2386</v>
      </c>
      <c r="B27" s="104">
        <f>IFERROR(VLOOKUP(A27,'DEPURACIÓN DEUDORES'!$A:$E,5,0),"Depurar")</f>
        <v>12028626</v>
      </c>
      <c r="C27" s="105" t="s">
        <v>2588</v>
      </c>
      <c r="D27" s="89" t="s">
        <v>2598</v>
      </c>
      <c r="E27" s="105">
        <v>1</v>
      </c>
      <c r="F27" s="105" t="s">
        <v>2560</v>
      </c>
      <c r="G27" s="105" t="s">
        <v>2590</v>
      </c>
      <c r="H27" s="105" t="s">
        <v>2585</v>
      </c>
      <c r="I27" s="105" t="s">
        <v>2591</v>
      </c>
      <c r="J27" s="105" t="s">
        <v>2592</v>
      </c>
      <c r="K27" s="105" t="s">
        <v>2565</v>
      </c>
      <c r="L27" s="105" t="s">
        <v>2122</v>
      </c>
      <c r="M27" s="105" t="s">
        <v>2593</v>
      </c>
    </row>
    <row r="28" spans="1:13" ht="15.75" hidden="1" customHeight="1">
      <c r="A28" s="89" t="s">
        <v>2386</v>
      </c>
      <c r="B28" s="104">
        <f>IFERROR(VLOOKUP(A28,'DEPURACIÓN DEUDORES'!$A:$E,5,0),"Depurar")</f>
        <v>12028626</v>
      </c>
      <c r="C28" s="105" t="s">
        <v>2588</v>
      </c>
      <c r="D28" s="89" t="s">
        <v>2599</v>
      </c>
      <c r="E28" s="105">
        <v>24</v>
      </c>
      <c r="F28" s="105" t="s">
        <v>2560</v>
      </c>
      <c r="G28" s="105" t="s">
        <v>2590</v>
      </c>
      <c r="H28" s="105" t="s">
        <v>2585</v>
      </c>
      <c r="I28" s="105" t="s">
        <v>2591</v>
      </c>
      <c r="J28" s="105" t="s">
        <v>2592</v>
      </c>
      <c r="K28" s="105" t="s">
        <v>2565</v>
      </c>
      <c r="L28" s="105" t="s">
        <v>2122</v>
      </c>
      <c r="M28" s="105" t="s">
        <v>2593</v>
      </c>
    </row>
    <row r="29" spans="1:13" ht="15.75" hidden="1" customHeight="1">
      <c r="A29" s="89" t="s">
        <v>2374</v>
      </c>
      <c r="B29" s="104">
        <f>IFERROR(VLOOKUP(A29,'DEPURACIÓN DEUDORES'!$A:$E,5,0),"Depurar")</f>
        <v>80004079</v>
      </c>
      <c r="C29" s="105" t="s">
        <v>2252</v>
      </c>
      <c r="D29" s="89" t="s">
        <v>1094</v>
      </c>
      <c r="E29" s="105">
        <v>252.9</v>
      </c>
      <c r="F29" s="105" t="s">
        <v>2560</v>
      </c>
      <c r="G29" s="105" t="s">
        <v>2561</v>
      </c>
      <c r="H29" s="105" t="s">
        <v>2600</v>
      </c>
      <c r="I29" s="105" t="s">
        <v>2601</v>
      </c>
      <c r="J29" s="105" t="s">
        <v>2602</v>
      </c>
      <c r="K29" s="105" t="s">
        <v>2565</v>
      </c>
      <c r="L29" s="105" t="s">
        <v>2119</v>
      </c>
      <c r="M29" s="105" t="s">
        <v>2119</v>
      </c>
    </row>
    <row r="30" spans="1:13" ht="15.75" hidden="1" customHeight="1">
      <c r="A30" s="89" t="s">
        <v>2374</v>
      </c>
      <c r="B30" s="104">
        <f>IFERROR(VLOOKUP(A30,'DEPURACIÓN DEUDORES'!$A:$E,5,0),"Depurar")</f>
        <v>80004079</v>
      </c>
      <c r="C30" s="105" t="s">
        <v>2252</v>
      </c>
      <c r="D30" s="89" t="s">
        <v>1274</v>
      </c>
      <c r="E30" s="105">
        <v>15.8</v>
      </c>
      <c r="F30" s="105" t="s">
        <v>2560</v>
      </c>
      <c r="G30" s="105" t="s">
        <v>2561</v>
      </c>
      <c r="H30" s="105" t="s">
        <v>2567</v>
      </c>
      <c r="I30" s="105" t="s">
        <v>2601</v>
      </c>
      <c r="J30" s="105" t="s">
        <v>2603</v>
      </c>
      <c r="K30" s="105" t="s">
        <v>2565</v>
      </c>
      <c r="L30" s="105" t="s">
        <v>2116</v>
      </c>
      <c r="M30" s="105" t="s">
        <v>2566</v>
      </c>
    </row>
    <row r="31" spans="1:13" ht="15.75" hidden="1" customHeight="1">
      <c r="A31" s="89" t="s">
        <v>2374</v>
      </c>
      <c r="B31" s="104">
        <f>IFERROR(VLOOKUP(A31,'DEPURACIÓN DEUDORES'!$A:$E,5,0),"Depurar")</f>
        <v>80004079</v>
      </c>
      <c r="C31" s="105" t="s">
        <v>2252</v>
      </c>
      <c r="D31" s="89" t="s">
        <v>2604</v>
      </c>
      <c r="E31" s="105">
        <v>21.2</v>
      </c>
      <c r="F31" s="105" t="s">
        <v>2560</v>
      </c>
      <c r="G31" s="105" t="s">
        <v>2561</v>
      </c>
      <c r="H31" s="105" t="s">
        <v>2567</v>
      </c>
      <c r="I31" s="105" t="s">
        <v>2601</v>
      </c>
      <c r="J31" s="105" t="s">
        <v>2603</v>
      </c>
      <c r="K31" s="105" t="s">
        <v>2565</v>
      </c>
      <c r="L31" s="105" t="s">
        <v>2116</v>
      </c>
      <c r="M31" s="105" t="s">
        <v>2566</v>
      </c>
    </row>
    <row r="32" spans="1:13" ht="15.75" hidden="1" customHeight="1">
      <c r="A32" s="89" t="s">
        <v>2374</v>
      </c>
      <c r="B32" s="104">
        <f>IFERROR(VLOOKUP(A32,'DEPURACIÓN DEUDORES'!$A:$E,5,0),"Depurar")</f>
        <v>80004079</v>
      </c>
      <c r="C32" s="105" t="s">
        <v>2252</v>
      </c>
      <c r="D32" s="89" t="s">
        <v>1203</v>
      </c>
      <c r="E32" s="105">
        <v>7.4</v>
      </c>
      <c r="F32" s="105" t="s">
        <v>2560</v>
      </c>
      <c r="G32" s="105" t="s">
        <v>2605</v>
      </c>
      <c r="H32" s="105" t="s">
        <v>2567</v>
      </c>
      <c r="I32" s="105" t="s">
        <v>2601</v>
      </c>
      <c r="J32" s="105" t="s">
        <v>2603</v>
      </c>
      <c r="K32" s="105" t="s">
        <v>2565</v>
      </c>
      <c r="L32" s="105" t="s">
        <v>2116</v>
      </c>
      <c r="M32" s="105" t="s">
        <v>2566</v>
      </c>
    </row>
    <row r="33" spans="1:13" ht="15.75" hidden="1" customHeight="1">
      <c r="A33" s="98" t="s">
        <v>2268</v>
      </c>
      <c r="B33" s="104">
        <f>IFERROR(VLOOKUP(A33,'DEPURACIÓN DEUDORES'!$A:$E,5,0),"Depurar")</f>
        <v>80004056</v>
      </c>
      <c r="C33" s="105" t="s">
        <v>2606</v>
      </c>
      <c r="D33" s="89" t="s">
        <v>1096</v>
      </c>
      <c r="E33" s="106" t="s">
        <v>2269</v>
      </c>
      <c r="F33" s="105" t="s">
        <v>2560</v>
      </c>
      <c r="G33" s="105" t="s">
        <v>2561</v>
      </c>
      <c r="H33" s="105" t="s">
        <v>2585</v>
      </c>
      <c r="I33" s="105" t="s">
        <v>2607</v>
      </c>
      <c r="J33" s="105" t="s">
        <v>2608</v>
      </c>
      <c r="K33" s="105" t="s">
        <v>2565</v>
      </c>
      <c r="L33" s="105" t="s">
        <v>2609</v>
      </c>
      <c r="M33" s="105" t="s">
        <v>2112</v>
      </c>
    </row>
    <row r="34" spans="1:13" ht="15.75" hidden="1" customHeight="1">
      <c r="A34" s="89" t="s">
        <v>2268</v>
      </c>
      <c r="B34" s="104">
        <f>IFERROR(VLOOKUP(A34,'DEPURACIÓN DEUDORES'!$A:$E,5,0),"Depurar")</f>
        <v>80004056</v>
      </c>
      <c r="C34" s="105" t="s">
        <v>2606</v>
      </c>
      <c r="D34" s="98" t="s">
        <v>1082</v>
      </c>
      <c r="E34" s="105">
        <v>34.299999999999997</v>
      </c>
      <c r="F34" s="105" t="s">
        <v>2560</v>
      </c>
      <c r="G34" s="105" t="s">
        <v>2561</v>
      </c>
      <c r="H34" s="105" t="s">
        <v>2585</v>
      </c>
      <c r="I34" s="105" t="s">
        <v>2607</v>
      </c>
      <c r="J34" s="105" t="s">
        <v>2610</v>
      </c>
      <c r="K34" s="105" t="s">
        <v>2565</v>
      </c>
      <c r="L34" s="105" t="s">
        <v>2116</v>
      </c>
      <c r="M34" s="105" t="s">
        <v>2566</v>
      </c>
    </row>
    <row r="35" spans="1:13" ht="15.75" hidden="1" customHeight="1">
      <c r="A35" s="89" t="s">
        <v>2268</v>
      </c>
      <c r="B35" s="104">
        <f>IFERROR(VLOOKUP(A35,'DEPURACIÓN DEUDORES'!$A:$E,5,0),"Depurar")</f>
        <v>80004056</v>
      </c>
      <c r="C35" s="105" t="s">
        <v>2606</v>
      </c>
      <c r="D35" s="98" t="s">
        <v>1078</v>
      </c>
      <c r="E35" s="105">
        <v>5.5</v>
      </c>
      <c r="F35" s="105" t="s">
        <v>2560</v>
      </c>
      <c r="G35" s="105" t="s">
        <v>2605</v>
      </c>
      <c r="H35" s="105" t="s">
        <v>2585</v>
      </c>
      <c r="I35" s="105" t="s">
        <v>2607</v>
      </c>
      <c r="J35" s="105" t="s">
        <v>2610</v>
      </c>
      <c r="K35" s="105" t="s">
        <v>2565</v>
      </c>
      <c r="L35" s="105" t="s">
        <v>2116</v>
      </c>
      <c r="M35" s="105" t="s">
        <v>2566</v>
      </c>
    </row>
    <row r="36" spans="1:13" ht="15.75" hidden="1" customHeight="1">
      <c r="A36" s="89" t="s">
        <v>2268</v>
      </c>
      <c r="B36" s="104">
        <f>IFERROR(VLOOKUP(A36,'DEPURACIÓN DEUDORES'!$A:$E,5,0),"Depurar")</f>
        <v>80004056</v>
      </c>
      <c r="C36" s="105" t="s">
        <v>2606</v>
      </c>
      <c r="D36" s="98" t="s">
        <v>1070</v>
      </c>
      <c r="E36" s="105">
        <v>4.5999999999999996</v>
      </c>
      <c r="F36" s="105" t="s">
        <v>2560</v>
      </c>
      <c r="G36" s="105" t="s">
        <v>2611</v>
      </c>
      <c r="H36" s="105" t="s">
        <v>2585</v>
      </c>
      <c r="I36" s="105" t="s">
        <v>2607</v>
      </c>
      <c r="J36" s="105" t="s">
        <v>2610</v>
      </c>
      <c r="K36" s="105" t="s">
        <v>2565</v>
      </c>
      <c r="L36" s="105" t="s">
        <v>2116</v>
      </c>
      <c r="M36" s="105" t="s">
        <v>2566</v>
      </c>
    </row>
    <row r="37" spans="1:13" ht="15.75" hidden="1" customHeight="1">
      <c r="A37" s="89" t="s">
        <v>2268</v>
      </c>
      <c r="B37" s="104">
        <f>IFERROR(VLOOKUP(A37,'DEPURACIÓN DEUDORES'!$A:$E,5,0),"Depurar")</f>
        <v>80004056</v>
      </c>
      <c r="C37" s="105" t="s">
        <v>2606</v>
      </c>
      <c r="D37" s="98" t="s">
        <v>2612</v>
      </c>
      <c r="E37" s="105">
        <v>65.2</v>
      </c>
      <c r="F37" s="105" t="s">
        <v>2560</v>
      </c>
      <c r="G37" s="105" t="s">
        <v>2613</v>
      </c>
      <c r="H37" s="105" t="s">
        <v>2571</v>
      </c>
      <c r="I37" s="105" t="s">
        <v>2607</v>
      </c>
      <c r="J37" s="105" t="s">
        <v>2610</v>
      </c>
      <c r="K37" s="105" t="s">
        <v>2565</v>
      </c>
      <c r="L37" s="105" t="s">
        <v>2116</v>
      </c>
      <c r="M37" s="105" t="s">
        <v>2566</v>
      </c>
    </row>
    <row r="38" spans="1:13" ht="15.75" hidden="1" customHeight="1">
      <c r="A38" s="89" t="s">
        <v>2268</v>
      </c>
      <c r="B38" s="104">
        <f>IFERROR(VLOOKUP(A38,'DEPURACIÓN DEUDORES'!$A:$E,5,0),"Depurar")</f>
        <v>80004056</v>
      </c>
      <c r="C38" s="105" t="s">
        <v>2606</v>
      </c>
      <c r="D38" s="98" t="s">
        <v>1088</v>
      </c>
      <c r="E38" s="105">
        <v>5.0999999999999996</v>
      </c>
      <c r="F38" s="105" t="s">
        <v>2560</v>
      </c>
      <c r="G38" s="105" t="s">
        <v>2561</v>
      </c>
      <c r="H38" s="105" t="s">
        <v>2585</v>
      </c>
      <c r="I38" s="105" t="s">
        <v>2607</v>
      </c>
      <c r="J38" s="105" t="s">
        <v>2614</v>
      </c>
      <c r="K38" s="105" t="s">
        <v>2565</v>
      </c>
      <c r="L38" s="105" t="s">
        <v>2119</v>
      </c>
      <c r="M38" s="105" t="s">
        <v>2119</v>
      </c>
    </row>
    <row r="39" spans="1:13" ht="15.75" hidden="1" customHeight="1">
      <c r="A39" s="89" t="s">
        <v>2268</v>
      </c>
      <c r="B39" s="104">
        <f>IFERROR(VLOOKUP(A39,'DEPURACIÓN DEUDORES'!$A:$E,5,0),"Depurar")</f>
        <v>80004056</v>
      </c>
      <c r="C39" s="105" t="s">
        <v>2606</v>
      </c>
      <c r="D39" s="98" t="s">
        <v>1092</v>
      </c>
      <c r="E39" s="105">
        <v>48.3</v>
      </c>
      <c r="F39" s="105" t="s">
        <v>2560</v>
      </c>
      <c r="G39" s="105" t="s">
        <v>2561</v>
      </c>
      <c r="H39" s="105" t="s">
        <v>2585</v>
      </c>
      <c r="I39" s="105" t="s">
        <v>2607</v>
      </c>
      <c r="J39" s="105" t="s">
        <v>2614</v>
      </c>
      <c r="K39" s="105" t="s">
        <v>2565</v>
      </c>
      <c r="L39" s="105" t="s">
        <v>2119</v>
      </c>
      <c r="M39" s="105" t="s">
        <v>2119</v>
      </c>
    </row>
    <row r="40" spans="1:13" ht="15.75" hidden="1" customHeight="1">
      <c r="A40" s="89" t="s">
        <v>2387</v>
      </c>
      <c r="B40" s="104" t="str">
        <f>IFERROR(VLOOKUP(A40,'DEPURACIÓN DEUDORES'!$A:$E,5,0),"Depurar")</f>
        <v>CREAR</v>
      </c>
      <c r="C40" s="105" t="s">
        <v>2615</v>
      </c>
      <c r="D40" s="89" t="s">
        <v>2616</v>
      </c>
      <c r="E40" s="105">
        <v>1</v>
      </c>
      <c r="F40" s="105" t="s">
        <v>2617</v>
      </c>
      <c r="G40" s="105" t="s">
        <v>2618</v>
      </c>
      <c r="H40" s="105" t="s">
        <v>2619</v>
      </c>
      <c r="I40" s="105" t="s">
        <v>2620</v>
      </c>
      <c r="J40" s="105" t="s">
        <v>2621</v>
      </c>
      <c r="K40" s="105" t="s">
        <v>2565</v>
      </c>
      <c r="L40" s="105" t="s">
        <v>2622</v>
      </c>
      <c r="M40" s="105" t="s">
        <v>2622</v>
      </c>
    </row>
    <row r="41" spans="1:13" ht="15.75" hidden="1" customHeight="1">
      <c r="A41" s="89" t="s">
        <v>162</v>
      </c>
      <c r="B41" s="104">
        <f>IFERROR(VLOOKUP(A41,'DEPURACIÓN DEUDORES'!$A:$E,5,0),"Depurar")</f>
        <v>80004093</v>
      </c>
      <c r="C41" s="105" t="s">
        <v>2243</v>
      </c>
      <c r="D41" s="89" t="s">
        <v>1088</v>
      </c>
      <c r="E41" s="105">
        <v>10.5</v>
      </c>
      <c r="F41" s="105" t="s">
        <v>2560</v>
      </c>
      <c r="G41" s="105" t="s">
        <v>2570</v>
      </c>
      <c r="H41" s="105" t="s">
        <v>2567</v>
      </c>
      <c r="I41" s="105" t="s">
        <v>2572</v>
      </c>
      <c r="J41" s="105" t="s">
        <v>2623</v>
      </c>
      <c r="K41" s="105" t="s">
        <v>2565</v>
      </c>
      <c r="L41" s="105" t="s">
        <v>2119</v>
      </c>
      <c r="M41" s="105" t="s">
        <v>2119</v>
      </c>
    </row>
    <row r="42" spans="1:13" ht="15.75" hidden="1" customHeight="1">
      <c r="A42" s="89" t="s">
        <v>2389</v>
      </c>
      <c r="B42" s="104">
        <f>IFERROR(VLOOKUP(A42,'DEPURACIÓN DEUDORES'!$A:$E,5,0),"Depurar")</f>
        <v>12028719</v>
      </c>
      <c r="C42" s="105" t="s">
        <v>2243</v>
      </c>
      <c r="D42" s="89" t="s">
        <v>1092</v>
      </c>
      <c r="E42" s="105">
        <v>11.8</v>
      </c>
      <c r="F42" s="105" t="s">
        <v>2560</v>
      </c>
      <c r="G42" s="105" t="s">
        <v>2570</v>
      </c>
      <c r="H42" s="105" t="s">
        <v>2581</v>
      </c>
      <c r="I42" s="105" t="s">
        <v>2572</v>
      </c>
      <c r="J42" s="105" t="s">
        <v>2624</v>
      </c>
      <c r="K42" s="105" t="s">
        <v>2565</v>
      </c>
      <c r="L42" s="105" t="s">
        <v>2119</v>
      </c>
      <c r="M42" s="105" t="s">
        <v>2119</v>
      </c>
    </row>
    <row r="43" spans="1:13" ht="15.75" hidden="1" customHeight="1">
      <c r="A43" s="89" t="s">
        <v>2389</v>
      </c>
      <c r="B43" s="104">
        <f>IFERROR(VLOOKUP(A43,'DEPURACIÓN DEUDORES'!$A:$E,5,0),"Depurar")</f>
        <v>12028719</v>
      </c>
      <c r="C43" s="105" t="s">
        <v>2243</v>
      </c>
      <c r="D43" s="89" t="s">
        <v>1074</v>
      </c>
      <c r="E43" s="105">
        <v>21.4</v>
      </c>
      <c r="F43" s="105" t="s">
        <v>2560</v>
      </c>
      <c r="G43" s="105" t="s">
        <v>2570</v>
      </c>
      <c r="H43" s="105" t="s">
        <v>2568</v>
      </c>
      <c r="I43" s="105" t="s">
        <v>2572</v>
      </c>
      <c r="J43" s="105" t="s">
        <v>2625</v>
      </c>
      <c r="K43" s="105" t="s">
        <v>2565</v>
      </c>
      <c r="L43" s="105" t="s">
        <v>2116</v>
      </c>
      <c r="M43" s="105" t="s">
        <v>2566</v>
      </c>
    </row>
    <row r="44" spans="1:13" ht="15.75" hidden="1" customHeight="1">
      <c r="A44" s="89" t="s">
        <v>2390</v>
      </c>
      <c r="B44" s="104" t="str">
        <f>IFERROR(VLOOKUP(A44,'DEPURACIÓN DEUDORES'!$A:$E,5,0),"Depurar")</f>
        <v>CREAR</v>
      </c>
      <c r="C44" s="105" t="s">
        <v>2615</v>
      </c>
      <c r="D44" s="89" t="s">
        <v>2616</v>
      </c>
      <c r="E44" s="105">
        <v>1</v>
      </c>
      <c r="F44" s="105" t="s">
        <v>2617</v>
      </c>
      <c r="G44" s="105" t="s">
        <v>2618</v>
      </c>
      <c r="H44" s="105" t="s">
        <v>2619</v>
      </c>
      <c r="I44" s="105" t="s">
        <v>2620</v>
      </c>
      <c r="J44" s="105" t="s">
        <v>2626</v>
      </c>
      <c r="K44" s="105" t="s">
        <v>2565</v>
      </c>
      <c r="L44" s="105" t="s">
        <v>2622</v>
      </c>
      <c r="M44" s="105" t="s">
        <v>2622</v>
      </c>
    </row>
    <row r="45" spans="1:13" ht="15.75" hidden="1" customHeight="1">
      <c r="A45" s="89" t="s">
        <v>2391</v>
      </c>
      <c r="B45" s="104">
        <f>IFERROR(VLOOKUP(A45,'DEPURACIÓN DEUDORES'!$A:$E,5,0),"Depurar")</f>
        <v>80004086</v>
      </c>
      <c r="C45" s="105" t="s">
        <v>2243</v>
      </c>
      <c r="D45" s="89" t="s">
        <v>1831</v>
      </c>
      <c r="E45" s="105">
        <v>4.5999999999999996</v>
      </c>
      <c r="F45" s="105" t="s">
        <v>2560</v>
      </c>
      <c r="G45" s="105" t="s">
        <v>2570</v>
      </c>
      <c r="H45" s="105" t="s">
        <v>2571</v>
      </c>
      <c r="I45" s="105" t="s">
        <v>2572</v>
      </c>
      <c r="J45" s="105" t="s">
        <v>2627</v>
      </c>
      <c r="K45" s="105" t="s">
        <v>2565</v>
      </c>
      <c r="L45" s="105" t="s">
        <v>2110</v>
      </c>
      <c r="M45" s="105" t="s">
        <v>2628</v>
      </c>
    </row>
    <row r="46" spans="1:13" ht="15.75" hidden="1" customHeight="1">
      <c r="A46" s="89" t="s">
        <v>2391</v>
      </c>
      <c r="B46" s="104">
        <f>IFERROR(VLOOKUP(A46,'DEPURACIÓN DEUDORES'!$A:$E,5,0),"Depurar")</f>
        <v>80004086</v>
      </c>
      <c r="C46" s="105" t="s">
        <v>2243</v>
      </c>
      <c r="D46" s="89" t="s">
        <v>1082</v>
      </c>
      <c r="E46" s="105">
        <v>38.9</v>
      </c>
      <c r="F46" s="105" t="s">
        <v>2560</v>
      </c>
      <c r="G46" s="105" t="s">
        <v>2570</v>
      </c>
      <c r="H46" s="105" t="s">
        <v>2629</v>
      </c>
      <c r="I46" s="105" t="s">
        <v>2572</v>
      </c>
      <c r="J46" s="105" t="s">
        <v>2630</v>
      </c>
      <c r="K46" s="105" t="s">
        <v>2565</v>
      </c>
      <c r="L46" s="105" t="s">
        <v>2116</v>
      </c>
      <c r="M46" s="105" t="s">
        <v>2566</v>
      </c>
    </row>
    <row r="47" spans="1:13" ht="15.75" hidden="1" customHeight="1">
      <c r="A47" s="89" t="s">
        <v>2391</v>
      </c>
      <c r="B47" s="104">
        <f>IFERROR(VLOOKUP(A47,'DEPURACIÓN DEUDORES'!$A:$E,5,0),"Depurar")</f>
        <v>80004086</v>
      </c>
      <c r="C47" s="105" t="s">
        <v>2243</v>
      </c>
      <c r="D47" s="89" t="s">
        <v>1078</v>
      </c>
      <c r="E47" s="105">
        <v>3.2</v>
      </c>
      <c r="F47" s="105" t="s">
        <v>2560</v>
      </c>
      <c r="G47" s="105" t="s">
        <v>2570</v>
      </c>
      <c r="H47" s="105" t="s">
        <v>2567</v>
      </c>
      <c r="I47" s="105" t="s">
        <v>2572</v>
      </c>
      <c r="J47" s="105" t="s">
        <v>2630</v>
      </c>
      <c r="K47" s="105" t="s">
        <v>2565</v>
      </c>
      <c r="L47" s="105" t="s">
        <v>2116</v>
      </c>
      <c r="M47" s="105" t="s">
        <v>2566</v>
      </c>
    </row>
    <row r="48" spans="1:13" ht="15.75" hidden="1" customHeight="1">
      <c r="A48" s="89" t="s">
        <v>2391</v>
      </c>
      <c r="B48" s="104">
        <f>IFERROR(VLOOKUP(A48,'DEPURACIÓN DEUDORES'!$A:$E,5,0),"Depurar")</f>
        <v>80004086</v>
      </c>
      <c r="C48" s="105" t="s">
        <v>2243</v>
      </c>
      <c r="D48" s="89" t="s">
        <v>1070</v>
      </c>
      <c r="E48" s="105">
        <v>60.6</v>
      </c>
      <c r="F48" s="105" t="s">
        <v>2560</v>
      </c>
      <c r="G48" s="105" t="s">
        <v>2570</v>
      </c>
      <c r="H48" s="105" t="s">
        <v>2600</v>
      </c>
      <c r="I48" s="105" t="s">
        <v>2572</v>
      </c>
      <c r="J48" s="105" t="s">
        <v>2630</v>
      </c>
      <c r="K48" s="105" t="s">
        <v>2565</v>
      </c>
      <c r="L48" s="105" t="s">
        <v>2116</v>
      </c>
      <c r="M48" s="105" t="s">
        <v>2566</v>
      </c>
    </row>
    <row r="49" spans="1:13" ht="15.75" hidden="1" customHeight="1">
      <c r="A49" s="89" t="s">
        <v>2391</v>
      </c>
      <c r="B49" s="104">
        <f>IFERROR(VLOOKUP(A49,'DEPURACIÓN DEUDORES'!$A:$E,5,0),"Depurar")</f>
        <v>80004086</v>
      </c>
      <c r="C49" s="105" t="s">
        <v>2243</v>
      </c>
      <c r="D49" s="89" t="s">
        <v>1074</v>
      </c>
      <c r="E49" s="105">
        <v>1.7</v>
      </c>
      <c r="F49" s="105" t="s">
        <v>2560</v>
      </c>
      <c r="G49" s="105" t="s">
        <v>2570</v>
      </c>
      <c r="H49" s="105" t="s">
        <v>2585</v>
      </c>
      <c r="I49" s="105" t="s">
        <v>2572</v>
      </c>
      <c r="J49" s="105" t="s">
        <v>2630</v>
      </c>
      <c r="K49" s="105" t="s">
        <v>2565</v>
      </c>
      <c r="L49" s="105" t="s">
        <v>2116</v>
      </c>
      <c r="M49" s="105" t="s">
        <v>2566</v>
      </c>
    </row>
    <row r="50" spans="1:13" ht="15.75" hidden="1" customHeight="1">
      <c r="A50" s="89" t="s">
        <v>2392</v>
      </c>
      <c r="B50" s="104" t="str">
        <f>IFERROR(VLOOKUP(A50,'DEPURACIÓN DEUDORES'!$A:$E,5,0),"Depurar")</f>
        <v>CREAR</v>
      </c>
      <c r="C50" s="105" t="s">
        <v>2615</v>
      </c>
      <c r="D50" s="89" t="s">
        <v>2616</v>
      </c>
      <c r="E50" s="105">
        <v>1</v>
      </c>
      <c r="F50" s="105" t="s">
        <v>2617</v>
      </c>
      <c r="G50" s="105" t="s">
        <v>2618</v>
      </c>
      <c r="H50" s="105" t="s">
        <v>2619</v>
      </c>
      <c r="I50" s="105" t="s">
        <v>2620</v>
      </c>
      <c r="J50" s="105" t="s">
        <v>2631</v>
      </c>
      <c r="K50" s="105" t="s">
        <v>2565</v>
      </c>
      <c r="L50" s="105" t="s">
        <v>2622</v>
      </c>
      <c r="M50" s="105" t="s">
        <v>2622</v>
      </c>
    </row>
    <row r="51" spans="1:13" ht="15.75" hidden="1" customHeight="1">
      <c r="A51" s="89" t="s">
        <v>2393</v>
      </c>
      <c r="B51" s="104" t="str">
        <f>IFERROR(VLOOKUP(A51,'DEPURACIÓN DEUDORES'!$A:$E,5,0),"Depurar")</f>
        <v>CREAR</v>
      </c>
      <c r="C51" s="105" t="s">
        <v>2615</v>
      </c>
      <c r="D51" s="89" t="s">
        <v>2616</v>
      </c>
      <c r="E51" s="105">
        <v>1</v>
      </c>
      <c r="F51" s="105" t="s">
        <v>2617</v>
      </c>
      <c r="G51" s="105" t="s">
        <v>2618</v>
      </c>
      <c r="H51" s="105" t="s">
        <v>2619</v>
      </c>
      <c r="I51" s="105" t="s">
        <v>2620</v>
      </c>
      <c r="J51" s="105" t="s">
        <v>2632</v>
      </c>
      <c r="K51" s="105" t="s">
        <v>2565</v>
      </c>
      <c r="L51" s="105" t="s">
        <v>2622</v>
      </c>
      <c r="M51" s="105" t="s">
        <v>2622</v>
      </c>
    </row>
    <row r="52" spans="1:13" ht="15.75" hidden="1" customHeight="1">
      <c r="A52" s="89" t="s">
        <v>2394</v>
      </c>
      <c r="B52" s="104" t="str">
        <f>IFERROR(VLOOKUP(A52,'DEPURACIÓN DEUDORES'!$A:$E,5,0),"Depurar")</f>
        <v>CREAR</v>
      </c>
      <c r="C52" s="105" t="s">
        <v>2615</v>
      </c>
      <c r="D52" s="89" t="s">
        <v>2616</v>
      </c>
      <c r="E52" s="105">
        <v>1</v>
      </c>
      <c r="F52" s="105" t="s">
        <v>2617</v>
      </c>
      <c r="G52" s="105" t="s">
        <v>2618</v>
      </c>
      <c r="H52" s="105" t="s">
        <v>2619</v>
      </c>
      <c r="I52" s="105" t="s">
        <v>2620</v>
      </c>
      <c r="J52" s="105" t="s">
        <v>2633</v>
      </c>
      <c r="K52" s="105" t="s">
        <v>2565</v>
      </c>
      <c r="L52" s="105" t="s">
        <v>2622</v>
      </c>
      <c r="M52" s="105" t="s">
        <v>2622</v>
      </c>
    </row>
    <row r="53" spans="1:13" ht="15.75" hidden="1" customHeight="1">
      <c r="A53" s="89" t="s">
        <v>2395</v>
      </c>
      <c r="B53" s="104" t="str">
        <f>IFERROR(VLOOKUP(A53,'DEPURACIÓN DEUDORES'!$A:$E,5,0),"Depurar")</f>
        <v>CREAR</v>
      </c>
      <c r="C53" s="105" t="s">
        <v>2615</v>
      </c>
      <c r="D53" s="89" t="s">
        <v>2616</v>
      </c>
      <c r="E53" s="105">
        <v>1</v>
      </c>
      <c r="F53" s="105" t="s">
        <v>2617</v>
      </c>
      <c r="G53" s="105" t="s">
        <v>2618</v>
      </c>
      <c r="H53" s="105" t="s">
        <v>2619</v>
      </c>
      <c r="I53" s="105" t="s">
        <v>2620</v>
      </c>
      <c r="J53" s="105" t="s">
        <v>2634</v>
      </c>
      <c r="K53" s="105" t="s">
        <v>2565</v>
      </c>
      <c r="L53" s="105" t="s">
        <v>2622</v>
      </c>
      <c r="M53" s="105" t="s">
        <v>2622</v>
      </c>
    </row>
    <row r="54" spans="1:13" ht="15.75" hidden="1" customHeight="1">
      <c r="A54" s="89" t="s">
        <v>2396</v>
      </c>
      <c r="B54" s="104" t="str">
        <f>IFERROR(VLOOKUP(A54,'DEPURACIÓN DEUDORES'!$A:$E,5,0),"Depurar")</f>
        <v>CREAR</v>
      </c>
      <c r="C54" s="105" t="s">
        <v>2615</v>
      </c>
      <c r="D54" s="89" t="s">
        <v>2616</v>
      </c>
      <c r="E54" s="105">
        <v>1</v>
      </c>
      <c r="F54" s="105" t="s">
        <v>2617</v>
      </c>
      <c r="G54" s="105" t="s">
        <v>2618</v>
      </c>
      <c r="H54" s="105" t="s">
        <v>2619</v>
      </c>
      <c r="I54" s="105" t="s">
        <v>2620</v>
      </c>
      <c r="J54" s="105" t="s">
        <v>2635</v>
      </c>
      <c r="K54" s="105" t="s">
        <v>2565</v>
      </c>
      <c r="L54" s="105" t="s">
        <v>2622</v>
      </c>
      <c r="M54" s="105" t="s">
        <v>2622</v>
      </c>
    </row>
    <row r="55" spans="1:13" ht="15.75" hidden="1" customHeight="1">
      <c r="A55" s="89" t="s">
        <v>2397</v>
      </c>
      <c r="B55" s="104" t="str">
        <f>IFERROR(VLOOKUP(A55,'DEPURACIÓN DEUDORES'!$A:$E,5,0),"Depurar")</f>
        <v>CREAR</v>
      </c>
      <c r="C55" s="105" t="s">
        <v>2615</v>
      </c>
      <c r="D55" s="89" t="s">
        <v>2616</v>
      </c>
      <c r="E55" s="105">
        <v>1</v>
      </c>
      <c r="F55" s="105" t="s">
        <v>2617</v>
      </c>
      <c r="G55" s="105" t="s">
        <v>2618</v>
      </c>
      <c r="H55" s="105" t="s">
        <v>2619</v>
      </c>
      <c r="I55" s="105" t="s">
        <v>2620</v>
      </c>
      <c r="J55" s="105" t="s">
        <v>2636</v>
      </c>
      <c r="K55" s="105" t="s">
        <v>2565</v>
      </c>
      <c r="L55" s="105" t="s">
        <v>2622</v>
      </c>
      <c r="M55" s="105" t="s">
        <v>2622</v>
      </c>
    </row>
    <row r="56" spans="1:13" ht="15.75" hidden="1" customHeight="1">
      <c r="A56" s="98" t="s">
        <v>2398</v>
      </c>
      <c r="B56" s="104">
        <f>IFERROR(VLOOKUP(A56,'DEPURACIÓN DEUDORES'!$A:$E,5,0),"Depurar")</f>
        <v>12028672</v>
      </c>
      <c r="C56" s="105" t="s">
        <v>2243</v>
      </c>
      <c r="D56" s="89" t="s">
        <v>1088</v>
      </c>
      <c r="E56" s="105">
        <v>50</v>
      </c>
      <c r="F56" s="105" t="s">
        <v>2560</v>
      </c>
      <c r="G56" s="105" t="s">
        <v>2570</v>
      </c>
      <c r="H56" s="105" t="s">
        <v>2637</v>
      </c>
      <c r="I56" s="105" t="s">
        <v>2572</v>
      </c>
      <c r="J56" s="105" t="s">
        <v>2638</v>
      </c>
      <c r="K56" s="105" t="s">
        <v>2565</v>
      </c>
      <c r="L56" s="105" t="s">
        <v>2119</v>
      </c>
      <c r="M56" s="105" t="s">
        <v>2119</v>
      </c>
    </row>
    <row r="57" spans="1:13" ht="15.75" hidden="1" customHeight="1">
      <c r="A57" s="89" t="s">
        <v>2398</v>
      </c>
      <c r="B57" s="104">
        <f>IFERROR(VLOOKUP(A57,'DEPURACIÓN DEUDORES'!$A:$E,5,0),"Depurar")</f>
        <v>12028672</v>
      </c>
      <c r="C57" s="105" t="s">
        <v>2243</v>
      </c>
      <c r="D57" s="89" t="s">
        <v>1078</v>
      </c>
      <c r="E57" s="105">
        <v>2</v>
      </c>
      <c r="F57" s="105" t="s">
        <v>2560</v>
      </c>
      <c r="G57" s="105" t="s">
        <v>2570</v>
      </c>
      <c r="H57" s="105" t="s">
        <v>2585</v>
      </c>
      <c r="I57" s="105" t="s">
        <v>2572</v>
      </c>
      <c r="J57" s="105" t="s">
        <v>2639</v>
      </c>
      <c r="K57" s="105" t="s">
        <v>2565</v>
      </c>
      <c r="L57" s="105" t="s">
        <v>2116</v>
      </c>
      <c r="M57" s="105" t="s">
        <v>2566</v>
      </c>
    </row>
    <row r="58" spans="1:13" ht="15.75" hidden="1" customHeight="1">
      <c r="A58" s="89" t="s">
        <v>2398</v>
      </c>
      <c r="B58" s="104">
        <f>IFERROR(VLOOKUP(A58,'DEPURACIÓN DEUDORES'!$A:$E,5,0),"Depurar")</f>
        <v>12028672</v>
      </c>
      <c r="C58" s="105" t="s">
        <v>2243</v>
      </c>
      <c r="D58" s="89" t="s">
        <v>2574</v>
      </c>
      <c r="E58" s="105">
        <v>2</v>
      </c>
      <c r="F58" s="105" t="s">
        <v>2560</v>
      </c>
      <c r="G58" s="105" t="s">
        <v>2570</v>
      </c>
      <c r="H58" s="105" t="s">
        <v>2585</v>
      </c>
      <c r="I58" s="105" t="s">
        <v>2572</v>
      </c>
      <c r="J58" s="105" t="s">
        <v>2639</v>
      </c>
      <c r="K58" s="105" t="s">
        <v>2565</v>
      </c>
      <c r="L58" s="105" t="s">
        <v>2116</v>
      </c>
      <c r="M58" s="105" t="s">
        <v>2566</v>
      </c>
    </row>
    <row r="59" spans="1:13" ht="15.75" hidden="1" customHeight="1">
      <c r="A59" s="98" t="s">
        <v>2399</v>
      </c>
      <c r="B59" s="104">
        <f>IFERROR(VLOOKUP(A59,'DEPURACIÓN DEUDORES'!$A:$E,5,0),"Depurar")</f>
        <v>12046157</v>
      </c>
      <c r="C59" s="105" t="s">
        <v>2243</v>
      </c>
      <c r="D59" s="89" t="s">
        <v>1078</v>
      </c>
      <c r="E59" s="105">
        <v>2.2000000000000002</v>
      </c>
      <c r="F59" s="105" t="s">
        <v>2560</v>
      </c>
      <c r="G59" s="105" t="s">
        <v>2570</v>
      </c>
      <c r="H59" s="105" t="s">
        <v>2585</v>
      </c>
      <c r="I59" s="105" t="s">
        <v>2572</v>
      </c>
      <c r="J59" s="105" t="s">
        <v>2640</v>
      </c>
      <c r="K59" s="105" t="s">
        <v>2565</v>
      </c>
      <c r="L59" s="105" t="s">
        <v>2116</v>
      </c>
      <c r="M59" s="105" t="s">
        <v>2566</v>
      </c>
    </row>
    <row r="60" spans="1:13" ht="15.75" hidden="1" customHeight="1">
      <c r="A60" s="89" t="s">
        <v>2399</v>
      </c>
      <c r="B60" s="104">
        <f>IFERROR(VLOOKUP(A60,'DEPURACIÓN DEUDORES'!$A:$E,5,0),"Depurar")</f>
        <v>12046157</v>
      </c>
      <c r="C60" s="105" t="s">
        <v>2243</v>
      </c>
      <c r="D60" s="89" t="s">
        <v>2574</v>
      </c>
      <c r="E60" s="105">
        <v>1.8</v>
      </c>
      <c r="F60" s="105" t="s">
        <v>2560</v>
      </c>
      <c r="G60" s="105" t="s">
        <v>2570</v>
      </c>
      <c r="H60" s="105" t="s">
        <v>2585</v>
      </c>
      <c r="I60" s="105" t="s">
        <v>2572</v>
      </c>
      <c r="J60" s="105" t="s">
        <v>2640</v>
      </c>
      <c r="K60" s="105" t="s">
        <v>2565</v>
      </c>
      <c r="L60" s="105" t="s">
        <v>2116</v>
      </c>
      <c r="M60" s="105" t="s">
        <v>2566</v>
      </c>
    </row>
    <row r="61" spans="1:13" ht="15.75" hidden="1" customHeight="1">
      <c r="A61" s="89" t="s">
        <v>2399</v>
      </c>
      <c r="B61" s="104">
        <f>IFERROR(VLOOKUP(A61,'DEPURACIÓN DEUDORES'!$A:$E,5,0),"Depurar")</f>
        <v>12046157</v>
      </c>
      <c r="C61" s="105" t="s">
        <v>2243</v>
      </c>
      <c r="D61" s="89" t="s">
        <v>1082</v>
      </c>
      <c r="E61" s="105">
        <v>0.2</v>
      </c>
      <c r="F61" s="105" t="s">
        <v>2560</v>
      </c>
      <c r="G61" s="105" t="s">
        <v>2570</v>
      </c>
      <c r="H61" s="105" t="s">
        <v>2585</v>
      </c>
      <c r="I61" s="105" t="s">
        <v>2572</v>
      </c>
      <c r="J61" s="105" t="s">
        <v>2640</v>
      </c>
      <c r="K61" s="105" t="s">
        <v>2565</v>
      </c>
      <c r="L61" s="105" t="s">
        <v>2116</v>
      </c>
      <c r="M61" s="105" t="s">
        <v>2566</v>
      </c>
    </row>
    <row r="62" spans="1:13" ht="15.75" hidden="1" customHeight="1">
      <c r="A62" s="98" t="s">
        <v>2400</v>
      </c>
      <c r="B62" s="104">
        <f>IFERROR(VLOOKUP(A62,'DEPURACIÓN DEUDORES'!$A:$E,5,0),"Depurar")</f>
        <v>12028547</v>
      </c>
      <c r="C62" s="105" t="s">
        <v>2252</v>
      </c>
      <c r="D62" s="98" t="s">
        <v>1095</v>
      </c>
      <c r="E62" s="105">
        <v>0.9</v>
      </c>
      <c r="F62" s="105" t="s">
        <v>2560</v>
      </c>
      <c r="G62" s="105" t="s">
        <v>2561</v>
      </c>
      <c r="H62" s="105" t="s">
        <v>2585</v>
      </c>
      <c r="I62" s="105" t="s">
        <v>2601</v>
      </c>
      <c r="J62" s="105" t="s">
        <v>2641</v>
      </c>
      <c r="K62" s="105" t="s">
        <v>2565</v>
      </c>
      <c r="L62" s="105" t="s">
        <v>2119</v>
      </c>
      <c r="M62" s="105" t="s">
        <v>2119</v>
      </c>
    </row>
    <row r="63" spans="1:13" ht="15.75" hidden="1" customHeight="1">
      <c r="A63" s="89" t="s">
        <v>2399</v>
      </c>
      <c r="B63" s="104">
        <f>IFERROR(VLOOKUP(A63,'DEPURACIÓN DEUDORES'!$A:$E,5,0),"Depurar")</f>
        <v>12046157</v>
      </c>
      <c r="C63" s="105" t="s">
        <v>2243</v>
      </c>
      <c r="D63" s="89" t="s">
        <v>1088</v>
      </c>
      <c r="E63" s="105">
        <v>90.4</v>
      </c>
      <c r="F63" s="105" t="s">
        <v>2560</v>
      </c>
      <c r="G63" s="105" t="s">
        <v>2570</v>
      </c>
      <c r="H63" s="105" t="s">
        <v>2359</v>
      </c>
      <c r="I63" s="105" t="s">
        <v>2572</v>
      </c>
      <c r="J63" s="105" t="s">
        <v>2642</v>
      </c>
      <c r="K63" s="105" t="s">
        <v>2565</v>
      </c>
      <c r="L63" s="105" t="s">
        <v>2119</v>
      </c>
      <c r="M63" s="105" t="s">
        <v>2119</v>
      </c>
    </row>
    <row r="64" spans="1:13" ht="15.75" hidden="1" customHeight="1">
      <c r="A64" s="89" t="s">
        <v>2401</v>
      </c>
      <c r="B64" s="104">
        <f>IFERROR(VLOOKUP(A64,'DEPURACIÓN DEUDORES'!$A:$E,5,0),"Depurar")</f>
        <v>12028720</v>
      </c>
      <c r="C64" s="105" t="s">
        <v>2606</v>
      </c>
      <c r="D64" s="89" t="s">
        <v>1082</v>
      </c>
      <c r="E64" s="105">
        <v>32.9</v>
      </c>
      <c r="F64" s="105" t="s">
        <v>2560</v>
      </c>
      <c r="G64" s="105" t="s">
        <v>2561</v>
      </c>
      <c r="H64" s="105" t="s">
        <v>2585</v>
      </c>
      <c r="I64" s="105" t="s">
        <v>2607</v>
      </c>
      <c r="J64" s="105" t="s">
        <v>2643</v>
      </c>
      <c r="K64" s="105" t="s">
        <v>2565</v>
      </c>
      <c r="L64" s="105" t="s">
        <v>2116</v>
      </c>
      <c r="M64" s="105" t="s">
        <v>2566</v>
      </c>
    </row>
    <row r="65" spans="1:13" ht="15.75" hidden="1" customHeight="1">
      <c r="A65" s="89" t="s">
        <v>2401</v>
      </c>
      <c r="B65" s="104">
        <f>IFERROR(VLOOKUP(A65,'DEPURACIÓN DEUDORES'!$A:$E,5,0),"Depurar")</f>
        <v>12028720</v>
      </c>
      <c r="C65" s="105" t="s">
        <v>2606</v>
      </c>
      <c r="D65" s="89" t="s">
        <v>1078</v>
      </c>
      <c r="E65" s="105">
        <v>5.7</v>
      </c>
      <c r="F65" s="105" t="s">
        <v>2560</v>
      </c>
      <c r="G65" s="105" t="s">
        <v>2605</v>
      </c>
      <c r="H65" s="105" t="s">
        <v>2585</v>
      </c>
      <c r="I65" s="105" t="s">
        <v>2607</v>
      </c>
      <c r="J65" s="105" t="s">
        <v>2643</v>
      </c>
      <c r="K65" s="105" t="s">
        <v>2565</v>
      </c>
      <c r="L65" s="105" t="s">
        <v>2116</v>
      </c>
      <c r="M65" s="105" t="s">
        <v>2566</v>
      </c>
    </row>
    <row r="66" spans="1:13" ht="15.75" hidden="1" customHeight="1">
      <c r="A66" s="89" t="s">
        <v>2401</v>
      </c>
      <c r="B66" s="104">
        <f>IFERROR(VLOOKUP(A66,'DEPURACIÓN DEUDORES'!$A:$E,5,0),"Depurar")</f>
        <v>12028720</v>
      </c>
      <c r="C66" s="105" t="s">
        <v>2606</v>
      </c>
      <c r="D66" s="89" t="s">
        <v>1070</v>
      </c>
      <c r="E66" s="105">
        <v>30.4</v>
      </c>
      <c r="F66" s="105" t="s">
        <v>2560</v>
      </c>
      <c r="G66" s="105" t="s">
        <v>2561</v>
      </c>
      <c r="H66" s="105" t="s">
        <v>2585</v>
      </c>
      <c r="I66" s="105" t="s">
        <v>2607</v>
      </c>
      <c r="J66" s="105" t="s">
        <v>2643</v>
      </c>
      <c r="K66" s="105" t="s">
        <v>2565</v>
      </c>
      <c r="L66" s="105" t="s">
        <v>2116</v>
      </c>
      <c r="M66" s="105" t="s">
        <v>2566</v>
      </c>
    </row>
    <row r="67" spans="1:13" ht="15.75" hidden="1" customHeight="1">
      <c r="A67" s="89" t="s">
        <v>2401</v>
      </c>
      <c r="B67" s="104">
        <f>IFERROR(VLOOKUP(A67,'DEPURACIÓN DEUDORES'!$A:$E,5,0),"Depurar")</f>
        <v>12028720</v>
      </c>
      <c r="C67" s="105" t="s">
        <v>2606</v>
      </c>
      <c r="D67" s="89" t="s">
        <v>1092</v>
      </c>
      <c r="E67" s="105">
        <v>243.5</v>
      </c>
      <c r="F67" s="105" t="s">
        <v>2560</v>
      </c>
      <c r="G67" s="105" t="s">
        <v>2561</v>
      </c>
      <c r="H67" s="105" t="s">
        <v>2585</v>
      </c>
      <c r="I67" s="105" t="s">
        <v>2607</v>
      </c>
      <c r="J67" s="105" t="s">
        <v>2644</v>
      </c>
      <c r="K67" s="105" t="s">
        <v>2565</v>
      </c>
      <c r="L67" s="105" t="s">
        <v>2119</v>
      </c>
      <c r="M67" s="105" t="s">
        <v>2119</v>
      </c>
    </row>
    <row r="68" spans="1:13" ht="15.75" hidden="1" customHeight="1">
      <c r="A68" s="89" t="s">
        <v>2401</v>
      </c>
      <c r="B68" s="104">
        <f>IFERROR(VLOOKUP(A68,'DEPURACIÓN DEUDORES'!$A:$E,5,0),"Depurar")</f>
        <v>12028720</v>
      </c>
      <c r="C68" s="105" t="s">
        <v>2606</v>
      </c>
      <c r="D68" s="89" t="s">
        <v>1831</v>
      </c>
      <c r="E68" s="105">
        <v>2.5</v>
      </c>
      <c r="F68" s="105" t="s">
        <v>2560</v>
      </c>
      <c r="G68" s="105" t="s">
        <v>2561</v>
      </c>
      <c r="H68" s="105" t="s">
        <v>2585</v>
      </c>
      <c r="I68" s="105" t="s">
        <v>2607</v>
      </c>
      <c r="J68" s="105" t="s">
        <v>2645</v>
      </c>
      <c r="K68" s="105" t="s">
        <v>2565</v>
      </c>
      <c r="L68" s="105" t="s">
        <v>2110</v>
      </c>
      <c r="M68" s="105" t="s">
        <v>2628</v>
      </c>
    </row>
    <row r="69" spans="1:13" ht="15.75" hidden="1" customHeight="1">
      <c r="A69" s="89" t="s">
        <v>2402</v>
      </c>
      <c r="B69" s="104">
        <f>IFERROR(VLOOKUP(A69,'DEPURACIÓN DEUDORES'!$A:$E,5,0),"Depurar")</f>
        <v>80004058</v>
      </c>
      <c r="C69" s="105" t="s">
        <v>2243</v>
      </c>
      <c r="D69" s="89" t="s">
        <v>1088</v>
      </c>
      <c r="E69" s="105">
        <v>222.5</v>
      </c>
      <c r="F69" s="105" t="s">
        <v>2560</v>
      </c>
      <c r="G69" s="105" t="s">
        <v>2570</v>
      </c>
      <c r="H69" s="105" t="s">
        <v>2646</v>
      </c>
      <c r="I69" s="105" t="s">
        <v>2572</v>
      </c>
      <c r="J69" s="105" t="s">
        <v>2647</v>
      </c>
      <c r="K69" s="105" t="s">
        <v>2565</v>
      </c>
      <c r="L69" s="105" t="s">
        <v>2119</v>
      </c>
      <c r="M69" s="105" t="s">
        <v>2119</v>
      </c>
    </row>
    <row r="70" spans="1:13" ht="15.75" hidden="1" customHeight="1">
      <c r="A70" s="89" t="s">
        <v>2402</v>
      </c>
      <c r="B70" s="104">
        <f>IFERROR(VLOOKUP(A70,'DEPURACIÓN DEUDORES'!$A:$E,5,0),"Depurar")</f>
        <v>80004058</v>
      </c>
      <c r="C70" s="105" t="s">
        <v>2243</v>
      </c>
      <c r="D70" s="89" t="s">
        <v>1082</v>
      </c>
      <c r="E70" s="105">
        <v>22.8</v>
      </c>
      <c r="F70" s="105" t="s">
        <v>2560</v>
      </c>
      <c r="G70" s="105" t="s">
        <v>2570</v>
      </c>
      <c r="H70" s="105" t="s">
        <v>2648</v>
      </c>
      <c r="I70" s="105" t="s">
        <v>2572</v>
      </c>
      <c r="J70" s="105" t="s">
        <v>2649</v>
      </c>
      <c r="K70" s="105" t="s">
        <v>2565</v>
      </c>
      <c r="L70" s="105" t="s">
        <v>2116</v>
      </c>
      <c r="M70" s="105" t="s">
        <v>2566</v>
      </c>
    </row>
    <row r="71" spans="1:13" ht="15.75" hidden="1" customHeight="1">
      <c r="A71" s="89" t="s">
        <v>2402</v>
      </c>
      <c r="B71" s="104">
        <f>IFERROR(VLOOKUP(A71,'DEPURACIÓN DEUDORES'!$A:$E,5,0),"Depurar")</f>
        <v>80004058</v>
      </c>
      <c r="C71" s="105" t="s">
        <v>2243</v>
      </c>
      <c r="D71" s="89" t="s">
        <v>1078</v>
      </c>
      <c r="E71" s="105">
        <v>3.5</v>
      </c>
      <c r="F71" s="105" t="s">
        <v>2560</v>
      </c>
      <c r="G71" s="105" t="s">
        <v>2570</v>
      </c>
      <c r="H71" s="105" t="s">
        <v>2567</v>
      </c>
      <c r="I71" s="105" t="s">
        <v>2572</v>
      </c>
      <c r="J71" s="105" t="s">
        <v>2649</v>
      </c>
      <c r="K71" s="105" t="s">
        <v>2565</v>
      </c>
      <c r="L71" s="105" t="s">
        <v>2116</v>
      </c>
      <c r="M71" s="105" t="s">
        <v>2566</v>
      </c>
    </row>
    <row r="72" spans="1:13" ht="15.75" hidden="1" customHeight="1">
      <c r="A72" s="89" t="s">
        <v>2402</v>
      </c>
      <c r="B72" s="104">
        <f>IFERROR(VLOOKUP(A72,'DEPURACIÓN DEUDORES'!$A:$E,5,0),"Depurar")</f>
        <v>80004058</v>
      </c>
      <c r="C72" s="105" t="s">
        <v>2243</v>
      </c>
      <c r="D72" s="89" t="s">
        <v>1070</v>
      </c>
      <c r="E72" s="105">
        <v>74.7</v>
      </c>
      <c r="F72" s="105" t="s">
        <v>2560</v>
      </c>
      <c r="G72" s="105" t="s">
        <v>2570</v>
      </c>
      <c r="H72" s="105" t="s">
        <v>2650</v>
      </c>
      <c r="I72" s="105" t="s">
        <v>2572</v>
      </c>
      <c r="J72" s="105" t="s">
        <v>2649</v>
      </c>
      <c r="K72" s="105" t="s">
        <v>2565</v>
      </c>
      <c r="L72" s="105" t="s">
        <v>2116</v>
      </c>
      <c r="M72" s="105" t="s">
        <v>2566</v>
      </c>
    </row>
    <row r="73" spans="1:13" ht="15.75" hidden="1" customHeight="1">
      <c r="A73" s="89" t="s">
        <v>2402</v>
      </c>
      <c r="B73" s="104">
        <f>IFERROR(VLOOKUP(A73,'DEPURACIÓN DEUDORES'!$A:$E,5,0),"Depurar")</f>
        <v>80004058</v>
      </c>
      <c r="C73" s="105" t="s">
        <v>2243</v>
      </c>
      <c r="D73" s="89" t="s">
        <v>1074</v>
      </c>
      <c r="E73" s="105">
        <v>4.7</v>
      </c>
      <c r="F73" s="105" t="s">
        <v>2560</v>
      </c>
      <c r="G73" s="105" t="s">
        <v>2570</v>
      </c>
      <c r="H73" s="105" t="s">
        <v>2571</v>
      </c>
      <c r="I73" s="105" t="s">
        <v>2572</v>
      </c>
      <c r="J73" s="105" t="s">
        <v>2649</v>
      </c>
      <c r="K73" s="105" t="s">
        <v>2565</v>
      </c>
      <c r="L73" s="105" t="s">
        <v>2116</v>
      </c>
      <c r="M73" s="105" t="s">
        <v>2566</v>
      </c>
    </row>
    <row r="74" spans="1:13" ht="15.75" hidden="1" customHeight="1">
      <c r="A74" s="89" t="s">
        <v>488</v>
      </c>
      <c r="B74" s="104">
        <f>IFERROR(VLOOKUP(A74,'DEPURACIÓN DEUDORES'!$A:$E,5,0),"Depurar")</f>
        <v>80004077</v>
      </c>
      <c r="C74" s="105" t="s">
        <v>2274</v>
      </c>
      <c r="D74" s="89" t="s">
        <v>2651</v>
      </c>
      <c r="E74" s="105">
        <v>2</v>
      </c>
      <c r="F74" s="105" t="s">
        <v>2652</v>
      </c>
      <c r="G74" s="105" t="s">
        <v>2561</v>
      </c>
      <c r="H74" s="105" t="s">
        <v>2653</v>
      </c>
      <c r="I74" s="105" t="s">
        <v>2654</v>
      </c>
      <c r="J74" s="105" t="s">
        <v>2655</v>
      </c>
      <c r="K74" s="105" t="s">
        <v>2565</v>
      </c>
      <c r="L74" s="105" t="s">
        <v>2149</v>
      </c>
      <c r="M74" s="105" t="s">
        <v>2656</v>
      </c>
    </row>
    <row r="75" spans="1:13" ht="15.75" hidden="1" customHeight="1">
      <c r="A75" s="98" t="s">
        <v>2403</v>
      </c>
      <c r="B75" s="104">
        <f>IFERROR(VLOOKUP(A75,'DEPURACIÓN DEUDORES'!$A:$E,5,0),"Depurar")</f>
        <v>12028545</v>
      </c>
      <c r="C75" s="105" t="s">
        <v>2243</v>
      </c>
      <c r="D75" s="89" t="s">
        <v>1203</v>
      </c>
      <c r="E75" s="105">
        <v>1.3</v>
      </c>
      <c r="F75" s="105" t="s">
        <v>2560</v>
      </c>
      <c r="G75" s="105" t="s">
        <v>2570</v>
      </c>
      <c r="H75" s="105" t="s">
        <v>2585</v>
      </c>
      <c r="I75" s="105" t="s">
        <v>2572</v>
      </c>
      <c r="J75" s="105" t="s">
        <v>2657</v>
      </c>
      <c r="K75" s="105" t="s">
        <v>2565</v>
      </c>
      <c r="L75" s="105" t="s">
        <v>2116</v>
      </c>
      <c r="M75" s="105" t="s">
        <v>2566</v>
      </c>
    </row>
    <row r="76" spans="1:13" ht="15.75" hidden="1" customHeight="1">
      <c r="A76" s="89" t="s">
        <v>2403</v>
      </c>
      <c r="B76" s="104">
        <f>IFERROR(VLOOKUP(A76,'DEPURACIÓN DEUDORES'!$A:$E,5,0),"Depurar")</f>
        <v>12028545</v>
      </c>
      <c r="C76" s="105" t="s">
        <v>2243</v>
      </c>
      <c r="D76" s="98" t="s">
        <v>2604</v>
      </c>
      <c r="E76" s="105">
        <v>12.5</v>
      </c>
      <c r="F76" s="105" t="s">
        <v>2560</v>
      </c>
      <c r="G76" s="105" t="s">
        <v>2570</v>
      </c>
      <c r="H76" s="105" t="s">
        <v>2568</v>
      </c>
      <c r="I76" s="105" t="s">
        <v>2572</v>
      </c>
      <c r="J76" s="105" t="s">
        <v>2657</v>
      </c>
      <c r="K76" s="105" t="s">
        <v>2565</v>
      </c>
      <c r="L76" s="105" t="s">
        <v>2116</v>
      </c>
      <c r="M76" s="105" t="s">
        <v>2566</v>
      </c>
    </row>
    <row r="77" spans="1:13" ht="15.75" hidden="1" customHeight="1">
      <c r="A77" s="89" t="s">
        <v>2403</v>
      </c>
      <c r="B77" s="104">
        <f>IFERROR(VLOOKUP(A77,'DEPURACIÓN DEUDORES'!$A:$E,5,0),"Depurar")</f>
        <v>12028545</v>
      </c>
      <c r="C77" s="105" t="s">
        <v>2243</v>
      </c>
      <c r="D77" s="89" t="s">
        <v>1274</v>
      </c>
      <c r="E77" s="105">
        <v>2</v>
      </c>
      <c r="F77" s="105" t="s">
        <v>2560</v>
      </c>
      <c r="G77" s="105" t="s">
        <v>2570</v>
      </c>
      <c r="H77" s="105" t="s">
        <v>2585</v>
      </c>
      <c r="I77" s="105" t="s">
        <v>2572</v>
      </c>
      <c r="J77" s="105" t="s">
        <v>2657</v>
      </c>
      <c r="K77" s="105" t="s">
        <v>2565</v>
      </c>
      <c r="L77" s="105" t="s">
        <v>2116</v>
      </c>
      <c r="M77" s="105" t="s">
        <v>2566</v>
      </c>
    </row>
    <row r="78" spans="1:13" ht="15.75" hidden="1" customHeight="1">
      <c r="A78" s="89" t="s">
        <v>2403</v>
      </c>
      <c r="B78" s="104">
        <f>IFERROR(VLOOKUP(A78,'DEPURACIÓN DEUDORES'!$A:$E,5,0),"Depurar")</f>
        <v>12028545</v>
      </c>
      <c r="C78" s="105" t="s">
        <v>2243</v>
      </c>
      <c r="D78" s="89" t="s">
        <v>1091</v>
      </c>
      <c r="E78" s="105">
        <v>0.1</v>
      </c>
      <c r="F78" s="105" t="s">
        <v>2560</v>
      </c>
      <c r="G78" s="105" t="s">
        <v>2570</v>
      </c>
      <c r="H78" s="105" t="s">
        <v>2585</v>
      </c>
      <c r="I78" s="105" t="s">
        <v>2572</v>
      </c>
      <c r="J78" s="105" t="s">
        <v>2658</v>
      </c>
      <c r="K78" s="105" t="s">
        <v>2565</v>
      </c>
      <c r="L78" s="105" t="s">
        <v>2119</v>
      </c>
      <c r="M78" s="105" t="s">
        <v>2119</v>
      </c>
    </row>
    <row r="79" spans="1:13" ht="15.75" hidden="1" customHeight="1">
      <c r="A79" s="89" t="s">
        <v>2403</v>
      </c>
      <c r="B79" s="104">
        <f>IFERROR(VLOOKUP(A79,'DEPURACIÓN DEUDORES'!$A:$E,5,0),"Depurar")</f>
        <v>12028545</v>
      </c>
      <c r="C79" s="105" t="s">
        <v>2243</v>
      </c>
      <c r="D79" s="89" t="s">
        <v>1095</v>
      </c>
      <c r="E79" s="105">
        <v>12.1</v>
      </c>
      <c r="F79" s="105" t="s">
        <v>2560</v>
      </c>
      <c r="G79" s="105" t="s">
        <v>2570</v>
      </c>
      <c r="H79" s="105" t="s">
        <v>2581</v>
      </c>
      <c r="I79" s="105" t="s">
        <v>2572</v>
      </c>
      <c r="J79" s="105" t="s">
        <v>2658</v>
      </c>
      <c r="K79" s="105" t="s">
        <v>2565</v>
      </c>
      <c r="L79" s="105" t="s">
        <v>2119</v>
      </c>
      <c r="M79" s="105" t="s">
        <v>2119</v>
      </c>
    </row>
    <row r="80" spans="1:13" ht="15.75" hidden="1" customHeight="1">
      <c r="A80" s="98" t="s">
        <v>2404</v>
      </c>
      <c r="B80" s="104">
        <f>IFERROR(VLOOKUP(A80,'DEPURACIÓN DEUDORES'!$A:$E,5,0),"Depurar")</f>
        <v>12028542</v>
      </c>
      <c r="C80" s="105" t="s">
        <v>2252</v>
      </c>
      <c r="D80" s="89" t="s">
        <v>1274</v>
      </c>
      <c r="E80" s="105">
        <v>0.53</v>
      </c>
      <c r="F80" s="105" t="s">
        <v>2560</v>
      </c>
      <c r="G80" s="105" t="s">
        <v>2561</v>
      </c>
      <c r="H80" s="105" t="s">
        <v>2567</v>
      </c>
      <c r="I80" s="105" t="s">
        <v>2601</v>
      </c>
      <c r="J80" s="105" t="s">
        <v>2659</v>
      </c>
      <c r="K80" s="105" t="s">
        <v>2565</v>
      </c>
      <c r="L80" s="105" t="s">
        <v>2116</v>
      </c>
      <c r="M80" s="105" t="s">
        <v>2566</v>
      </c>
    </row>
    <row r="81" spans="1:13" ht="15.75" hidden="1" customHeight="1">
      <c r="A81" s="98" t="s">
        <v>2405</v>
      </c>
      <c r="B81" s="104">
        <f>IFERROR(VLOOKUP(A81,'DEPURACIÓN DEUDORES'!$A:$E,5,0),"Depurar")</f>
        <v>12028628</v>
      </c>
      <c r="C81" s="105" t="s">
        <v>2263</v>
      </c>
      <c r="D81" s="89" t="s">
        <v>1133</v>
      </c>
      <c r="E81" s="105">
        <v>275</v>
      </c>
      <c r="F81" s="105" t="s">
        <v>2560</v>
      </c>
      <c r="G81" s="105" t="s">
        <v>2611</v>
      </c>
      <c r="H81" s="105" t="s">
        <v>2585</v>
      </c>
      <c r="I81" s="105" t="s">
        <v>2660</v>
      </c>
      <c r="J81" s="105" t="s">
        <v>2661</v>
      </c>
      <c r="K81" s="105" t="s">
        <v>2565</v>
      </c>
      <c r="L81" s="105" t="s">
        <v>2609</v>
      </c>
      <c r="M81" s="105" t="s">
        <v>2112</v>
      </c>
    </row>
    <row r="82" spans="1:13" ht="15.75" hidden="1" customHeight="1">
      <c r="A82" s="98" t="s">
        <v>2404</v>
      </c>
      <c r="B82" s="104">
        <f>IFERROR(VLOOKUP(A82,'DEPURACIÓN DEUDORES'!$A:$E,5,0),"Depurar")</f>
        <v>12028542</v>
      </c>
      <c r="C82" s="105" t="s">
        <v>2252</v>
      </c>
      <c r="D82" s="98" t="s">
        <v>1095</v>
      </c>
      <c r="E82" s="105">
        <v>9.84</v>
      </c>
      <c r="F82" s="105" t="s">
        <v>2560</v>
      </c>
      <c r="G82" s="105" t="s">
        <v>2561</v>
      </c>
      <c r="H82" s="105" t="s">
        <v>2585</v>
      </c>
      <c r="I82" s="105" t="s">
        <v>2601</v>
      </c>
      <c r="J82" s="105" t="s">
        <v>2662</v>
      </c>
      <c r="K82" s="105" t="s">
        <v>2565</v>
      </c>
      <c r="L82" s="105" t="s">
        <v>2119</v>
      </c>
      <c r="M82" s="105" t="s">
        <v>2119</v>
      </c>
    </row>
    <row r="83" spans="1:13" ht="15.75" hidden="1" customHeight="1">
      <c r="A83" s="89" t="s">
        <v>2405</v>
      </c>
      <c r="B83" s="104">
        <f>IFERROR(VLOOKUP(A83,'DEPURACIÓN DEUDORES'!$A:$E,5,0),"Depurar")</f>
        <v>12028628</v>
      </c>
      <c r="C83" s="105" t="s">
        <v>2263</v>
      </c>
      <c r="D83" s="89" t="s">
        <v>1105</v>
      </c>
      <c r="E83" s="105">
        <v>130</v>
      </c>
      <c r="F83" s="105" t="s">
        <v>2560</v>
      </c>
      <c r="G83" s="105" t="s">
        <v>2611</v>
      </c>
      <c r="H83" s="105" t="s">
        <v>2585</v>
      </c>
      <c r="I83" s="105" t="s">
        <v>2660</v>
      </c>
      <c r="J83" s="105" t="s">
        <v>2663</v>
      </c>
      <c r="K83" s="105" t="s">
        <v>2565</v>
      </c>
      <c r="L83" s="105" t="s">
        <v>1105</v>
      </c>
      <c r="M83" s="105" t="s">
        <v>2664</v>
      </c>
    </row>
    <row r="84" spans="1:13" ht="15.75" hidden="1" customHeight="1">
      <c r="A84" s="89" t="s">
        <v>2405</v>
      </c>
      <c r="B84" s="104">
        <f>IFERROR(VLOOKUP(A84,'DEPURACIÓN DEUDORES'!$A:$E,5,0),"Depurar")</f>
        <v>12028628</v>
      </c>
      <c r="C84" s="105" t="s">
        <v>2263</v>
      </c>
      <c r="D84" s="89" t="s">
        <v>1421</v>
      </c>
      <c r="E84" s="105">
        <v>7.9</v>
      </c>
      <c r="F84" s="105" t="s">
        <v>2560</v>
      </c>
      <c r="G84" s="105" t="s">
        <v>2561</v>
      </c>
      <c r="H84" s="105" t="s">
        <v>2567</v>
      </c>
      <c r="I84" s="105" t="s">
        <v>2660</v>
      </c>
      <c r="J84" s="105" t="s">
        <v>2665</v>
      </c>
      <c r="K84" s="105" t="s">
        <v>2565</v>
      </c>
      <c r="L84" s="105" t="s">
        <v>2110</v>
      </c>
      <c r="M84" s="105" t="s">
        <v>2628</v>
      </c>
    </row>
    <row r="85" spans="1:13" ht="15.75" hidden="1" customHeight="1">
      <c r="A85" s="89" t="s">
        <v>2405</v>
      </c>
      <c r="B85" s="104">
        <f>IFERROR(VLOOKUP(A85,'DEPURACIÓN DEUDORES'!$A:$E,5,0),"Depurar")</f>
        <v>12028628</v>
      </c>
      <c r="C85" s="105" t="s">
        <v>2263</v>
      </c>
      <c r="D85" s="89" t="s">
        <v>1101</v>
      </c>
      <c r="E85" s="105">
        <v>150</v>
      </c>
      <c r="F85" s="105" t="s">
        <v>2560</v>
      </c>
      <c r="G85" s="105" t="s">
        <v>2590</v>
      </c>
      <c r="H85" s="105" t="s">
        <v>2666</v>
      </c>
      <c r="I85" s="105" t="s">
        <v>2660</v>
      </c>
      <c r="J85" s="105" t="s">
        <v>2665</v>
      </c>
      <c r="K85" s="105" t="s">
        <v>2565</v>
      </c>
      <c r="L85" s="105" t="s">
        <v>2110</v>
      </c>
      <c r="M85" s="105" t="s">
        <v>2628</v>
      </c>
    </row>
    <row r="86" spans="1:13" ht="15.75" hidden="1" customHeight="1">
      <c r="A86" s="89" t="s">
        <v>2405</v>
      </c>
      <c r="B86" s="104">
        <f>IFERROR(VLOOKUP(A86,'DEPURACIÓN DEUDORES'!$A:$E,5,0),"Depurar")</f>
        <v>12028628</v>
      </c>
      <c r="C86" s="105" t="s">
        <v>2263</v>
      </c>
      <c r="D86" s="98" t="s">
        <v>2667</v>
      </c>
      <c r="E86" s="105">
        <v>71</v>
      </c>
      <c r="F86" s="105" t="s">
        <v>2560</v>
      </c>
      <c r="G86" s="105" t="s">
        <v>2611</v>
      </c>
      <c r="H86" s="105" t="s">
        <v>2585</v>
      </c>
      <c r="I86" s="105" t="s">
        <v>2660</v>
      </c>
      <c r="J86" s="105" t="s">
        <v>2665</v>
      </c>
      <c r="K86" s="105" t="s">
        <v>2565</v>
      </c>
      <c r="L86" s="105" t="s">
        <v>2110</v>
      </c>
      <c r="M86" s="105" t="s">
        <v>2628</v>
      </c>
    </row>
    <row r="87" spans="1:13" ht="15.75" hidden="1" customHeight="1">
      <c r="A87" s="98" t="s">
        <v>2406</v>
      </c>
      <c r="B87" s="104">
        <f>IFERROR(VLOOKUP(A87,'DEPURACIÓN DEUDORES'!$A:$E,5,0),"Depurar")</f>
        <v>12028677</v>
      </c>
      <c r="C87" s="105" t="s">
        <v>2606</v>
      </c>
      <c r="D87" s="89" t="s">
        <v>1074</v>
      </c>
      <c r="E87" s="105">
        <v>34.4</v>
      </c>
      <c r="F87" s="105" t="s">
        <v>2560</v>
      </c>
      <c r="G87" s="105" t="s">
        <v>2561</v>
      </c>
      <c r="H87" s="105" t="s">
        <v>2585</v>
      </c>
      <c r="I87" s="105" t="s">
        <v>2607</v>
      </c>
      <c r="J87" s="105" t="s">
        <v>2668</v>
      </c>
      <c r="K87" s="105" t="s">
        <v>2565</v>
      </c>
      <c r="L87" s="105" t="s">
        <v>2116</v>
      </c>
      <c r="M87" s="105" t="s">
        <v>2566</v>
      </c>
    </row>
    <row r="88" spans="1:13" ht="15.75" hidden="1" customHeight="1">
      <c r="A88" s="89" t="s">
        <v>2406</v>
      </c>
      <c r="B88" s="104">
        <f>IFERROR(VLOOKUP(A88,'DEPURACIÓN DEUDORES'!$A:$E,5,0),"Depurar")</f>
        <v>12028677</v>
      </c>
      <c r="C88" s="105" t="s">
        <v>2606</v>
      </c>
      <c r="D88" s="89" t="s">
        <v>1078</v>
      </c>
      <c r="E88" s="105">
        <v>15.8</v>
      </c>
      <c r="F88" s="105" t="s">
        <v>2560</v>
      </c>
      <c r="G88" s="105" t="s">
        <v>2605</v>
      </c>
      <c r="H88" s="105" t="s">
        <v>2585</v>
      </c>
      <c r="I88" s="105" t="s">
        <v>2607</v>
      </c>
      <c r="J88" s="105" t="s">
        <v>2668</v>
      </c>
      <c r="K88" s="105" t="s">
        <v>2565</v>
      </c>
      <c r="L88" s="105" t="s">
        <v>2116</v>
      </c>
      <c r="M88" s="105" t="s">
        <v>2566</v>
      </c>
    </row>
    <row r="89" spans="1:13" ht="15.75" hidden="1" customHeight="1">
      <c r="A89" s="89" t="s">
        <v>2406</v>
      </c>
      <c r="B89" s="104">
        <f>IFERROR(VLOOKUP(A89,'DEPURACIÓN DEUDORES'!$A:$E,5,0),"Depurar")</f>
        <v>12028677</v>
      </c>
      <c r="C89" s="105" t="s">
        <v>2606</v>
      </c>
      <c r="D89" s="89" t="s">
        <v>1082</v>
      </c>
      <c r="E89" s="105">
        <v>16.899999999999999</v>
      </c>
      <c r="F89" s="105" t="s">
        <v>2560</v>
      </c>
      <c r="G89" s="105" t="s">
        <v>2561</v>
      </c>
      <c r="H89" s="105" t="s">
        <v>2585</v>
      </c>
      <c r="I89" s="105" t="s">
        <v>2607</v>
      </c>
      <c r="J89" s="105" t="s">
        <v>2668</v>
      </c>
      <c r="K89" s="105" t="s">
        <v>2565</v>
      </c>
      <c r="L89" s="105" t="s">
        <v>2116</v>
      </c>
      <c r="M89" s="105" t="s">
        <v>2566</v>
      </c>
    </row>
    <row r="90" spans="1:13" ht="15.75" hidden="1" customHeight="1">
      <c r="A90" s="89" t="s">
        <v>2406</v>
      </c>
      <c r="B90" s="104">
        <f>IFERROR(VLOOKUP(A90,'DEPURACIÓN DEUDORES'!$A:$E,5,0),"Depurar")</f>
        <v>12028677</v>
      </c>
      <c r="C90" s="105" t="s">
        <v>2606</v>
      </c>
      <c r="D90" s="89" t="s">
        <v>1274</v>
      </c>
      <c r="E90" s="105">
        <v>66.099999999999994</v>
      </c>
      <c r="F90" s="105" t="s">
        <v>2560</v>
      </c>
      <c r="G90" s="105" t="s">
        <v>2561</v>
      </c>
      <c r="H90" s="105" t="s">
        <v>2585</v>
      </c>
      <c r="I90" s="105" t="s">
        <v>2607</v>
      </c>
      <c r="J90" s="105" t="s">
        <v>2668</v>
      </c>
      <c r="K90" s="105" t="s">
        <v>2565</v>
      </c>
      <c r="L90" s="105" t="s">
        <v>2116</v>
      </c>
      <c r="M90" s="105" t="s">
        <v>2566</v>
      </c>
    </row>
    <row r="91" spans="1:13" ht="15.75" hidden="1" customHeight="1">
      <c r="A91" s="89" t="s">
        <v>2406</v>
      </c>
      <c r="B91" s="104">
        <f>IFERROR(VLOOKUP(A91,'DEPURACIÓN DEUDORES'!$A:$E,5,0),"Depurar")</f>
        <v>12028677</v>
      </c>
      <c r="C91" s="105" t="s">
        <v>2606</v>
      </c>
      <c r="D91" s="89" t="s">
        <v>1095</v>
      </c>
      <c r="E91" s="105">
        <v>296.2</v>
      </c>
      <c r="F91" s="105" t="s">
        <v>2560</v>
      </c>
      <c r="G91" s="105" t="s">
        <v>2561</v>
      </c>
      <c r="H91" s="105" t="s">
        <v>2585</v>
      </c>
      <c r="I91" s="105" t="s">
        <v>2607</v>
      </c>
      <c r="J91" s="105" t="s">
        <v>2669</v>
      </c>
      <c r="K91" s="105" t="s">
        <v>2565</v>
      </c>
      <c r="L91" s="105" t="s">
        <v>2119</v>
      </c>
      <c r="M91" s="105" t="s">
        <v>2119</v>
      </c>
    </row>
    <row r="92" spans="1:13" ht="15.75" hidden="1" customHeight="1">
      <c r="A92" s="98" t="s">
        <v>2407</v>
      </c>
      <c r="B92" s="104">
        <f>IFERROR(VLOOKUP(A92,'DEPURACIÓN DEUDORES'!$A:$E,5,0),"Depurar")</f>
        <v>12028728</v>
      </c>
      <c r="C92" s="105" t="s">
        <v>2252</v>
      </c>
      <c r="D92" s="89" t="s">
        <v>1095</v>
      </c>
      <c r="E92" s="105">
        <v>9.4499999999999993</v>
      </c>
      <c r="F92" s="105" t="s">
        <v>2560</v>
      </c>
      <c r="G92" s="105" t="s">
        <v>2561</v>
      </c>
      <c r="H92" s="105" t="s">
        <v>2571</v>
      </c>
      <c r="I92" s="105" t="s">
        <v>2601</v>
      </c>
      <c r="J92" s="105" t="s">
        <v>2670</v>
      </c>
      <c r="K92" s="105" t="s">
        <v>2565</v>
      </c>
      <c r="L92" s="105" t="s">
        <v>2119</v>
      </c>
      <c r="M92" s="105" t="s">
        <v>2119</v>
      </c>
    </row>
    <row r="93" spans="1:13" ht="15.75" hidden="1" customHeight="1">
      <c r="A93" s="89" t="s">
        <v>162</v>
      </c>
      <c r="B93" s="104">
        <f>IFERROR(VLOOKUP(A93,'DEPURACIÓN DEUDORES'!$A:$E,5,0),"Depurar")</f>
        <v>80004093</v>
      </c>
      <c r="C93" s="105" t="s">
        <v>2243</v>
      </c>
      <c r="D93" s="89" t="s">
        <v>1078</v>
      </c>
      <c r="E93" s="105">
        <v>4</v>
      </c>
      <c r="F93" s="105" t="s">
        <v>2560</v>
      </c>
      <c r="G93" s="105" t="s">
        <v>2570</v>
      </c>
      <c r="H93" s="105" t="s">
        <v>2585</v>
      </c>
      <c r="I93" s="105" t="s">
        <v>2572</v>
      </c>
      <c r="J93" s="105" t="s">
        <v>2671</v>
      </c>
      <c r="K93" s="105" t="s">
        <v>2565</v>
      </c>
      <c r="L93" s="105" t="s">
        <v>2116</v>
      </c>
      <c r="M93" s="105" t="s">
        <v>2566</v>
      </c>
    </row>
    <row r="94" spans="1:13" ht="15.75" hidden="1" customHeight="1">
      <c r="A94" s="89" t="s">
        <v>162</v>
      </c>
      <c r="B94" s="104">
        <f>IFERROR(VLOOKUP(A94,'DEPURACIÓN DEUDORES'!$A:$E,5,0),"Depurar")</f>
        <v>80004093</v>
      </c>
      <c r="C94" s="105" t="s">
        <v>2243</v>
      </c>
      <c r="D94" s="89" t="s">
        <v>1070</v>
      </c>
      <c r="E94" s="105">
        <v>14.5</v>
      </c>
      <c r="F94" s="105" t="s">
        <v>2560</v>
      </c>
      <c r="G94" s="105" t="s">
        <v>2570</v>
      </c>
      <c r="H94" s="105" t="s">
        <v>2585</v>
      </c>
      <c r="I94" s="105" t="s">
        <v>2572</v>
      </c>
      <c r="J94" s="105" t="s">
        <v>2671</v>
      </c>
      <c r="K94" s="105" t="s">
        <v>2565</v>
      </c>
      <c r="L94" s="105" t="s">
        <v>2116</v>
      </c>
      <c r="M94" s="105" t="s">
        <v>2566</v>
      </c>
    </row>
    <row r="95" spans="1:13" ht="15.75" hidden="1" customHeight="1">
      <c r="A95" s="98" t="s">
        <v>2408</v>
      </c>
      <c r="B95" s="104">
        <f>IFERROR(VLOOKUP(A95,'DEPURACIÓN DEUDORES'!$A:$E,5,0),"Depurar")</f>
        <v>12028668</v>
      </c>
      <c r="C95" s="105" t="s">
        <v>2243</v>
      </c>
      <c r="D95" s="89" t="s">
        <v>1196</v>
      </c>
      <c r="E95" s="105">
        <v>20</v>
      </c>
      <c r="F95" s="105" t="s">
        <v>2560</v>
      </c>
      <c r="G95" s="105" t="s">
        <v>2672</v>
      </c>
      <c r="H95" s="105" t="s">
        <v>2585</v>
      </c>
      <c r="I95" s="105" t="s">
        <v>2572</v>
      </c>
      <c r="J95" s="105" t="s">
        <v>2673</v>
      </c>
      <c r="K95" s="105" t="s">
        <v>2565</v>
      </c>
      <c r="L95" s="105" t="s">
        <v>2116</v>
      </c>
      <c r="M95" s="105" t="s">
        <v>2566</v>
      </c>
    </row>
    <row r="96" spans="1:13" ht="15.75" hidden="1" customHeight="1">
      <c r="A96" s="98" t="s">
        <v>2251</v>
      </c>
      <c r="B96" s="104">
        <f>IFERROR(VLOOKUP(A96,'DEPURACIÓN DEUDORES'!$A:$E,5,0),"Depurar")</f>
        <v>80003903</v>
      </c>
      <c r="C96" s="105" t="s">
        <v>2252</v>
      </c>
      <c r="D96" s="98" t="s">
        <v>1163</v>
      </c>
      <c r="E96" s="105">
        <v>8.34</v>
      </c>
      <c r="F96" s="105" t="s">
        <v>2560</v>
      </c>
      <c r="G96" s="105" t="s">
        <v>2561</v>
      </c>
      <c r="H96" s="105" t="s">
        <v>2585</v>
      </c>
      <c r="I96" s="105" t="s">
        <v>2601</v>
      </c>
      <c r="J96" s="105" t="s">
        <v>2674</v>
      </c>
      <c r="K96" s="105" t="s">
        <v>2565</v>
      </c>
      <c r="L96" s="105" t="s">
        <v>2116</v>
      </c>
      <c r="M96" s="105" t="s">
        <v>2566</v>
      </c>
    </row>
    <row r="97" spans="1:13" ht="15.75" hidden="1" customHeight="1">
      <c r="A97" s="98" t="s">
        <v>2409</v>
      </c>
      <c r="B97" s="104">
        <f>IFERROR(VLOOKUP(A97,'DEPURACIÓN DEUDORES'!$A:$E,5,0),"Depurar")</f>
        <v>12028673</v>
      </c>
      <c r="C97" s="105" t="s">
        <v>2243</v>
      </c>
      <c r="D97" s="89" t="s">
        <v>1088</v>
      </c>
      <c r="E97" s="105">
        <v>3.5</v>
      </c>
      <c r="F97" s="105" t="s">
        <v>2560</v>
      </c>
      <c r="G97" s="105" t="s">
        <v>2570</v>
      </c>
      <c r="H97" s="105" t="s">
        <v>2571</v>
      </c>
      <c r="I97" s="105" t="s">
        <v>2572</v>
      </c>
      <c r="J97" s="105" t="s">
        <v>2675</v>
      </c>
      <c r="K97" s="105" t="s">
        <v>2565</v>
      </c>
      <c r="L97" s="105" t="s">
        <v>2119</v>
      </c>
      <c r="M97" s="105" t="s">
        <v>2119</v>
      </c>
    </row>
    <row r="98" spans="1:13" ht="15.75" hidden="1" customHeight="1">
      <c r="A98" s="89" t="s">
        <v>2410</v>
      </c>
      <c r="B98" s="104">
        <f>IFERROR(VLOOKUP(A98,'DEPURACIÓN DEUDORES'!$A:$E,5,0),"Depurar")</f>
        <v>12028606</v>
      </c>
      <c r="C98" s="105" t="s">
        <v>2588</v>
      </c>
      <c r="D98" s="89" t="s">
        <v>2589</v>
      </c>
      <c r="E98" s="105">
        <v>177</v>
      </c>
      <c r="F98" s="105" t="s">
        <v>2560</v>
      </c>
      <c r="G98" s="105" t="s">
        <v>2590</v>
      </c>
      <c r="H98" s="105" t="s">
        <v>2585</v>
      </c>
      <c r="I98" s="105" t="s">
        <v>2591</v>
      </c>
      <c r="J98" s="105" t="s">
        <v>2676</v>
      </c>
      <c r="K98" s="105" t="s">
        <v>2565</v>
      </c>
      <c r="L98" s="105" t="s">
        <v>2122</v>
      </c>
      <c r="M98" s="105" t="s">
        <v>2593</v>
      </c>
    </row>
    <row r="99" spans="1:13" ht="15.75" hidden="1" customHeight="1">
      <c r="A99" s="89" t="s">
        <v>2410</v>
      </c>
      <c r="B99" s="104">
        <f>IFERROR(VLOOKUP(A99,'DEPURACIÓN DEUDORES'!$A:$E,5,0),"Depurar")</f>
        <v>12028606</v>
      </c>
      <c r="C99" s="105" t="s">
        <v>2588</v>
      </c>
      <c r="D99" s="89" t="s">
        <v>2677</v>
      </c>
      <c r="E99" s="105">
        <v>7</v>
      </c>
      <c r="F99" s="105" t="s">
        <v>2560</v>
      </c>
      <c r="G99" s="105" t="s">
        <v>2590</v>
      </c>
      <c r="H99" s="105" t="s">
        <v>2585</v>
      </c>
      <c r="I99" s="105" t="s">
        <v>2591</v>
      </c>
      <c r="J99" s="105" t="s">
        <v>2676</v>
      </c>
      <c r="K99" s="105" t="s">
        <v>2565</v>
      </c>
      <c r="L99" s="105" t="s">
        <v>2122</v>
      </c>
      <c r="M99" s="105" t="s">
        <v>2593</v>
      </c>
    </row>
    <row r="100" spans="1:13" ht="15.75" hidden="1" customHeight="1">
      <c r="A100" s="89" t="s">
        <v>2410</v>
      </c>
      <c r="B100" s="104">
        <f>IFERROR(VLOOKUP(A100,'DEPURACIÓN DEUDORES'!$A:$E,5,0),"Depurar")</f>
        <v>12028606</v>
      </c>
      <c r="C100" s="105" t="s">
        <v>2588</v>
      </c>
      <c r="D100" s="89" t="s">
        <v>2595</v>
      </c>
      <c r="E100" s="105">
        <v>2</v>
      </c>
      <c r="F100" s="105" t="s">
        <v>2560</v>
      </c>
      <c r="G100" s="105" t="s">
        <v>2590</v>
      </c>
      <c r="H100" s="105" t="s">
        <v>2585</v>
      </c>
      <c r="I100" s="105" t="s">
        <v>2591</v>
      </c>
      <c r="J100" s="105" t="s">
        <v>2676</v>
      </c>
      <c r="K100" s="105" t="s">
        <v>2565</v>
      </c>
      <c r="L100" s="105" t="s">
        <v>2122</v>
      </c>
      <c r="M100" s="105" t="s">
        <v>2593</v>
      </c>
    </row>
    <row r="101" spans="1:13" ht="15.75" hidden="1" customHeight="1">
      <c r="A101" s="89" t="s">
        <v>2410</v>
      </c>
      <c r="B101" s="104">
        <f>IFERROR(VLOOKUP(A101,'DEPURACIÓN DEUDORES'!$A:$E,5,0),"Depurar")</f>
        <v>12028606</v>
      </c>
      <c r="C101" s="105" t="s">
        <v>2588</v>
      </c>
      <c r="D101" s="89" t="s">
        <v>2596</v>
      </c>
      <c r="E101" s="105">
        <v>90</v>
      </c>
      <c r="F101" s="105" t="s">
        <v>2560</v>
      </c>
      <c r="G101" s="105" t="s">
        <v>2590</v>
      </c>
      <c r="H101" s="105" t="s">
        <v>2585</v>
      </c>
      <c r="I101" s="105" t="s">
        <v>2591</v>
      </c>
      <c r="J101" s="105" t="s">
        <v>2676</v>
      </c>
      <c r="K101" s="105" t="s">
        <v>2565</v>
      </c>
      <c r="L101" s="105" t="s">
        <v>2122</v>
      </c>
      <c r="M101" s="105" t="s">
        <v>2593</v>
      </c>
    </row>
    <row r="102" spans="1:13" ht="15.75" hidden="1" customHeight="1">
      <c r="A102" s="89" t="s">
        <v>2410</v>
      </c>
      <c r="B102" s="104">
        <f>IFERROR(VLOOKUP(A102,'DEPURACIÓN DEUDORES'!$A:$E,5,0),"Depurar")</f>
        <v>12028606</v>
      </c>
      <c r="C102" s="105" t="s">
        <v>2588</v>
      </c>
      <c r="D102" s="89" t="s">
        <v>2594</v>
      </c>
      <c r="E102" s="105">
        <v>5</v>
      </c>
      <c r="F102" s="105" t="s">
        <v>2560</v>
      </c>
      <c r="G102" s="105" t="s">
        <v>2590</v>
      </c>
      <c r="H102" s="105" t="s">
        <v>2585</v>
      </c>
      <c r="I102" s="105" t="s">
        <v>2591</v>
      </c>
      <c r="J102" s="105" t="s">
        <v>2676</v>
      </c>
      <c r="K102" s="105" t="s">
        <v>2565</v>
      </c>
      <c r="L102" s="105" t="s">
        <v>2122</v>
      </c>
      <c r="M102" s="105" t="s">
        <v>2593</v>
      </c>
    </row>
    <row r="103" spans="1:13" ht="15.75" hidden="1" customHeight="1">
      <c r="A103" s="89" t="s">
        <v>2410</v>
      </c>
      <c r="B103" s="104">
        <f>IFERROR(VLOOKUP(A103,'DEPURACIÓN DEUDORES'!$A:$E,5,0),"Depurar")</f>
        <v>12028606</v>
      </c>
      <c r="C103" s="105" t="s">
        <v>2588</v>
      </c>
      <c r="D103" s="89" t="s">
        <v>2597</v>
      </c>
      <c r="E103" s="105">
        <v>360</v>
      </c>
      <c r="F103" s="105" t="s">
        <v>2560</v>
      </c>
      <c r="G103" s="105" t="s">
        <v>2590</v>
      </c>
      <c r="H103" s="105" t="s">
        <v>2585</v>
      </c>
      <c r="I103" s="105" t="s">
        <v>2591</v>
      </c>
      <c r="J103" s="105" t="s">
        <v>2676</v>
      </c>
      <c r="K103" s="105" t="s">
        <v>2565</v>
      </c>
      <c r="L103" s="105" t="s">
        <v>2122</v>
      </c>
      <c r="M103" s="105" t="s">
        <v>2593</v>
      </c>
    </row>
    <row r="104" spans="1:13" ht="15.75" hidden="1" customHeight="1">
      <c r="A104" s="89" t="s">
        <v>2410</v>
      </c>
      <c r="B104" s="104">
        <f>IFERROR(VLOOKUP(A104,'DEPURACIÓN DEUDORES'!$A:$E,5,0),"Depurar")</f>
        <v>12028606</v>
      </c>
      <c r="C104" s="105" t="s">
        <v>2588</v>
      </c>
      <c r="D104" s="89" t="s">
        <v>2599</v>
      </c>
      <c r="E104" s="105">
        <v>46</v>
      </c>
      <c r="F104" s="105" t="s">
        <v>2560</v>
      </c>
      <c r="G104" s="105" t="s">
        <v>2590</v>
      </c>
      <c r="H104" s="105" t="s">
        <v>2585</v>
      </c>
      <c r="I104" s="105" t="s">
        <v>2591</v>
      </c>
      <c r="J104" s="105" t="s">
        <v>2676</v>
      </c>
      <c r="K104" s="105" t="s">
        <v>2565</v>
      </c>
      <c r="L104" s="105" t="s">
        <v>2122</v>
      </c>
      <c r="M104" s="105" t="s">
        <v>2593</v>
      </c>
    </row>
    <row r="105" spans="1:13" ht="15.75" hidden="1" customHeight="1">
      <c r="A105" s="89" t="s">
        <v>2410</v>
      </c>
      <c r="B105" s="104">
        <f>IFERROR(VLOOKUP(A105,'DEPURACIÓN DEUDORES'!$A:$E,5,0),"Depurar")</f>
        <v>12028606</v>
      </c>
      <c r="C105" s="105" t="s">
        <v>2588</v>
      </c>
      <c r="D105" s="89" t="s">
        <v>2678</v>
      </c>
      <c r="E105" s="105">
        <v>4</v>
      </c>
      <c r="F105" s="105" t="s">
        <v>2560</v>
      </c>
      <c r="G105" s="105" t="s">
        <v>2590</v>
      </c>
      <c r="H105" s="105" t="s">
        <v>2585</v>
      </c>
      <c r="I105" s="105" t="s">
        <v>2591</v>
      </c>
      <c r="J105" s="105" t="s">
        <v>2679</v>
      </c>
      <c r="K105" s="105" t="s">
        <v>2565</v>
      </c>
      <c r="L105" s="105" t="s">
        <v>2678</v>
      </c>
      <c r="M105" s="105" t="s">
        <v>2678</v>
      </c>
    </row>
    <row r="106" spans="1:13" ht="15.75" hidden="1" customHeight="1">
      <c r="A106" s="89" t="s">
        <v>2365</v>
      </c>
      <c r="B106" s="104">
        <f>IFERROR(VLOOKUP(A106,'DEPURACIÓN DEUDORES'!$A:$E,5,0),"Depurar")</f>
        <v>80004027</v>
      </c>
      <c r="C106" s="105" t="s">
        <v>2274</v>
      </c>
      <c r="D106" s="89" t="s">
        <v>1496</v>
      </c>
      <c r="E106" s="105">
        <v>159</v>
      </c>
      <c r="F106" s="105" t="s">
        <v>2560</v>
      </c>
      <c r="G106" s="105" t="s">
        <v>2680</v>
      </c>
      <c r="H106" s="105" t="s">
        <v>2359</v>
      </c>
      <c r="I106" s="105" t="s">
        <v>2654</v>
      </c>
      <c r="J106" s="105" t="s">
        <v>2681</v>
      </c>
      <c r="K106" s="105" t="s">
        <v>2565</v>
      </c>
      <c r="L106" s="105" t="s">
        <v>2609</v>
      </c>
      <c r="M106" s="105" t="s">
        <v>2112</v>
      </c>
    </row>
    <row r="107" spans="1:13" ht="15.75" hidden="1" customHeight="1">
      <c r="A107" s="98" t="s">
        <v>2261</v>
      </c>
      <c r="B107" s="104">
        <f>IFERROR(VLOOKUP(A107,'DEPURACIÓN DEUDORES'!$A:$E,5,0),"Depurar")</f>
        <v>80004054</v>
      </c>
      <c r="C107" s="105" t="s">
        <v>2257</v>
      </c>
      <c r="D107" s="98" t="s">
        <v>2066</v>
      </c>
      <c r="E107" s="105">
        <v>11.2</v>
      </c>
      <c r="F107" s="105" t="s">
        <v>2560</v>
      </c>
      <c r="G107" s="105" t="s">
        <v>2561</v>
      </c>
      <c r="H107" s="105" t="s">
        <v>2569</v>
      </c>
      <c r="I107" s="106" t="s">
        <v>2563</v>
      </c>
      <c r="J107" s="105" t="s">
        <v>2682</v>
      </c>
      <c r="K107" s="105" t="s">
        <v>2565</v>
      </c>
      <c r="L107" s="105" t="s">
        <v>2116</v>
      </c>
      <c r="M107" s="105" t="s">
        <v>2566</v>
      </c>
    </row>
    <row r="108" spans="1:13" ht="15.75" hidden="1" customHeight="1">
      <c r="A108" s="89" t="s">
        <v>2261</v>
      </c>
      <c r="B108" s="104">
        <f>IFERROR(VLOOKUP(A108,'DEPURACIÓN DEUDORES'!$A:$E,5,0),"Depurar")</f>
        <v>80004054</v>
      </c>
      <c r="C108" s="105" t="s">
        <v>2257</v>
      </c>
      <c r="D108" s="98" t="s">
        <v>2683</v>
      </c>
      <c r="E108" s="105">
        <v>0.6</v>
      </c>
      <c r="F108" s="105" t="s">
        <v>2560</v>
      </c>
      <c r="G108" s="105" t="s">
        <v>2561</v>
      </c>
      <c r="H108" s="105" t="s">
        <v>2585</v>
      </c>
      <c r="I108" s="105" t="s">
        <v>2563</v>
      </c>
      <c r="J108" s="105" t="s">
        <v>2682</v>
      </c>
      <c r="K108" s="105" t="s">
        <v>2565</v>
      </c>
      <c r="L108" s="105" t="s">
        <v>2116</v>
      </c>
      <c r="M108" s="105" t="s">
        <v>2566</v>
      </c>
    </row>
    <row r="109" spans="1:13" ht="15.75" hidden="1" customHeight="1">
      <c r="A109" s="89" t="s">
        <v>2261</v>
      </c>
      <c r="B109" s="104">
        <f>IFERROR(VLOOKUP(A109,'DEPURACIÓN DEUDORES'!$A:$E,5,0),"Depurar")</f>
        <v>80004054</v>
      </c>
      <c r="C109" s="105" t="s">
        <v>2257</v>
      </c>
      <c r="D109" s="98" t="s">
        <v>2684</v>
      </c>
      <c r="E109" s="105">
        <v>10.3</v>
      </c>
      <c r="F109" s="105" t="s">
        <v>2560</v>
      </c>
      <c r="G109" s="105" t="s">
        <v>2561</v>
      </c>
      <c r="H109" s="105" t="s">
        <v>2585</v>
      </c>
      <c r="I109" s="105" t="s">
        <v>2563</v>
      </c>
      <c r="J109" s="105" t="s">
        <v>2682</v>
      </c>
      <c r="K109" s="105" t="s">
        <v>2565</v>
      </c>
      <c r="L109" s="105" t="s">
        <v>2116</v>
      </c>
      <c r="M109" s="105" t="s">
        <v>2566</v>
      </c>
    </row>
    <row r="110" spans="1:13" ht="15.75" hidden="1" customHeight="1">
      <c r="A110" s="89" t="s">
        <v>2261</v>
      </c>
      <c r="B110" s="104">
        <f>IFERROR(VLOOKUP(A110,'DEPURACIÓN DEUDORES'!$A:$E,5,0),"Depurar")</f>
        <v>80004054</v>
      </c>
      <c r="C110" s="105" t="s">
        <v>2257</v>
      </c>
      <c r="D110" s="98" t="s">
        <v>2685</v>
      </c>
      <c r="E110" s="105">
        <v>23.9</v>
      </c>
      <c r="F110" s="105" t="s">
        <v>2560</v>
      </c>
      <c r="G110" s="105" t="s">
        <v>2561</v>
      </c>
      <c r="H110" s="105" t="s">
        <v>2581</v>
      </c>
      <c r="I110" s="105" t="s">
        <v>2563</v>
      </c>
      <c r="J110" s="105" t="s">
        <v>2682</v>
      </c>
      <c r="K110" s="105" t="s">
        <v>2565</v>
      </c>
      <c r="L110" s="105" t="s">
        <v>2116</v>
      </c>
      <c r="M110" s="105" t="s">
        <v>2566</v>
      </c>
    </row>
    <row r="111" spans="1:13" ht="15.75" hidden="1" customHeight="1">
      <c r="A111" s="89" t="s">
        <v>2261</v>
      </c>
      <c r="B111" s="104">
        <f>IFERROR(VLOOKUP(A111,'DEPURACIÓN DEUDORES'!$A:$E,5,0),"Depurar")</f>
        <v>80004054</v>
      </c>
      <c r="C111" s="105" t="s">
        <v>2257</v>
      </c>
      <c r="D111" s="98" t="s">
        <v>1736</v>
      </c>
      <c r="E111" s="105">
        <v>3.43</v>
      </c>
      <c r="F111" s="105" t="s">
        <v>2560</v>
      </c>
      <c r="G111" s="105" t="s">
        <v>2561</v>
      </c>
      <c r="H111" s="105" t="s">
        <v>2569</v>
      </c>
      <c r="I111" s="105" t="s">
        <v>2563</v>
      </c>
      <c r="J111" s="105" t="s">
        <v>2682</v>
      </c>
      <c r="K111" s="105" t="s">
        <v>2565</v>
      </c>
      <c r="L111" s="105" t="s">
        <v>2116</v>
      </c>
      <c r="M111" s="105" t="s">
        <v>2566</v>
      </c>
    </row>
    <row r="112" spans="1:13" ht="15.75" hidden="1" customHeight="1">
      <c r="A112" s="89" t="s">
        <v>2365</v>
      </c>
      <c r="B112" s="104">
        <f>IFERROR(VLOOKUP(A112,'DEPURACIÓN DEUDORES'!$A:$E,5,0),"Depurar")</f>
        <v>80004027</v>
      </c>
      <c r="C112" s="105" t="s">
        <v>2274</v>
      </c>
      <c r="D112" s="98" t="s">
        <v>2686</v>
      </c>
      <c r="E112" s="105">
        <v>136.5</v>
      </c>
      <c r="F112" s="105" t="s">
        <v>2560</v>
      </c>
      <c r="G112" s="105" t="s">
        <v>2570</v>
      </c>
      <c r="H112" s="105" t="s">
        <v>2687</v>
      </c>
      <c r="I112" s="105" t="s">
        <v>2654</v>
      </c>
      <c r="J112" s="105" t="s">
        <v>2688</v>
      </c>
      <c r="K112" s="105" t="s">
        <v>2565</v>
      </c>
      <c r="L112" s="105" t="s">
        <v>2110</v>
      </c>
      <c r="M112" s="105" t="s">
        <v>2628</v>
      </c>
    </row>
    <row r="113" spans="1:13" ht="15.75" hidden="1" customHeight="1">
      <c r="A113" s="98" t="s">
        <v>2411</v>
      </c>
      <c r="B113" s="104">
        <f>IFERROR(VLOOKUP(A113,'DEPURACIÓN DEUDORES'!$A:$E,5,0),"Depurar")</f>
        <v>12028541</v>
      </c>
      <c r="C113" s="105" t="s">
        <v>2257</v>
      </c>
      <c r="D113" s="98" t="s">
        <v>1179</v>
      </c>
      <c r="E113" s="105">
        <v>20.05</v>
      </c>
      <c r="F113" s="105" t="s">
        <v>2560</v>
      </c>
      <c r="G113" s="105" t="s">
        <v>2613</v>
      </c>
      <c r="H113" s="105" t="s">
        <v>2585</v>
      </c>
      <c r="I113" s="105" t="s">
        <v>2563</v>
      </c>
      <c r="J113" s="105" t="s">
        <v>2689</v>
      </c>
      <c r="K113" s="105" t="s">
        <v>2565</v>
      </c>
      <c r="L113" s="105" t="s">
        <v>2116</v>
      </c>
      <c r="M113" s="105" t="s">
        <v>2566</v>
      </c>
    </row>
    <row r="114" spans="1:13" ht="15.75" hidden="1" customHeight="1">
      <c r="A114" s="89" t="s">
        <v>2411</v>
      </c>
      <c r="B114" s="104">
        <f>IFERROR(VLOOKUP(A114,'DEPURACIÓN DEUDORES'!$A:$E,5,0),"Depurar")</f>
        <v>12028541</v>
      </c>
      <c r="C114" s="105" t="s">
        <v>2257</v>
      </c>
      <c r="D114" s="89" t="s">
        <v>1095</v>
      </c>
      <c r="E114" s="105">
        <v>1.78</v>
      </c>
      <c r="F114" s="105" t="s">
        <v>2560</v>
      </c>
      <c r="G114" s="105" t="s">
        <v>2561</v>
      </c>
      <c r="H114" s="105" t="s">
        <v>2585</v>
      </c>
      <c r="I114" s="105" t="s">
        <v>2563</v>
      </c>
      <c r="J114" s="105" t="s">
        <v>2690</v>
      </c>
      <c r="K114" s="105" t="s">
        <v>2565</v>
      </c>
      <c r="L114" s="105" t="s">
        <v>2119</v>
      </c>
      <c r="M114" s="105" t="s">
        <v>2119</v>
      </c>
    </row>
    <row r="115" spans="1:13" ht="15.75" hidden="1" customHeight="1">
      <c r="A115" s="89" t="s">
        <v>2411</v>
      </c>
      <c r="B115" s="104">
        <f>IFERROR(VLOOKUP(A115,'DEPURACIÓN DEUDORES'!$A:$E,5,0),"Depurar")</f>
        <v>12028541</v>
      </c>
      <c r="C115" s="105" t="s">
        <v>2257</v>
      </c>
      <c r="D115" s="98" t="s">
        <v>2604</v>
      </c>
      <c r="E115" s="105">
        <v>1.2</v>
      </c>
      <c r="F115" s="105" t="s">
        <v>2560</v>
      </c>
      <c r="G115" s="105" t="s">
        <v>2561</v>
      </c>
      <c r="H115" s="105" t="s">
        <v>2585</v>
      </c>
      <c r="I115" s="105" t="s">
        <v>2563</v>
      </c>
      <c r="J115" s="105" t="s">
        <v>2691</v>
      </c>
      <c r="K115" s="105" t="s">
        <v>2565</v>
      </c>
      <c r="L115" s="105" t="s">
        <v>2116</v>
      </c>
      <c r="M115" s="105" t="s">
        <v>2566</v>
      </c>
    </row>
    <row r="116" spans="1:13" ht="15.75" hidden="1" customHeight="1">
      <c r="A116" s="89" t="s">
        <v>2411</v>
      </c>
      <c r="B116" s="104">
        <f>IFERROR(VLOOKUP(A116,'DEPURACIÓN DEUDORES'!$A:$E,5,0),"Depurar")</f>
        <v>12028541</v>
      </c>
      <c r="C116" s="105" t="s">
        <v>2257</v>
      </c>
      <c r="D116" s="98" t="s">
        <v>1203</v>
      </c>
      <c r="E116" s="105">
        <v>1.42</v>
      </c>
      <c r="F116" s="105" t="s">
        <v>2560</v>
      </c>
      <c r="G116" s="105" t="s">
        <v>2561</v>
      </c>
      <c r="H116" s="105" t="s">
        <v>2585</v>
      </c>
      <c r="I116" s="105" t="s">
        <v>2563</v>
      </c>
      <c r="J116" s="105" t="s">
        <v>2691</v>
      </c>
      <c r="K116" s="105" t="s">
        <v>2565</v>
      </c>
      <c r="L116" s="105" t="s">
        <v>2116</v>
      </c>
      <c r="M116" s="105" t="s">
        <v>2566</v>
      </c>
    </row>
    <row r="117" spans="1:13" ht="15.75" hidden="1" customHeight="1">
      <c r="A117" s="89" t="s">
        <v>2411</v>
      </c>
      <c r="B117" s="104">
        <f>IFERROR(VLOOKUP(A117,'DEPURACIÓN DEUDORES'!$A:$E,5,0),"Depurar")</f>
        <v>12028541</v>
      </c>
      <c r="C117" s="105" t="s">
        <v>2257</v>
      </c>
      <c r="D117" s="98" t="s">
        <v>1202</v>
      </c>
      <c r="E117" s="105">
        <v>0.84</v>
      </c>
      <c r="F117" s="105" t="s">
        <v>2560</v>
      </c>
      <c r="G117" s="105" t="s">
        <v>2561</v>
      </c>
      <c r="H117" s="105" t="s">
        <v>2585</v>
      </c>
      <c r="I117" s="105" t="s">
        <v>2563</v>
      </c>
      <c r="J117" s="105" t="s">
        <v>2692</v>
      </c>
      <c r="K117" s="105" t="s">
        <v>2565</v>
      </c>
      <c r="L117" s="105" t="s">
        <v>2609</v>
      </c>
      <c r="M117" s="105" t="s">
        <v>2112</v>
      </c>
    </row>
    <row r="118" spans="1:13" ht="15.75" hidden="1" customHeight="1">
      <c r="A118" s="89" t="s">
        <v>488</v>
      </c>
      <c r="B118" s="104">
        <f>IFERROR(VLOOKUP(A118,'DEPURACIÓN DEUDORES'!$A:$E,5,0),"Depurar")</f>
        <v>80004077</v>
      </c>
      <c r="C118" s="105" t="s">
        <v>2257</v>
      </c>
      <c r="D118" s="89" t="s">
        <v>1088</v>
      </c>
      <c r="E118" s="105">
        <v>66.47</v>
      </c>
      <c r="F118" s="105" t="s">
        <v>2560</v>
      </c>
      <c r="G118" s="105" t="s">
        <v>2561</v>
      </c>
      <c r="H118" s="105" t="s">
        <v>2693</v>
      </c>
      <c r="I118" s="105" t="s">
        <v>2563</v>
      </c>
      <c r="J118" s="105" t="s">
        <v>2694</v>
      </c>
      <c r="K118" s="105" t="s">
        <v>2565</v>
      </c>
      <c r="L118" s="105" t="s">
        <v>2119</v>
      </c>
      <c r="M118" s="105" t="s">
        <v>2119</v>
      </c>
    </row>
    <row r="119" spans="1:13" ht="15.75" hidden="1" customHeight="1">
      <c r="A119" s="89" t="s">
        <v>488</v>
      </c>
      <c r="B119" s="104">
        <f>IFERROR(VLOOKUP(A119,'DEPURACIÓN DEUDORES'!$A:$E,5,0),"Depurar")</f>
        <v>80004077</v>
      </c>
      <c r="C119" s="105" t="s">
        <v>2257</v>
      </c>
      <c r="D119" s="89" t="s">
        <v>1092</v>
      </c>
      <c r="E119" s="105">
        <v>488.14</v>
      </c>
      <c r="F119" s="105" t="s">
        <v>2560</v>
      </c>
      <c r="G119" s="105" t="s">
        <v>2561</v>
      </c>
      <c r="H119" s="105" t="s">
        <v>2695</v>
      </c>
      <c r="I119" s="105" t="s">
        <v>2563</v>
      </c>
      <c r="J119" s="105" t="s">
        <v>2694</v>
      </c>
      <c r="K119" s="105" t="s">
        <v>2565</v>
      </c>
      <c r="L119" s="105" t="s">
        <v>2119</v>
      </c>
      <c r="M119" s="105" t="s">
        <v>2119</v>
      </c>
    </row>
    <row r="120" spans="1:13" ht="15.75" hidden="1" customHeight="1">
      <c r="A120" s="89" t="s">
        <v>2261</v>
      </c>
      <c r="B120" s="104">
        <f>IFERROR(VLOOKUP(A120,'DEPURACIÓN DEUDORES'!$A:$E,5,0),"Depurar")</f>
        <v>80004054</v>
      </c>
      <c r="C120" s="105" t="s">
        <v>2257</v>
      </c>
      <c r="D120" s="98" t="s">
        <v>1094</v>
      </c>
      <c r="E120" s="105">
        <v>188.6</v>
      </c>
      <c r="F120" s="105" t="s">
        <v>2560</v>
      </c>
      <c r="G120" s="105" t="s">
        <v>2561</v>
      </c>
      <c r="H120" s="105" t="s">
        <v>2696</v>
      </c>
      <c r="I120" s="105" t="s">
        <v>2563</v>
      </c>
      <c r="J120" s="105" t="s">
        <v>2697</v>
      </c>
      <c r="K120" s="105" t="s">
        <v>2565</v>
      </c>
      <c r="L120" s="105" t="s">
        <v>2119</v>
      </c>
      <c r="M120" s="105" t="s">
        <v>2119</v>
      </c>
    </row>
    <row r="121" spans="1:13" ht="15.75" hidden="1" customHeight="1">
      <c r="A121" s="89" t="s">
        <v>2412</v>
      </c>
      <c r="B121" s="104">
        <f>IFERROR(VLOOKUP(A121,'DEPURACIÓN DEUDORES'!$A:$E,5,0),"Depurar")</f>
        <v>80004057</v>
      </c>
      <c r="C121" s="105" t="s">
        <v>2257</v>
      </c>
      <c r="D121" s="98" t="s">
        <v>1078</v>
      </c>
      <c r="E121" s="105">
        <v>2.1</v>
      </c>
      <c r="F121" s="105" t="s">
        <v>2560</v>
      </c>
      <c r="G121" s="105" t="s">
        <v>2561</v>
      </c>
      <c r="H121" s="105" t="s">
        <v>2585</v>
      </c>
      <c r="I121" s="105" t="s">
        <v>2563</v>
      </c>
      <c r="J121" s="105" t="s">
        <v>2698</v>
      </c>
      <c r="K121" s="105" t="s">
        <v>2565</v>
      </c>
      <c r="L121" s="105" t="s">
        <v>2116</v>
      </c>
      <c r="M121" s="105" t="s">
        <v>2566</v>
      </c>
    </row>
    <row r="122" spans="1:13" ht="15.75" hidden="1" customHeight="1">
      <c r="A122" s="89" t="s">
        <v>2412</v>
      </c>
      <c r="B122" s="104">
        <f>IFERROR(VLOOKUP(A122,'DEPURACIÓN DEUDORES'!$A:$E,5,0),"Depurar")</f>
        <v>80004057</v>
      </c>
      <c r="C122" s="105" t="s">
        <v>2257</v>
      </c>
      <c r="D122" s="89" t="s">
        <v>1070</v>
      </c>
      <c r="E122" s="105">
        <v>3.9</v>
      </c>
      <c r="F122" s="105" t="s">
        <v>2560</v>
      </c>
      <c r="G122" s="105" t="s">
        <v>2561</v>
      </c>
      <c r="H122" s="105" t="s">
        <v>2567</v>
      </c>
      <c r="I122" s="105" t="s">
        <v>2563</v>
      </c>
      <c r="J122" s="105" t="s">
        <v>2698</v>
      </c>
      <c r="K122" s="105" t="s">
        <v>2565</v>
      </c>
      <c r="L122" s="105" t="s">
        <v>2116</v>
      </c>
      <c r="M122" s="105" t="s">
        <v>2566</v>
      </c>
    </row>
    <row r="123" spans="1:13" ht="15.75" hidden="1" customHeight="1">
      <c r="A123" s="89" t="s">
        <v>2412</v>
      </c>
      <c r="B123" s="104">
        <f>IFERROR(VLOOKUP(A123,'DEPURACIÓN DEUDORES'!$A:$E,5,0),"Depurar")</f>
        <v>80004057</v>
      </c>
      <c r="C123" s="105" t="s">
        <v>2257</v>
      </c>
      <c r="D123" s="89" t="s">
        <v>1082</v>
      </c>
      <c r="E123" s="105">
        <v>19.399999999999999</v>
      </c>
      <c r="F123" s="105" t="s">
        <v>2560</v>
      </c>
      <c r="G123" s="105" t="s">
        <v>2561</v>
      </c>
      <c r="H123" s="105" t="s">
        <v>2567</v>
      </c>
      <c r="I123" s="105" t="s">
        <v>2563</v>
      </c>
      <c r="J123" s="105" t="s">
        <v>2698</v>
      </c>
      <c r="K123" s="105" t="s">
        <v>2565</v>
      </c>
      <c r="L123" s="105" t="s">
        <v>2116</v>
      </c>
      <c r="M123" s="105" t="s">
        <v>2566</v>
      </c>
    </row>
    <row r="124" spans="1:13" ht="15.75" hidden="1" customHeight="1">
      <c r="A124" s="89" t="s">
        <v>2412</v>
      </c>
      <c r="B124" s="104">
        <f>IFERROR(VLOOKUP(A124,'DEPURACIÓN DEUDORES'!$A:$E,5,0),"Depurar")</f>
        <v>80004057</v>
      </c>
      <c r="C124" s="105" t="s">
        <v>2257</v>
      </c>
      <c r="D124" s="89" t="s">
        <v>1088</v>
      </c>
      <c r="E124" s="105">
        <v>229.1</v>
      </c>
      <c r="F124" s="105" t="s">
        <v>2560</v>
      </c>
      <c r="G124" s="105" t="s">
        <v>2561</v>
      </c>
      <c r="H124" s="105" t="s">
        <v>2575</v>
      </c>
      <c r="I124" s="105" t="s">
        <v>2563</v>
      </c>
      <c r="J124" s="105" t="s">
        <v>2699</v>
      </c>
      <c r="K124" s="105" t="s">
        <v>2565</v>
      </c>
      <c r="L124" s="105" t="s">
        <v>2119</v>
      </c>
      <c r="M124" s="105" t="s">
        <v>2119</v>
      </c>
    </row>
    <row r="125" spans="1:13" ht="15.75" hidden="1" customHeight="1">
      <c r="A125" s="89" t="s">
        <v>1025</v>
      </c>
      <c r="B125" s="104">
        <f>IFERROR(VLOOKUP(A125,'DEPURACIÓN DEUDORES'!$A:$E,5,0),"Depurar")</f>
        <v>80004067</v>
      </c>
      <c r="C125" s="105" t="s">
        <v>2257</v>
      </c>
      <c r="D125" s="89" t="s">
        <v>1274</v>
      </c>
      <c r="E125" s="105">
        <v>2.46</v>
      </c>
      <c r="F125" s="105" t="s">
        <v>2560</v>
      </c>
      <c r="G125" s="105" t="s">
        <v>2561</v>
      </c>
      <c r="H125" s="105" t="s">
        <v>2567</v>
      </c>
      <c r="I125" s="105" t="s">
        <v>2563</v>
      </c>
      <c r="J125" s="105" t="s">
        <v>2700</v>
      </c>
      <c r="K125" s="105" t="s">
        <v>2565</v>
      </c>
      <c r="L125" s="105" t="s">
        <v>2116</v>
      </c>
      <c r="M125" s="105" t="s">
        <v>2566</v>
      </c>
    </row>
    <row r="126" spans="1:13" ht="15.75" hidden="1" customHeight="1">
      <c r="A126" s="89" t="s">
        <v>1025</v>
      </c>
      <c r="B126" s="104">
        <f>IFERROR(VLOOKUP(A126,'DEPURACIÓN DEUDORES'!$A:$E,5,0),"Depurar")</f>
        <v>80004067</v>
      </c>
      <c r="C126" s="105" t="s">
        <v>2257</v>
      </c>
      <c r="D126" s="89" t="s">
        <v>1260</v>
      </c>
      <c r="E126" s="105">
        <v>3.27</v>
      </c>
      <c r="F126" s="105" t="s">
        <v>2560</v>
      </c>
      <c r="G126" s="105" t="s">
        <v>2561</v>
      </c>
      <c r="H126" s="105" t="s">
        <v>2567</v>
      </c>
      <c r="I126" s="105" t="s">
        <v>2563</v>
      </c>
      <c r="J126" s="105" t="s">
        <v>2700</v>
      </c>
      <c r="K126" s="105" t="s">
        <v>2565</v>
      </c>
      <c r="L126" s="105" t="s">
        <v>2116</v>
      </c>
      <c r="M126" s="105" t="s">
        <v>2566</v>
      </c>
    </row>
    <row r="127" spans="1:13" ht="15.75" hidden="1" customHeight="1">
      <c r="A127" s="89" t="s">
        <v>1025</v>
      </c>
      <c r="B127" s="104">
        <f>IFERROR(VLOOKUP(A127,'DEPURACIÓN DEUDORES'!$A:$E,5,0),"Depurar")</f>
        <v>80004067</v>
      </c>
      <c r="C127" s="105" t="s">
        <v>2257</v>
      </c>
      <c r="D127" s="89" t="s">
        <v>1095</v>
      </c>
      <c r="E127" s="105">
        <v>121.46</v>
      </c>
      <c r="F127" s="105" t="s">
        <v>2560</v>
      </c>
      <c r="G127" s="105" t="s">
        <v>2561</v>
      </c>
      <c r="H127" s="105" t="s">
        <v>2701</v>
      </c>
      <c r="I127" s="105" t="s">
        <v>2563</v>
      </c>
      <c r="J127" s="105" t="s">
        <v>2702</v>
      </c>
      <c r="K127" s="105" t="s">
        <v>2565</v>
      </c>
      <c r="L127" s="105" t="s">
        <v>2119</v>
      </c>
      <c r="M127" s="105" t="s">
        <v>2119</v>
      </c>
    </row>
    <row r="128" spans="1:13" ht="15.75" hidden="1" customHeight="1">
      <c r="A128" s="98" t="s">
        <v>2413</v>
      </c>
      <c r="B128" s="104">
        <f>IFERROR(VLOOKUP(A128,'DEPURACIÓN DEUDORES'!$A:$E,5,0),"Depurar")</f>
        <v>12028584</v>
      </c>
      <c r="C128" s="105" t="s">
        <v>2257</v>
      </c>
      <c r="D128" s="98" t="s">
        <v>1156</v>
      </c>
      <c r="E128" s="105">
        <v>21</v>
      </c>
      <c r="F128" s="105" t="s">
        <v>2560</v>
      </c>
      <c r="G128" s="105" t="s">
        <v>2613</v>
      </c>
      <c r="H128" s="105" t="s">
        <v>2585</v>
      </c>
      <c r="I128" s="105" t="s">
        <v>2563</v>
      </c>
      <c r="J128" s="105" t="s">
        <v>2703</v>
      </c>
      <c r="K128" s="105" t="s">
        <v>2565</v>
      </c>
      <c r="L128" s="105" t="s">
        <v>2609</v>
      </c>
      <c r="M128" s="105" t="s">
        <v>2112</v>
      </c>
    </row>
    <row r="129" spans="1:13" ht="15.75" hidden="1" customHeight="1">
      <c r="A129" s="89" t="s">
        <v>2413</v>
      </c>
      <c r="B129" s="104">
        <f>IFERROR(VLOOKUP(A129,'DEPURACIÓN DEUDORES'!$A:$E,5,0),"Depurar")</f>
        <v>12028584</v>
      </c>
      <c r="C129" s="105" t="s">
        <v>2257</v>
      </c>
      <c r="D129" s="98" t="s">
        <v>2683</v>
      </c>
      <c r="E129" s="105">
        <v>1.2</v>
      </c>
      <c r="F129" s="105" t="s">
        <v>2560</v>
      </c>
      <c r="G129" s="105" t="s">
        <v>2561</v>
      </c>
      <c r="H129" s="105" t="s">
        <v>2585</v>
      </c>
      <c r="I129" s="105" t="s">
        <v>2563</v>
      </c>
      <c r="J129" s="105" t="s">
        <v>2704</v>
      </c>
      <c r="K129" s="105" t="s">
        <v>2565</v>
      </c>
      <c r="L129" s="105" t="s">
        <v>2116</v>
      </c>
      <c r="M129" s="105" t="s">
        <v>2566</v>
      </c>
    </row>
    <row r="130" spans="1:13" ht="15.75" hidden="1" customHeight="1">
      <c r="A130" s="89" t="s">
        <v>2414</v>
      </c>
      <c r="B130" s="104" t="str">
        <f>IFERROR(VLOOKUP(A130,'DEPURACIÓN DEUDORES'!$A:$E,5,0),"Depurar")</f>
        <v>CREAR</v>
      </c>
      <c r="C130" s="105" t="s">
        <v>2606</v>
      </c>
      <c r="D130" s="89" t="s">
        <v>1163</v>
      </c>
      <c r="E130" s="105">
        <v>31.3</v>
      </c>
      <c r="F130" s="105" t="s">
        <v>2560</v>
      </c>
      <c r="G130" s="105" t="s">
        <v>2561</v>
      </c>
      <c r="H130" s="105" t="s">
        <v>2585</v>
      </c>
      <c r="I130" s="105" t="s">
        <v>2607</v>
      </c>
      <c r="J130" s="105" t="s">
        <v>2705</v>
      </c>
      <c r="K130" s="105" t="s">
        <v>2565</v>
      </c>
      <c r="L130" s="105" t="s">
        <v>2116</v>
      </c>
      <c r="M130" s="105" t="s">
        <v>2566</v>
      </c>
    </row>
    <row r="131" spans="1:13" ht="15.75" hidden="1" customHeight="1">
      <c r="A131" s="89" t="s">
        <v>2414</v>
      </c>
      <c r="B131" s="104" t="str">
        <f>IFERROR(VLOOKUP(A131,'DEPURACIÓN DEUDORES'!$A:$E,5,0),"Depurar")</f>
        <v>CREAR</v>
      </c>
      <c r="C131" s="105" t="s">
        <v>2606</v>
      </c>
      <c r="D131" s="89" t="s">
        <v>2706</v>
      </c>
      <c r="E131" s="105">
        <v>1.8</v>
      </c>
      <c r="F131" s="105" t="s">
        <v>2560</v>
      </c>
      <c r="G131" s="105" t="s">
        <v>2561</v>
      </c>
      <c r="H131" s="105" t="s">
        <v>2585</v>
      </c>
      <c r="I131" s="105" t="s">
        <v>2607</v>
      </c>
      <c r="J131" s="105" t="s">
        <v>2705</v>
      </c>
      <c r="K131" s="105" t="s">
        <v>2565</v>
      </c>
      <c r="L131" s="105" t="s">
        <v>2116</v>
      </c>
      <c r="M131" s="105" t="s">
        <v>2566</v>
      </c>
    </row>
    <row r="132" spans="1:13" ht="15.75" hidden="1" customHeight="1">
      <c r="A132" s="89" t="s">
        <v>2414</v>
      </c>
      <c r="B132" s="104" t="str">
        <f>IFERROR(VLOOKUP(A132,'DEPURACIÓN DEUDORES'!$A:$E,5,0),"Depurar")</f>
        <v>CREAR</v>
      </c>
      <c r="C132" s="105" t="s">
        <v>2606</v>
      </c>
      <c r="D132" s="89" t="s">
        <v>1070</v>
      </c>
      <c r="E132" s="105">
        <v>1</v>
      </c>
      <c r="F132" s="105" t="s">
        <v>2560</v>
      </c>
      <c r="G132" s="105" t="s">
        <v>2561</v>
      </c>
      <c r="H132" s="105" t="s">
        <v>2585</v>
      </c>
      <c r="I132" s="105" t="s">
        <v>2607</v>
      </c>
      <c r="J132" s="105" t="s">
        <v>2705</v>
      </c>
      <c r="K132" s="105" t="s">
        <v>2565</v>
      </c>
      <c r="L132" s="105" t="s">
        <v>2116</v>
      </c>
      <c r="M132" s="105" t="s">
        <v>2566</v>
      </c>
    </row>
    <row r="133" spans="1:13" ht="15.75" hidden="1" customHeight="1">
      <c r="A133" s="98" t="s">
        <v>2244</v>
      </c>
      <c r="B133" s="104">
        <f>IFERROR(VLOOKUP(A133,'DEPURACIÓN DEUDORES'!$A:$E,5,0),"Depurar")</f>
        <v>80003877</v>
      </c>
      <c r="C133" s="105" t="s">
        <v>2245</v>
      </c>
      <c r="D133" s="89" t="s">
        <v>2707</v>
      </c>
      <c r="E133" s="105">
        <v>10090</v>
      </c>
      <c r="F133" s="105" t="s">
        <v>2560</v>
      </c>
      <c r="G133" s="105" t="s">
        <v>2561</v>
      </c>
      <c r="H133" s="105" t="s">
        <v>2585</v>
      </c>
      <c r="I133" s="105" t="s">
        <v>2601</v>
      </c>
      <c r="J133" s="105" t="s">
        <v>2708</v>
      </c>
      <c r="K133" s="105" t="s">
        <v>2565</v>
      </c>
      <c r="L133" s="105" t="s">
        <v>2149</v>
      </c>
      <c r="M133" s="105" t="s">
        <v>2656</v>
      </c>
    </row>
    <row r="134" spans="1:13" ht="15.75" hidden="1" customHeight="1">
      <c r="A134" s="89" t="s">
        <v>2415</v>
      </c>
      <c r="B134" s="104">
        <f>IFERROR(VLOOKUP(A134,'DEPURACIÓN DEUDORES'!$A:$E,5,0),"Depurar")</f>
        <v>12046183</v>
      </c>
      <c r="C134" s="105" t="s">
        <v>2263</v>
      </c>
      <c r="D134" s="89" t="s">
        <v>1597</v>
      </c>
      <c r="E134" s="105">
        <v>195.9</v>
      </c>
      <c r="F134" s="105" t="s">
        <v>2560</v>
      </c>
      <c r="G134" s="105" t="s">
        <v>2613</v>
      </c>
      <c r="H134" s="105" t="s">
        <v>2695</v>
      </c>
      <c r="I134" s="105" t="s">
        <v>2660</v>
      </c>
      <c r="J134" s="105" t="s">
        <v>2709</v>
      </c>
      <c r="K134" s="105" t="s">
        <v>2565</v>
      </c>
      <c r="L134" s="105" t="s">
        <v>2114</v>
      </c>
      <c r="M134" s="105" t="s">
        <v>2113</v>
      </c>
    </row>
    <row r="135" spans="1:13" ht="15.75" hidden="1" customHeight="1">
      <c r="A135" s="89" t="s">
        <v>2416</v>
      </c>
      <c r="B135" s="104">
        <f>IFERROR(VLOOKUP(A135,'DEPURACIÓN DEUDORES'!$A:$E,5,0),"Depurar")</f>
        <v>80003969</v>
      </c>
      <c r="C135" s="105" t="s">
        <v>2263</v>
      </c>
      <c r="D135" s="89" t="s">
        <v>2710</v>
      </c>
      <c r="E135" s="105">
        <v>160</v>
      </c>
      <c r="F135" s="105" t="s">
        <v>2560</v>
      </c>
      <c r="G135" s="105" t="s">
        <v>2561</v>
      </c>
      <c r="H135" s="105" t="s">
        <v>2687</v>
      </c>
      <c r="I135" s="105" t="s">
        <v>2660</v>
      </c>
      <c r="J135" s="105" t="s">
        <v>2711</v>
      </c>
      <c r="K135" s="105" t="s">
        <v>2565</v>
      </c>
      <c r="L135" s="105" t="s">
        <v>2110</v>
      </c>
      <c r="M135" s="105" t="s">
        <v>2628</v>
      </c>
    </row>
    <row r="136" spans="1:13" ht="15.75" hidden="1" customHeight="1">
      <c r="A136" s="89" t="s">
        <v>2416</v>
      </c>
      <c r="B136" s="104">
        <f>IFERROR(VLOOKUP(A136,'DEPURACIÓN DEUDORES'!$A:$E,5,0),"Depurar")</f>
        <v>80003969</v>
      </c>
      <c r="C136" s="105" t="s">
        <v>2263</v>
      </c>
      <c r="D136" s="89" t="s">
        <v>1254</v>
      </c>
      <c r="E136" s="105">
        <v>14.7</v>
      </c>
      <c r="F136" s="105" t="s">
        <v>2560</v>
      </c>
      <c r="G136" s="105" t="s">
        <v>2613</v>
      </c>
      <c r="H136" s="105" t="s">
        <v>2585</v>
      </c>
      <c r="I136" s="105" t="s">
        <v>2660</v>
      </c>
      <c r="J136" s="105" t="s">
        <v>2712</v>
      </c>
      <c r="K136" s="105" t="s">
        <v>2565</v>
      </c>
      <c r="L136" s="105" t="s">
        <v>2126</v>
      </c>
      <c r="M136" s="105" t="s">
        <v>2713</v>
      </c>
    </row>
    <row r="137" spans="1:13" ht="15.75" hidden="1" customHeight="1">
      <c r="A137" s="98" t="s">
        <v>2417</v>
      </c>
      <c r="B137" s="104">
        <f>IFERROR(VLOOKUP(A137,'DEPURACIÓN DEUDORES'!$A:$E,5,0),"Depurar")</f>
        <v>12028679</v>
      </c>
      <c r="C137" s="105" t="s">
        <v>2257</v>
      </c>
      <c r="D137" s="89" t="s">
        <v>1074</v>
      </c>
      <c r="E137" s="105">
        <v>41.2</v>
      </c>
      <c r="F137" s="105" t="s">
        <v>2560</v>
      </c>
      <c r="G137" s="105" t="s">
        <v>2561</v>
      </c>
      <c r="H137" s="105" t="s">
        <v>2648</v>
      </c>
      <c r="I137" s="105" t="s">
        <v>2563</v>
      </c>
      <c r="J137" s="105" t="s">
        <v>2714</v>
      </c>
      <c r="K137" s="105" t="s">
        <v>2565</v>
      </c>
      <c r="L137" s="105" t="s">
        <v>2116</v>
      </c>
      <c r="M137" s="105" t="s">
        <v>2566</v>
      </c>
    </row>
    <row r="138" spans="1:13" ht="15.75" hidden="1" customHeight="1">
      <c r="A138" s="89" t="s">
        <v>2417</v>
      </c>
      <c r="B138" s="104">
        <f>IFERROR(VLOOKUP(A138,'DEPURACIÓN DEUDORES'!$A:$E,5,0),"Depurar")</f>
        <v>12028679</v>
      </c>
      <c r="C138" s="105" t="s">
        <v>2257</v>
      </c>
      <c r="D138" s="89" t="s">
        <v>1078</v>
      </c>
      <c r="E138" s="105">
        <v>3.2</v>
      </c>
      <c r="F138" s="105" t="s">
        <v>2560</v>
      </c>
      <c r="G138" s="105" t="s">
        <v>2561</v>
      </c>
      <c r="H138" s="105" t="s">
        <v>2567</v>
      </c>
      <c r="I138" s="105" t="s">
        <v>2563</v>
      </c>
      <c r="J138" s="105" t="s">
        <v>2714</v>
      </c>
      <c r="K138" s="105" t="s">
        <v>2565</v>
      </c>
      <c r="L138" s="105" t="s">
        <v>2116</v>
      </c>
      <c r="M138" s="105" t="s">
        <v>2566</v>
      </c>
    </row>
    <row r="139" spans="1:13" ht="15.75" hidden="1" customHeight="1">
      <c r="A139" s="89" t="s">
        <v>2417</v>
      </c>
      <c r="B139" s="104">
        <f>IFERROR(VLOOKUP(A139,'DEPURACIÓN DEUDORES'!$A:$E,5,0),"Depurar")</f>
        <v>12028679</v>
      </c>
      <c r="C139" s="105" t="s">
        <v>2257</v>
      </c>
      <c r="D139" s="89" t="s">
        <v>1274</v>
      </c>
      <c r="E139" s="105">
        <v>14.7</v>
      </c>
      <c r="F139" s="105" t="s">
        <v>2560</v>
      </c>
      <c r="G139" s="105" t="s">
        <v>2561</v>
      </c>
      <c r="H139" s="105" t="s">
        <v>2581</v>
      </c>
      <c r="I139" s="105" t="s">
        <v>2563</v>
      </c>
      <c r="J139" s="105" t="s">
        <v>2714</v>
      </c>
      <c r="K139" s="105" t="s">
        <v>2565</v>
      </c>
      <c r="L139" s="105" t="s">
        <v>2116</v>
      </c>
      <c r="M139" s="105" t="s">
        <v>2566</v>
      </c>
    </row>
    <row r="140" spans="1:13" ht="15.75" hidden="1" customHeight="1">
      <c r="A140" s="98" t="s">
        <v>2418</v>
      </c>
      <c r="B140" s="104">
        <f>IFERROR(VLOOKUP(A140,'DEPURACIÓN DEUDORES'!$A:$E,5,0),"Depurar")</f>
        <v>80004076</v>
      </c>
      <c r="C140" s="105" t="s">
        <v>2216</v>
      </c>
      <c r="D140" s="89" t="s">
        <v>1163</v>
      </c>
      <c r="E140" s="105">
        <v>0.11</v>
      </c>
      <c r="F140" s="105" t="s">
        <v>2560</v>
      </c>
      <c r="G140" s="105" t="s">
        <v>2570</v>
      </c>
      <c r="H140" s="105" t="s">
        <v>2585</v>
      </c>
      <c r="I140" s="105" t="s">
        <v>2715</v>
      </c>
      <c r="J140" s="105" t="s">
        <v>2716</v>
      </c>
      <c r="K140" s="105" t="s">
        <v>2565</v>
      </c>
      <c r="L140" s="105" t="s">
        <v>2116</v>
      </c>
      <c r="M140" s="105" t="s">
        <v>2566</v>
      </c>
    </row>
    <row r="141" spans="1:13" ht="15.75" hidden="1" customHeight="1">
      <c r="A141" s="89" t="s">
        <v>2419</v>
      </c>
      <c r="B141" s="104">
        <f>IFERROR(VLOOKUP(A141,'DEPURACIÓN DEUDORES'!$A:$E,5,0),"Depurar")</f>
        <v>80004109</v>
      </c>
      <c r="C141" s="105" t="s">
        <v>2216</v>
      </c>
      <c r="D141" s="89" t="s">
        <v>1163</v>
      </c>
      <c r="E141" s="105">
        <v>0.11</v>
      </c>
      <c r="F141" s="105" t="s">
        <v>2560</v>
      </c>
      <c r="G141" s="105" t="s">
        <v>2570</v>
      </c>
      <c r="H141" s="105" t="s">
        <v>2585</v>
      </c>
      <c r="I141" s="105" t="s">
        <v>2715</v>
      </c>
      <c r="J141" s="105" t="s">
        <v>2717</v>
      </c>
      <c r="K141" s="105" t="s">
        <v>2565</v>
      </c>
      <c r="L141" s="105" t="s">
        <v>2116</v>
      </c>
      <c r="M141" s="105" t="s">
        <v>2566</v>
      </c>
    </row>
    <row r="142" spans="1:13" ht="15.75" hidden="1" customHeight="1">
      <c r="A142" s="89" t="s">
        <v>2420</v>
      </c>
      <c r="B142" s="104">
        <f>IFERROR(VLOOKUP(A142,'DEPURACIÓN DEUDORES'!$A:$E,5,0),"Depurar")</f>
        <v>80004081</v>
      </c>
      <c r="C142" s="105" t="s">
        <v>2216</v>
      </c>
      <c r="D142" s="89" t="s">
        <v>1163</v>
      </c>
      <c r="E142" s="105">
        <v>5.93</v>
      </c>
      <c r="F142" s="105" t="s">
        <v>2560</v>
      </c>
      <c r="G142" s="105" t="s">
        <v>2570</v>
      </c>
      <c r="H142" s="105" t="s">
        <v>2585</v>
      </c>
      <c r="I142" s="105" t="s">
        <v>2715</v>
      </c>
      <c r="J142" s="105" t="s">
        <v>2718</v>
      </c>
      <c r="K142" s="105" t="s">
        <v>2565</v>
      </c>
      <c r="L142" s="105" t="s">
        <v>2116</v>
      </c>
      <c r="M142" s="105" t="s">
        <v>2566</v>
      </c>
    </row>
    <row r="143" spans="1:13" ht="15.75" hidden="1" customHeight="1">
      <c r="A143" s="98" t="s">
        <v>2258</v>
      </c>
      <c r="B143" s="104">
        <f>IFERROR(VLOOKUP(A143,'DEPURACIÓN DEUDORES'!$A:$E,5,0),"Depurar")</f>
        <v>12028549</v>
      </c>
      <c r="C143" s="105" t="s">
        <v>2216</v>
      </c>
      <c r="D143" s="89" t="s">
        <v>2719</v>
      </c>
      <c r="E143" s="105">
        <v>53.8</v>
      </c>
      <c r="F143" s="105" t="s">
        <v>2560</v>
      </c>
      <c r="G143" s="105" t="s">
        <v>2590</v>
      </c>
      <c r="H143" s="105" t="s">
        <v>2569</v>
      </c>
      <c r="I143" s="105" t="s">
        <v>2607</v>
      </c>
      <c r="J143" s="105" t="s">
        <v>2720</v>
      </c>
      <c r="K143" s="105" t="s">
        <v>2565</v>
      </c>
      <c r="L143" s="105" t="s">
        <v>2149</v>
      </c>
      <c r="M143" s="105" t="s">
        <v>2656</v>
      </c>
    </row>
    <row r="144" spans="1:13" ht="15.75" hidden="1" customHeight="1">
      <c r="A144" s="89" t="s">
        <v>2258</v>
      </c>
      <c r="B144" s="104">
        <f>IFERROR(VLOOKUP(A144,'DEPURACIÓN DEUDORES'!$A:$E,5,0),"Depurar")</f>
        <v>12028549</v>
      </c>
      <c r="C144" s="105" t="s">
        <v>2216</v>
      </c>
      <c r="D144" s="98" t="s">
        <v>1082</v>
      </c>
      <c r="E144" s="105">
        <v>17.2</v>
      </c>
      <c r="F144" s="105" t="s">
        <v>2560</v>
      </c>
      <c r="G144" s="105" t="s">
        <v>2570</v>
      </c>
      <c r="H144" s="105" t="s">
        <v>2569</v>
      </c>
      <c r="I144" s="105" t="s">
        <v>2607</v>
      </c>
      <c r="J144" s="105" t="s">
        <v>2721</v>
      </c>
      <c r="K144" s="105" t="s">
        <v>2565</v>
      </c>
      <c r="L144" s="105" t="s">
        <v>2116</v>
      </c>
      <c r="M144" s="105" t="s">
        <v>2566</v>
      </c>
    </row>
    <row r="145" spans="1:13" ht="15.75" hidden="1" customHeight="1">
      <c r="A145" s="89" t="s">
        <v>2258</v>
      </c>
      <c r="B145" s="104">
        <f>IFERROR(VLOOKUP(A145,'DEPURACIÓN DEUDORES'!$A:$E,5,0),"Depurar")</f>
        <v>12028549</v>
      </c>
      <c r="C145" s="105" t="s">
        <v>2216</v>
      </c>
      <c r="D145" s="98" t="s">
        <v>1092</v>
      </c>
      <c r="E145" s="105">
        <v>57.2</v>
      </c>
      <c r="F145" s="105" t="s">
        <v>2560</v>
      </c>
      <c r="G145" s="105" t="s">
        <v>2570</v>
      </c>
      <c r="H145" s="105" t="s">
        <v>2359</v>
      </c>
      <c r="I145" s="105" t="s">
        <v>2607</v>
      </c>
      <c r="J145" s="105" t="s">
        <v>2722</v>
      </c>
      <c r="K145" s="105" t="s">
        <v>2565</v>
      </c>
      <c r="L145" s="105" t="s">
        <v>2119</v>
      </c>
      <c r="M145" s="105" t="s">
        <v>2119</v>
      </c>
    </row>
    <row r="146" spans="1:13" ht="15.75" hidden="1" customHeight="1">
      <c r="A146" s="89" t="s">
        <v>2362</v>
      </c>
      <c r="B146" s="104">
        <f>IFERROR(VLOOKUP(A146,'DEPURACIÓN DEUDORES'!$A:$E,5,0),"Depurar")</f>
        <v>80004071</v>
      </c>
      <c r="C146" s="105" t="s">
        <v>2216</v>
      </c>
      <c r="D146" s="98" t="s">
        <v>1138</v>
      </c>
      <c r="E146" s="105">
        <v>4</v>
      </c>
      <c r="F146" s="105" t="s">
        <v>2560</v>
      </c>
      <c r="G146" s="105" t="s">
        <v>2570</v>
      </c>
      <c r="H146" s="105" t="s">
        <v>2585</v>
      </c>
      <c r="I146" s="105" t="s">
        <v>2607</v>
      </c>
      <c r="J146" s="105" t="s">
        <v>2723</v>
      </c>
      <c r="K146" s="105" t="s">
        <v>2565</v>
      </c>
      <c r="L146" s="105" t="s">
        <v>2609</v>
      </c>
      <c r="M146" s="105" t="s">
        <v>2112</v>
      </c>
    </row>
    <row r="147" spans="1:13" ht="15.75" hidden="1" customHeight="1">
      <c r="A147" s="89" t="s">
        <v>2362</v>
      </c>
      <c r="B147" s="104">
        <f>IFERROR(VLOOKUP(A147,'DEPURACIÓN DEUDORES'!$A:$E,5,0),"Depurar")</f>
        <v>80004071</v>
      </c>
      <c r="C147" s="105" t="s">
        <v>2216</v>
      </c>
      <c r="D147" s="89" t="s">
        <v>1082</v>
      </c>
      <c r="E147" s="105">
        <v>13.7</v>
      </c>
      <c r="F147" s="105" t="s">
        <v>2560</v>
      </c>
      <c r="G147" s="105" t="s">
        <v>2570</v>
      </c>
      <c r="H147" s="105" t="s">
        <v>2629</v>
      </c>
      <c r="I147" s="105" t="s">
        <v>2607</v>
      </c>
      <c r="J147" s="105" t="s">
        <v>2724</v>
      </c>
      <c r="K147" s="105" t="s">
        <v>2565</v>
      </c>
      <c r="L147" s="105" t="s">
        <v>2116</v>
      </c>
      <c r="M147" s="105" t="s">
        <v>2566</v>
      </c>
    </row>
    <row r="148" spans="1:13" ht="15.75" hidden="1" customHeight="1">
      <c r="A148" s="89" t="s">
        <v>2362</v>
      </c>
      <c r="B148" s="104">
        <f>IFERROR(VLOOKUP(A148,'DEPURACIÓN DEUDORES'!$A:$E,5,0),"Depurar")</f>
        <v>80004071</v>
      </c>
      <c r="C148" s="105" t="s">
        <v>2216</v>
      </c>
      <c r="D148" s="89" t="s">
        <v>1078</v>
      </c>
      <c r="E148" s="105">
        <v>2.4</v>
      </c>
      <c r="F148" s="105" t="s">
        <v>2560</v>
      </c>
      <c r="G148" s="105" t="s">
        <v>2570</v>
      </c>
      <c r="H148" s="105" t="s">
        <v>2585</v>
      </c>
      <c r="I148" s="105" t="s">
        <v>2607</v>
      </c>
      <c r="J148" s="105" t="s">
        <v>2724</v>
      </c>
      <c r="K148" s="105" t="s">
        <v>2565</v>
      </c>
      <c r="L148" s="105" t="s">
        <v>2116</v>
      </c>
      <c r="M148" s="105" t="s">
        <v>2566</v>
      </c>
    </row>
    <row r="149" spans="1:13" ht="15.75" hidden="1" customHeight="1">
      <c r="A149" s="89" t="s">
        <v>2362</v>
      </c>
      <c r="B149" s="104">
        <f>IFERROR(VLOOKUP(A149,'DEPURACIÓN DEUDORES'!$A:$E,5,0),"Depurar")</f>
        <v>80004071</v>
      </c>
      <c r="C149" s="105" t="s">
        <v>2216</v>
      </c>
      <c r="D149" s="89" t="s">
        <v>1070</v>
      </c>
      <c r="E149" s="105">
        <v>8.1999999999999993</v>
      </c>
      <c r="F149" s="105" t="s">
        <v>2560</v>
      </c>
      <c r="G149" s="105" t="s">
        <v>2570</v>
      </c>
      <c r="H149" s="105" t="s">
        <v>2569</v>
      </c>
      <c r="I149" s="105" t="s">
        <v>2607</v>
      </c>
      <c r="J149" s="105" t="s">
        <v>2724</v>
      </c>
      <c r="K149" s="105" t="s">
        <v>2565</v>
      </c>
      <c r="L149" s="105" t="s">
        <v>2116</v>
      </c>
      <c r="M149" s="105" t="s">
        <v>2566</v>
      </c>
    </row>
    <row r="150" spans="1:13" ht="15.75" hidden="1" customHeight="1">
      <c r="A150" s="98" t="s">
        <v>2421</v>
      </c>
      <c r="B150" s="104">
        <f>IFERROR(VLOOKUP(A150,'DEPURACIÓN DEUDORES'!$A:$E,5,0),"Depurar")</f>
        <v>80004099</v>
      </c>
      <c r="C150" s="105" t="s">
        <v>2216</v>
      </c>
      <c r="D150" s="89" t="s">
        <v>1163</v>
      </c>
      <c r="E150" s="105">
        <v>0.11</v>
      </c>
      <c r="F150" s="105" t="s">
        <v>2560</v>
      </c>
      <c r="G150" s="105" t="s">
        <v>2570</v>
      </c>
      <c r="H150" s="105" t="s">
        <v>2585</v>
      </c>
      <c r="I150" s="105" t="s">
        <v>2715</v>
      </c>
      <c r="J150" s="105" t="s">
        <v>2725</v>
      </c>
      <c r="K150" s="105" t="s">
        <v>2565</v>
      </c>
      <c r="L150" s="105" t="s">
        <v>2116</v>
      </c>
      <c r="M150" s="105" t="s">
        <v>2566</v>
      </c>
    </row>
    <row r="151" spans="1:13" ht="15.75" hidden="1" customHeight="1">
      <c r="A151" s="89" t="s">
        <v>2278</v>
      </c>
      <c r="B151" s="104">
        <f>IFERROR(VLOOKUP(A151,'DEPURACIÓN DEUDORES'!$A:$E,5,0),"Depurar")</f>
        <v>80004064</v>
      </c>
      <c r="C151" s="105" t="s">
        <v>2257</v>
      </c>
      <c r="D151" s="89" t="s">
        <v>1070</v>
      </c>
      <c r="E151" s="105">
        <v>9.1</v>
      </c>
      <c r="F151" s="105" t="s">
        <v>2560</v>
      </c>
      <c r="G151" s="105" t="s">
        <v>2561</v>
      </c>
      <c r="H151" s="105" t="s">
        <v>2567</v>
      </c>
      <c r="I151" s="105" t="s">
        <v>2563</v>
      </c>
      <c r="J151" s="105" t="s">
        <v>2726</v>
      </c>
      <c r="K151" s="105" t="s">
        <v>2565</v>
      </c>
      <c r="L151" s="105" t="s">
        <v>2116</v>
      </c>
      <c r="M151" s="105" t="s">
        <v>2566</v>
      </c>
    </row>
    <row r="152" spans="1:13" ht="15.75" hidden="1" customHeight="1">
      <c r="A152" s="89" t="s">
        <v>2278</v>
      </c>
      <c r="B152" s="104">
        <f>IFERROR(VLOOKUP(A152,'DEPURACIÓN DEUDORES'!$A:$E,5,0),"Depurar")</f>
        <v>80004064</v>
      </c>
      <c r="C152" s="105" t="s">
        <v>2257</v>
      </c>
      <c r="D152" s="89" t="s">
        <v>1078</v>
      </c>
      <c r="E152" s="105">
        <v>5.4</v>
      </c>
      <c r="F152" s="105" t="s">
        <v>2560</v>
      </c>
      <c r="G152" s="105" t="s">
        <v>2561</v>
      </c>
      <c r="H152" s="105" t="s">
        <v>2585</v>
      </c>
      <c r="I152" s="105" t="s">
        <v>2563</v>
      </c>
      <c r="J152" s="105" t="s">
        <v>2726</v>
      </c>
      <c r="K152" s="105" t="s">
        <v>2565</v>
      </c>
      <c r="L152" s="105" t="s">
        <v>2116</v>
      </c>
      <c r="M152" s="105" t="s">
        <v>2566</v>
      </c>
    </row>
    <row r="153" spans="1:13" ht="15.75" hidden="1" customHeight="1">
      <c r="A153" s="98" t="s">
        <v>2278</v>
      </c>
      <c r="B153" s="104">
        <f>IFERROR(VLOOKUP(A153,'DEPURACIÓN DEUDORES'!$A:$E,5,0),"Depurar")</f>
        <v>80004064</v>
      </c>
      <c r="C153" s="105" t="s">
        <v>2257</v>
      </c>
      <c r="D153" s="89" t="s">
        <v>1082</v>
      </c>
      <c r="E153" s="105">
        <v>23.3</v>
      </c>
      <c r="F153" s="105" t="s">
        <v>2560</v>
      </c>
      <c r="G153" s="105" t="s">
        <v>2561</v>
      </c>
      <c r="H153" s="105" t="s">
        <v>2629</v>
      </c>
      <c r="I153" s="105" t="s">
        <v>2563</v>
      </c>
      <c r="J153" s="105" t="s">
        <v>2726</v>
      </c>
      <c r="K153" s="105" t="s">
        <v>2565</v>
      </c>
      <c r="L153" s="105" t="s">
        <v>2116</v>
      </c>
      <c r="M153" s="105" t="s">
        <v>2566</v>
      </c>
    </row>
    <row r="154" spans="1:13" ht="15.75" hidden="1" customHeight="1">
      <c r="A154" s="89" t="s">
        <v>2362</v>
      </c>
      <c r="B154" s="104">
        <f>IFERROR(VLOOKUP(A154,'DEPURACIÓN DEUDORES'!$A:$E,5,0),"Depurar")</f>
        <v>80004071</v>
      </c>
      <c r="C154" s="105" t="s">
        <v>2216</v>
      </c>
      <c r="D154" s="89" t="s">
        <v>1088</v>
      </c>
      <c r="E154" s="105">
        <v>242.5</v>
      </c>
      <c r="F154" s="105" t="s">
        <v>2560</v>
      </c>
      <c r="G154" s="105" t="s">
        <v>2570</v>
      </c>
      <c r="H154" s="105" t="s">
        <v>2687</v>
      </c>
      <c r="I154" s="105" t="s">
        <v>2607</v>
      </c>
      <c r="J154" s="105" t="s">
        <v>2727</v>
      </c>
      <c r="K154" s="105" t="s">
        <v>2565</v>
      </c>
      <c r="L154" s="105" t="s">
        <v>2119</v>
      </c>
      <c r="M154" s="105" t="s">
        <v>2119</v>
      </c>
    </row>
    <row r="155" spans="1:13" ht="15.75" hidden="1" customHeight="1">
      <c r="A155" s="89" t="s">
        <v>2278</v>
      </c>
      <c r="B155" s="104">
        <f>IFERROR(VLOOKUP(A155,'DEPURACIÓN DEUDORES'!$A:$E,5,0),"Depurar")</f>
        <v>80004064</v>
      </c>
      <c r="C155" s="105" t="s">
        <v>2257</v>
      </c>
      <c r="D155" s="89" t="s">
        <v>1092</v>
      </c>
      <c r="E155" s="105">
        <v>220.6</v>
      </c>
      <c r="F155" s="105" t="s">
        <v>2560</v>
      </c>
      <c r="G155" s="105" t="s">
        <v>2561</v>
      </c>
      <c r="H155" s="105" t="s">
        <v>2728</v>
      </c>
      <c r="I155" s="105" t="s">
        <v>2563</v>
      </c>
      <c r="J155" s="105" t="s">
        <v>2729</v>
      </c>
      <c r="K155" s="105" t="s">
        <v>2565</v>
      </c>
      <c r="L155" s="105" t="s">
        <v>2119</v>
      </c>
      <c r="M155" s="105" t="s">
        <v>2119</v>
      </c>
    </row>
    <row r="156" spans="1:13" ht="15.75" hidden="1" customHeight="1">
      <c r="A156" s="95" t="s">
        <v>2422</v>
      </c>
      <c r="B156" s="104">
        <f>IFERROR(VLOOKUP(A156,'DEPURACIÓN DEUDORES'!$A:$E,5,0),"Depurar")</f>
        <v>12028511</v>
      </c>
      <c r="C156" s="105" t="s">
        <v>2216</v>
      </c>
      <c r="D156" s="89" t="s">
        <v>1176</v>
      </c>
      <c r="E156" s="105">
        <v>331</v>
      </c>
      <c r="F156" s="105" t="s">
        <v>2560</v>
      </c>
      <c r="G156" s="105" t="s">
        <v>2570</v>
      </c>
      <c r="H156" s="105" t="s">
        <v>2693</v>
      </c>
      <c r="I156" s="105" t="s">
        <v>2607</v>
      </c>
      <c r="J156" s="105" t="s">
        <v>2730</v>
      </c>
      <c r="K156" s="105" t="s">
        <v>2565</v>
      </c>
      <c r="L156" s="105" t="s">
        <v>2116</v>
      </c>
      <c r="M156" s="105" t="s">
        <v>2566</v>
      </c>
    </row>
    <row r="157" spans="1:13" ht="15.75" hidden="1" customHeight="1">
      <c r="A157" s="89" t="s">
        <v>2422</v>
      </c>
      <c r="B157" s="104">
        <f>IFERROR(VLOOKUP(A157,'DEPURACIÓN DEUDORES'!$A:$E,5,0),"Depurar")</f>
        <v>12028511</v>
      </c>
      <c r="C157" s="105" t="s">
        <v>2216</v>
      </c>
      <c r="D157" s="95" t="s">
        <v>1095</v>
      </c>
      <c r="E157" s="105">
        <v>16</v>
      </c>
      <c r="F157" s="105" t="s">
        <v>2560</v>
      </c>
      <c r="G157" s="105" t="s">
        <v>2680</v>
      </c>
      <c r="H157" s="105" t="s">
        <v>2585</v>
      </c>
      <c r="I157" s="105" t="s">
        <v>2607</v>
      </c>
      <c r="J157" s="105" t="s">
        <v>2730</v>
      </c>
      <c r="K157" s="105" t="s">
        <v>2565</v>
      </c>
      <c r="L157" s="105" t="s">
        <v>2116</v>
      </c>
      <c r="M157" s="105" t="s">
        <v>2566</v>
      </c>
    </row>
    <row r="158" spans="1:13" ht="15.75" hidden="1" customHeight="1">
      <c r="A158" s="89" t="s">
        <v>144</v>
      </c>
      <c r="B158" s="104">
        <f>IFERROR(VLOOKUP(A158,'DEPURACIÓN DEUDORES'!$A:$E,5,0),"Depurar")</f>
        <v>80004078</v>
      </c>
      <c r="C158" s="105" t="s">
        <v>2257</v>
      </c>
      <c r="D158" s="89" t="s">
        <v>2731</v>
      </c>
      <c r="E158" s="105">
        <v>8.3000000000000007</v>
      </c>
      <c r="F158" s="105" t="s">
        <v>2560</v>
      </c>
      <c r="G158" s="105" t="s">
        <v>2561</v>
      </c>
      <c r="H158" s="105" t="s">
        <v>2569</v>
      </c>
      <c r="I158" s="105" t="s">
        <v>2563</v>
      </c>
      <c r="J158" s="105" t="s">
        <v>2732</v>
      </c>
      <c r="K158" s="105" t="s">
        <v>2565</v>
      </c>
      <c r="L158" s="105" t="s">
        <v>2116</v>
      </c>
      <c r="M158" s="105" t="s">
        <v>2566</v>
      </c>
    </row>
    <row r="159" spans="1:13" ht="15.75" hidden="1" customHeight="1">
      <c r="A159" s="89" t="s">
        <v>144</v>
      </c>
      <c r="B159" s="104">
        <f>IFERROR(VLOOKUP(A159,'DEPURACIÓN DEUDORES'!$A:$E,5,0),"Depurar")</f>
        <v>80004078</v>
      </c>
      <c r="C159" s="105" t="s">
        <v>2257</v>
      </c>
      <c r="D159" s="89" t="s">
        <v>1260</v>
      </c>
      <c r="E159" s="105">
        <v>3</v>
      </c>
      <c r="F159" s="105" t="s">
        <v>2560</v>
      </c>
      <c r="G159" s="105" t="s">
        <v>2561</v>
      </c>
      <c r="H159" s="105" t="s">
        <v>2585</v>
      </c>
      <c r="I159" s="105" t="s">
        <v>2563</v>
      </c>
      <c r="J159" s="105" t="s">
        <v>2732</v>
      </c>
      <c r="K159" s="105" t="s">
        <v>2565</v>
      </c>
      <c r="L159" s="105" t="s">
        <v>2116</v>
      </c>
      <c r="M159" s="105" t="s">
        <v>2566</v>
      </c>
    </row>
    <row r="160" spans="1:13" ht="15.75" hidden="1" customHeight="1">
      <c r="A160" s="89" t="s">
        <v>144</v>
      </c>
      <c r="B160" s="104">
        <f>IFERROR(VLOOKUP(A160,'DEPURACIÓN DEUDORES'!$A:$E,5,0),"Depurar")</f>
        <v>80004078</v>
      </c>
      <c r="C160" s="105" t="s">
        <v>2257</v>
      </c>
      <c r="D160" s="89" t="s">
        <v>2733</v>
      </c>
      <c r="E160" s="105">
        <v>4.7</v>
      </c>
      <c r="F160" s="105" t="s">
        <v>2560</v>
      </c>
      <c r="G160" s="105" t="s">
        <v>2561</v>
      </c>
      <c r="H160" s="105" t="s">
        <v>2567</v>
      </c>
      <c r="I160" s="105" t="s">
        <v>2563</v>
      </c>
      <c r="J160" s="105" t="s">
        <v>2732</v>
      </c>
      <c r="K160" s="105" t="s">
        <v>2565</v>
      </c>
      <c r="L160" s="105" t="s">
        <v>2116</v>
      </c>
      <c r="M160" s="105" t="s">
        <v>2566</v>
      </c>
    </row>
    <row r="161" spans="1:13" ht="15.75" hidden="1" customHeight="1">
      <c r="A161" s="89" t="s">
        <v>144</v>
      </c>
      <c r="B161" s="104">
        <f>IFERROR(VLOOKUP(A161,'DEPURACIÓN DEUDORES'!$A:$E,5,0),"Depurar")</f>
        <v>80004078</v>
      </c>
      <c r="C161" s="105" t="s">
        <v>2257</v>
      </c>
      <c r="D161" s="89" t="s">
        <v>1156</v>
      </c>
      <c r="E161" s="105">
        <v>0.8</v>
      </c>
      <c r="F161" s="105" t="s">
        <v>2560</v>
      </c>
      <c r="G161" s="105" t="s">
        <v>2561</v>
      </c>
      <c r="H161" s="105" t="s">
        <v>2585</v>
      </c>
      <c r="I161" s="105" t="s">
        <v>2563</v>
      </c>
      <c r="J161" s="105" t="s">
        <v>2734</v>
      </c>
      <c r="K161" s="105" t="s">
        <v>2565</v>
      </c>
      <c r="L161" s="105" t="s">
        <v>2114</v>
      </c>
      <c r="M161" s="105" t="s">
        <v>2113</v>
      </c>
    </row>
    <row r="162" spans="1:13" ht="15.75" hidden="1" customHeight="1">
      <c r="A162" s="89" t="s">
        <v>2423</v>
      </c>
      <c r="B162" s="104">
        <f>IFERROR(VLOOKUP(A162,'DEPURACIÓN DEUDORES'!$A:$E,5,0),"Depurar")</f>
        <v>80004112</v>
      </c>
      <c r="C162" s="105" t="s">
        <v>2216</v>
      </c>
      <c r="D162" s="89" t="s">
        <v>1163</v>
      </c>
      <c r="E162" s="105">
        <v>0.24</v>
      </c>
      <c r="F162" s="105" t="s">
        <v>2560</v>
      </c>
      <c r="G162" s="105" t="s">
        <v>2570</v>
      </c>
      <c r="H162" s="105" t="s">
        <v>2585</v>
      </c>
      <c r="I162" s="105" t="s">
        <v>2715</v>
      </c>
      <c r="J162" s="105" t="s">
        <v>2735</v>
      </c>
      <c r="K162" s="105" t="s">
        <v>2565</v>
      </c>
      <c r="L162" s="105" t="s">
        <v>2116</v>
      </c>
      <c r="M162" s="105" t="s">
        <v>2566</v>
      </c>
    </row>
    <row r="163" spans="1:13" ht="15.75" hidden="1" customHeight="1">
      <c r="A163" s="89" t="s">
        <v>144</v>
      </c>
      <c r="B163" s="104">
        <f>IFERROR(VLOOKUP(A163,'DEPURACIÓN DEUDORES'!$A:$E,5,0),"Depurar")</f>
        <v>80004078</v>
      </c>
      <c r="C163" s="105" t="s">
        <v>2257</v>
      </c>
      <c r="D163" s="89" t="s">
        <v>1095</v>
      </c>
      <c r="E163" s="105">
        <v>92</v>
      </c>
      <c r="F163" s="105" t="s">
        <v>2560</v>
      </c>
      <c r="G163" s="105" t="s">
        <v>2561</v>
      </c>
      <c r="H163" s="105" t="s">
        <v>2359</v>
      </c>
      <c r="I163" s="105" t="s">
        <v>2563</v>
      </c>
      <c r="J163" s="105" t="s">
        <v>2736</v>
      </c>
      <c r="K163" s="105" t="s">
        <v>2565</v>
      </c>
      <c r="L163" s="105" t="s">
        <v>2119</v>
      </c>
      <c r="M163" s="105" t="s">
        <v>2119</v>
      </c>
    </row>
    <row r="164" spans="1:13" ht="15.75" hidden="1" customHeight="1">
      <c r="A164" s="89" t="s">
        <v>2417</v>
      </c>
      <c r="B164" s="104">
        <f>IFERROR(VLOOKUP(A164,'DEPURACIÓN DEUDORES'!$A:$E,5,0),"Depurar")</f>
        <v>12028679</v>
      </c>
      <c r="C164" s="105" t="s">
        <v>2257</v>
      </c>
      <c r="D164" s="89" t="s">
        <v>1095</v>
      </c>
      <c r="E164" s="105">
        <v>1.8</v>
      </c>
      <c r="F164" s="105" t="s">
        <v>2560</v>
      </c>
      <c r="G164" s="105" t="s">
        <v>2561</v>
      </c>
      <c r="H164" s="105" t="s">
        <v>2585</v>
      </c>
      <c r="I164" s="105" t="s">
        <v>2563</v>
      </c>
      <c r="J164" s="105" t="s">
        <v>2737</v>
      </c>
      <c r="K164" s="105" t="s">
        <v>2565</v>
      </c>
      <c r="L164" s="105" t="s">
        <v>2119</v>
      </c>
      <c r="M164" s="105" t="s">
        <v>2119</v>
      </c>
    </row>
    <row r="165" spans="1:13" ht="15.75" hidden="1" customHeight="1">
      <c r="A165" s="89" t="s">
        <v>2424</v>
      </c>
      <c r="B165" s="104">
        <f>IFERROR(VLOOKUP(A165,'DEPURACIÓN DEUDORES'!$A:$E,5,0),"Depurar")</f>
        <v>80004106</v>
      </c>
      <c r="C165" s="105" t="s">
        <v>2216</v>
      </c>
      <c r="D165" s="89" t="s">
        <v>1163</v>
      </c>
      <c r="E165" s="105">
        <v>0.69</v>
      </c>
      <c r="F165" s="105" t="s">
        <v>2560</v>
      </c>
      <c r="G165" s="105" t="s">
        <v>2570</v>
      </c>
      <c r="H165" s="105" t="s">
        <v>2585</v>
      </c>
      <c r="I165" s="105" t="s">
        <v>2715</v>
      </c>
      <c r="J165" s="105" t="s">
        <v>2738</v>
      </c>
      <c r="K165" s="105" t="s">
        <v>2565</v>
      </c>
      <c r="L165" s="105" t="s">
        <v>2116</v>
      </c>
      <c r="M165" s="105" t="s">
        <v>2566</v>
      </c>
    </row>
    <row r="166" spans="1:13" ht="15.75" hidden="1" customHeight="1">
      <c r="A166" s="98" t="s">
        <v>2425</v>
      </c>
      <c r="B166" s="104">
        <f>IFERROR(VLOOKUP(A166,'DEPURACIÓN DEUDORES'!$A:$E,5,0),"Depurar")</f>
        <v>80004097</v>
      </c>
      <c r="C166" s="105" t="s">
        <v>2216</v>
      </c>
      <c r="D166" s="89" t="s">
        <v>1163</v>
      </c>
      <c r="E166" s="105">
        <v>0.11</v>
      </c>
      <c r="F166" s="105" t="s">
        <v>2560</v>
      </c>
      <c r="G166" s="105" t="s">
        <v>2570</v>
      </c>
      <c r="H166" s="105" t="s">
        <v>2585</v>
      </c>
      <c r="I166" s="105" t="s">
        <v>2715</v>
      </c>
      <c r="J166" s="105" t="s">
        <v>2739</v>
      </c>
      <c r="K166" s="105" t="s">
        <v>2565</v>
      </c>
      <c r="L166" s="105" t="s">
        <v>2116</v>
      </c>
      <c r="M166" s="105" t="s">
        <v>2566</v>
      </c>
    </row>
    <row r="167" spans="1:13" ht="15.75" hidden="1" customHeight="1">
      <c r="A167" s="98" t="s">
        <v>2426</v>
      </c>
      <c r="B167" s="104">
        <f>IFERROR(VLOOKUP(A167,'DEPURACIÓN DEUDORES'!$A:$E,5,0),"Depurar")</f>
        <v>80004075</v>
      </c>
      <c r="C167" s="105" t="s">
        <v>2216</v>
      </c>
      <c r="D167" s="89" t="s">
        <v>1095</v>
      </c>
      <c r="E167" s="105">
        <v>1.35</v>
      </c>
      <c r="F167" s="105" t="s">
        <v>2560</v>
      </c>
      <c r="G167" s="105" t="s">
        <v>2570</v>
      </c>
      <c r="H167" s="105" t="s">
        <v>2585</v>
      </c>
      <c r="I167" s="105" t="s">
        <v>2715</v>
      </c>
      <c r="J167" s="105" t="s">
        <v>2740</v>
      </c>
      <c r="K167" s="105" t="s">
        <v>2565</v>
      </c>
      <c r="L167" s="105" t="s">
        <v>2116</v>
      </c>
      <c r="M167" s="105" t="s">
        <v>2566</v>
      </c>
    </row>
    <row r="168" spans="1:13" ht="15.75" hidden="1" customHeight="1">
      <c r="A168" s="89" t="s">
        <v>2427</v>
      </c>
      <c r="B168" s="104">
        <f>IFERROR(VLOOKUP(A168,'DEPURACIÓN DEUDORES'!$A:$E,5,0),"Depurar")</f>
        <v>80004092</v>
      </c>
      <c r="C168" s="105" t="s">
        <v>2216</v>
      </c>
      <c r="D168" s="89" t="s">
        <v>1163</v>
      </c>
      <c r="E168" s="105">
        <v>0.11</v>
      </c>
      <c r="F168" s="105" t="s">
        <v>2560</v>
      </c>
      <c r="G168" s="105" t="s">
        <v>2570</v>
      </c>
      <c r="H168" s="105" t="s">
        <v>2585</v>
      </c>
      <c r="I168" s="105" t="s">
        <v>2715</v>
      </c>
      <c r="J168" s="105" t="s">
        <v>2741</v>
      </c>
      <c r="K168" s="105" t="s">
        <v>2565</v>
      </c>
      <c r="L168" s="105" t="s">
        <v>2116</v>
      </c>
      <c r="M168" s="105" t="s">
        <v>2566</v>
      </c>
    </row>
    <row r="169" spans="1:13" ht="15.75" hidden="1" customHeight="1">
      <c r="A169" s="89" t="s">
        <v>2428</v>
      </c>
      <c r="B169" s="104">
        <f>IFERROR(VLOOKUP(A169,'DEPURACIÓN DEUDORES'!$A:$E,5,0),"Depurar")</f>
        <v>80004066</v>
      </c>
      <c r="C169" s="105" t="s">
        <v>2216</v>
      </c>
      <c r="D169" s="98" t="s">
        <v>1163</v>
      </c>
      <c r="E169" s="105">
        <v>0.11</v>
      </c>
      <c r="F169" s="105" t="s">
        <v>2560</v>
      </c>
      <c r="G169" s="105" t="s">
        <v>2570</v>
      </c>
      <c r="H169" s="105" t="s">
        <v>2585</v>
      </c>
      <c r="I169" s="105" t="s">
        <v>2715</v>
      </c>
      <c r="J169" s="105" t="s">
        <v>2742</v>
      </c>
      <c r="K169" s="105" t="s">
        <v>2565</v>
      </c>
      <c r="L169" s="105" t="s">
        <v>2116</v>
      </c>
      <c r="M169" s="105" t="s">
        <v>2566</v>
      </c>
    </row>
    <row r="170" spans="1:13" ht="15.75" hidden="1" customHeight="1">
      <c r="A170" s="89" t="s">
        <v>2429</v>
      </c>
      <c r="B170" s="104">
        <f>IFERROR(VLOOKUP(A170,'DEPURACIÓN DEUDORES'!$A:$E,5,0),"Depurar")</f>
        <v>80003860</v>
      </c>
      <c r="C170" s="105" t="s">
        <v>2263</v>
      </c>
      <c r="D170" s="89" t="s">
        <v>2743</v>
      </c>
      <c r="E170" s="105">
        <v>4.7</v>
      </c>
      <c r="F170" s="105" t="s">
        <v>2560</v>
      </c>
      <c r="G170" s="105" t="s">
        <v>2613</v>
      </c>
      <c r="H170" s="105" t="s">
        <v>2585</v>
      </c>
      <c r="I170" s="105" t="s">
        <v>2660</v>
      </c>
      <c r="J170" s="105" t="s">
        <v>2744</v>
      </c>
      <c r="K170" s="105" t="s">
        <v>2565</v>
      </c>
      <c r="L170" s="105" t="s">
        <v>2609</v>
      </c>
      <c r="M170" s="105" t="s">
        <v>2130</v>
      </c>
    </row>
    <row r="171" spans="1:13" ht="15.75" hidden="1" customHeight="1">
      <c r="A171" s="89" t="s">
        <v>2429</v>
      </c>
      <c r="B171" s="104">
        <f>IFERROR(VLOOKUP(A171,'DEPURACIÓN DEUDORES'!$A:$E,5,0),"Depurar")</f>
        <v>80003860</v>
      </c>
      <c r="C171" s="105" t="s">
        <v>2263</v>
      </c>
      <c r="D171" s="89" t="s">
        <v>1253</v>
      </c>
      <c r="E171" s="105">
        <v>266.8</v>
      </c>
      <c r="F171" s="105" t="s">
        <v>2560</v>
      </c>
      <c r="G171" s="105" t="s">
        <v>2561</v>
      </c>
      <c r="H171" s="105" t="s">
        <v>2687</v>
      </c>
      <c r="I171" s="105" t="s">
        <v>2660</v>
      </c>
      <c r="J171" s="105" t="s">
        <v>2744</v>
      </c>
      <c r="K171" s="105" t="s">
        <v>2565</v>
      </c>
      <c r="L171" s="105" t="s">
        <v>2609</v>
      </c>
      <c r="M171" s="105" t="s">
        <v>2112</v>
      </c>
    </row>
    <row r="172" spans="1:13" ht="15.75" hidden="1" customHeight="1">
      <c r="A172" s="89" t="s">
        <v>2429</v>
      </c>
      <c r="B172" s="104">
        <f>IFERROR(VLOOKUP(A172,'DEPURACIÓN DEUDORES'!$A:$E,5,0),"Depurar")</f>
        <v>80003860</v>
      </c>
      <c r="C172" s="105" t="s">
        <v>2263</v>
      </c>
      <c r="D172" s="89" t="s">
        <v>2745</v>
      </c>
      <c r="E172" s="105">
        <v>28.5</v>
      </c>
      <c r="F172" s="105" t="s">
        <v>2560</v>
      </c>
      <c r="G172" s="105" t="s">
        <v>2590</v>
      </c>
      <c r="H172" s="105" t="s">
        <v>2567</v>
      </c>
      <c r="I172" s="105" t="s">
        <v>2660</v>
      </c>
      <c r="J172" s="105" t="s">
        <v>2746</v>
      </c>
      <c r="K172" s="105" t="s">
        <v>2565</v>
      </c>
      <c r="L172" s="105" t="s">
        <v>2104</v>
      </c>
      <c r="M172" s="105" t="s">
        <v>2747</v>
      </c>
    </row>
    <row r="173" spans="1:13" ht="15.75" hidden="1" customHeight="1">
      <c r="A173" s="89" t="s">
        <v>2429</v>
      </c>
      <c r="B173" s="104">
        <f>IFERROR(VLOOKUP(A173,'DEPURACIÓN DEUDORES'!$A:$E,5,0),"Depurar")</f>
        <v>80003860</v>
      </c>
      <c r="C173" s="105" t="s">
        <v>2263</v>
      </c>
      <c r="D173" s="89" t="s">
        <v>2748</v>
      </c>
      <c r="E173" s="105">
        <v>2.2000000000000002</v>
      </c>
      <c r="F173" s="105" t="s">
        <v>2560</v>
      </c>
      <c r="G173" s="105" t="s">
        <v>2561</v>
      </c>
      <c r="H173" s="105" t="s">
        <v>2585</v>
      </c>
      <c r="I173" s="105" t="s">
        <v>2660</v>
      </c>
      <c r="J173" s="105" t="s">
        <v>2746</v>
      </c>
      <c r="K173" s="105" t="s">
        <v>2565</v>
      </c>
      <c r="L173" s="105" t="s">
        <v>2104</v>
      </c>
      <c r="M173" s="105" t="s">
        <v>2749</v>
      </c>
    </row>
    <row r="174" spans="1:13" ht="15.75" hidden="1" customHeight="1">
      <c r="A174" s="98" t="s">
        <v>2430</v>
      </c>
      <c r="B174" s="104">
        <f>IFERROR(VLOOKUP(A174,'DEPURACIÓN DEUDORES'!$A:$E,5,0),"Depurar")</f>
        <v>80004095</v>
      </c>
      <c r="C174" s="105" t="s">
        <v>2216</v>
      </c>
      <c r="D174" s="98" t="s">
        <v>1163</v>
      </c>
      <c r="E174" s="105">
        <v>0.93</v>
      </c>
      <c r="F174" s="105" t="s">
        <v>2560</v>
      </c>
      <c r="G174" s="105" t="s">
        <v>2570</v>
      </c>
      <c r="H174" s="105" t="s">
        <v>2585</v>
      </c>
      <c r="I174" s="105" t="s">
        <v>2715</v>
      </c>
      <c r="J174" s="105" t="s">
        <v>2750</v>
      </c>
      <c r="K174" s="105" t="s">
        <v>2565</v>
      </c>
      <c r="L174" s="105" t="s">
        <v>2116</v>
      </c>
      <c r="M174" s="105" t="s">
        <v>2566</v>
      </c>
    </row>
    <row r="175" spans="1:13" ht="15.75" hidden="1" customHeight="1">
      <c r="A175" s="89" t="s">
        <v>2287</v>
      </c>
      <c r="B175" s="104">
        <f>IFERROR(VLOOKUP(A175,'DEPURACIÓN DEUDORES'!$A:$E,5,0),"Depurar")</f>
        <v>80003834</v>
      </c>
      <c r="C175" s="105" t="s">
        <v>2288</v>
      </c>
      <c r="D175" s="89" t="s">
        <v>2751</v>
      </c>
      <c r="E175" s="105">
        <v>205.98</v>
      </c>
      <c r="F175" s="105" t="s">
        <v>2560</v>
      </c>
      <c r="G175" s="105" t="s">
        <v>2561</v>
      </c>
      <c r="H175" s="105" t="s">
        <v>2585</v>
      </c>
      <c r="I175" s="105" t="s">
        <v>2601</v>
      </c>
      <c r="J175" s="105" t="s">
        <v>2752</v>
      </c>
      <c r="K175" s="105" t="s">
        <v>2565</v>
      </c>
      <c r="L175" s="105" t="s">
        <v>2119</v>
      </c>
      <c r="M175" s="105" t="s">
        <v>2119</v>
      </c>
    </row>
    <row r="176" spans="1:13" ht="15.75" hidden="1" customHeight="1">
      <c r="A176" s="89" t="s">
        <v>2287</v>
      </c>
      <c r="B176" s="104">
        <f>IFERROR(VLOOKUP(A176,'DEPURACIÓN DEUDORES'!$A:$E,5,0),"Depurar")</f>
        <v>80003834</v>
      </c>
      <c r="C176" s="105" t="s">
        <v>2288</v>
      </c>
      <c r="D176" s="89" t="s">
        <v>1138</v>
      </c>
      <c r="E176" s="105">
        <v>3.3</v>
      </c>
      <c r="F176" s="105" t="s">
        <v>2560</v>
      </c>
      <c r="G176" s="105" t="s">
        <v>2561</v>
      </c>
      <c r="H176" s="105" t="s">
        <v>2585</v>
      </c>
      <c r="I176" s="105" t="s">
        <v>2601</v>
      </c>
      <c r="J176" s="105" t="s">
        <v>2753</v>
      </c>
      <c r="K176" s="105" t="s">
        <v>2565</v>
      </c>
      <c r="L176" s="105" t="s">
        <v>2609</v>
      </c>
      <c r="M176" s="105" t="s">
        <v>2754</v>
      </c>
    </row>
    <row r="177" spans="1:13" ht="15.75" hidden="1" customHeight="1">
      <c r="A177" s="89" t="s">
        <v>2377</v>
      </c>
      <c r="B177" s="104">
        <f>IFERROR(VLOOKUP(A177,'DEPURACIÓN DEUDORES'!$A:$E,5,0),"Depurar")</f>
        <v>80003845</v>
      </c>
      <c r="C177" s="105" t="s">
        <v>2274</v>
      </c>
      <c r="D177" s="89" t="s">
        <v>1101</v>
      </c>
      <c r="E177" s="105">
        <v>0.7</v>
      </c>
      <c r="F177" s="105" t="s">
        <v>2560</v>
      </c>
      <c r="G177" s="105" t="s">
        <v>2561</v>
      </c>
      <c r="H177" s="105" t="s">
        <v>2585</v>
      </c>
      <c r="I177" s="105" t="s">
        <v>2654</v>
      </c>
      <c r="J177" s="105" t="s">
        <v>2755</v>
      </c>
      <c r="K177" s="105" t="s">
        <v>2565</v>
      </c>
      <c r="L177" s="105" t="s">
        <v>2609</v>
      </c>
      <c r="M177" s="105" t="s">
        <v>2112</v>
      </c>
    </row>
    <row r="178" spans="1:13" ht="15.75" hidden="1" customHeight="1">
      <c r="A178" s="89" t="s">
        <v>2377</v>
      </c>
      <c r="B178" s="104">
        <f>IFERROR(VLOOKUP(A178,'DEPURACIÓN DEUDORES'!$A:$E,5,0),"Depurar")</f>
        <v>80003845</v>
      </c>
      <c r="C178" s="105" t="s">
        <v>2274</v>
      </c>
      <c r="D178" s="89" t="s">
        <v>1131</v>
      </c>
      <c r="E178" s="105">
        <v>151.80000000000001</v>
      </c>
      <c r="F178" s="105" t="s">
        <v>2560</v>
      </c>
      <c r="G178" s="105" t="s">
        <v>2672</v>
      </c>
      <c r="H178" s="105" t="s">
        <v>2650</v>
      </c>
      <c r="I178" s="105" t="s">
        <v>2654</v>
      </c>
      <c r="J178" s="105" t="s">
        <v>2755</v>
      </c>
      <c r="K178" s="105" t="s">
        <v>2565</v>
      </c>
      <c r="L178" s="105" t="s">
        <v>2609</v>
      </c>
      <c r="M178" s="105" t="s">
        <v>2130</v>
      </c>
    </row>
    <row r="179" spans="1:13" ht="15.75" hidden="1" customHeight="1">
      <c r="A179" s="89" t="s">
        <v>2377</v>
      </c>
      <c r="B179" s="104">
        <f>IFERROR(VLOOKUP(A179,'DEPURACIÓN DEUDORES'!$A:$E,5,0),"Depurar")</f>
        <v>80003845</v>
      </c>
      <c r="C179" s="105" t="s">
        <v>2274</v>
      </c>
      <c r="D179" s="89" t="s">
        <v>1192</v>
      </c>
      <c r="E179" s="105">
        <v>37.4</v>
      </c>
      <c r="F179" s="105" t="s">
        <v>2560</v>
      </c>
      <c r="G179" s="105" t="s">
        <v>2672</v>
      </c>
      <c r="H179" s="105" t="s">
        <v>2567</v>
      </c>
      <c r="I179" s="105" t="s">
        <v>2654</v>
      </c>
      <c r="J179" s="105" t="s">
        <v>2755</v>
      </c>
      <c r="K179" s="105" t="s">
        <v>2565</v>
      </c>
      <c r="L179" s="105" t="s">
        <v>2609</v>
      </c>
      <c r="M179" s="105" t="s">
        <v>2754</v>
      </c>
    </row>
    <row r="180" spans="1:13" ht="15.75" hidden="1" customHeight="1">
      <c r="A180" s="98" t="s">
        <v>2431</v>
      </c>
      <c r="B180" s="104">
        <f>IFERROR(VLOOKUP(A180,'DEPURACIÓN DEUDORES'!$A:$E,5,0),"Depurar")</f>
        <v>80004098</v>
      </c>
      <c r="C180" s="105" t="s">
        <v>2216</v>
      </c>
      <c r="D180" s="89" t="s">
        <v>1163</v>
      </c>
      <c r="E180" s="105">
        <v>0.11</v>
      </c>
      <c r="F180" s="105" t="s">
        <v>2560</v>
      </c>
      <c r="G180" s="105" t="s">
        <v>2570</v>
      </c>
      <c r="H180" s="105" t="s">
        <v>2585</v>
      </c>
      <c r="I180" s="105" t="s">
        <v>2715</v>
      </c>
      <c r="J180" s="105" t="s">
        <v>2756</v>
      </c>
      <c r="K180" s="105" t="s">
        <v>2565</v>
      </c>
      <c r="L180" s="105" t="s">
        <v>2116</v>
      </c>
      <c r="M180" s="105" t="s">
        <v>2566</v>
      </c>
    </row>
    <row r="181" spans="1:13" ht="15.75" hidden="1" customHeight="1">
      <c r="A181" s="89" t="s">
        <v>2377</v>
      </c>
      <c r="B181" s="104">
        <f>IFERROR(VLOOKUP(A181,'DEPURACIÓN DEUDORES'!$A:$E,5,0),"Depurar")</f>
        <v>80003845</v>
      </c>
      <c r="C181" s="105" t="s">
        <v>2274</v>
      </c>
      <c r="D181" s="89" t="s">
        <v>1137</v>
      </c>
      <c r="E181" s="105">
        <v>90</v>
      </c>
      <c r="F181" s="105" t="s">
        <v>2560</v>
      </c>
      <c r="G181" s="105" t="s">
        <v>2611</v>
      </c>
      <c r="H181" s="105" t="s">
        <v>2581</v>
      </c>
      <c r="I181" s="105" t="s">
        <v>2654</v>
      </c>
      <c r="J181" s="105" t="s">
        <v>2757</v>
      </c>
      <c r="K181" s="105" t="s">
        <v>2565</v>
      </c>
      <c r="L181" s="105" t="s">
        <v>2116</v>
      </c>
      <c r="M181" s="105" t="s">
        <v>2566</v>
      </c>
    </row>
    <row r="182" spans="1:13" ht="15.75" hidden="1" customHeight="1">
      <c r="A182" s="89" t="s">
        <v>2377</v>
      </c>
      <c r="B182" s="104">
        <f>IFERROR(VLOOKUP(A182,'DEPURACIÓN DEUDORES'!$A:$E,5,0),"Depurar")</f>
        <v>80003845</v>
      </c>
      <c r="C182" s="105" t="s">
        <v>2274</v>
      </c>
      <c r="D182" s="89" t="s">
        <v>1203</v>
      </c>
      <c r="E182" s="105">
        <v>0.3</v>
      </c>
      <c r="F182" s="105" t="s">
        <v>2560</v>
      </c>
      <c r="G182" s="105" t="s">
        <v>2561</v>
      </c>
      <c r="H182" s="105" t="s">
        <v>2585</v>
      </c>
      <c r="I182" s="105" t="s">
        <v>2654</v>
      </c>
      <c r="J182" s="105" t="s">
        <v>2758</v>
      </c>
      <c r="K182" s="105" t="s">
        <v>2565</v>
      </c>
      <c r="L182" s="105" t="s">
        <v>2114</v>
      </c>
      <c r="M182" s="105" t="s">
        <v>2113</v>
      </c>
    </row>
    <row r="183" spans="1:13" ht="15.75" hidden="1" customHeight="1">
      <c r="A183" s="89" t="s">
        <v>2377</v>
      </c>
      <c r="B183" s="104">
        <f>IFERROR(VLOOKUP(A183,'DEPURACIÓN DEUDORES'!$A:$E,5,0),"Depurar")</f>
        <v>80003845</v>
      </c>
      <c r="C183" s="105" t="s">
        <v>2274</v>
      </c>
      <c r="D183" s="89" t="s">
        <v>2759</v>
      </c>
      <c r="E183" s="105">
        <v>162.19999999999999</v>
      </c>
      <c r="F183" s="105" t="s">
        <v>2560</v>
      </c>
      <c r="G183" s="105" t="s">
        <v>2561</v>
      </c>
      <c r="H183" s="105" t="s">
        <v>2359</v>
      </c>
      <c r="I183" s="105" t="s">
        <v>2654</v>
      </c>
      <c r="J183" s="105" t="s">
        <v>2760</v>
      </c>
      <c r="K183" s="105" t="s">
        <v>2565</v>
      </c>
      <c r="L183" s="105" t="s">
        <v>2149</v>
      </c>
      <c r="M183" s="105" t="s">
        <v>2656</v>
      </c>
    </row>
    <row r="184" spans="1:13" ht="15.75" hidden="1" customHeight="1">
      <c r="A184" s="89" t="s">
        <v>2377</v>
      </c>
      <c r="B184" s="104">
        <f>IFERROR(VLOOKUP(A184,'DEPURACIÓN DEUDORES'!$A:$E,5,0),"Depurar")</f>
        <v>80003845</v>
      </c>
      <c r="C184" s="105" t="s">
        <v>2274</v>
      </c>
      <c r="D184" s="89" t="s">
        <v>2761</v>
      </c>
      <c r="E184" s="105">
        <v>350</v>
      </c>
      <c r="F184" s="105" t="s">
        <v>2560</v>
      </c>
      <c r="G184" s="105" t="s">
        <v>2561</v>
      </c>
      <c r="H184" s="105" t="s">
        <v>2687</v>
      </c>
      <c r="I184" s="105" t="s">
        <v>2654</v>
      </c>
      <c r="J184" s="105" t="s">
        <v>2760</v>
      </c>
      <c r="K184" s="105" t="s">
        <v>2565</v>
      </c>
      <c r="L184" s="105" t="s">
        <v>2149</v>
      </c>
      <c r="M184" s="105" t="s">
        <v>2656</v>
      </c>
    </row>
    <row r="185" spans="1:13" ht="15.75" hidden="1" customHeight="1">
      <c r="A185" s="89" t="s">
        <v>2432</v>
      </c>
      <c r="B185" s="104">
        <f>IFERROR(VLOOKUP(A185,'DEPURACIÓN DEUDORES'!$A:$E,5,0),"Depurar")</f>
        <v>80004084</v>
      </c>
      <c r="C185" s="105" t="s">
        <v>2266</v>
      </c>
      <c r="D185" s="89" t="s">
        <v>1491</v>
      </c>
      <c r="E185" s="105">
        <v>1400</v>
      </c>
      <c r="F185" s="105" t="s">
        <v>2560</v>
      </c>
      <c r="G185" s="105" t="s">
        <v>2611</v>
      </c>
      <c r="H185" s="105" t="s">
        <v>2585</v>
      </c>
      <c r="I185" s="105" t="s">
        <v>2601</v>
      </c>
      <c r="J185" s="105" t="s">
        <v>2762</v>
      </c>
      <c r="K185" s="105" t="s">
        <v>2565</v>
      </c>
      <c r="L185" s="105" t="s">
        <v>2153</v>
      </c>
      <c r="M185" s="105" t="s">
        <v>2152</v>
      </c>
    </row>
    <row r="186" spans="1:13" ht="15.75" hidden="1" customHeight="1">
      <c r="A186" s="89" t="s">
        <v>2377</v>
      </c>
      <c r="B186" s="104">
        <f>IFERROR(VLOOKUP(A186,'DEPURACIÓN DEUDORES'!$A:$E,5,0),"Depurar")</f>
        <v>80003845</v>
      </c>
      <c r="C186" s="105" t="s">
        <v>2274</v>
      </c>
      <c r="D186" s="89" t="s">
        <v>2763</v>
      </c>
      <c r="E186" s="105">
        <v>73</v>
      </c>
      <c r="F186" s="105" t="s">
        <v>2560</v>
      </c>
      <c r="G186" s="105" t="s">
        <v>2561</v>
      </c>
      <c r="H186" s="105" t="s">
        <v>2650</v>
      </c>
      <c r="I186" s="105" t="s">
        <v>2654</v>
      </c>
      <c r="J186" s="105" t="s">
        <v>2764</v>
      </c>
      <c r="K186" s="105" t="s">
        <v>2565</v>
      </c>
      <c r="L186" s="105" t="s">
        <v>2110</v>
      </c>
      <c r="M186" s="105" t="s">
        <v>2628</v>
      </c>
    </row>
    <row r="187" spans="1:13" ht="15.75" hidden="1" customHeight="1">
      <c r="A187" s="89" t="s">
        <v>2432</v>
      </c>
      <c r="B187" s="104">
        <f>IFERROR(VLOOKUP(A187,'DEPURACIÓN DEUDORES'!$A:$E,5,0),"Depurar")</f>
        <v>80004084</v>
      </c>
      <c r="C187" s="105" t="s">
        <v>2266</v>
      </c>
      <c r="D187" s="89" t="s">
        <v>2765</v>
      </c>
      <c r="E187" s="105">
        <v>700</v>
      </c>
      <c r="F187" s="105" t="s">
        <v>2560</v>
      </c>
      <c r="G187" s="105" t="s">
        <v>2561</v>
      </c>
      <c r="H187" s="105" t="s">
        <v>2585</v>
      </c>
      <c r="I187" s="105" t="s">
        <v>2601</v>
      </c>
      <c r="J187" s="105" t="s">
        <v>2766</v>
      </c>
      <c r="K187" s="105" t="s">
        <v>2565</v>
      </c>
      <c r="L187" s="105" t="s">
        <v>2110</v>
      </c>
      <c r="M187" s="105" t="s">
        <v>2628</v>
      </c>
    </row>
    <row r="188" spans="1:13" ht="15.75" hidden="1" customHeight="1">
      <c r="A188" s="89" t="s">
        <v>2433</v>
      </c>
      <c r="B188" s="104">
        <f>IFERROR(VLOOKUP(A188,'DEPURACIÓN DEUDORES'!$A:$E,5,0),"Depurar")</f>
        <v>80004101</v>
      </c>
      <c r="C188" s="105" t="s">
        <v>2216</v>
      </c>
      <c r="D188" s="89" t="s">
        <v>1163</v>
      </c>
      <c r="E188" s="105">
        <v>0.41</v>
      </c>
      <c r="F188" s="105" t="s">
        <v>2560</v>
      </c>
      <c r="G188" s="105" t="s">
        <v>2570</v>
      </c>
      <c r="H188" s="105" t="s">
        <v>2585</v>
      </c>
      <c r="I188" s="105" t="s">
        <v>2715</v>
      </c>
      <c r="J188" s="105" t="s">
        <v>2767</v>
      </c>
      <c r="K188" s="105" t="s">
        <v>2565</v>
      </c>
      <c r="L188" s="105" t="s">
        <v>2116</v>
      </c>
      <c r="M188" s="105" t="s">
        <v>2566</v>
      </c>
    </row>
    <row r="189" spans="1:13" ht="15.75" hidden="1" customHeight="1">
      <c r="A189" s="89" t="s">
        <v>2434</v>
      </c>
      <c r="B189" s="104">
        <f>IFERROR(VLOOKUP(A189,'DEPURACIÓN DEUDORES'!$A:$E,5,0),"Depurar")</f>
        <v>80004105</v>
      </c>
      <c r="C189" s="105" t="s">
        <v>2216</v>
      </c>
      <c r="D189" s="89" t="s">
        <v>1095</v>
      </c>
      <c r="E189" s="105">
        <v>0.55000000000000004</v>
      </c>
      <c r="F189" s="105" t="s">
        <v>2560</v>
      </c>
      <c r="G189" s="105" t="s">
        <v>2570</v>
      </c>
      <c r="H189" s="105" t="s">
        <v>2585</v>
      </c>
      <c r="I189" s="105" t="s">
        <v>2715</v>
      </c>
      <c r="J189" s="105" t="s">
        <v>2768</v>
      </c>
      <c r="K189" s="105" t="s">
        <v>2565</v>
      </c>
      <c r="L189" s="105" t="s">
        <v>2116</v>
      </c>
      <c r="M189" s="105" t="s">
        <v>2566</v>
      </c>
    </row>
    <row r="190" spans="1:13" ht="15.75" hidden="1" customHeight="1">
      <c r="A190" s="98" t="s">
        <v>2435</v>
      </c>
      <c r="B190" s="104">
        <f>IFERROR(VLOOKUP(A190,'DEPURACIÓN DEUDORES'!$A:$E,5,0),"Depurar")</f>
        <v>80004047</v>
      </c>
      <c r="C190" s="105" t="s">
        <v>2216</v>
      </c>
      <c r="D190" s="89" t="s">
        <v>1095</v>
      </c>
      <c r="E190" s="105">
        <v>0.32</v>
      </c>
      <c r="F190" s="105" t="s">
        <v>2560</v>
      </c>
      <c r="G190" s="105" t="s">
        <v>2570</v>
      </c>
      <c r="H190" s="105" t="s">
        <v>2585</v>
      </c>
      <c r="I190" s="105" t="s">
        <v>2715</v>
      </c>
      <c r="J190" s="105" t="s">
        <v>2769</v>
      </c>
      <c r="K190" s="105" t="s">
        <v>2565</v>
      </c>
      <c r="L190" s="105" t="s">
        <v>2119</v>
      </c>
      <c r="M190" s="105" t="s">
        <v>2119</v>
      </c>
    </row>
    <row r="191" spans="1:13" ht="15.75" hidden="1" customHeight="1">
      <c r="A191" s="89" t="s">
        <v>2436</v>
      </c>
      <c r="B191" s="104">
        <f>IFERROR(VLOOKUP(A191,'DEPURACIÓN DEUDORES'!$A:$E,5,0),"Depurar")</f>
        <v>80004082</v>
      </c>
      <c r="C191" s="105" t="s">
        <v>2216</v>
      </c>
      <c r="D191" s="89" t="s">
        <v>1095</v>
      </c>
      <c r="E191" s="105">
        <v>0.11</v>
      </c>
      <c r="F191" s="105" t="s">
        <v>2560</v>
      </c>
      <c r="G191" s="105" t="s">
        <v>2570</v>
      </c>
      <c r="H191" s="105" t="s">
        <v>2585</v>
      </c>
      <c r="I191" s="105" t="s">
        <v>2715</v>
      </c>
      <c r="J191" s="105" t="s">
        <v>2770</v>
      </c>
      <c r="K191" s="105" t="s">
        <v>2565</v>
      </c>
      <c r="L191" s="105" t="s">
        <v>2116</v>
      </c>
      <c r="M191" s="105" t="s">
        <v>2566</v>
      </c>
    </row>
    <row r="192" spans="1:13" ht="15.75" hidden="1" customHeight="1">
      <c r="A192" s="98" t="s">
        <v>2437</v>
      </c>
      <c r="B192" s="104" t="str">
        <f>IFERROR(VLOOKUP(A192,'DEPURACIÓN DEUDORES'!$A:$E,5,0),"Depurar")</f>
        <v>CREAR</v>
      </c>
      <c r="C192" s="105" t="s">
        <v>2216</v>
      </c>
      <c r="D192" s="89" t="s">
        <v>1163</v>
      </c>
      <c r="E192" s="105">
        <v>0.11</v>
      </c>
      <c r="F192" s="105" t="s">
        <v>2560</v>
      </c>
      <c r="G192" s="105" t="s">
        <v>2570</v>
      </c>
      <c r="H192" s="105" t="s">
        <v>2585</v>
      </c>
      <c r="I192" s="105" t="s">
        <v>2715</v>
      </c>
      <c r="J192" s="105" t="s">
        <v>2771</v>
      </c>
      <c r="K192" s="105" t="s">
        <v>2565</v>
      </c>
      <c r="L192" s="105" t="s">
        <v>2116</v>
      </c>
      <c r="M192" s="105" t="s">
        <v>2566</v>
      </c>
    </row>
    <row r="193" spans="1:13" ht="15.75" hidden="1" customHeight="1">
      <c r="A193" s="89" t="s">
        <v>2438</v>
      </c>
      <c r="B193" s="104">
        <f>IFERROR(VLOOKUP(A193,'DEPURACIÓN DEUDORES'!$A:$E,5,0),"Depurar")</f>
        <v>80004103</v>
      </c>
      <c r="C193" s="105" t="s">
        <v>2216</v>
      </c>
      <c r="D193" s="89" t="s">
        <v>1163</v>
      </c>
      <c r="E193" s="105">
        <v>0.11</v>
      </c>
      <c r="F193" s="105" t="s">
        <v>2560</v>
      </c>
      <c r="G193" s="105" t="s">
        <v>2570</v>
      </c>
      <c r="H193" s="105" t="s">
        <v>2585</v>
      </c>
      <c r="I193" s="105" t="s">
        <v>2715</v>
      </c>
      <c r="J193" s="105" t="s">
        <v>2772</v>
      </c>
      <c r="K193" s="105" t="s">
        <v>2565</v>
      </c>
      <c r="L193" s="105" t="s">
        <v>2116</v>
      </c>
      <c r="M193" s="105" t="s">
        <v>2566</v>
      </c>
    </row>
    <row r="194" spans="1:13" ht="15.75" hidden="1" customHeight="1">
      <c r="A194" s="89" t="s">
        <v>2439</v>
      </c>
      <c r="B194" s="104">
        <f>IFERROR(VLOOKUP(A194,'DEPURACIÓN DEUDORES'!$A:$E,5,0),"Depurar")</f>
        <v>80004103</v>
      </c>
      <c r="C194" s="105" t="s">
        <v>2216</v>
      </c>
      <c r="D194" s="89" t="s">
        <v>1163</v>
      </c>
      <c r="E194" s="105">
        <v>0.23</v>
      </c>
      <c r="F194" s="105" t="s">
        <v>2560</v>
      </c>
      <c r="G194" s="105" t="s">
        <v>2570</v>
      </c>
      <c r="H194" s="105" t="s">
        <v>2585</v>
      </c>
      <c r="I194" s="105" t="s">
        <v>2715</v>
      </c>
      <c r="J194" s="105" t="s">
        <v>2773</v>
      </c>
      <c r="K194" s="105" t="s">
        <v>2565</v>
      </c>
      <c r="L194" s="105" t="s">
        <v>2116</v>
      </c>
      <c r="M194" s="105" t="s">
        <v>2566</v>
      </c>
    </row>
    <row r="195" spans="1:13" ht="15.75" hidden="1" customHeight="1">
      <c r="A195" s="89" t="s">
        <v>2440</v>
      </c>
      <c r="B195" s="104">
        <f>IFERROR(VLOOKUP(A195,'DEPURACIÓN DEUDORES'!$A:$E,5,0),"Depurar")</f>
        <v>80004104</v>
      </c>
      <c r="C195" s="105" t="s">
        <v>2216</v>
      </c>
      <c r="D195" s="89" t="s">
        <v>1163</v>
      </c>
      <c r="E195" s="105">
        <v>0.11</v>
      </c>
      <c r="F195" s="105" t="s">
        <v>2560</v>
      </c>
      <c r="G195" s="105" t="s">
        <v>2570</v>
      </c>
      <c r="H195" s="105" t="s">
        <v>2585</v>
      </c>
      <c r="I195" s="105" t="s">
        <v>2715</v>
      </c>
      <c r="J195" s="105" t="s">
        <v>2774</v>
      </c>
      <c r="K195" s="105" t="s">
        <v>2565</v>
      </c>
      <c r="L195" s="105" t="s">
        <v>2116</v>
      </c>
      <c r="M195" s="105" t="s">
        <v>2566</v>
      </c>
    </row>
    <row r="196" spans="1:13" ht="15.75" hidden="1" customHeight="1">
      <c r="A196" s="98" t="s">
        <v>2299</v>
      </c>
      <c r="B196" s="104">
        <f>IFERROR(VLOOKUP(A196,'DEPURACIÓN DEUDORES'!$A:$E,5,0),"Depurar")</f>
        <v>80004025</v>
      </c>
      <c r="C196" s="105" t="s">
        <v>2252</v>
      </c>
      <c r="D196" s="98" t="s">
        <v>1163</v>
      </c>
      <c r="E196" s="105">
        <v>0.3</v>
      </c>
      <c r="F196" s="105" t="s">
        <v>2560</v>
      </c>
      <c r="G196" s="105" t="s">
        <v>2561</v>
      </c>
      <c r="H196" s="105" t="s">
        <v>2585</v>
      </c>
      <c r="I196" s="105" t="s">
        <v>2601</v>
      </c>
      <c r="J196" s="105" t="s">
        <v>2775</v>
      </c>
      <c r="K196" s="105" t="s">
        <v>2565</v>
      </c>
      <c r="L196" s="105" t="s">
        <v>2116</v>
      </c>
      <c r="M196" s="105" t="s">
        <v>2566</v>
      </c>
    </row>
    <row r="197" spans="1:13" ht="15.75" hidden="1" customHeight="1">
      <c r="A197" s="89" t="s">
        <v>2299</v>
      </c>
      <c r="B197" s="104">
        <f>IFERROR(VLOOKUP(A197,'DEPURACIÓN DEUDORES'!$A:$E,5,0),"Depurar")</f>
        <v>80004025</v>
      </c>
      <c r="C197" s="105" t="s">
        <v>2252</v>
      </c>
      <c r="D197" s="98" t="s">
        <v>1260</v>
      </c>
      <c r="E197" s="105">
        <v>5.3</v>
      </c>
      <c r="F197" s="105" t="s">
        <v>2560</v>
      </c>
      <c r="G197" s="105" t="s">
        <v>2605</v>
      </c>
      <c r="H197" s="105" t="s">
        <v>2571</v>
      </c>
      <c r="I197" s="105" t="s">
        <v>2601</v>
      </c>
      <c r="J197" s="105" t="s">
        <v>2775</v>
      </c>
      <c r="K197" s="105" t="s">
        <v>2565</v>
      </c>
      <c r="L197" s="105" t="s">
        <v>2116</v>
      </c>
      <c r="M197" s="105" t="s">
        <v>2566</v>
      </c>
    </row>
    <row r="198" spans="1:13" ht="15.75" hidden="1" customHeight="1">
      <c r="A198" s="89" t="s">
        <v>2441</v>
      </c>
      <c r="B198" s="104">
        <f>IFERROR(VLOOKUP(A198,'DEPURACIÓN DEUDORES'!$A:$E,5,0),"Depurar")</f>
        <v>80004108</v>
      </c>
      <c r="C198" s="105" t="s">
        <v>2216</v>
      </c>
      <c r="D198" s="89" t="s">
        <v>1163</v>
      </c>
      <c r="E198" s="105">
        <v>0.11</v>
      </c>
      <c r="F198" s="105" t="s">
        <v>2560</v>
      </c>
      <c r="G198" s="105" t="s">
        <v>2570</v>
      </c>
      <c r="H198" s="105" t="s">
        <v>2585</v>
      </c>
      <c r="I198" s="105" t="s">
        <v>2715</v>
      </c>
      <c r="J198" s="105" t="s">
        <v>2776</v>
      </c>
      <c r="K198" s="105" t="s">
        <v>2565</v>
      </c>
      <c r="L198" s="105" t="s">
        <v>2116</v>
      </c>
      <c r="M198" s="105" t="s">
        <v>2566</v>
      </c>
    </row>
    <row r="199" spans="1:13" ht="15.75" hidden="1" customHeight="1">
      <c r="A199" s="89" t="s">
        <v>2442</v>
      </c>
      <c r="B199" s="104">
        <f>IFERROR(VLOOKUP(A199,'DEPURACIÓN DEUDORES'!$A:$E,5,0),"Depurar")</f>
        <v>80004102</v>
      </c>
      <c r="C199" s="105" t="s">
        <v>2216</v>
      </c>
      <c r="D199" s="98" t="s">
        <v>1163</v>
      </c>
      <c r="E199" s="105">
        <v>0.11</v>
      </c>
      <c r="F199" s="105" t="s">
        <v>2560</v>
      </c>
      <c r="G199" s="105" t="s">
        <v>2570</v>
      </c>
      <c r="H199" s="105" t="s">
        <v>2585</v>
      </c>
      <c r="I199" s="105" t="s">
        <v>2715</v>
      </c>
      <c r="J199" s="105" t="s">
        <v>2777</v>
      </c>
      <c r="K199" s="105" t="s">
        <v>2565</v>
      </c>
      <c r="L199" s="105" t="s">
        <v>2116</v>
      </c>
      <c r="M199" s="105" t="s">
        <v>2566</v>
      </c>
    </row>
    <row r="200" spans="1:13" ht="15.75" hidden="1" customHeight="1">
      <c r="A200" s="89" t="s">
        <v>2443</v>
      </c>
      <c r="B200" s="104">
        <f>IFERROR(VLOOKUP(A200,'DEPURACIÓN DEUDORES'!$A:$E,5,0),"Depurar")</f>
        <v>80004059</v>
      </c>
      <c r="C200" s="105" t="s">
        <v>2216</v>
      </c>
      <c r="D200" s="98" t="s">
        <v>1163</v>
      </c>
      <c r="E200" s="106" t="s">
        <v>2271</v>
      </c>
      <c r="F200" s="105" t="s">
        <v>2560</v>
      </c>
      <c r="G200" s="105" t="s">
        <v>2570</v>
      </c>
      <c r="H200" s="105" t="s">
        <v>2585</v>
      </c>
      <c r="I200" s="105" t="s">
        <v>2715</v>
      </c>
      <c r="J200" s="105" t="s">
        <v>2778</v>
      </c>
      <c r="K200" s="105" t="s">
        <v>2565</v>
      </c>
      <c r="L200" s="105" t="s">
        <v>2116</v>
      </c>
      <c r="M200" s="105" t="s">
        <v>2566</v>
      </c>
    </row>
    <row r="201" spans="1:13" ht="15.75" hidden="1" customHeight="1">
      <c r="A201" s="89" t="s">
        <v>2444</v>
      </c>
      <c r="B201" s="104">
        <f>IFERROR(VLOOKUP(A201,'DEPURACIÓN DEUDORES'!$A:$E,5,0),"Depurar")</f>
        <v>80004089</v>
      </c>
      <c r="C201" s="105" t="s">
        <v>2216</v>
      </c>
      <c r="D201" s="89" t="s">
        <v>1163</v>
      </c>
      <c r="E201" s="105">
        <v>0.11</v>
      </c>
      <c r="F201" s="105" t="s">
        <v>2560</v>
      </c>
      <c r="G201" s="105" t="s">
        <v>2570</v>
      </c>
      <c r="H201" s="105" t="s">
        <v>2585</v>
      </c>
      <c r="I201" s="105" t="s">
        <v>2715</v>
      </c>
      <c r="J201" s="105" t="s">
        <v>2779</v>
      </c>
      <c r="K201" s="105" t="s">
        <v>2565</v>
      </c>
      <c r="L201" s="105" t="s">
        <v>2116</v>
      </c>
      <c r="M201" s="105" t="s">
        <v>2566</v>
      </c>
    </row>
    <row r="202" spans="1:13" ht="15.75" hidden="1" customHeight="1">
      <c r="A202" s="89" t="s">
        <v>2445</v>
      </c>
      <c r="B202" s="104">
        <f>IFERROR(VLOOKUP(A202,'DEPURACIÓN DEUDORES'!$A:$E,5,0),"Depurar")</f>
        <v>80004107</v>
      </c>
      <c r="C202" s="105" t="s">
        <v>2216</v>
      </c>
      <c r="D202" s="89" t="s">
        <v>1163</v>
      </c>
      <c r="E202" s="105">
        <v>0.11</v>
      </c>
      <c r="F202" s="105" t="s">
        <v>2560</v>
      </c>
      <c r="G202" s="105" t="s">
        <v>2570</v>
      </c>
      <c r="H202" s="105" t="s">
        <v>2585</v>
      </c>
      <c r="I202" s="105" t="s">
        <v>2715</v>
      </c>
      <c r="J202" s="105" t="s">
        <v>2780</v>
      </c>
      <c r="K202" s="105" t="s">
        <v>2565</v>
      </c>
      <c r="L202" s="105" t="s">
        <v>2116</v>
      </c>
      <c r="M202" s="105" t="s">
        <v>2566</v>
      </c>
    </row>
    <row r="203" spans="1:13" ht="15.75" hidden="1" customHeight="1">
      <c r="A203" s="89" t="s">
        <v>2446</v>
      </c>
      <c r="B203" s="104">
        <f>IFERROR(VLOOKUP(A203,'DEPURACIÓN DEUDORES'!$A:$E,5,0),"Depurar")</f>
        <v>80004111</v>
      </c>
      <c r="C203" s="105" t="s">
        <v>2216</v>
      </c>
      <c r="D203" s="89" t="s">
        <v>1163</v>
      </c>
      <c r="E203" s="105">
        <v>0.11</v>
      </c>
      <c r="F203" s="105" t="s">
        <v>2560</v>
      </c>
      <c r="G203" s="105" t="s">
        <v>2570</v>
      </c>
      <c r="H203" s="105" t="s">
        <v>2585</v>
      </c>
      <c r="I203" s="105" t="s">
        <v>2715</v>
      </c>
      <c r="J203" s="105" t="s">
        <v>2781</v>
      </c>
      <c r="K203" s="105" t="s">
        <v>2565</v>
      </c>
      <c r="L203" s="105" t="s">
        <v>2116</v>
      </c>
      <c r="M203" s="105" t="s">
        <v>2566</v>
      </c>
    </row>
    <row r="204" spans="1:13" ht="15.75" hidden="1" customHeight="1">
      <c r="A204" s="89" t="s">
        <v>2447</v>
      </c>
      <c r="B204" s="104">
        <f>IFERROR(VLOOKUP(A204,'DEPURACIÓN DEUDORES'!$A:$E,5,0),"Depurar")</f>
        <v>80004110</v>
      </c>
      <c r="C204" s="105" t="s">
        <v>2216</v>
      </c>
      <c r="D204" s="89" t="s">
        <v>1163</v>
      </c>
      <c r="E204" s="105">
        <v>0.35</v>
      </c>
      <c r="F204" s="105" t="s">
        <v>2560</v>
      </c>
      <c r="G204" s="105" t="s">
        <v>2570</v>
      </c>
      <c r="H204" s="105" t="s">
        <v>2585</v>
      </c>
      <c r="I204" s="105" t="s">
        <v>2715</v>
      </c>
      <c r="J204" s="105" t="s">
        <v>2782</v>
      </c>
      <c r="K204" s="105" t="s">
        <v>2565</v>
      </c>
      <c r="L204" s="105" t="s">
        <v>2116</v>
      </c>
      <c r="M204" s="105" t="s">
        <v>2566</v>
      </c>
    </row>
    <row r="205" spans="1:13" ht="15.75" hidden="1" customHeight="1">
      <c r="A205" s="98" t="s">
        <v>2448</v>
      </c>
      <c r="B205" s="104">
        <f>IFERROR(VLOOKUP(A205,'DEPURACIÓN DEUDORES'!$A:$E,5,0),"Depurar")</f>
        <v>80004100</v>
      </c>
      <c r="C205" s="105" t="s">
        <v>2216</v>
      </c>
      <c r="D205" s="89" t="s">
        <v>1163</v>
      </c>
      <c r="E205" s="105">
        <v>0.24</v>
      </c>
      <c r="F205" s="105" t="s">
        <v>2560</v>
      </c>
      <c r="G205" s="105" t="s">
        <v>2570</v>
      </c>
      <c r="H205" s="105" t="s">
        <v>2585</v>
      </c>
      <c r="I205" s="105" t="s">
        <v>2715</v>
      </c>
      <c r="J205" s="105" t="s">
        <v>2783</v>
      </c>
      <c r="K205" s="105" t="s">
        <v>2565</v>
      </c>
      <c r="L205" s="105" t="s">
        <v>2116</v>
      </c>
      <c r="M205" s="105" t="s">
        <v>2566</v>
      </c>
    </row>
    <row r="206" spans="1:13" ht="15.75" hidden="1" customHeight="1">
      <c r="A206" s="98" t="s">
        <v>2449</v>
      </c>
      <c r="B206" s="104">
        <f>IFERROR(VLOOKUP(A206,'DEPURACIÓN DEUDORES'!$A:$E,5,0),"Depurar")</f>
        <v>80004096</v>
      </c>
      <c r="C206" s="105" t="s">
        <v>2216</v>
      </c>
      <c r="D206" s="98" t="s">
        <v>1163</v>
      </c>
      <c r="E206" s="105">
        <v>0.11</v>
      </c>
      <c r="F206" s="105" t="s">
        <v>2560</v>
      </c>
      <c r="G206" s="105" t="s">
        <v>2570</v>
      </c>
      <c r="H206" s="105" t="s">
        <v>2585</v>
      </c>
      <c r="I206" s="105" t="s">
        <v>2715</v>
      </c>
      <c r="J206" s="105" t="s">
        <v>2784</v>
      </c>
      <c r="K206" s="105" t="s">
        <v>2565</v>
      </c>
      <c r="L206" s="105" t="s">
        <v>2116</v>
      </c>
      <c r="M206" s="105" t="s">
        <v>2566</v>
      </c>
    </row>
    <row r="207" spans="1:13" ht="15.75" hidden="1" customHeight="1">
      <c r="A207" s="89" t="s">
        <v>2450</v>
      </c>
      <c r="B207" s="104" t="str">
        <f>IFERROR(VLOOKUP(A207,'DEPURACIÓN DEUDORES'!$A:$E,5,0),"Depurar")</f>
        <v>Crear</v>
      </c>
      <c r="C207" s="105" t="s">
        <v>2615</v>
      </c>
      <c r="D207" s="89" t="s">
        <v>2785</v>
      </c>
      <c r="E207" s="105">
        <v>1</v>
      </c>
      <c r="F207" s="105" t="s">
        <v>2560</v>
      </c>
      <c r="G207" s="105" t="s">
        <v>2561</v>
      </c>
      <c r="H207" s="105" t="s">
        <v>2585</v>
      </c>
      <c r="I207" s="105" t="s">
        <v>2786</v>
      </c>
      <c r="J207" s="105" t="s">
        <v>2787</v>
      </c>
      <c r="K207" s="105" t="s">
        <v>2565</v>
      </c>
      <c r="L207" s="105" t="s">
        <v>2788</v>
      </c>
      <c r="M207" s="105" t="s">
        <v>2788</v>
      </c>
    </row>
    <row r="208" spans="1:13" ht="15.75" hidden="1" customHeight="1">
      <c r="A208" s="89" t="s">
        <v>2452</v>
      </c>
      <c r="B208" s="104" t="str">
        <f>IFERROR(VLOOKUP(A208,'DEPURACIÓN DEUDORES'!$A:$E,5,0),"Depurar")</f>
        <v>Crear</v>
      </c>
      <c r="C208" s="105" t="s">
        <v>2615</v>
      </c>
      <c r="D208" s="89" t="s">
        <v>2785</v>
      </c>
      <c r="E208" s="105">
        <v>4</v>
      </c>
      <c r="F208" s="105" t="s">
        <v>2560</v>
      </c>
      <c r="G208" s="105" t="s">
        <v>2561</v>
      </c>
      <c r="H208" s="105" t="s">
        <v>2585</v>
      </c>
      <c r="I208" s="105" t="s">
        <v>2786</v>
      </c>
      <c r="J208" s="105" t="s">
        <v>2789</v>
      </c>
      <c r="K208" s="105" t="s">
        <v>2565</v>
      </c>
      <c r="L208" s="105" t="s">
        <v>2788</v>
      </c>
      <c r="M208" s="105" t="s">
        <v>2788</v>
      </c>
    </row>
    <row r="209" spans="1:13" ht="15.75" hidden="1" customHeight="1">
      <c r="A209" s="89" t="s">
        <v>2453</v>
      </c>
      <c r="B209" s="104">
        <f>IFERROR(VLOOKUP(A209,'DEPURACIÓN DEUDORES'!$A:$E,5,0),"Depurar")</f>
        <v>12028718</v>
      </c>
      <c r="C209" s="105" t="s">
        <v>2277</v>
      </c>
      <c r="D209" s="89" t="s">
        <v>2790</v>
      </c>
      <c r="E209" s="105">
        <v>1060</v>
      </c>
      <c r="F209" s="105" t="s">
        <v>2560</v>
      </c>
      <c r="G209" s="105" t="s">
        <v>2561</v>
      </c>
      <c r="H209" s="105" t="s">
        <v>2585</v>
      </c>
      <c r="I209" s="105" t="s">
        <v>2601</v>
      </c>
      <c r="J209" s="105" t="s">
        <v>2791</v>
      </c>
      <c r="K209" s="105" t="s">
        <v>2565</v>
      </c>
      <c r="L209" s="105" t="s">
        <v>2149</v>
      </c>
      <c r="M209" s="105" t="s">
        <v>2656</v>
      </c>
    </row>
    <row r="210" spans="1:13" ht="15.75" hidden="1" customHeight="1">
      <c r="A210" s="89" t="s">
        <v>2454</v>
      </c>
      <c r="B210" s="104">
        <f>IFERROR(VLOOKUP(A210,'DEPURACIÓN DEUDORES'!$A:$E,5,0),"Depurar")</f>
        <v>12028613</v>
      </c>
      <c r="C210" s="105" t="s">
        <v>2277</v>
      </c>
      <c r="D210" s="98" t="s">
        <v>2719</v>
      </c>
      <c r="E210" s="105">
        <v>550</v>
      </c>
      <c r="F210" s="105" t="s">
        <v>2560</v>
      </c>
      <c r="G210" s="105" t="s">
        <v>2561</v>
      </c>
      <c r="H210" s="105" t="s">
        <v>2585</v>
      </c>
      <c r="I210" s="105" t="s">
        <v>2601</v>
      </c>
      <c r="J210" s="105" t="s">
        <v>2792</v>
      </c>
      <c r="K210" s="105" t="s">
        <v>2565</v>
      </c>
      <c r="L210" s="105" t="s">
        <v>2149</v>
      </c>
      <c r="M210" s="105" t="s">
        <v>2656</v>
      </c>
    </row>
    <row r="211" spans="1:13" ht="15.75" hidden="1" customHeight="1">
      <c r="A211" s="89" t="s">
        <v>2455</v>
      </c>
      <c r="B211" s="104" t="str">
        <f>IFERROR(VLOOKUP(A211,'DEPURACIÓN DEUDORES'!$A:$E,5,0),"Depurar")</f>
        <v>Crear</v>
      </c>
      <c r="C211" s="105" t="s">
        <v>2615</v>
      </c>
      <c r="D211" s="89" t="s">
        <v>2785</v>
      </c>
      <c r="E211" s="105">
        <v>16</v>
      </c>
      <c r="F211" s="105" t="s">
        <v>2560</v>
      </c>
      <c r="G211" s="105" t="s">
        <v>2561</v>
      </c>
      <c r="H211" s="105" t="s">
        <v>2585</v>
      </c>
      <c r="I211" s="105" t="s">
        <v>2786</v>
      </c>
      <c r="J211" s="105" t="s">
        <v>2793</v>
      </c>
      <c r="K211" s="105" t="s">
        <v>2565</v>
      </c>
      <c r="L211" s="105" t="s">
        <v>2788</v>
      </c>
      <c r="M211" s="105" t="s">
        <v>2788</v>
      </c>
    </row>
    <row r="212" spans="1:13" ht="15.75" hidden="1" customHeight="1">
      <c r="A212" s="89" t="s">
        <v>2456</v>
      </c>
      <c r="B212" s="104" t="str">
        <f>IFERROR(VLOOKUP(A212,'DEPURACIÓN DEUDORES'!$A:$E,5,0),"Depurar")</f>
        <v>Crear</v>
      </c>
      <c r="C212" s="105" t="s">
        <v>2615</v>
      </c>
      <c r="D212" s="89" t="s">
        <v>2785</v>
      </c>
      <c r="E212" s="105">
        <v>1</v>
      </c>
      <c r="F212" s="105" t="s">
        <v>2560</v>
      </c>
      <c r="G212" s="105" t="s">
        <v>2561</v>
      </c>
      <c r="H212" s="105" t="s">
        <v>2585</v>
      </c>
      <c r="I212" s="105" t="s">
        <v>2786</v>
      </c>
      <c r="J212" s="105" t="s">
        <v>2794</v>
      </c>
      <c r="K212" s="105" t="s">
        <v>2565</v>
      </c>
      <c r="L212" s="105" t="s">
        <v>2788</v>
      </c>
      <c r="M212" s="105" t="s">
        <v>2788</v>
      </c>
    </row>
    <row r="213" spans="1:13" ht="15.75" hidden="1" customHeight="1">
      <c r="A213" s="89" t="s">
        <v>2457</v>
      </c>
      <c r="B213" s="104" t="str">
        <f>IFERROR(VLOOKUP(A213,'DEPURACIÓN DEUDORES'!$A:$E,5,0),"Depurar")</f>
        <v>Crear</v>
      </c>
      <c r="C213" s="105" t="s">
        <v>2615</v>
      </c>
      <c r="D213" s="89" t="s">
        <v>2785</v>
      </c>
      <c r="E213" s="105">
        <v>5</v>
      </c>
      <c r="F213" s="105" t="s">
        <v>2560</v>
      </c>
      <c r="G213" s="105" t="s">
        <v>2561</v>
      </c>
      <c r="H213" s="105" t="s">
        <v>2585</v>
      </c>
      <c r="I213" s="105" t="s">
        <v>2786</v>
      </c>
      <c r="J213" s="105" t="s">
        <v>2795</v>
      </c>
      <c r="K213" s="105" t="s">
        <v>2565</v>
      </c>
      <c r="L213" s="105" t="s">
        <v>2788</v>
      </c>
      <c r="M213" s="105" t="s">
        <v>2788</v>
      </c>
    </row>
    <row r="214" spans="1:13" ht="15.75" hidden="1" customHeight="1">
      <c r="A214" s="89" t="s">
        <v>2458</v>
      </c>
      <c r="B214" s="104" t="str">
        <f>IFERROR(VLOOKUP(A214,'DEPURACIÓN DEUDORES'!$A:$E,5,0),"Depurar")</f>
        <v xml:space="preserve">Crear </v>
      </c>
      <c r="C214" s="105" t="s">
        <v>2615</v>
      </c>
      <c r="D214" s="89" t="s">
        <v>2785</v>
      </c>
      <c r="E214" s="105">
        <v>2</v>
      </c>
      <c r="F214" s="105" t="s">
        <v>2560</v>
      </c>
      <c r="G214" s="105" t="s">
        <v>2561</v>
      </c>
      <c r="H214" s="105" t="s">
        <v>2585</v>
      </c>
      <c r="I214" s="105" t="s">
        <v>2786</v>
      </c>
      <c r="J214" s="105" t="s">
        <v>2796</v>
      </c>
      <c r="K214" s="105" t="s">
        <v>2565</v>
      </c>
      <c r="L214" s="105" t="s">
        <v>2788</v>
      </c>
      <c r="M214" s="105" t="s">
        <v>2788</v>
      </c>
    </row>
    <row r="215" spans="1:13" ht="15.75" hidden="1" customHeight="1">
      <c r="A215" s="89" t="s">
        <v>2460</v>
      </c>
      <c r="B215" s="104" t="str">
        <f>IFERROR(VLOOKUP(A215,'DEPURACIÓN DEUDORES'!$A:$E,5,0),"Depurar")</f>
        <v xml:space="preserve">Crear </v>
      </c>
      <c r="C215" s="105" t="s">
        <v>2615</v>
      </c>
      <c r="D215" s="89" t="s">
        <v>2785</v>
      </c>
      <c r="E215" s="105">
        <v>10</v>
      </c>
      <c r="F215" s="105" t="s">
        <v>2560</v>
      </c>
      <c r="G215" s="105" t="s">
        <v>2561</v>
      </c>
      <c r="H215" s="105" t="s">
        <v>2585</v>
      </c>
      <c r="I215" s="105" t="s">
        <v>2786</v>
      </c>
      <c r="J215" s="105" t="s">
        <v>2797</v>
      </c>
      <c r="K215" s="105" t="s">
        <v>2565</v>
      </c>
      <c r="L215" s="105" t="s">
        <v>2788</v>
      </c>
      <c r="M215" s="105" t="s">
        <v>2788</v>
      </c>
    </row>
    <row r="216" spans="1:13" ht="15.75" hidden="1" customHeight="1">
      <c r="A216" s="89" t="s">
        <v>2461</v>
      </c>
      <c r="B216" s="104">
        <f>IFERROR(VLOOKUP(A216,'DEPURACIÓN DEUDORES'!$A:$E,5,0),"Depurar")</f>
        <v>80003832</v>
      </c>
      <c r="C216" s="105" t="s">
        <v>2263</v>
      </c>
      <c r="D216" s="89" t="s">
        <v>1105</v>
      </c>
      <c r="E216" s="105">
        <v>48</v>
      </c>
      <c r="F216" s="105" t="s">
        <v>2560</v>
      </c>
      <c r="G216" s="105" t="s">
        <v>2611</v>
      </c>
      <c r="H216" s="105" t="s">
        <v>2585</v>
      </c>
      <c r="I216" s="105" t="s">
        <v>2660</v>
      </c>
      <c r="J216" s="105" t="s">
        <v>2798</v>
      </c>
      <c r="K216" s="105" t="s">
        <v>2565</v>
      </c>
      <c r="L216" s="105" t="s">
        <v>1105</v>
      </c>
      <c r="M216" s="105" t="s">
        <v>2664</v>
      </c>
    </row>
    <row r="217" spans="1:13" ht="15.75" hidden="1" customHeight="1">
      <c r="A217" s="89" t="s">
        <v>2461</v>
      </c>
      <c r="B217" s="104">
        <f>IFERROR(VLOOKUP(A217,'DEPURACIÓN DEUDORES'!$A:$E,5,0),"Depurar")</f>
        <v>80003832</v>
      </c>
      <c r="C217" s="105" t="s">
        <v>2263</v>
      </c>
      <c r="D217" s="89" t="s">
        <v>1421</v>
      </c>
      <c r="E217" s="105">
        <v>30</v>
      </c>
      <c r="F217" s="105" t="s">
        <v>2560</v>
      </c>
      <c r="G217" s="105" t="s">
        <v>2561</v>
      </c>
      <c r="H217" s="105" t="s">
        <v>2581</v>
      </c>
      <c r="I217" s="105" t="s">
        <v>2660</v>
      </c>
      <c r="J217" s="105" t="s">
        <v>2799</v>
      </c>
      <c r="K217" s="105" t="s">
        <v>2565</v>
      </c>
      <c r="L217" s="105" t="s">
        <v>2110</v>
      </c>
      <c r="M217" s="105" t="s">
        <v>2628</v>
      </c>
    </row>
    <row r="218" spans="1:13" ht="15.75" hidden="1" customHeight="1">
      <c r="A218" s="89" t="s">
        <v>2461</v>
      </c>
      <c r="B218" s="104">
        <f>IFERROR(VLOOKUP(A218,'DEPURACIÓN DEUDORES'!$A:$E,5,0),"Depurar")</f>
        <v>80003832</v>
      </c>
      <c r="C218" s="105" t="s">
        <v>2263</v>
      </c>
      <c r="D218" s="98" t="s">
        <v>1101</v>
      </c>
      <c r="E218" s="105">
        <v>68</v>
      </c>
      <c r="F218" s="105" t="s">
        <v>2560</v>
      </c>
      <c r="G218" s="105" t="s">
        <v>2590</v>
      </c>
      <c r="H218" s="105" t="s">
        <v>2800</v>
      </c>
      <c r="I218" s="105" t="s">
        <v>2660</v>
      </c>
      <c r="J218" s="105" t="s">
        <v>2799</v>
      </c>
      <c r="K218" s="105" t="s">
        <v>2565</v>
      </c>
      <c r="L218" s="105" t="s">
        <v>2110</v>
      </c>
      <c r="M218" s="105" t="s">
        <v>2628</v>
      </c>
    </row>
    <row r="219" spans="1:13" ht="15.75" hidden="1" customHeight="1">
      <c r="A219" s="89" t="s">
        <v>2461</v>
      </c>
      <c r="B219" s="104">
        <f>IFERROR(VLOOKUP(A219,'DEPURACIÓN DEUDORES'!$A:$E,5,0),"Depurar")</f>
        <v>80003832</v>
      </c>
      <c r="C219" s="105" t="s">
        <v>2263</v>
      </c>
      <c r="D219" s="89" t="s">
        <v>2667</v>
      </c>
      <c r="E219" s="105">
        <v>22</v>
      </c>
      <c r="F219" s="105" t="s">
        <v>2560</v>
      </c>
      <c r="G219" s="105" t="s">
        <v>2611</v>
      </c>
      <c r="H219" s="105" t="s">
        <v>2585</v>
      </c>
      <c r="I219" s="105" t="s">
        <v>2660</v>
      </c>
      <c r="J219" s="105" t="s">
        <v>2799</v>
      </c>
      <c r="K219" s="105" t="s">
        <v>2565</v>
      </c>
      <c r="L219" s="105" t="s">
        <v>2110</v>
      </c>
      <c r="M219" s="105" t="s">
        <v>2628</v>
      </c>
    </row>
    <row r="220" spans="1:13" ht="15.75" hidden="1" customHeight="1">
      <c r="A220" s="89" t="s">
        <v>2462</v>
      </c>
      <c r="B220" s="104" t="str">
        <f>IFERROR(VLOOKUP(A220,'DEPURACIÓN DEUDORES'!$A:$E,5,0),"Depurar")</f>
        <v>Crear</v>
      </c>
      <c r="C220" s="105" t="s">
        <v>2615</v>
      </c>
      <c r="D220" s="89" t="s">
        <v>2785</v>
      </c>
      <c r="E220" s="105">
        <v>58</v>
      </c>
      <c r="F220" s="105" t="s">
        <v>2560</v>
      </c>
      <c r="G220" s="105" t="s">
        <v>2561</v>
      </c>
      <c r="H220" s="105" t="s">
        <v>2585</v>
      </c>
      <c r="I220" s="105" t="s">
        <v>2786</v>
      </c>
      <c r="J220" s="105" t="s">
        <v>2801</v>
      </c>
      <c r="K220" s="105" t="s">
        <v>2565</v>
      </c>
      <c r="L220" s="105" t="s">
        <v>2788</v>
      </c>
      <c r="M220" s="105" t="s">
        <v>2788</v>
      </c>
    </row>
    <row r="221" spans="1:13" ht="15.75" hidden="1" customHeight="1">
      <c r="A221" s="89" t="s">
        <v>2463</v>
      </c>
      <c r="B221" s="104" t="str">
        <f>IFERROR(VLOOKUP(A221,'DEPURACIÓN DEUDORES'!$A:$E,5,0),"Depurar")</f>
        <v>Crear</v>
      </c>
      <c r="C221" s="105" t="s">
        <v>2615</v>
      </c>
      <c r="D221" s="89" t="s">
        <v>2785</v>
      </c>
      <c r="E221" s="105">
        <v>3</v>
      </c>
      <c r="F221" s="105" t="s">
        <v>2560</v>
      </c>
      <c r="G221" s="105" t="s">
        <v>2561</v>
      </c>
      <c r="H221" s="105" t="s">
        <v>2585</v>
      </c>
      <c r="I221" s="105" t="s">
        <v>2786</v>
      </c>
      <c r="J221" s="105" t="s">
        <v>2802</v>
      </c>
      <c r="K221" s="105" t="s">
        <v>2565</v>
      </c>
      <c r="L221" s="105" t="s">
        <v>2788</v>
      </c>
      <c r="M221" s="105" t="s">
        <v>2788</v>
      </c>
    </row>
    <row r="222" spans="1:13" ht="15.75" hidden="1" customHeight="1">
      <c r="A222" s="89" t="s">
        <v>2417</v>
      </c>
      <c r="B222" s="104">
        <f>IFERROR(VLOOKUP(A222,'DEPURACIÓN DEUDORES'!$A:$E,5,0),"Depurar")</f>
        <v>12028679</v>
      </c>
      <c r="C222" s="105" t="s">
        <v>2257</v>
      </c>
      <c r="D222" s="89" t="s">
        <v>2803</v>
      </c>
      <c r="E222" s="105">
        <v>0.9</v>
      </c>
      <c r="F222" s="105" t="s">
        <v>2560</v>
      </c>
      <c r="G222" s="105" t="s">
        <v>2561</v>
      </c>
      <c r="H222" s="105" t="s">
        <v>2585</v>
      </c>
      <c r="I222" s="105" t="s">
        <v>2563</v>
      </c>
      <c r="J222" s="105" t="s">
        <v>2804</v>
      </c>
      <c r="K222" s="105" t="s">
        <v>2565</v>
      </c>
      <c r="L222" s="105" t="s">
        <v>2116</v>
      </c>
      <c r="M222" s="105" t="s">
        <v>2566</v>
      </c>
    </row>
    <row r="223" spans="1:13" ht="15.75" hidden="1" customHeight="1">
      <c r="A223" s="89" t="s">
        <v>2287</v>
      </c>
      <c r="B223" s="104">
        <f>IFERROR(VLOOKUP(A223,'DEPURACIÓN DEUDORES'!$A:$E,5,0),"Depurar")</f>
        <v>80003834</v>
      </c>
      <c r="C223" s="105" t="s">
        <v>2805</v>
      </c>
      <c r="D223" s="89" t="s">
        <v>1138</v>
      </c>
      <c r="E223" s="105">
        <v>3.1</v>
      </c>
      <c r="F223" s="105" t="s">
        <v>2560</v>
      </c>
      <c r="G223" s="105" t="s">
        <v>2561</v>
      </c>
      <c r="H223" s="105" t="s">
        <v>2585</v>
      </c>
      <c r="I223" s="105" t="s">
        <v>2601</v>
      </c>
      <c r="J223" s="105" t="s">
        <v>2806</v>
      </c>
      <c r="K223" s="105" t="s">
        <v>2565</v>
      </c>
      <c r="L223" s="105" t="s">
        <v>2609</v>
      </c>
      <c r="M223" s="105" t="s">
        <v>2754</v>
      </c>
    </row>
    <row r="224" spans="1:13" ht="15.75" hidden="1" customHeight="1">
      <c r="A224" s="89" t="s">
        <v>2287</v>
      </c>
      <c r="B224" s="104">
        <f>IFERROR(VLOOKUP(A224,'DEPURACIÓN DEUDORES'!$A:$E,5,0),"Depurar")</f>
        <v>80003834</v>
      </c>
      <c r="C224" s="105" t="s">
        <v>2805</v>
      </c>
      <c r="D224" s="89" t="s">
        <v>2751</v>
      </c>
      <c r="E224" s="105">
        <v>164.6</v>
      </c>
      <c r="F224" s="105" t="s">
        <v>2560</v>
      </c>
      <c r="G224" s="105" t="s">
        <v>2561</v>
      </c>
      <c r="H224" s="105" t="s">
        <v>2585</v>
      </c>
      <c r="I224" s="105" t="s">
        <v>2601</v>
      </c>
      <c r="J224" s="105" t="s">
        <v>2807</v>
      </c>
      <c r="K224" s="105" t="s">
        <v>2565</v>
      </c>
      <c r="L224" s="105" t="s">
        <v>2119</v>
      </c>
      <c r="M224" s="105" t="s">
        <v>2119</v>
      </c>
    </row>
    <row r="225" spans="1:13" ht="15.75" hidden="1" customHeight="1">
      <c r="A225" s="89" t="s">
        <v>2464</v>
      </c>
      <c r="B225" s="104">
        <f>IFERROR(VLOOKUP(A225,'DEPURACIÓN DEUDORES'!$A:$E,5,0),"Depurar")</f>
        <v>12028544</v>
      </c>
      <c r="C225" s="105" t="s">
        <v>2606</v>
      </c>
      <c r="D225" s="89" t="s">
        <v>1095</v>
      </c>
      <c r="E225" s="105">
        <v>2.5499999999999998</v>
      </c>
      <c r="F225" s="105" t="s">
        <v>2560</v>
      </c>
      <c r="G225" s="105" t="s">
        <v>2561</v>
      </c>
      <c r="H225" s="105" t="s">
        <v>2585</v>
      </c>
      <c r="I225" s="105" t="s">
        <v>2607</v>
      </c>
      <c r="J225" s="105" t="s">
        <v>2808</v>
      </c>
      <c r="K225" s="105" t="s">
        <v>2565</v>
      </c>
      <c r="L225" s="105" t="s">
        <v>2119</v>
      </c>
      <c r="M225" s="105" t="s">
        <v>2119</v>
      </c>
    </row>
    <row r="226" spans="1:13" ht="15.75" hidden="1" customHeight="1">
      <c r="A226" s="98" t="s">
        <v>2255</v>
      </c>
      <c r="B226" s="104">
        <f>IFERROR(VLOOKUP(A226,'DEPURACIÓN DEUDORES'!$A:$E,5,0),"Depurar")</f>
        <v>80004050</v>
      </c>
      <c r="C226" s="105" t="s">
        <v>2606</v>
      </c>
      <c r="D226" s="98" t="s">
        <v>1203</v>
      </c>
      <c r="E226" s="105">
        <v>0.14000000000000001</v>
      </c>
      <c r="F226" s="105" t="s">
        <v>2560</v>
      </c>
      <c r="G226" s="105" t="s">
        <v>2605</v>
      </c>
      <c r="H226" s="105" t="s">
        <v>2585</v>
      </c>
      <c r="I226" s="105" t="s">
        <v>2607</v>
      </c>
      <c r="J226" s="105" t="s">
        <v>2809</v>
      </c>
      <c r="K226" s="105" t="s">
        <v>2565</v>
      </c>
      <c r="L226" s="105" t="s">
        <v>2116</v>
      </c>
      <c r="M226" s="105" t="s">
        <v>2566</v>
      </c>
    </row>
    <row r="227" spans="1:13" ht="15.75" hidden="1" customHeight="1">
      <c r="A227" s="89" t="s">
        <v>2255</v>
      </c>
      <c r="B227" s="104">
        <f>IFERROR(VLOOKUP(A227,'DEPURACIÓN DEUDORES'!$A:$E,5,0),"Depurar")</f>
        <v>80004050</v>
      </c>
      <c r="C227" s="105" t="s">
        <v>2606</v>
      </c>
      <c r="D227" s="98" t="s">
        <v>2604</v>
      </c>
      <c r="E227" s="105">
        <v>3.36</v>
      </c>
      <c r="F227" s="105" t="s">
        <v>2560</v>
      </c>
      <c r="G227" s="105" t="s">
        <v>2561</v>
      </c>
      <c r="H227" s="105" t="s">
        <v>2585</v>
      </c>
      <c r="I227" s="105" t="s">
        <v>2607</v>
      </c>
      <c r="J227" s="105" t="s">
        <v>2809</v>
      </c>
      <c r="K227" s="105" t="s">
        <v>2565</v>
      </c>
      <c r="L227" s="105" t="s">
        <v>2116</v>
      </c>
      <c r="M227" s="105" t="s">
        <v>2566</v>
      </c>
    </row>
    <row r="228" spans="1:13" ht="15.75" hidden="1" customHeight="1">
      <c r="A228" s="89" t="s">
        <v>2255</v>
      </c>
      <c r="B228" s="104">
        <f>IFERROR(VLOOKUP(A228,'DEPURACIÓN DEUDORES'!$A:$E,5,0),"Depurar")</f>
        <v>80004050</v>
      </c>
      <c r="C228" s="105" t="s">
        <v>2606</v>
      </c>
      <c r="D228" s="98" t="s">
        <v>1274</v>
      </c>
      <c r="E228" s="105">
        <v>21.44</v>
      </c>
      <c r="F228" s="105" t="s">
        <v>2560</v>
      </c>
      <c r="G228" s="105" t="s">
        <v>2561</v>
      </c>
      <c r="H228" s="105" t="s">
        <v>2585</v>
      </c>
      <c r="I228" s="105" t="s">
        <v>2607</v>
      </c>
      <c r="J228" s="105" t="s">
        <v>2809</v>
      </c>
      <c r="K228" s="105" t="s">
        <v>2565</v>
      </c>
      <c r="L228" s="105" t="s">
        <v>2116</v>
      </c>
      <c r="M228" s="105" t="s">
        <v>2566</v>
      </c>
    </row>
    <row r="229" spans="1:13" ht="15.75" hidden="1" customHeight="1">
      <c r="A229" s="89" t="s">
        <v>2255</v>
      </c>
      <c r="B229" s="104">
        <f>IFERROR(VLOOKUP(A229,'DEPURACIÓN DEUDORES'!$A:$E,5,0),"Depurar")</f>
        <v>80004050</v>
      </c>
      <c r="C229" s="105" t="s">
        <v>2606</v>
      </c>
      <c r="D229" s="98" t="s">
        <v>1095</v>
      </c>
      <c r="E229" s="105">
        <v>20.41</v>
      </c>
      <c r="F229" s="105" t="s">
        <v>2560</v>
      </c>
      <c r="G229" s="105" t="s">
        <v>2561</v>
      </c>
      <c r="H229" s="105" t="s">
        <v>2585</v>
      </c>
      <c r="I229" s="105" t="s">
        <v>2607</v>
      </c>
      <c r="J229" s="105" t="s">
        <v>2810</v>
      </c>
      <c r="K229" s="105" t="s">
        <v>2565</v>
      </c>
      <c r="L229" s="105" t="s">
        <v>2119</v>
      </c>
      <c r="M229" s="105" t="s">
        <v>2119</v>
      </c>
    </row>
    <row r="230" spans="1:13" ht="15.75" hidden="1" customHeight="1">
      <c r="A230" s="89" t="s">
        <v>2287</v>
      </c>
      <c r="B230" s="104">
        <f>IFERROR(VLOOKUP(A230,'DEPURACIÓN DEUDORES'!$A:$E,5,0),"Depurar")</f>
        <v>80003834</v>
      </c>
      <c r="C230" s="105" t="s">
        <v>2805</v>
      </c>
      <c r="D230" s="89" t="s">
        <v>2811</v>
      </c>
      <c r="E230" s="105">
        <v>68.5</v>
      </c>
      <c r="F230" s="105" t="s">
        <v>2560</v>
      </c>
      <c r="G230" s="105" t="s">
        <v>2561</v>
      </c>
      <c r="H230" s="105" t="s">
        <v>2585</v>
      </c>
      <c r="I230" s="105" t="s">
        <v>2601</v>
      </c>
      <c r="J230" s="105" t="s">
        <v>2812</v>
      </c>
      <c r="K230" s="105" t="s">
        <v>2565</v>
      </c>
      <c r="L230" s="105" t="s">
        <v>2116</v>
      </c>
      <c r="M230" s="105" t="s">
        <v>2566</v>
      </c>
    </row>
    <row r="231" spans="1:13" ht="15.75" hidden="1" customHeight="1">
      <c r="A231" s="89" t="s">
        <v>2287</v>
      </c>
      <c r="B231" s="104">
        <f>IFERROR(VLOOKUP(A231,'DEPURACIÓN DEUDORES'!$A:$E,5,0),"Depurar")</f>
        <v>80003834</v>
      </c>
      <c r="C231" s="105" t="s">
        <v>2805</v>
      </c>
      <c r="D231" s="89" t="s">
        <v>1172</v>
      </c>
      <c r="E231" s="105">
        <v>22.4</v>
      </c>
      <c r="F231" s="105" t="s">
        <v>2560</v>
      </c>
      <c r="G231" s="105" t="s">
        <v>2561</v>
      </c>
      <c r="H231" s="105" t="s">
        <v>2585</v>
      </c>
      <c r="I231" s="105" t="s">
        <v>2601</v>
      </c>
      <c r="J231" s="105" t="s">
        <v>2812</v>
      </c>
      <c r="K231" s="105" t="s">
        <v>2565</v>
      </c>
      <c r="L231" s="105" t="s">
        <v>2116</v>
      </c>
      <c r="M231" s="105" t="s">
        <v>2566</v>
      </c>
    </row>
    <row r="232" spans="1:13" ht="15.75" hidden="1" customHeight="1">
      <c r="A232" s="89" t="s">
        <v>2465</v>
      </c>
      <c r="B232" s="104">
        <f>IFERROR(VLOOKUP(A232,'DEPURACIÓN DEUDORES'!$A:$E,5,0),"Depurar")</f>
        <v>12028586</v>
      </c>
      <c r="C232" s="105" t="s">
        <v>2606</v>
      </c>
      <c r="D232" s="89" t="s">
        <v>1082</v>
      </c>
      <c r="E232" s="105">
        <v>8.6999999999999993</v>
      </c>
      <c r="F232" s="105" t="s">
        <v>2560</v>
      </c>
      <c r="G232" s="105" t="s">
        <v>2561</v>
      </c>
      <c r="H232" s="105" t="s">
        <v>2585</v>
      </c>
      <c r="I232" s="105" t="s">
        <v>2607</v>
      </c>
      <c r="J232" s="105" t="s">
        <v>2813</v>
      </c>
      <c r="K232" s="105" t="s">
        <v>2565</v>
      </c>
      <c r="L232" s="105" t="s">
        <v>2116</v>
      </c>
      <c r="M232" s="105" t="s">
        <v>2566</v>
      </c>
    </row>
    <row r="233" spans="1:13" ht="15.75" hidden="1" customHeight="1">
      <c r="A233" s="89" t="s">
        <v>2465</v>
      </c>
      <c r="B233" s="104">
        <f>IFERROR(VLOOKUP(A233,'DEPURACIÓN DEUDORES'!$A:$E,5,0),"Depurar")</f>
        <v>12028586</v>
      </c>
      <c r="C233" s="105" t="s">
        <v>2606</v>
      </c>
      <c r="D233" s="89" t="s">
        <v>1078</v>
      </c>
      <c r="E233" s="105">
        <v>1.6</v>
      </c>
      <c r="F233" s="105" t="s">
        <v>2560</v>
      </c>
      <c r="G233" s="105" t="s">
        <v>2561</v>
      </c>
      <c r="H233" s="105" t="s">
        <v>2585</v>
      </c>
      <c r="I233" s="105" t="s">
        <v>2607</v>
      </c>
      <c r="J233" s="105" t="s">
        <v>2813</v>
      </c>
      <c r="K233" s="105" t="s">
        <v>2565</v>
      </c>
      <c r="L233" s="105" t="s">
        <v>2116</v>
      </c>
      <c r="M233" s="105" t="s">
        <v>2566</v>
      </c>
    </row>
    <row r="234" spans="1:13" ht="15.75" hidden="1" customHeight="1">
      <c r="A234" s="89" t="s">
        <v>2465</v>
      </c>
      <c r="B234" s="104">
        <f>IFERROR(VLOOKUP(A234,'DEPURACIÓN DEUDORES'!$A:$E,5,0),"Depurar")</f>
        <v>12028586</v>
      </c>
      <c r="C234" s="105" t="s">
        <v>2606</v>
      </c>
      <c r="D234" s="89" t="s">
        <v>1070</v>
      </c>
      <c r="E234" s="105">
        <v>10.9</v>
      </c>
      <c r="F234" s="105" t="s">
        <v>2560</v>
      </c>
      <c r="G234" s="105" t="s">
        <v>2561</v>
      </c>
      <c r="H234" s="105" t="s">
        <v>2585</v>
      </c>
      <c r="I234" s="105" t="s">
        <v>2607</v>
      </c>
      <c r="J234" s="105" t="s">
        <v>2813</v>
      </c>
      <c r="K234" s="105" t="s">
        <v>2565</v>
      </c>
      <c r="L234" s="105" t="s">
        <v>2116</v>
      </c>
      <c r="M234" s="105" t="s">
        <v>2566</v>
      </c>
    </row>
    <row r="235" spans="1:13" ht="15.75" hidden="1" customHeight="1">
      <c r="A235" s="89" t="s">
        <v>2465</v>
      </c>
      <c r="B235" s="104">
        <f>IFERROR(VLOOKUP(A235,'DEPURACIÓN DEUDORES'!$A:$E,5,0),"Depurar")</f>
        <v>12028586</v>
      </c>
      <c r="C235" s="105" t="s">
        <v>2606</v>
      </c>
      <c r="D235" s="98" t="s">
        <v>1088</v>
      </c>
      <c r="E235" s="105">
        <v>44.5</v>
      </c>
      <c r="F235" s="105" t="s">
        <v>2560</v>
      </c>
      <c r="G235" s="105" t="s">
        <v>2561</v>
      </c>
      <c r="H235" s="105" t="s">
        <v>2585</v>
      </c>
      <c r="I235" s="105" t="s">
        <v>2607</v>
      </c>
      <c r="J235" s="105" t="s">
        <v>2814</v>
      </c>
      <c r="K235" s="105" t="s">
        <v>2565</v>
      </c>
      <c r="L235" s="105" t="s">
        <v>2119</v>
      </c>
      <c r="M235" s="105" t="s">
        <v>2119</v>
      </c>
    </row>
    <row r="236" spans="1:13" ht="15.75" hidden="1" customHeight="1">
      <c r="A236" s="89" t="s">
        <v>2466</v>
      </c>
      <c r="B236" s="104">
        <f>IFERROR(VLOOKUP(A236,'DEPURACIÓN DEUDORES'!$A:$E,5,0),"Depurar")</f>
        <v>12028745</v>
      </c>
      <c r="C236" s="105" t="s">
        <v>2243</v>
      </c>
      <c r="D236" s="89" t="s">
        <v>1088</v>
      </c>
      <c r="E236" s="105">
        <v>306.5</v>
      </c>
      <c r="F236" s="105" t="s">
        <v>2560</v>
      </c>
      <c r="G236" s="105" t="s">
        <v>2570</v>
      </c>
      <c r="H236" s="105" t="s">
        <v>2815</v>
      </c>
      <c r="I236" s="105" t="s">
        <v>2572</v>
      </c>
      <c r="J236" s="105" t="s">
        <v>2816</v>
      </c>
      <c r="K236" s="105" t="s">
        <v>2565</v>
      </c>
      <c r="L236" s="105" t="s">
        <v>2119</v>
      </c>
      <c r="M236" s="105" t="s">
        <v>2119</v>
      </c>
    </row>
    <row r="237" spans="1:13" ht="15.75" hidden="1" customHeight="1">
      <c r="A237" s="89" t="s">
        <v>2466</v>
      </c>
      <c r="B237" s="104">
        <f>IFERROR(VLOOKUP(A237,'DEPURACIÓN DEUDORES'!$A:$E,5,0),"Depurar")</f>
        <v>12028745</v>
      </c>
      <c r="C237" s="105" t="s">
        <v>2243</v>
      </c>
      <c r="D237" s="89" t="s">
        <v>1082</v>
      </c>
      <c r="E237" s="105">
        <v>62.55</v>
      </c>
      <c r="F237" s="105" t="s">
        <v>2560</v>
      </c>
      <c r="G237" s="105" t="s">
        <v>2570</v>
      </c>
      <c r="H237" s="105" t="s">
        <v>2817</v>
      </c>
      <c r="I237" s="105" t="s">
        <v>2572</v>
      </c>
      <c r="J237" s="105" t="s">
        <v>2818</v>
      </c>
      <c r="K237" s="105" t="s">
        <v>2565</v>
      </c>
      <c r="L237" s="105" t="s">
        <v>2116</v>
      </c>
      <c r="M237" s="105" t="s">
        <v>2566</v>
      </c>
    </row>
    <row r="238" spans="1:13" ht="15.75" hidden="1" customHeight="1">
      <c r="A238" s="89" t="s">
        <v>2466</v>
      </c>
      <c r="B238" s="104">
        <f>IFERROR(VLOOKUP(A238,'DEPURACIÓN DEUDORES'!$A:$E,5,0),"Depurar")</f>
        <v>12028745</v>
      </c>
      <c r="C238" s="105" t="s">
        <v>2243</v>
      </c>
      <c r="D238" s="89" t="s">
        <v>1078</v>
      </c>
      <c r="E238" s="105">
        <v>15.95</v>
      </c>
      <c r="F238" s="105" t="s">
        <v>2560</v>
      </c>
      <c r="G238" s="105" t="s">
        <v>2570</v>
      </c>
      <c r="H238" s="105" t="s">
        <v>2600</v>
      </c>
      <c r="I238" s="105" t="s">
        <v>2572</v>
      </c>
      <c r="J238" s="105" t="s">
        <v>2818</v>
      </c>
      <c r="K238" s="105" t="s">
        <v>2565</v>
      </c>
      <c r="L238" s="105" t="s">
        <v>2116</v>
      </c>
      <c r="M238" s="105" t="s">
        <v>2566</v>
      </c>
    </row>
    <row r="239" spans="1:13" ht="15.75" hidden="1" customHeight="1">
      <c r="A239" s="89" t="s">
        <v>2466</v>
      </c>
      <c r="B239" s="104">
        <f>IFERROR(VLOOKUP(A239,'DEPURACIÓN DEUDORES'!$A:$E,5,0),"Depurar")</f>
        <v>12028745</v>
      </c>
      <c r="C239" s="105" t="s">
        <v>2243</v>
      </c>
      <c r="D239" s="89" t="s">
        <v>1070</v>
      </c>
      <c r="E239" s="105">
        <v>9.25</v>
      </c>
      <c r="F239" s="105" t="s">
        <v>2560</v>
      </c>
      <c r="G239" s="105" t="s">
        <v>2570</v>
      </c>
      <c r="H239" s="105" t="s">
        <v>2650</v>
      </c>
      <c r="I239" s="105" t="s">
        <v>2572</v>
      </c>
      <c r="J239" s="105" t="s">
        <v>2818</v>
      </c>
      <c r="K239" s="105" t="s">
        <v>2565</v>
      </c>
      <c r="L239" s="105" t="s">
        <v>2116</v>
      </c>
      <c r="M239" s="105" t="s">
        <v>2566</v>
      </c>
    </row>
    <row r="240" spans="1:13" ht="15.75" hidden="1" customHeight="1">
      <c r="A240" s="89" t="s">
        <v>2287</v>
      </c>
      <c r="B240" s="104">
        <f>IFERROR(VLOOKUP(A240,'DEPURACIÓN DEUDORES'!$A:$E,5,0),"Depurar")</f>
        <v>80003834</v>
      </c>
      <c r="C240" s="105" t="s">
        <v>2805</v>
      </c>
      <c r="D240" s="89" t="s">
        <v>1203</v>
      </c>
      <c r="E240" s="105">
        <v>15.7</v>
      </c>
      <c r="F240" s="105" t="s">
        <v>2560</v>
      </c>
      <c r="G240" s="105" t="s">
        <v>2561</v>
      </c>
      <c r="H240" s="105" t="s">
        <v>2585</v>
      </c>
      <c r="I240" s="105" t="s">
        <v>2601</v>
      </c>
      <c r="J240" s="105" t="s">
        <v>2812</v>
      </c>
      <c r="K240" s="105" t="s">
        <v>2565</v>
      </c>
      <c r="L240" s="105" t="s">
        <v>2116</v>
      </c>
      <c r="M240" s="105" t="s">
        <v>2566</v>
      </c>
    </row>
    <row r="241" spans="1:13" ht="15.75" hidden="1" customHeight="1">
      <c r="A241" s="89" t="s">
        <v>2287</v>
      </c>
      <c r="B241" s="104">
        <f>IFERROR(VLOOKUP(A241,'DEPURACIÓN DEUDORES'!$A:$E,5,0),"Depurar")</f>
        <v>80003834</v>
      </c>
      <c r="C241" s="105" t="s">
        <v>2805</v>
      </c>
      <c r="D241" s="89" t="s">
        <v>1137</v>
      </c>
      <c r="E241" s="105">
        <v>5.7</v>
      </c>
      <c r="F241" s="105" t="s">
        <v>2560</v>
      </c>
      <c r="G241" s="105" t="s">
        <v>2561</v>
      </c>
      <c r="H241" s="105" t="s">
        <v>2585</v>
      </c>
      <c r="I241" s="105" t="s">
        <v>2601</v>
      </c>
      <c r="J241" s="105" t="s">
        <v>2812</v>
      </c>
      <c r="K241" s="105" t="s">
        <v>2565</v>
      </c>
      <c r="L241" s="105" t="s">
        <v>2116</v>
      </c>
      <c r="M241" s="105" t="s">
        <v>2566</v>
      </c>
    </row>
    <row r="242" spans="1:13" ht="15.75" hidden="1" customHeight="1">
      <c r="A242" s="89" t="s">
        <v>2412</v>
      </c>
      <c r="B242" s="104">
        <f>IFERROR(VLOOKUP(A242,'DEPURACIÓN DEUDORES'!$A:$E,5,0),"Depurar")</f>
        <v>80004057</v>
      </c>
      <c r="C242" s="105" t="s">
        <v>2252</v>
      </c>
      <c r="D242" s="89" t="s">
        <v>1088</v>
      </c>
      <c r="E242" s="105">
        <v>24.6</v>
      </c>
      <c r="F242" s="105" t="s">
        <v>2560</v>
      </c>
      <c r="G242" s="105" t="s">
        <v>2561</v>
      </c>
      <c r="H242" s="105" t="s">
        <v>2567</v>
      </c>
      <c r="I242" s="105" t="s">
        <v>2601</v>
      </c>
      <c r="J242" s="105" t="s">
        <v>2819</v>
      </c>
      <c r="K242" s="105" t="s">
        <v>2565</v>
      </c>
      <c r="L242" s="105" t="s">
        <v>2119</v>
      </c>
      <c r="M242" s="105" t="s">
        <v>2119</v>
      </c>
    </row>
    <row r="243" spans="1:13" ht="15.75" hidden="1" customHeight="1">
      <c r="A243" s="89" t="s">
        <v>2412</v>
      </c>
      <c r="B243" s="104">
        <f>IFERROR(VLOOKUP(A243,'DEPURACIÓN DEUDORES'!$A:$E,5,0),"Depurar")</f>
        <v>80004057</v>
      </c>
      <c r="C243" s="105" t="s">
        <v>2252</v>
      </c>
      <c r="D243" s="89" t="s">
        <v>1070</v>
      </c>
      <c r="E243" s="105">
        <v>0.9</v>
      </c>
      <c r="F243" s="105" t="s">
        <v>2560</v>
      </c>
      <c r="G243" s="105" t="s">
        <v>2561</v>
      </c>
      <c r="H243" s="105" t="s">
        <v>2585</v>
      </c>
      <c r="I243" s="105" t="s">
        <v>2601</v>
      </c>
      <c r="J243" s="105" t="s">
        <v>2820</v>
      </c>
      <c r="K243" s="105" t="s">
        <v>2565</v>
      </c>
      <c r="L243" s="105" t="s">
        <v>2116</v>
      </c>
      <c r="M243" s="105" t="s">
        <v>2566</v>
      </c>
    </row>
    <row r="244" spans="1:13" ht="15.75" hidden="1" customHeight="1">
      <c r="A244" s="89" t="s">
        <v>2412</v>
      </c>
      <c r="B244" s="104">
        <f>IFERROR(VLOOKUP(A244,'DEPURACIÓN DEUDORES'!$A:$E,5,0),"Depurar")</f>
        <v>80004057</v>
      </c>
      <c r="C244" s="105" t="s">
        <v>2252</v>
      </c>
      <c r="D244" s="89" t="s">
        <v>1082</v>
      </c>
      <c r="E244" s="105">
        <v>24.6</v>
      </c>
      <c r="F244" s="105" t="s">
        <v>2560</v>
      </c>
      <c r="G244" s="105" t="s">
        <v>2561</v>
      </c>
      <c r="H244" s="105" t="s">
        <v>2567</v>
      </c>
      <c r="I244" s="105" t="s">
        <v>2601</v>
      </c>
      <c r="J244" s="105" t="s">
        <v>2820</v>
      </c>
      <c r="K244" s="105" t="s">
        <v>2565</v>
      </c>
      <c r="L244" s="105" t="s">
        <v>2116</v>
      </c>
      <c r="M244" s="105" t="s">
        <v>2566</v>
      </c>
    </row>
    <row r="245" spans="1:13" ht="15.75" hidden="1" customHeight="1">
      <c r="A245" s="89" t="s">
        <v>2287</v>
      </c>
      <c r="B245" s="104">
        <f>IFERROR(VLOOKUP(A245,'DEPURACIÓN DEUDORES'!$A:$E,5,0),"Depurar")</f>
        <v>80003834</v>
      </c>
      <c r="C245" s="105" t="s">
        <v>2288</v>
      </c>
      <c r="D245" s="89" t="s">
        <v>2811</v>
      </c>
      <c r="E245" s="105">
        <v>50</v>
      </c>
      <c r="F245" s="105" t="s">
        <v>2560</v>
      </c>
      <c r="G245" s="105" t="s">
        <v>2561</v>
      </c>
      <c r="H245" s="105" t="s">
        <v>2585</v>
      </c>
      <c r="I245" s="105" t="s">
        <v>2601</v>
      </c>
      <c r="J245" s="105" t="s">
        <v>2821</v>
      </c>
      <c r="K245" s="105" t="s">
        <v>2565</v>
      </c>
      <c r="L245" s="105" t="s">
        <v>2116</v>
      </c>
      <c r="M245" s="105" t="s">
        <v>2566</v>
      </c>
    </row>
    <row r="246" spans="1:13" ht="15.75" hidden="1" customHeight="1">
      <c r="A246" s="89" t="s">
        <v>2287</v>
      </c>
      <c r="B246" s="104">
        <f>IFERROR(VLOOKUP(A246,'DEPURACIÓN DEUDORES'!$A:$E,5,0),"Depurar")</f>
        <v>80003834</v>
      </c>
      <c r="C246" s="105" t="s">
        <v>2288</v>
      </c>
      <c r="D246" s="89" t="s">
        <v>2751</v>
      </c>
      <c r="E246" s="105">
        <v>82.5</v>
      </c>
      <c r="F246" s="105" t="s">
        <v>2560</v>
      </c>
      <c r="G246" s="105" t="s">
        <v>2561</v>
      </c>
      <c r="H246" s="105" t="s">
        <v>2585</v>
      </c>
      <c r="I246" s="105" t="s">
        <v>2601</v>
      </c>
      <c r="J246" s="105" t="s">
        <v>2821</v>
      </c>
      <c r="K246" s="105" t="s">
        <v>2565</v>
      </c>
      <c r="L246" s="105" t="s">
        <v>2116</v>
      </c>
      <c r="M246" s="105" t="s">
        <v>2566</v>
      </c>
    </row>
    <row r="247" spans="1:13" ht="15.75" hidden="1" customHeight="1">
      <c r="A247" s="89" t="s">
        <v>2287</v>
      </c>
      <c r="B247" s="104">
        <f>IFERROR(VLOOKUP(A247,'DEPURACIÓN DEUDORES'!$A:$E,5,0),"Depurar")</f>
        <v>80003834</v>
      </c>
      <c r="C247" s="105" t="s">
        <v>2288</v>
      </c>
      <c r="D247" s="89" t="s">
        <v>1203</v>
      </c>
      <c r="E247" s="105">
        <v>7.93</v>
      </c>
      <c r="F247" s="105" t="s">
        <v>2560</v>
      </c>
      <c r="G247" s="105" t="s">
        <v>2561</v>
      </c>
      <c r="H247" s="105" t="s">
        <v>2585</v>
      </c>
      <c r="I247" s="105" t="s">
        <v>2601</v>
      </c>
      <c r="J247" s="105" t="s">
        <v>2821</v>
      </c>
      <c r="K247" s="105" t="s">
        <v>2565</v>
      </c>
      <c r="L247" s="105" t="s">
        <v>2116</v>
      </c>
      <c r="M247" s="105" t="s">
        <v>2566</v>
      </c>
    </row>
    <row r="248" spans="1:13" ht="15.75" hidden="1" customHeight="1">
      <c r="A248" s="89" t="s">
        <v>2287</v>
      </c>
      <c r="B248" s="104">
        <f>IFERROR(VLOOKUP(A248,'DEPURACIÓN DEUDORES'!$A:$E,5,0),"Depurar")</f>
        <v>80003834</v>
      </c>
      <c r="C248" s="105" t="s">
        <v>2288</v>
      </c>
      <c r="D248" s="89" t="s">
        <v>1137</v>
      </c>
      <c r="E248" s="105">
        <v>3.64</v>
      </c>
      <c r="F248" s="105" t="s">
        <v>2560</v>
      </c>
      <c r="G248" s="105" t="s">
        <v>2561</v>
      </c>
      <c r="H248" s="105" t="s">
        <v>2585</v>
      </c>
      <c r="I248" s="105" t="s">
        <v>2601</v>
      </c>
      <c r="J248" s="105" t="s">
        <v>2821</v>
      </c>
      <c r="K248" s="105" t="s">
        <v>2565</v>
      </c>
      <c r="L248" s="105" t="s">
        <v>2116</v>
      </c>
      <c r="M248" s="105" t="s">
        <v>2566</v>
      </c>
    </row>
    <row r="249" spans="1:13" ht="15.75" hidden="1" customHeight="1">
      <c r="A249" s="89" t="s">
        <v>488</v>
      </c>
      <c r="B249" s="104">
        <f>IFERROR(VLOOKUP(A249,'DEPURACIÓN DEUDORES'!$A:$E,5,0),"Depurar")</f>
        <v>80004077</v>
      </c>
      <c r="C249" s="105" t="s">
        <v>2615</v>
      </c>
      <c r="D249" s="89" t="s">
        <v>2589</v>
      </c>
      <c r="E249" s="105">
        <v>182.8</v>
      </c>
      <c r="F249" s="105" t="s">
        <v>2560</v>
      </c>
      <c r="G249" s="105" t="s">
        <v>2590</v>
      </c>
      <c r="H249" s="105" t="s">
        <v>2600</v>
      </c>
      <c r="I249" s="105" t="s">
        <v>2822</v>
      </c>
      <c r="J249" s="105" t="s">
        <v>2823</v>
      </c>
      <c r="K249" s="105" t="s">
        <v>2565</v>
      </c>
      <c r="L249" s="105" t="s">
        <v>2122</v>
      </c>
      <c r="M249" s="105" t="s">
        <v>2593</v>
      </c>
    </row>
    <row r="250" spans="1:13" ht="15.75" hidden="1" customHeight="1">
      <c r="A250" s="89" t="s">
        <v>488</v>
      </c>
      <c r="B250" s="104">
        <f>IFERROR(VLOOKUP(A250,'DEPURACIÓN DEUDORES'!$A:$E,5,0),"Depurar")</f>
        <v>80004077</v>
      </c>
      <c r="C250" s="105" t="s">
        <v>2615</v>
      </c>
      <c r="D250" s="89" t="s">
        <v>2598</v>
      </c>
      <c r="E250" s="105">
        <v>11.3</v>
      </c>
      <c r="F250" s="105" t="s">
        <v>2560</v>
      </c>
      <c r="G250" s="105" t="s">
        <v>2590</v>
      </c>
      <c r="H250" s="105" t="s">
        <v>2567</v>
      </c>
      <c r="I250" s="105" t="s">
        <v>2822</v>
      </c>
      <c r="J250" s="105" t="s">
        <v>2823</v>
      </c>
      <c r="K250" s="105" t="s">
        <v>2565</v>
      </c>
      <c r="L250" s="105" t="s">
        <v>2122</v>
      </c>
      <c r="M250" s="105" t="s">
        <v>2593</v>
      </c>
    </row>
    <row r="251" spans="1:13" ht="15.75" hidden="1" customHeight="1">
      <c r="A251" s="89" t="s">
        <v>488</v>
      </c>
      <c r="B251" s="104">
        <f>IFERROR(VLOOKUP(A251,'DEPURACIÓN DEUDORES'!$A:$E,5,0),"Depurar")</f>
        <v>80004077</v>
      </c>
      <c r="C251" s="105" t="s">
        <v>2615</v>
      </c>
      <c r="D251" s="89" t="s">
        <v>2596</v>
      </c>
      <c r="E251" s="105">
        <v>69.2</v>
      </c>
      <c r="F251" s="105" t="s">
        <v>2560</v>
      </c>
      <c r="G251" s="105" t="s">
        <v>2590</v>
      </c>
      <c r="H251" s="105" t="s">
        <v>2581</v>
      </c>
      <c r="I251" s="105" t="s">
        <v>2822</v>
      </c>
      <c r="J251" s="105" t="s">
        <v>2823</v>
      </c>
      <c r="K251" s="105" t="s">
        <v>2565</v>
      </c>
      <c r="L251" s="105" t="s">
        <v>2122</v>
      </c>
      <c r="M251" s="105" t="s">
        <v>2593</v>
      </c>
    </row>
    <row r="252" spans="1:13" ht="15.75" hidden="1" customHeight="1">
      <c r="A252" s="89" t="s">
        <v>488</v>
      </c>
      <c r="B252" s="104">
        <f>IFERROR(VLOOKUP(A252,'DEPURACIÓN DEUDORES'!$A:$E,5,0),"Depurar")</f>
        <v>80004077</v>
      </c>
      <c r="C252" s="105" t="s">
        <v>2615</v>
      </c>
      <c r="D252" s="89" t="s">
        <v>2595</v>
      </c>
      <c r="E252" s="105">
        <v>9.5</v>
      </c>
      <c r="F252" s="105" t="s">
        <v>2560</v>
      </c>
      <c r="G252" s="105" t="s">
        <v>2590</v>
      </c>
      <c r="H252" s="105" t="s">
        <v>2581</v>
      </c>
      <c r="I252" s="105" t="s">
        <v>2822</v>
      </c>
      <c r="J252" s="105" t="s">
        <v>2823</v>
      </c>
      <c r="K252" s="105" t="s">
        <v>2565</v>
      </c>
      <c r="L252" s="105" t="s">
        <v>2122</v>
      </c>
      <c r="M252" s="105" t="s">
        <v>2593</v>
      </c>
    </row>
    <row r="253" spans="1:13" ht="15.75" hidden="1" customHeight="1">
      <c r="A253" s="89" t="s">
        <v>488</v>
      </c>
      <c r="B253" s="104">
        <f>IFERROR(VLOOKUP(A253,'DEPURACIÓN DEUDORES'!$A:$E,5,0),"Depurar")</f>
        <v>80004077</v>
      </c>
      <c r="C253" s="105" t="s">
        <v>2615</v>
      </c>
      <c r="D253" s="89" t="s">
        <v>2824</v>
      </c>
      <c r="E253" s="105">
        <v>12.15</v>
      </c>
      <c r="F253" s="105" t="s">
        <v>2560</v>
      </c>
      <c r="G253" s="105" t="s">
        <v>2590</v>
      </c>
      <c r="H253" s="105" t="s">
        <v>2585</v>
      </c>
      <c r="I253" s="105" t="s">
        <v>2822</v>
      </c>
      <c r="J253" s="105" t="s">
        <v>2823</v>
      </c>
      <c r="K253" s="105" t="s">
        <v>2565</v>
      </c>
      <c r="L253" s="105" t="s">
        <v>2122</v>
      </c>
      <c r="M253" s="105" t="s">
        <v>2593</v>
      </c>
    </row>
    <row r="254" spans="1:13" ht="15.75" hidden="1" customHeight="1">
      <c r="A254" s="89" t="s">
        <v>488</v>
      </c>
      <c r="B254" s="104">
        <f>IFERROR(VLOOKUP(A254,'DEPURACIÓN DEUDORES'!$A:$E,5,0),"Depurar")</f>
        <v>80004077</v>
      </c>
      <c r="C254" s="105" t="s">
        <v>2615</v>
      </c>
      <c r="D254" s="89" t="s">
        <v>2825</v>
      </c>
      <c r="E254" s="105">
        <v>19.399999999999999</v>
      </c>
      <c r="F254" s="105" t="s">
        <v>2560</v>
      </c>
      <c r="G254" s="105" t="s">
        <v>2590</v>
      </c>
      <c r="H254" s="105" t="s">
        <v>2581</v>
      </c>
      <c r="I254" s="105" t="s">
        <v>2822</v>
      </c>
      <c r="J254" s="105" t="s">
        <v>2823</v>
      </c>
      <c r="K254" s="105" t="s">
        <v>2565</v>
      </c>
      <c r="L254" s="105" t="s">
        <v>2122</v>
      </c>
      <c r="M254" s="105" t="s">
        <v>2593</v>
      </c>
    </row>
    <row r="255" spans="1:13" ht="15.75" hidden="1" customHeight="1">
      <c r="A255" s="89" t="s">
        <v>488</v>
      </c>
      <c r="B255" s="104">
        <f>IFERROR(VLOOKUP(A255,'DEPURACIÓN DEUDORES'!$A:$E,5,0),"Depurar")</f>
        <v>80004077</v>
      </c>
      <c r="C255" s="105" t="s">
        <v>2615</v>
      </c>
      <c r="D255" s="89" t="s">
        <v>2826</v>
      </c>
      <c r="E255" s="105">
        <v>1.3</v>
      </c>
      <c r="F255" s="105" t="s">
        <v>2560</v>
      </c>
      <c r="G255" s="105" t="s">
        <v>2590</v>
      </c>
      <c r="H255" s="105" t="s">
        <v>2585</v>
      </c>
      <c r="I255" s="105" t="s">
        <v>2822</v>
      </c>
      <c r="J255" s="105" t="s">
        <v>2823</v>
      </c>
      <c r="K255" s="105" t="s">
        <v>2565</v>
      </c>
      <c r="L255" s="105" t="s">
        <v>2122</v>
      </c>
      <c r="M255" s="105" t="s">
        <v>2593</v>
      </c>
    </row>
    <row r="256" spans="1:13" ht="15.75" hidden="1" customHeight="1">
      <c r="A256" s="89" t="s">
        <v>488</v>
      </c>
      <c r="B256" s="104">
        <f>IFERROR(VLOOKUP(A256,'DEPURACIÓN DEUDORES'!$A:$E,5,0),"Depurar")</f>
        <v>80004077</v>
      </c>
      <c r="C256" s="105" t="s">
        <v>2615</v>
      </c>
      <c r="D256" s="89" t="s">
        <v>2827</v>
      </c>
      <c r="E256" s="105">
        <v>2</v>
      </c>
      <c r="F256" s="105" t="s">
        <v>2560</v>
      </c>
      <c r="G256" s="105" t="s">
        <v>2590</v>
      </c>
      <c r="H256" s="105" t="s">
        <v>2585</v>
      </c>
      <c r="I256" s="105" t="s">
        <v>2822</v>
      </c>
      <c r="J256" s="105" t="s">
        <v>2823</v>
      </c>
      <c r="K256" s="105" t="s">
        <v>2565</v>
      </c>
      <c r="L256" s="105" t="s">
        <v>2122</v>
      </c>
      <c r="M256" s="105" t="s">
        <v>2593</v>
      </c>
    </row>
    <row r="257" spans="1:13" ht="15.75" hidden="1" customHeight="1">
      <c r="A257" s="89" t="s">
        <v>488</v>
      </c>
      <c r="B257" s="104">
        <f>IFERROR(VLOOKUP(A257,'DEPURACIÓN DEUDORES'!$A:$E,5,0),"Depurar")</f>
        <v>80004077</v>
      </c>
      <c r="C257" s="105" t="s">
        <v>2615</v>
      </c>
      <c r="D257" s="89" t="s">
        <v>2828</v>
      </c>
      <c r="E257" s="105">
        <v>1.65</v>
      </c>
      <c r="F257" s="105" t="s">
        <v>2560</v>
      </c>
      <c r="G257" s="105" t="s">
        <v>2590</v>
      </c>
      <c r="H257" s="105" t="s">
        <v>2585</v>
      </c>
      <c r="I257" s="105" t="s">
        <v>2822</v>
      </c>
      <c r="J257" s="105" t="s">
        <v>2823</v>
      </c>
      <c r="K257" s="105" t="s">
        <v>2565</v>
      </c>
      <c r="L257" s="105" t="s">
        <v>2122</v>
      </c>
      <c r="M257" s="105" t="s">
        <v>2593</v>
      </c>
    </row>
    <row r="258" spans="1:13" ht="15.75" hidden="1" customHeight="1">
      <c r="A258" s="89" t="s">
        <v>488</v>
      </c>
      <c r="B258" s="104">
        <f>IFERROR(VLOOKUP(A258,'DEPURACIÓN DEUDORES'!$A:$E,5,0),"Depurar")</f>
        <v>80004077</v>
      </c>
      <c r="C258" s="105" t="s">
        <v>2615</v>
      </c>
      <c r="D258" s="89" t="s">
        <v>2829</v>
      </c>
      <c r="E258" s="105">
        <v>40.9</v>
      </c>
      <c r="F258" s="105" t="s">
        <v>2560</v>
      </c>
      <c r="G258" s="105" t="s">
        <v>2590</v>
      </c>
      <c r="H258" s="105" t="s">
        <v>2650</v>
      </c>
      <c r="I258" s="105" t="s">
        <v>2822</v>
      </c>
      <c r="J258" s="105" t="s">
        <v>2823</v>
      </c>
      <c r="K258" s="105" t="s">
        <v>2565</v>
      </c>
      <c r="L258" s="105" t="s">
        <v>2122</v>
      </c>
      <c r="M258" s="105" t="s">
        <v>2593</v>
      </c>
    </row>
    <row r="259" spans="1:13" ht="15.75" hidden="1" customHeight="1">
      <c r="A259" s="89" t="s">
        <v>488</v>
      </c>
      <c r="B259" s="104">
        <f>IFERROR(VLOOKUP(A259,'DEPURACIÓN DEUDORES'!$A:$E,5,0),"Depurar")</f>
        <v>80004077</v>
      </c>
      <c r="C259" s="105" t="s">
        <v>2615</v>
      </c>
      <c r="D259" s="89" t="s">
        <v>2677</v>
      </c>
      <c r="E259" s="105">
        <v>4.3</v>
      </c>
      <c r="F259" s="105" t="s">
        <v>2560</v>
      </c>
      <c r="G259" s="105" t="s">
        <v>2590</v>
      </c>
      <c r="H259" s="105" t="s">
        <v>2581</v>
      </c>
      <c r="I259" s="105" t="s">
        <v>2822</v>
      </c>
      <c r="J259" s="105" t="s">
        <v>2823</v>
      </c>
      <c r="K259" s="105" t="s">
        <v>2565</v>
      </c>
      <c r="L259" s="105" t="s">
        <v>2122</v>
      </c>
      <c r="M259" s="105" t="s">
        <v>2593</v>
      </c>
    </row>
    <row r="260" spans="1:13" ht="15.75" hidden="1" customHeight="1">
      <c r="A260" s="89" t="s">
        <v>488</v>
      </c>
      <c r="B260" s="104">
        <f>IFERROR(VLOOKUP(A260,'DEPURACIÓN DEUDORES'!$A:$E,5,0),"Depurar")</f>
        <v>80004077</v>
      </c>
      <c r="C260" s="105" t="s">
        <v>2615</v>
      </c>
      <c r="D260" s="89" t="s">
        <v>2678</v>
      </c>
      <c r="E260" s="105">
        <v>6.3</v>
      </c>
      <c r="F260" s="105" t="s">
        <v>2560</v>
      </c>
      <c r="G260" s="105" t="s">
        <v>2590</v>
      </c>
      <c r="H260" s="105" t="s">
        <v>2585</v>
      </c>
      <c r="I260" s="105" t="s">
        <v>2822</v>
      </c>
      <c r="J260" s="105" t="s">
        <v>2830</v>
      </c>
      <c r="K260" s="105" t="s">
        <v>2565</v>
      </c>
      <c r="L260" s="105" t="s">
        <v>2678</v>
      </c>
      <c r="M260" s="105" t="s">
        <v>2678</v>
      </c>
    </row>
    <row r="261" spans="1:13" ht="15.75" hidden="1" customHeight="1">
      <c r="A261" s="98" t="s">
        <v>2467</v>
      </c>
      <c r="B261" s="104">
        <f>IFERROR(VLOOKUP(A261,'DEPURACIÓN DEUDORES'!$A:$E,5,0),"Depurar")</f>
        <v>12046194</v>
      </c>
      <c r="C261" s="105" t="s">
        <v>2274</v>
      </c>
      <c r="D261" s="98" t="s">
        <v>1821</v>
      </c>
      <c r="E261" s="105">
        <v>710</v>
      </c>
      <c r="F261" s="105" t="s">
        <v>2560</v>
      </c>
      <c r="G261" s="105" t="s">
        <v>2831</v>
      </c>
      <c r="H261" s="105" t="s">
        <v>2693</v>
      </c>
      <c r="I261" s="105" t="s">
        <v>2654</v>
      </c>
      <c r="J261" s="105" t="s">
        <v>2832</v>
      </c>
      <c r="K261" s="105" t="s">
        <v>2565</v>
      </c>
      <c r="L261" s="105" t="s">
        <v>2609</v>
      </c>
      <c r="M261" s="105" t="s">
        <v>2112</v>
      </c>
    </row>
    <row r="262" spans="1:13" ht="15.75" hidden="1" customHeight="1">
      <c r="A262" s="98" t="s">
        <v>2468</v>
      </c>
      <c r="B262" s="104">
        <f>IFERROR(VLOOKUP(A262,'DEPURACIÓN DEUDORES'!$A:$E,5,0),"Depurar")</f>
        <v>12028605</v>
      </c>
      <c r="C262" s="105" t="s">
        <v>2615</v>
      </c>
      <c r="D262" s="89" t="s">
        <v>2833</v>
      </c>
      <c r="E262" s="105">
        <v>94</v>
      </c>
      <c r="F262" s="105" t="s">
        <v>2560</v>
      </c>
      <c r="G262" s="105" t="s">
        <v>2561</v>
      </c>
      <c r="H262" s="105" t="s">
        <v>2834</v>
      </c>
      <c r="I262" s="105" t="s">
        <v>2835</v>
      </c>
      <c r="J262" s="105" t="s">
        <v>2836</v>
      </c>
      <c r="K262" s="105" t="s">
        <v>2565</v>
      </c>
      <c r="L262" s="105" t="s">
        <v>2122</v>
      </c>
      <c r="M262" s="105" t="s">
        <v>2593</v>
      </c>
    </row>
    <row r="263" spans="1:13" ht="15.75" hidden="1" customHeight="1">
      <c r="A263" s="89" t="s">
        <v>2468</v>
      </c>
      <c r="B263" s="104">
        <f>IFERROR(VLOOKUP(A263,'DEPURACIÓN DEUDORES'!$A:$E,5,0),"Depurar")</f>
        <v>12028605</v>
      </c>
      <c r="C263" s="105" t="s">
        <v>2615</v>
      </c>
      <c r="D263" s="89" t="s">
        <v>2589</v>
      </c>
      <c r="E263" s="105">
        <v>1201</v>
      </c>
      <c r="F263" s="105" t="s">
        <v>2560</v>
      </c>
      <c r="G263" s="105" t="s">
        <v>2680</v>
      </c>
      <c r="H263" s="105" t="s">
        <v>2837</v>
      </c>
      <c r="I263" s="105" t="s">
        <v>2835</v>
      </c>
      <c r="J263" s="105" t="s">
        <v>2836</v>
      </c>
      <c r="K263" s="105" t="s">
        <v>2565</v>
      </c>
      <c r="L263" s="105" t="s">
        <v>2122</v>
      </c>
      <c r="M263" s="105" t="s">
        <v>2593</v>
      </c>
    </row>
    <row r="264" spans="1:13" ht="15.75" hidden="1" customHeight="1">
      <c r="A264" s="89" t="s">
        <v>2468</v>
      </c>
      <c r="B264" s="104">
        <f>IFERROR(VLOOKUP(A264,'DEPURACIÓN DEUDORES'!$A:$E,5,0),"Depurar")</f>
        <v>12028605</v>
      </c>
      <c r="C264" s="105" t="s">
        <v>2615</v>
      </c>
      <c r="D264" s="89" t="s">
        <v>2595</v>
      </c>
      <c r="E264" s="105">
        <v>4</v>
      </c>
      <c r="F264" s="105" t="s">
        <v>2560</v>
      </c>
      <c r="G264" s="105" t="s">
        <v>2561</v>
      </c>
      <c r="H264" s="105" t="s">
        <v>2585</v>
      </c>
      <c r="I264" s="105" t="s">
        <v>2835</v>
      </c>
      <c r="J264" s="105" t="s">
        <v>2836</v>
      </c>
      <c r="K264" s="105" t="s">
        <v>2565</v>
      </c>
      <c r="L264" s="105" t="s">
        <v>2122</v>
      </c>
      <c r="M264" s="105" t="s">
        <v>2593</v>
      </c>
    </row>
    <row r="265" spans="1:13" ht="15.75" hidden="1" customHeight="1">
      <c r="A265" s="89" t="s">
        <v>2468</v>
      </c>
      <c r="B265" s="104">
        <f>IFERROR(VLOOKUP(A265,'DEPURACIÓN DEUDORES'!$A:$E,5,0),"Depurar")</f>
        <v>12028605</v>
      </c>
      <c r="C265" s="105" t="s">
        <v>2615</v>
      </c>
      <c r="D265" s="89" t="s">
        <v>2598</v>
      </c>
      <c r="E265" s="105">
        <v>3</v>
      </c>
      <c r="F265" s="105" t="s">
        <v>2560</v>
      </c>
      <c r="G265" s="105" t="s">
        <v>2561</v>
      </c>
      <c r="H265" s="105" t="s">
        <v>2585</v>
      </c>
      <c r="I265" s="105" t="s">
        <v>2835</v>
      </c>
      <c r="J265" s="105" t="s">
        <v>2836</v>
      </c>
      <c r="K265" s="105" t="s">
        <v>2565</v>
      </c>
      <c r="L265" s="105" t="s">
        <v>2122</v>
      </c>
      <c r="M265" s="105" t="s">
        <v>2593</v>
      </c>
    </row>
    <row r="266" spans="1:13" ht="15.75" hidden="1" customHeight="1">
      <c r="A266" s="89" t="s">
        <v>2468</v>
      </c>
      <c r="B266" s="104">
        <f>IFERROR(VLOOKUP(A266,'DEPURACIÓN DEUDORES'!$A:$E,5,0),"Depurar")</f>
        <v>12028605</v>
      </c>
      <c r="C266" s="105" t="s">
        <v>2615</v>
      </c>
      <c r="D266" s="89" t="s">
        <v>2599</v>
      </c>
      <c r="E266" s="105">
        <v>27</v>
      </c>
      <c r="F266" s="105" t="s">
        <v>2560</v>
      </c>
      <c r="G266" s="105" t="s">
        <v>2680</v>
      </c>
      <c r="H266" s="105" t="s">
        <v>2585</v>
      </c>
      <c r="I266" s="105" t="s">
        <v>2835</v>
      </c>
      <c r="J266" s="105" t="s">
        <v>2836</v>
      </c>
      <c r="K266" s="105" t="s">
        <v>2565</v>
      </c>
      <c r="L266" s="105" t="s">
        <v>2122</v>
      </c>
      <c r="M266" s="105" t="s">
        <v>2593</v>
      </c>
    </row>
    <row r="267" spans="1:13" ht="15.75" hidden="1" customHeight="1">
      <c r="A267" s="89" t="s">
        <v>2468</v>
      </c>
      <c r="B267" s="104">
        <f>IFERROR(VLOOKUP(A267,'DEPURACIÓN DEUDORES'!$A:$E,5,0),"Depurar")</f>
        <v>12028605</v>
      </c>
      <c r="C267" s="105" t="s">
        <v>2615</v>
      </c>
      <c r="D267" s="89" t="s">
        <v>2677</v>
      </c>
      <c r="E267" s="105">
        <v>36</v>
      </c>
      <c r="F267" s="105" t="s">
        <v>2560</v>
      </c>
      <c r="G267" s="105" t="s">
        <v>2561</v>
      </c>
      <c r="H267" s="105" t="s">
        <v>2569</v>
      </c>
      <c r="I267" s="105" t="s">
        <v>2835</v>
      </c>
      <c r="J267" s="105" t="s">
        <v>2836</v>
      </c>
      <c r="K267" s="105" t="s">
        <v>2565</v>
      </c>
      <c r="L267" s="105" t="s">
        <v>2122</v>
      </c>
      <c r="M267" s="105" t="s">
        <v>2593</v>
      </c>
    </row>
    <row r="268" spans="1:13" ht="15.75" hidden="1" customHeight="1">
      <c r="A268" s="89" t="s">
        <v>488</v>
      </c>
      <c r="B268" s="104">
        <f>IFERROR(VLOOKUP(A268,'DEPURACIÓN DEUDORES'!$A:$E,5,0),"Depurar")</f>
        <v>80004077</v>
      </c>
      <c r="C268" s="105" t="s">
        <v>2263</v>
      </c>
      <c r="D268" s="89" t="s">
        <v>2838</v>
      </c>
      <c r="E268" s="105">
        <v>5.43</v>
      </c>
      <c r="F268" s="105" t="s">
        <v>2560</v>
      </c>
      <c r="G268" s="105" t="s">
        <v>2561</v>
      </c>
      <c r="H268" s="105" t="s">
        <v>2567</v>
      </c>
      <c r="I268" s="105" t="s">
        <v>2660</v>
      </c>
      <c r="J268" s="105" t="s">
        <v>2839</v>
      </c>
      <c r="K268" s="105" t="s">
        <v>2565</v>
      </c>
      <c r="L268" s="105" t="s">
        <v>2122</v>
      </c>
      <c r="M268" s="105" t="s">
        <v>2593</v>
      </c>
    </row>
    <row r="269" spans="1:13" ht="15.75" hidden="1" customHeight="1">
      <c r="A269" s="89" t="s">
        <v>488</v>
      </c>
      <c r="B269" s="104">
        <f>IFERROR(VLOOKUP(A269,'DEPURACIÓN DEUDORES'!$A:$E,5,0),"Depurar")</f>
        <v>80004077</v>
      </c>
      <c r="C269" s="105" t="s">
        <v>2263</v>
      </c>
      <c r="D269" s="89" t="s">
        <v>1143</v>
      </c>
      <c r="E269" s="105">
        <v>12.85</v>
      </c>
      <c r="F269" s="105" t="s">
        <v>2560</v>
      </c>
      <c r="G269" s="105" t="s">
        <v>2561</v>
      </c>
      <c r="H269" s="105" t="s">
        <v>2571</v>
      </c>
      <c r="I269" s="105" t="s">
        <v>2660</v>
      </c>
      <c r="J269" s="105" t="s">
        <v>2840</v>
      </c>
      <c r="K269" s="105" t="s">
        <v>2565</v>
      </c>
      <c r="L269" s="105" t="s">
        <v>2609</v>
      </c>
      <c r="M269" s="105" t="s">
        <v>2112</v>
      </c>
    </row>
    <row r="270" spans="1:13" ht="15.75" hidden="1" customHeight="1">
      <c r="A270" s="89" t="s">
        <v>488</v>
      </c>
      <c r="B270" s="104">
        <f>IFERROR(VLOOKUP(A270,'DEPURACIÓN DEUDORES'!$A:$E,5,0),"Depurar")</f>
        <v>80004077</v>
      </c>
      <c r="C270" s="105" t="s">
        <v>2263</v>
      </c>
      <c r="D270" s="89" t="s">
        <v>1145</v>
      </c>
      <c r="E270" s="105">
        <v>120.72</v>
      </c>
      <c r="F270" s="105" t="s">
        <v>2560</v>
      </c>
      <c r="G270" s="105" t="s">
        <v>2611</v>
      </c>
      <c r="H270" s="105" t="s">
        <v>2585</v>
      </c>
      <c r="I270" s="105" t="s">
        <v>2660</v>
      </c>
      <c r="J270" s="105" t="s">
        <v>2840</v>
      </c>
      <c r="K270" s="105" t="s">
        <v>2565</v>
      </c>
      <c r="L270" s="105" t="s">
        <v>2609</v>
      </c>
      <c r="M270" s="105" t="s">
        <v>2841</v>
      </c>
    </row>
    <row r="271" spans="1:13" ht="15.75" hidden="1" customHeight="1">
      <c r="A271" s="89" t="s">
        <v>488</v>
      </c>
      <c r="B271" s="104">
        <f>IFERROR(VLOOKUP(A271,'DEPURACIÓN DEUDORES'!$A:$E,5,0),"Depurar")</f>
        <v>80004077</v>
      </c>
      <c r="C271" s="105" t="s">
        <v>2263</v>
      </c>
      <c r="D271" s="89" t="s">
        <v>1147</v>
      </c>
      <c r="E271" s="105">
        <v>6.01</v>
      </c>
      <c r="F271" s="105" t="s">
        <v>2560</v>
      </c>
      <c r="G271" s="105" t="s">
        <v>2561</v>
      </c>
      <c r="H271" s="105" t="s">
        <v>2585</v>
      </c>
      <c r="I271" s="105" t="s">
        <v>2660</v>
      </c>
      <c r="J271" s="105" t="s">
        <v>2840</v>
      </c>
      <c r="K271" s="105" t="s">
        <v>2565</v>
      </c>
      <c r="L271" s="105" t="s">
        <v>2609</v>
      </c>
      <c r="M271" s="105" t="s">
        <v>2112</v>
      </c>
    </row>
    <row r="272" spans="1:13" ht="15.75" hidden="1" customHeight="1">
      <c r="A272" s="89" t="s">
        <v>488</v>
      </c>
      <c r="B272" s="104">
        <f>IFERROR(VLOOKUP(A272,'DEPURACIÓN DEUDORES'!$A:$E,5,0),"Depurar")</f>
        <v>80004077</v>
      </c>
      <c r="C272" s="105" t="s">
        <v>2263</v>
      </c>
      <c r="D272" s="89" t="s">
        <v>1292</v>
      </c>
      <c r="E272" s="105">
        <v>57.27</v>
      </c>
      <c r="F272" s="105" t="s">
        <v>2560</v>
      </c>
      <c r="G272" s="105" t="s">
        <v>2672</v>
      </c>
      <c r="H272" s="105" t="s">
        <v>2567</v>
      </c>
      <c r="I272" s="105" t="s">
        <v>2660</v>
      </c>
      <c r="J272" s="105" t="s">
        <v>2840</v>
      </c>
      <c r="K272" s="105" t="s">
        <v>2565</v>
      </c>
      <c r="L272" s="105" t="s">
        <v>2609</v>
      </c>
      <c r="M272" s="105" t="s">
        <v>2112</v>
      </c>
    </row>
    <row r="273" spans="1:13" ht="15.75" hidden="1" customHeight="1">
      <c r="A273" s="89" t="s">
        <v>488</v>
      </c>
      <c r="B273" s="104">
        <f>IFERROR(VLOOKUP(A273,'DEPURACIÓN DEUDORES'!$A:$E,5,0),"Depurar")</f>
        <v>80004077</v>
      </c>
      <c r="C273" s="105" t="s">
        <v>2263</v>
      </c>
      <c r="D273" s="89" t="s">
        <v>1263</v>
      </c>
      <c r="E273" s="105">
        <v>33.85</v>
      </c>
      <c r="F273" s="105" t="s">
        <v>2560</v>
      </c>
      <c r="G273" s="105" t="s">
        <v>2672</v>
      </c>
      <c r="H273" s="105" t="s">
        <v>2567</v>
      </c>
      <c r="I273" s="105" t="s">
        <v>2660</v>
      </c>
      <c r="J273" s="105" t="s">
        <v>2840</v>
      </c>
      <c r="K273" s="105" t="s">
        <v>2565</v>
      </c>
      <c r="L273" s="105" t="s">
        <v>2609</v>
      </c>
      <c r="M273" s="105" t="s">
        <v>2112</v>
      </c>
    </row>
    <row r="274" spans="1:13" ht="15.75" hidden="1" customHeight="1">
      <c r="A274" s="89" t="s">
        <v>488</v>
      </c>
      <c r="B274" s="104">
        <f>IFERROR(VLOOKUP(A274,'DEPURACIÓN DEUDORES'!$A:$E,5,0),"Depurar")</f>
        <v>80004077</v>
      </c>
      <c r="C274" s="105" t="s">
        <v>2263</v>
      </c>
      <c r="D274" s="98" t="s">
        <v>2842</v>
      </c>
      <c r="E274" s="105">
        <v>70</v>
      </c>
      <c r="F274" s="105" t="s">
        <v>2560</v>
      </c>
      <c r="G274" s="105" t="s">
        <v>2672</v>
      </c>
      <c r="H274" s="105" t="s">
        <v>2571</v>
      </c>
      <c r="I274" s="105" t="s">
        <v>2660</v>
      </c>
      <c r="J274" s="105" t="s">
        <v>2840</v>
      </c>
      <c r="K274" s="105" t="s">
        <v>2565</v>
      </c>
      <c r="L274" s="105" t="s">
        <v>2609</v>
      </c>
      <c r="M274" s="105" t="s">
        <v>2754</v>
      </c>
    </row>
    <row r="275" spans="1:13" ht="15.75" hidden="1" customHeight="1">
      <c r="A275" s="89" t="s">
        <v>488</v>
      </c>
      <c r="B275" s="104">
        <f>IFERROR(VLOOKUP(A275,'DEPURACIÓN DEUDORES'!$A:$E,5,0),"Depurar")</f>
        <v>80004077</v>
      </c>
      <c r="C275" s="105" t="s">
        <v>2263</v>
      </c>
      <c r="D275" s="89" t="s">
        <v>1568</v>
      </c>
      <c r="E275" s="105">
        <v>3.06</v>
      </c>
      <c r="F275" s="105" t="s">
        <v>2560</v>
      </c>
      <c r="G275" s="105" t="s">
        <v>2613</v>
      </c>
      <c r="H275" s="105" t="s">
        <v>2585</v>
      </c>
      <c r="I275" s="105" t="s">
        <v>2660</v>
      </c>
      <c r="J275" s="105" t="s">
        <v>2840</v>
      </c>
      <c r="K275" s="105" t="s">
        <v>2565</v>
      </c>
      <c r="L275" s="105" t="s">
        <v>2609</v>
      </c>
      <c r="M275" s="105" t="s">
        <v>2130</v>
      </c>
    </row>
    <row r="276" spans="1:13" ht="15.75" hidden="1" customHeight="1">
      <c r="A276" s="89" t="s">
        <v>488</v>
      </c>
      <c r="B276" s="104">
        <f>IFERROR(VLOOKUP(A276,'DEPURACIÓN DEUDORES'!$A:$E,5,0),"Depurar")</f>
        <v>80004077</v>
      </c>
      <c r="C276" s="105" t="s">
        <v>2263</v>
      </c>
      <c r="D276" s="89" t="s">
        <v>2748</v>
      </c>
      <c r="E276" s="105">
        <v>10.66</v>
      </c>
      <c r="F276" s="105" t="s">
        <v>2560</v>
      </c>
      <c r="G276" s="105" t="s">
        <v>2561</v>
      </c>
      <c r="H276" s="105" t="s">
        <v>2571</v>
      </c>
      <c r="I276" s="105" t="s">
        <v>2660</v>
      </c>
      <c r="J276" s="105" t="s">
        <v>2843</v>
      </c>
      <c r="K276" s="105" t="s">
        <v>2565</v>
      </c>
      <c r="L276" s="105" t="s">
        <v>2104</v>
      </c>
      <c r="M276" s="105" t="s">
        <v>2749</v>
      </c>
    </row>
    <row r="277" spans="1:13" ht="15.75" hidden="1" customHeight="1">
      <c r="A277" s="89" t="s">
        <v>488</v>
      </c>
      <c r="B277" s="104">
        <f>IFERROR(VLOOKUP(A277,'DEPURACIÓN DEUDORES'!$A:$E,5,0),"Depurar")</f>
        <v>80004077</v>
      </c>
      <c r="C277" s="105" t="s">
        <v>2263</v>
      </c>
      <c r="D277" s="89" t="s">
        <v>1148</v>
      </c>
      <c r="E277" s="105">
        <v>2.4700000000000002</v>
      </c>
      <c r="F277" s="105" t="s">
        <v>2560</v>
      </c>
      <c r="G277" s="105" t="s">
        <v>2561</v>
      </c>
      <c r="H277" s="105" t="s">
        <v>2585</v>
      </c>
      <c r="I277" s="105" t="s">
        <v>2660</v>
      </c>
      <c r="J277" s="105" t="s">
        <v>2843</v>
      </c>
      <c r="K277" s="105" t="s">
        <v>2565</v>
      </c>
      <c r="L277" s="105" t="s">
        <v>2104</v>
      </c>
      <c r="M277" s="105" t="s">
        <v>2747</v>
      </c>
    </row>
    <row r="278" spans="1:13" ht="15.75" hidden="1" customHeight="1">
      <c r="A278" s="89" t="s">
        <v>488</v>
      </c>
      <c r="B278" s="104">
        <f>IFERROR(VLOOKUP(A278,'DEPURACIÓN DEUDORES'!$A:$E,5,0),"Depurar")</f>
        <v>80004077</v>
      </c>
      <c r="C278" s="105" t="s">
        <v>2263</v>
      </c>
      <c r="D278" s="89" t="s">
        <v>2844</v>
      </c>
      <c r="E278" s="105">
        <v>19.71</v>
      </c>
      <c r="F278" s="105" t="s">
        <v>2560</v>
      </c>
      <c r="G278" s="105" t="s">
        <v>2561</v>
      </c>
      <c r="H278" s="105" t="s">
        <v>2567</v>
      </c>
      <c r="I278" s="105" t="s">
        <v>2660</v>
      </c>
      <c r="J278" s="105" t="s">
        <v>2843</v>
      </c>
      <c r="K278" s="105" t="s">
        <v>2565</v>
      </c>
      <c r="L278" s="105" t="s">
        <v>2104</v>
      </c>
      <c r="M278" s="105" t="s">
        <v>2747</v>
      </c>
    </row>
    <row r="279" spans="1:13" ht="15.75" hidden="1" customHeight="1">
      <c r="A279" s="89" t="s">
        <v>488</v>
      </c>
      <c r="B279" s="104">
        <f>IFERROR(VLOOKUP(A279,'DEPURACIÓN DEUDORES'!$A:$E,5,0),"Depurar")</f>
        <v>80004077</v>
      </c>
      <c r="C279" s="105" t="s">
        <v>2263</v>
      </c>
      <c r="D279" s="89" t="s">
        <v>2845</v>
      </c>
      <c r="E279" s="105">
        <v>1.1299999999999999</v>
      </c>
      <c r="F279" s="105" t="s">
        <v>2560</v>
      </c>
      <c r="G279" s="105" t="s">
        <v>2561</v>
      </c>
      <c r="H279" s="105" t="s">
        <v>2585</v>
      </c>
      <c r="I279" s="105" t="s">
        <v>2660</v>
      </c>
      <c r="J279" s="105" t="s">
        <v>2846</v>
      </c>
      <c r="K279" s="105" t="s">
        <v>2565</v>
      </c>
      <c r="L279" s="105" t="s">
        <v>2149</v>
      </c>
      <c r="M279" s="105" t="s">
        <v>2656</v>
      </c>
    </row>
    <row r="280" spans="1:13" ht="15.75" hidden="1" customHeight="1">
      <c r="A280" s="89" t="s">
        <v>488</v>
      </c>
      <c r="B280" s="104">
        <f>IFERROR(VLOOKUP(A280,'DEPURACIÓN DEUDORES'!$A:$E,5,0),"Depurar")</f>
        <v>80004077</v>
      </c>
      <c r="C280" s="105" t="s">
        <v>2263</v>
      </c>
      <c r="D280" s="89" t="s">
        <v>2847</v>
      </c>
      <c r="E280" s="105">
        <v>1.05</v>
      </c>
      <c r="F280" s="105" t="s">
        <v>2560</v>
      </c>
      <c r="G280" s="105" t="s">
        <v>2561</v>
      </c>
      <c r="H280" s="105" t="s">
        <v>2585</v>
      </c>
      <c r="I280" s="105" t="s">
        <v>2660</v>
      </c>
      <c r="J280" s="105" t="s">
        <v>2848</v>
      </c>
      <c r="K280" s="105" t="s">
        <v>2565</v>
      </c>
      <c r="L280" s="105" t="s">
        <v>2110</v>
      </c>
      <c r="M280" s="105" t="s">
        <v>2628</v>
      </c>
    </row>
    <row r="281" spans="1:13" ht="15.75" hidden="1" customHeight="1">
      <c r="A281" s="89" t="s">
        <v>488</v>
      </c>
      <c r="B281" s="104">
        <f>IFERROR(VLOOKUP(A281,'DEPURACIÓN DEUDORES'!$A:$E,5,0),"Depurar")</f>
        <v>80004077</v>
      </c>
      <c r="C281" s="105" t="s">
        <v>2263</v>
      </c>
      <c r="D281" s="89" t="s">
        <v>2849</v>
      </c>
      <c r="E281" s="105">
        <v>3.12</v>
      </c>
      <c r="F281" s="105" t="s">
        <v>2560</v>
      </c>
      <c r="G281" s="105" t="s">
        <v>2561</v>
      </c>
      <c r="H281" s="105" t="s">
        <v>2585</v>
      </c>
      <c r="I281" s="105" t="s">
        <v>2660</v>
      </c>
      <c r="J281" s="105" t="s">
        <v>2848</v>
      </c>
      <c r="K281" s="105" t="s">
        <v>2565</v>
      </c>
      <c r="L281" s="105" t="s">
        <v>2110</v>
      </c>
      <c r="M281" s="105" t="s">
        <v>2628</v>
      </c>
    </row>
    <row r="282" spans="1:13" ht="15.75" hidden="1" customHeight="1">
      <c r="A282" s="89" t="s">
        <v>488</v>
      </c>
      <c r="B282" s="104">
        <f>IFERROR(VLOOKUP(A282,'DEPURACIÓN DEUDORES'!$A:$E,5,0),"Depurar")</f>
        <v>80004077</v>
      </c>
      <c r="C282" s="105" t="s">
        <v>2263</v>
      </c>
      <c r="D282" s="89" t="s">
        <v>2850</v>
      </c>
      <c r="E282" s="105">
        <v>1.61</v>
      </c>
      <c r="F282" s="105" t="s">
        <v>2560</v>
      </c>
      <c r="G282" s="105" t="s">
        <v>2561</v>
      </c>
      <c r="H282" s="105" t="s">
        <v>2585</v>
      </c>
      <c r="I282" s="105" t="s">
        <v>2660</v>
      </c>
      <c r="J282" s="105" t="s">
        <v>2848</v>
      </c>
      <c r="K282" s="105" t="s">
        <v>2565</v>
      </c>
      <c r="L282" s="105" t="s">
        <v>2110</v>
      </c>
      <c r="M282" s="105" t="s">
        <v>2628</v>
      </c>
    </row>
    <row r="283" spans="1:13" ht="15.75" hidden="1" customHeight="1">
      <c r="A283" s="89" t="s">
        <v>488</v>
      </c>
      <c r="B283" s="104">
        <f>IFERROR(VLOOKUP(A283,'DEPURACIÓN DEUDORES'!$A:$E,5,0),"Depurar")</f>
        <v>80004077</v>
      </c>
      <c r="C283" s="105" t="s">
        <v>2263</v>
      </c>
      <c r="D283" s="89" t="s">
        <v>2851</v>
      </c>
      <c r="E283" s="105">
        <v>2.56</v>
      </c>
      <c r="F283" s="105" t="s">
        <v>2560</v>
      </c>
      <c r="G283" s="105" t="s">
        <v>2561</v>
      </c>
      <c r="H283" s="105" t="s">
        <v>2585</v>
      </c>
      <c r="I283" s="105" t="s">
        <v>2660</v>
      </c>
      <c r="J283" s="105" t="s">
        <v>2852</v>
      </c>
      <c r="K283" s="105" t="s">
        <v>2565</v>
      </c>
      <c r="L283" s="105" t="s">
        <v>2853</v>
      </c>
      <c r="M283" s="105" t="s">
        <v>2854</v>
      </c>
    </row>
    <row r="284" spans="1:13" ht="15.75" hidden="1" customHeight="1">
      <c r="A284" s="89" t="s">
        <v>2374</v>
      </c>
      <c r="B284" s="104">
        <f>IFERROR(VLOOKUP(A284,'DEPURACIÓN DEUDORES'!$A:$E,5,0),"Depurar")</f>
        <v>80004079</v>
      </c>
      <c r="C284" s="105" t="s">
        <v>2252</v>
      </c>
      <c r="D284" s="89" t="s">
        <v>1094</v>
      </c>
      <c r="E284" s="105">
        <v>143.9</v>
      </c>
      <c r="F284" s="105" t="s">
        <v>2560</v>
      </c>
      <c r="G284" s="105" t="s">
        <v>2561</v>
      </c>
      <c r="H284" s="105" t="s">
        <v>2695</v>
      </c>
      <c r="I284" s="105" t="s">
        <v>2601</v>
      </c>
      <c r="J284" s="105" t="s">
        <v>2855</v>
      </c>
      <c r="K284" s="105" t="s">
        <v>2565</v>
      </c>
      <c r="L284" s="105" t="s">
        <v>2119</v>
      </c>
      <c r="M284" s="105" t="s">
        <v>2119</v>
      </c>
    </row>
    <row r="285" spans="1:13" ht="15.75" hidden="1" customHeight="1">
      <c r="A285" s="89" t="s">
        <v>2374</v>
      </c>
      <c r="B285" s="104">
        <f>IFERROR(VLOOKUP(A285,'DEPURACIÓN DEUDORES'!$A:$E,5,0),"Depurar")</f>
        <v>80004079</v>
      </c>
      <c r="C285" s="105" t="s">
        <v>2252</v>
      </c>
      <c r="D285" s="89" t="s">
        <v>1274</v>
      </c>
      <c r="E285" s="105">
        <v>13.3</v>
      </c>
      <c r="F285" s="105" t="s">
        <v>2560</v>
      </c>
      <c r="G285" s="105" t="s">
        <v>2561</v>
      </c>
      <c r="H285" s="105" t="s">
        <v>2567</v>
      </c>
      <c r="I285" s="105" t="s">
        <v>2601</v>
      </c>
      <c r="J285" s="105" t="s">
        <v>2856</v>
      </c>
      <c r="K285" s="105" t="s">
        <v>2565</v>
      </c>
      <c r="L285" s="105" t="s">
        <v>2116</v>
      </c>
      <c r="M285" s="105" t="s">
        <v>2566</v>
      </c>
    </row>
    <row r="286" spans="1:13" ht="15.75" hidden="1" customHeight="1">
      <c r="A286" s="89" t="s">
        <v>2374</v>
      </c>
      <c r="B286" s="104">
        <f>IFERROR(VLOOKUP(A286,'DEPURACIÓN DEUDORES'!$A:$E,5,0),"Depurar")</f>
        <v>80004079</v>
      </c>
      <c r="C286" s="105" t="s">
        <v>2252</v>
      </c>
      <c r="D286" s="89" t="s">
        <v>2604</v>
      </c>
      <c r="E286" s="105">
        <v>36.200000000000003</v>
      </c>
      <c r="F286" s="105" t="s">
        <v>2560</v>
      </c>
      <c r="G286" s="105" t="s">
        <v>2561</v>
      </c>
      <c r="H286" s="105" t="s">
        <v>2585</v>
      </c>
      <c r="I286" s="105" t="s">
        <v>2601</v>
      </c>
      <c r="J286" s="105" t="s">
        <v>2856</v>
      </c>
      <c r="K286" s="105" t="s">
        <v>2565</v>
      </c>
      <c r="L286" s="105" t="s">
        <v>2116</v>
      </c>
      <c r="M286" s="105" t="s">
        <v>2566</v>
      </c>
    </row>
    <row r="287" spans="1:13" ht="15.75" hidden="1" customHeight="1">
      <c r="A287" s="89" t="s">
        <v>2374</v>
      </c>
      <c r="B287" s="104">
        <f>IFERROR(VLOOKUP(A287,'DEPURACIÓN DEUDORES'!$A:$E,5,0),"Depurar")</f>
        <v>80004079</v>
      </c>
      <c r="C287" s="105" t="s">
        <v>2252</v>
      </c>
      <c r="D287" s="89" t="s">
        <v>1203</v>
      </c>
      <c r="E287" s="105">
        <v>3.9</v>
      </c>
      <c r="F287" s="105" t="s">
        <v>2560</v>
      </c>
      <c r="G287" s="105" t="s">
        <v>2605</v>
      </c>
      <c r="H287" s="105" t="s">
        <v>2567</v>
      </c>
      <c r="I287" s="105" t="s">
        <v>2601</v>
      </c>
      <c r="J287" s="105" t="s">
        <v>2856</v>
      </c>
      <c r="K287" s="105" t="s">
        <v>2565</v>
      </c>
      <c r="L287" s="105" t="s">
        <v>2116</v>
      </c>
      <c r="M287" s="105" t="s">
        <v>2566</v>
      </c>
    </row>
    <row r="288" spans="1:13" ht="15.75" hidden="1" customHeight="1">
      <c r="A288" s="89" t="s">
        <v>488</v>
      </c>
      <c r="B288" s="104">
        <f>IFERROR(VLOOKUP(A288,'DEPURACIÓN DEUDORES'!$A:$E,5,0),"Depurar")</f>
        <v>80004077</v>
      </c>
      <c r="C288" s="105" t="s">
        <v>2243</v>
      </c>
      <c r="D288" s="89" t="s">
        <v>1088</v>
      </c>
      <c r="E288" s="105">
        <v>114.87</v>
      </c>
      <c r="F288" s="105" t="s">
        <v>2560</v>
      </c>
      <c r="G288" s="105" t="s">
        <v>2570</v>
      </c>
      <c r="H288" s="105" t="s">
        <v>2857</v>
      </c>
      <c r="I288" s="105" t="s">
        <v>2572</v>
      </c>
      <c r="J288" s="105" t="s">
        <v>2858</v>
      </c>
      <c r="K288" s="105" t="s">
        <v>2565</v>
      </c>
      <c r="L288" s="105" t="s">
        <v>2119</v>
      </c>
      <c r="M288" s="105" t="s">
        <v>2119</v>
      </c>
    </row>
    <row r="289" spans="1:13" ht="15.75" hidden="1" customHeight="1">
      <c r="A289" s="89" t="s">
        <v>488</v>
      </c>
      <c r="B289" s="104">
        <f>IFERROR(VLOOKUP(A289,'DEPURACIÓN DEUDORES'!$A:$E,5,0),"Depurar")</f>
        <v>80004077</v>
      </c>
      <c r="C289" s="105" t="s">
        <v>2243</v>
      </c>
      <c r="D289" s="89" t="s">
        <v>1092</v>
      </c>
      <c r="E289" s="105">
        <v>400.88</v>
      </c>
      <c r="F289" s="105" t="s">
        <v>2560</v>
      </c>
      <c r="G289" s="105" t="s">
        <v>2570</v>
      </c>
      <c r="H289" s="105" t="s">
        <v>2859</v>
      </c>
      <c r="I289" s="105" t="s">
        <v>2572</v>
      </c>
      <c r="J289" s="105" t="s">
        <v>2858</v>
      </c>
      <c r="K289" s="105" t="s">
        <v>2565</v>
      </c>
      <c r="L289" s="105" t="s">
        <v>2119</v>
      </c>
      <c r="M289" s="105" t="s">
        <v>2119</v>
      </c>
    </row>
    <row r="290" spans="1:13" ht="15.75" hidden="1" customHeight="1">
      <c r="A290" s="89" t="s">
        <v>488</v>
      </c>
      <c r="B290" s="104">
        <f>IFERROR(VLOOKUP(A290,'DEPURACIÓN DEUDORES'!$A:$E,5,0),"Depurar")</f>
        <v>80004077</v>
      </c>
      <c r="C290" s="105" t="s">
        <v>2243</v>
      </c>
      <c r="D290" s="89" t="s">
        <v>1070</v>
      </c>
      <c r="E290" s="105">
        <v>102.43</v>
      </c>
      <c r="F290" s="105" t="s">
        <v>2560</v>
      </c>
      <c r="G290" s="105" t="s">
        <v>2570</v>
      </c>
      <c r="H290" s="105" t="s">
        <v>2575</v>
      </c>
      <c r="I290" s="105" t="s">
        <v>2572</v>
      </c>
      <c r="J290" s="105" t="s">
        <v>2860</v>
      </c>
      <c r="K290" s="105" t="s">
        <v>2565</v>
      </c>
      <c r="L290" s="105" t="s">
        <v>2116</v>
      </c>
      <c r="M290" s="105" t="s">
        <v>2566</v>
      </c>
    </row>
    <row r="291" spans="1:13" ht="15.75" hidden="1" customHeight="1">
      <c r="A291" s="89" t="s">
        <v>488</v>
      </c>
      <c r="B291" s="104">
        <f>IFERROR(VLOOKUP(A291,'DEPURACIÓN DEUDORES'!$A:$E,5,0),"Depurar")</f>
        <v>80004077</v>
      </c>
      <c r="C291" s="105" t="s">
        <v>2243</v>
      </c>
      <c r="D291" s="89" t="s">
        <v>1078</v>
      </c>
      <c r="E291" s="105">
        <v>28.64</v>
      </c>
      <c r="F291" s="105" t="s">
        <v>2560</v>
      </c>
      <c r="G291" s="105" t="s">
        <v>2570</v>
      </c>
      <c r="H291" s="105" t="s">
        <v>2581</v>
      </c>
      <c r="I291" s="105" t="s">
        <v>2572</v>
      </c>
      <c r="J291" s="105" t="s">
        <v>2860</v>
      </c>
      <c r="K291" s="105" t="s">
        <v>2565</v>
      </c>
      <c r="L291" s="105" t="s">
        <v>2116</v>
      </c>
      <c r="M291" s="105" t="s">
        <v>2566</v>
      </c>
    </row>
    <row r="292" spans="1:13" ht="15.75" hidden="1" customHeight="1">
      <c r="A292" s="89" t="s">
        <v>488</v>
      </c>
      <c r="B292" s="104">
        <f>IFERROR(VLOOKUP(A292,'DEPURACIÓN DEUDORES'!$A:$E,5,0),"Depurar")</f>
        <v>80004077</v>
      </c>
      <c r="C292" s="105" t="s">
        <v>2243</v>
      </c>
      <c r="D292" s="89" t="s">
        <v>1082</v>
      </c>
      <c r="E292" s="105">
        <v>35.979999999999997</v>
      </c>
      <c r="F292" s="105" t="s">
        <v>2560</v>
      </c>
      <c r="G292" s="105" t="s">
        <v>2570</v>
      </c>
      <c r="H292" s="105" t="s">
        <v>2648</v>
      </c>
      <c r="I292" s="105" t="s">
        <v>2572</v>
      </c>
      <c r="J292" s="105" t="s">
        <v>2860</v>
      </c>
      <c r="K292" s="105" t="s">
        <v>2565</v>
      </c>
      <c r="L292" s="105" t="s">
        <v>2116</v>
      </c>
      <c r="M292" s="105" t="s">
        <v>2566</v>
      </c>
    </row>
    <row r="293" spans="1:13" ht="15.75" hidden="1" customHeight="1">
      <c r="A293" s="89" t="s">
        <v>488</v>
      </c>
      <c r="B293" s="104">
        <f>IFERROR(VLOOKUP(A293,'DEPURACIÓN DEUDORES'!$A:$E,5,0),"Depurar")</f>
        <v>80004077</v>
      </c>
      <c r="C293" s="105" t="s">
        <v>2243</v>
      </c>
      <c r="D293" s="89" t="s">
        <v>1086</v>
      </c>
      <c r="E293" s="105">
        <v>3.01</v>
      </c>
      <c r="F293" s="105" t="s">
        <v>2560</v>
      </c>
      <c r="G293" s="105" t="s">
        <v>2570</v>
      </c>
      <c r="H293" s="105" t="s">
        <v>2585</v>
      </c>
      <c r="I293" s="105" t="s">
        <v>2572</v>
      </c>
      <c r="J293" s="105" t="s">
        <v>2860</v>
      </c>
      <c r="K293" s="105" t="s">
        <v>2565</v>
      </c>
      <c r="L293" s="105" t="s">
        <v>2116</v>
      </c>
      <c r="M293" s="105" t="s">
        <v>2566</v>
      </c>
    </row>
    <row r="294" spans="1:13" ht="15.75" hidden="1" customHeight="1">
      <c r="A294" s="89" t="s">
        <v>488</v>
      </c>
      <c r="B294" s="104">
        <f>IFERROR(VLOOKUP(A294,'DEPURACIÓN DEUDORES'!$A:$E,5,0),"Depurar")</f>
        <v>80004077</v>
      </c>
      <c r="C294" s="105" t="s">
        <v>2243</v>
      </c>
      <c r="D294" s="89" t="s">
        <v>1087</v>
      </c>
      <c r="E294" s="105">
        <v>4.4000000000000004</v>
      </c>
      <c r="F294" s="105" t="s">
        <v>2560</v>
      </c>
      <c r="G294" s="105" t="s">
        <v>2570</v>
      </c>
      <c r="H294" s="105" t="s">
        <v>2568</v>
      </c>
      <c r="I294" s="105" t="s">
        <v>2572</v>
      </c>
      <c r="J294" s="105" t="s">
        <v>2860</v>
      </c>
      <c r="K294" s="105" t="s">
        <v>2565</v>
      </c>
      <c r="L294" s="105" t="s">
        <v>2116</v>
      </c>
      <c r="M294" s="105" t="s">
        <v>2566</v>
      </c>
    </row>
    <row r="295" spans="1:13" ht="15.75" hidden="1" customHeight="1">
      <c r="A295" s="98" t="s">
        <v>2282</v>
      </c>
      <c r="B295" s="104">
        <f>IFERROR(VLOOKUP(A295,'DEPURACIÓN DEUDORES'!$A:$E,5,0),"Depurar")</f>
        <v>80024390</v>
      </c>
      <c r="C295" s="105" t="s">
        <v>2243</v>
      </c>
      <c r="D295" s="89" t="s">
        <v>2063</v>
      </c>
      <c r="E295" s="105">
        <v>40.799999999999997</v>
      </c>
      <c r="F295" s="105" t="s">
        <v>2560</v>
      </c>
      <c r="G295" s="105" t="s">
        <v>2561</v>
      </c>
      <c r="H295" s="105" t="s">
        <v>2585</v>
      </c>
      <c r="I295" s="105" t="s">
        <v>2601</v>
      </c>
      <c r="J295" s="105" t="s">
        <v>2861</v>
      </c>
      <c r="K295" s="105" t="s">
        <v>2565</v>
      </c>
      <c r="L295" s="105" t="s">
        <v>2116</v>
      </c>
      <c r="M295" s="105" t="s">
        <v>2566</v>
      </c>
    </row>
    <row r="296" spans="1:13" ht="15.75" hidden="1" customHeight="1">
      <c r="A296" s="89" t="s">
        <v>2282</v>
      </c>
      <c r="B296" s="104">
        <f>IFERROR(VLOOKUP(A296,'DEPURACIÓN DEUDORES'!$A:$E,5,0),"Depurar")</f>
        <v>80024390</v>
      </c>
      <c r="C296" s="105" t="s">
        <v>2243</v>
      </c>
      <c r="D296" s="89" t="s">
        <v>2683</v>
      </c>
      <c r="E296" s="105">
        <v>8.9</v>
      </c>
      <c r="F296" s="105" t="s">
        <v>2560</v>
      </c>
      <c r="G296" s="105" t="s">
        <v>2561</v>
      </c>
      <c r="H296" s="105" t="s">
        <v>2585</v>
      </c>
      <c r="I296" s="105" t="s">
        <v>2601</v>
      </c>
      <c r="J296" s="105" t="s">
        <v>2861</v>
      </c>
      <c r="K296" s="105" t="s">
        <v>2565</v>
      </c>
      <c r="L296" s="105" t="s">
        <v>2116</v>
      </c>
      <c r="M296" s="105" t="s">
        <v>2566</v>
      </c>
    </row>
    <row r="297" spans="1:13" ht="15.75" hidden="1" customHeight="1">
      <c r="A297" s="89" t="s">
        <v>2282</v>
      </c>
      <c r="B297" s="104">
        <f>IFERROR(VLOOKUP(A297,'DEPURACIÓN DEUDORES'!$A:$E,5,0),"Depurar")</f>
        <v>80024390</v>
      </c>
      <c r="C297" s="105" t="s">
        <v>2243</v>
      </c>
      <c r="D297" s="89" t="s">
        <v>2066</v>
      </c>
      <c r="E297" s="105">
        <v>28.4</v>
      </c>
      <c r="F297" s="105" t="s">
        <v>2560</v>
      </c>
      <c r="G297" s="105" t="s">
        <v>2561</v>
      </c>
      <c r="H297" s="105" t="s">
        <v>2585</v>
      </c>
      <c r="I297" s="105" t="s">
        <v>2601</v>
      </c>
      <c r="J297" s="105" t="s">
        <v>2861</v>
      </c>
      <c r="K297" s="105" t="s">
        <v>2565</v>
      </c>
      <c r="L297" s="105" t="s">
        <v>2116</v>
      </c>
      <c r="M297" s="105" t="s">
        <v>2566</v>
      </c>
    </row>
    <row r="298" spans="1:13" ht="15.75" hidden="1" customHeight="1">
      <c r="A298" s="89" t="s">
        <v>2282</v>
      </c>
      <c r="B298" s="104">
        <f>IFERROR(VLOOKUP(A298,'DEPURACIÓN DEUDORES'!$A:$E,5,0),"Depurar")</f>
        <v>80024390</v>
      </c>
      <c r="C298" s="105" t="s">
        <v>2243</v>
      </c>
      <c r="D298" s="89" t="s">
        <v>1094</v>
      </c>
      <c r="E298" s="105">
        <v>366.7</v>
      </c>
      <c r="F298" s="105" t="s">
        <v>2560</v>
      </c>
      <c r="G298" s="105" t="s">
        <v>2561</v>
      </c>
      <c r="H298" s="105" t="s">
        <v>2585</v>
      </c>
      <c r="I298" s="105" t="s">
        <v>2601</v>
      </c>
      <c r="J298" s="105" t="s">
        <v>2862</v>
      </c>
      <c r="K298" s="105" t="s">
        <v>2565</v>
      </c>
      <c r="L298" s="105" t="s">
        <v>2119</v>
      </c>
      <c r="M298" s="105" t="s">
        <v>2119</v>
      </c>
    </row>
    <row r="299" spans="1:13" ht="15.75" hidden="1" customHeight="1">
      <c r="A299" s="89" t="s">
        <v>2469</v>
      </c>
      <c r="B299" s="104">
        <f>IFERROR(VLOOKUP(A299,'DEPURACIÓN DEUDORES'!$A:$E,5,0),"Depurar")</f>
        <v>80003855</v>
      </c>
      <c r="C299" s="105" t="s">
        <v>2266</v>
      </c>
      <c r="D299" s="89" t="s">
        <v>2863</v>
      </c>
      <c r="E299" s="105">
        <v>870</v>
      </c>
      <c r="F299" s="105" t="s">
        <v>2560</v>
      </c>
      <c r="G299" s="105" t="s">
        <v>2561</v>
      </c>
      <c r="H299" s="105" t="s">
        <v>2585</v>
      </c>
      <c r="I299" s="105" t="s">
        <v>2601</v>
      </c>
      <c r="J299" s="105" t="s">
        <v>2864</v>
      </c>
      <c r="K299" s="105" t="s">
        <v>2565</v>
      </c>
      <c r="L299" s="105" t="s">
        <v>2149</v>
      </c>
      <c r="M299" s="105" t="s">
        <v>2656</v>
      </c>
    </row>
    <row r="300" spans="1:13" ht="15.75" hidden="1" customHeight="1">
      <c r="A300" s="89" t="s">
        <v>2374</v>
      </c>
      <c r="B300" s="104">
        <f>IFERROR(VLOOKUP(A300,'DEPURACIÓN DEUDORES'!$A:$E,5,0),"Depurar")</f>
        <v>80004079</v>
      </c>
      <c r="C300" s="105" t="s">
        <v>2252</v>
      </c>
      <c r="D300" s="89" t="s">
        <v>2865</v>
      </c>
      <c r="E300" s="105">
        <v>5.0999999999999996</v>
      </c>
      <c r="F300" s="105" t="s">
        <v>2560</v>
      </c>
      <c r="G300" s="105" t="s">
        <v>2561</v>
      </c>
      <c r="H300" s="105" t="s">
        <v>2585</v>
      </c>
      <c r="I300" s="105" t="s">
        <v>2601</v>
      </c>
      <c r="J300" s="105" t="s">
        <v>2866</v>
      </c>
      <c r="K300" s="105" t="s">
        <v>2565</v>
      </c>
      <c r="L300" s="105" t="s">
        <v>2116</v>
      </c>
      <c r="M300" s="105" t="s">
        <v>2566</v>
      </c>
    </row>
    <row r="301" spans="1:13" ht="15.75" hidden="1" customHeight="1">
      <c r="A301" s="89" t="s">
        <v>2374</v>
      </c>
      <c r="B301" s="104">
        <f>IFERROR(VLOOKUP(A301,'DEPURACIÓN DEUDORES'!$A:$E,5,0),"Depurar")</f>
        <v>80004079</v>
      </c>
      <c r="C301" s="105" t="s">
        <v>2252</v>
      </c>
      <c r="D301" s="89" t="s">
        <v>1274</v>
      </c>
      <c r="E301" s="105">
        <v>4.8</v>
      </c>
      <c r="F301" s="105" t="s">
        <v>2560</v>
      </c>
      <c r="G301" s="105" t="s">
        <v>2561</v>
      </c>
      <c r="H301" s="105" t="s">
        <v>2585</v>
      </c>
      <c r="I301" s="105" t="s">
        <v>2601</v>
      </c>
      <c r="J301" s="105" t="s">
        <v>2866</v>
      </c>
      <c r="K301" s="105" t="s">
        <v>2565</v>
      </c>
      <c r="L301" s="105" t="s">
        <v>2116</v>
      </c>
      <c r="M301" s="105" t="s">
        <v>2566</v>
      </c>
    </row>
    <row r="302" spans="1:13" ht="15.75" hidden="1" customHeight="1">
      <c r="A302" s="89" t="s">
        <v>2470</v>
      </c>
      <c r="B302" s="104">
        <f>IFERROR(VLOOKUP(A302,'DEPURACIÓN DEUDORES'!$A:$E,5,0),"Depurar")</f>
        <v>80003981</v>
      </c>
      <c r="C302" s="105" t="s">
        <v>2266</v>
      </c>
      <c r="D302" s="89" t="s">
        <v>2867</v>
      </c>
      <c r="E302" s="105">
        <v>20</v>
      </c>
      <c r="F302" s="105" t="s">
        <v>2560</v>
      </c>
      <c r="G302" s="105" t="s">
        <v>2561</v>
      </c>
      <c r="H302" s="105" t="s">
        <v>2585</v>
      </c>
      <c r="I302" s="105" t="s">
        <v>2601</v>
      </c>
      <c r="J302" s="105" t="s">
        <v>2868</v>
      </c>
      <c r="K302" s="105" t="s">
        <v>2565</v>
      </c>
      <c r="L302" s="105" t="s">
        <v>2149</v>
      </c>
      <c r="M302" s="105" t="s">
        <v>2656</v>
      </c>
    </row>
    <row r="303" spans="1:13" ht="15.75" hidden="1" customHeight="1">
      <c r="A303" s="89" t="s">
        <v>2470</v>
      </c>
      <c r="B303" s="104">
        <f>IFERROR(VLOOKUP(A303,'DEPURACIÓN DEUDORES'!$A:$E,5,0),"Depurar")</f>
        <v>80003981</v>
      </c>
      <c r="C303" s="105" t="s">
        <v>2266</v>
      </c>
      <c r="D303" s="89" t="s">
        <v>2719</v>
      </c>
      <c r="E303" s="105">
        <v>230.6</v>
      </c>
      <c r="F303" s="105" t="s">
        <v>2560</v>
      </c>
      <c r="G303" s="105" t="s">
        <v>2561</v>
      </c>
      <c r="H303" s="105" t="s">
        <v>2585</v>
      </c>
      <c r="I303" s="105" t="s">
        <v>2601</v>
      </c>
      <c r="J303" s="105" t="s">
        <v>2868</v>
      </c>
      <c r="K303" s="105" t="s">
        <v>2565</v>
      </c>
      <c r="L303" s="105" t="s">
        <v>2149</v>
      </c>
      <c r="M303" s="105" t="s">
        <v>2656</v>
      </c>
    </row>
    <row r="304" spans="1:13" ht="15.75" hidden="1" customHeight="1">
      <c r="A304" s="89" t="s">
        <v>2470</v>
      </c>
      <c r="B304" s="104">
        <f>IFERROR(VLOOKUP(A304,'DEPURACIÓN DEUDORES'!$A:$E,5,0),"Depurar")</f>
        <v>80003981</v>
      </c>
      <c r="C304" s="105" t="s">
        <v>2266</v>
      </c>
      <c r="D304" s="89" t="s">
        <v>2869</v>
      </c>
      <c r="E304" s="105">
        <v>203.2</v>
      </c>
      <c r="F304" s="105" t="s">
        <v>2560</v>
      </c>
      <c r="G304" s="105" t="s">
        <v>2561</v>
      </c>
      <c r="H304" s="105" t="s">
        <v>2585</v>
      </c>
      <c r="I304" s="105" t="s">
        <v>2601</v>
      </c>
      <c r="J304" s="105" t="s">
        <v>2870</v>
      </c>
      <c r="K304" s="105" t="s">
        <v>2565</v>
      </c>
      <c r="L304" s="105" t="s">
        <v>2114</v>
      </c>
      <c r="M304" s="105" t="s">
        <v>2113</v>
      </c>
    </row>
    <row r="305" spans="1:13" ht="15.75" hidden="1" customHeight="1">
      <c r="A305" s="89" t="s">
        <v>2471</v>
      </c>
      <c r="B305" s="104">
        <f>IFERROR(VLOOKUP(A305,'DEPURACIÓN DEUDORES'!$A:$E,5,0),"Depurar")</f>
        <v>80004002</v>
      </c>
      <c r="C305" s="105" t="s">
        <v>2588</v>
      </c>
      <c r="D305" s="89" t="s">
        <v>2589</v>
      </c>
      <c r="E305" s="105">
        <v>163</v>
      </c>
      <c r="F305" s="105" t="s">
        <v>2560</v>
      </c>
      <c r="G305" s="105" t="s">
        <v>2590</v>
      </c>
      <c r="H305" s="105" t="s">
        <v>2585</v>
      </c>
      <c r="I305" s="105" t="s">
        <v>2591</v>
      </c>
      <c r="J305" s="105" t="s">
        <v>2871</v>
      </c>
      <c r="K305" s="105" t="s">
        <v>2565</v>
      </c>
      <c r="L305" s="105" t="s">
        <v>2122</v>
      </c>
      <c r="M305" s="105" t="s">
        <v>2593</v>
      </c>
    </row>
    <row r="306" spans="1:13" ht="15.75" hidden="1" customHeight="1">
      <c r="A306" s="89" t="s">
        <v>2471</v>
      </c>
      <c r="B306" s="104">
        <f>IFERROR(VLOOKUP(A306,'DEPURACIÓN DEUDORES'!$A:$E,5,0),"Depurar")</f>
        <v>80004002</v>
      </c>
      <c r="C306" s="105" t="s">
        <v>2588</v>
      </c>
      <c r="D306" s="89" t="s">
        <v>2596</v>
      </c>
      <c r="E306" s="105">
        <v>47.3</v>
      </c>
      <c r="F306" s="105" t="s">
        <v>2560</v>
      </c>
      <c r="G306" s="105" t="s">
        <v>2590</v>
      </c>
      <c r="H306" s="105" t="s">
        <v>2585</v>
      </c>
      <c r="I306" s="105" t="s">
        <v>2591</v>
      </c>
      <c r="J306" s="105" t="s">
        <v>2871</v>
      </c>
      <c r="K306" s="105" t="s">
        <v>2565</v>
      </c>
      <c r="L306" s="105" t="s">
        <v>2122</v>
      </c>
      <c r="M306" s="105" t="s">
        <v>2593</v>
      </c>
    </row>
    <row r="307" spans="1:13" ht="15.75" hidden="1" customHeight="1">
      <c r="A307" s="89" t="s">
        <v>2471</v>
      </c>
      <c r="B307" s="104">
        <f>IFERROR(VLOOKUP(A307,'DEPURACIÓN DEUDORES'!$A:$E,5,0),"Depurar")</f>
        <v>80004002</v>
      </c>
      <c r="C307" s="105" t="s">
        <v>2588</v>
      </c>
      <c r="D307" s="89" t="s">
        <v>2872</v>
      </c>
      <c r="E307" s="105">
        <v>32</v>
      </c>
      <c r="F307" s="105" t="s">
        <v>2560</v>
      </c>
      <c r="G307" s="105" t="s">
        <v>2590</v>
      </c>
      <c r="H307" s="105" t="s">
        <v>2585</v>
      </c>
      <c r="I307" s="105" t="s">
        <v>2591</v>
      </c>
      <c r="J307" s="105" t="s">
        <v>2871</v>
      </c>
      <c r="K307" s="105" t="s">
        <v>2565</v>
      </c>
      <c r="L307" s="105" t="s">
        <v>2122</v>
      </c>
      <c r="M307" s="105" t="s">
        <v>2593</v>
      </c>
    </row>
    <row r="308" spans="1:13" ht="15.75" hidden="1" customHeight="1">
      <c r="A308" s="89" t="s">
        <v>2471</v>
      </c>
      <c r="B308" s="104">
        <f>IFERROR(VLOOKUP(A308,'DEPURACIÓN DEUDORES'!$A:$E,5,0),"Depurar")</f>
        <v>80004002</v>
      </c>
      <c r="C308" s="105" t="s">
        <v>2588</v>
      </c>
      <c r="D308" s="89" t="s">
        <v>2873</v>
      </c>
      <c r="E308" s="105">
        <v>16.399999999999999</v>
      </c>
      <c r="F308" s="105" t="s">
        <v>2560</v>
      </c>
      <c r="G308" s="105" t="s">
        <v>2590</v>
      </c>
      <c r="H308" s="105" t="s">
        <v>2585</v>
      </c>
      <c r="I308" s="105" t="s">
        <v>2591</v>
      </c>
      <c r="J308" s="105" t="s">
        <v>2871</v>
      </c>
      <c r="K308" s="105" t="s">
        <v>2565</v>
      </c>
      <c r="L308" s="105" t="s">
        <v>2122</v>
      </c>
      <c r="M308" s="105" t="s">
        <v>2593</v>
      </c>
    </row>
    <row r="309" spans="1:13" ht="15.75" hidden="1" customHeight="1">
      <c r="A309" s="89" t="s">
        <v>2471</v>
      </c>
      <c r="B309" s="104">
        <f>IFERROR(VLOOKUP(A309,'DEPURACIÓN DEUDORES'!$A:$E,5,0),"Depurar")</f>
        <v>80004002</v>
      </c>
      <c r="C309" s="105" t="s">
        <v>2588</v>
      </c>
      <c r="D309" s="89" t="s">
        <v>2874</v>
      </c>
      <c r="E309" s="105">
        <v>79.7</v>
      </c>
      <c r="F309" s="105" t="s">
        <v>2560</v>
      </c>
      <c r="G309" s="105" t="s">
        <v>2590</v>
      </c>
      <c r="H309" s="105" t="s">
        <v>2585</v>
      </c>
      <c r="I309" s="105" t="s">
        <v>2591</v>
      </c>
      <c r="J309" s="105" t="s">
        <v>2871</v>
      </c>
      <c r="K309" s="105" t="s">
        <v>2565</v>
      </c>
      <c r="L309" s="105" t="s">
        <v>2122</v>
      </c>
      <c r="M309" s="105" t="s">
        <v>2593</v>
      </c>
    </row>
    <row r="310" spans="1:13" ht="15.75" hidden="1" customHeight="1">
      <c r="A310" s="89" t="s">
        <v>2471</v>
      </c>
      <c r="B310" s="104">
        <f>IFERROR(VLOOKUP(A310,'DEPURACIÓN DEUDORES'!$A:$E,5,0),"Depurar")</f>
        <v>80004002</v>
      </c>
      <c r="C310" s="105" t="s">
        <v>2588</v>
      </c>
      <c r="D310" s="89" t="s">
        <v>2595</v>
      </c>
      <c r="E310" s="105">
        <v>1</v>
      </c>
      <c r="F310" s="105" t="s">
        <v>2560</v>
      </c>
      <c r="G310" s="105" t="s">
        <v>2590</v>
      </c>
      <c r="H310" s="105" t="s">
        <v>2585</v>
      </c>
      <c r="I310" s="105" t="s">
        <v>2591</v>
      </c>
      <c r="J310" s="105" t="s">
        <v>2871</v>
      </c>
      <c r="K310" s="105" t="s">
        <v>2565</v>
      </c>
      <c r="L310" s="105" t="s">
        <v>2122</v>
      </c>
      <c r="M310" s="105" t="s">
        <v>2593</v>
      </c>
    </row>
    <row r="311" spans="1:13" ht="15.75" hidden="1" customHeight="1">
      <c r="A311" s="89" t="s">
        <v>2472</v>
      </c>
      <c r="B311" s="104">
        <f>IFERROR(VLOOKUP(A311,'DEPURACIÓN DEUDORES'!$A:$E,5,0),"Depurar")</f>
        <v>80004085</v>
      </c>
      <c r="C311" s="105" t="s">
        <v>2606</v>
      </c>
      <c r="D311" s="89" t="s">
        <v>2002</v>
      </c>
      <c r="E311" s="105">
        <v>54.5</v>
      </c>
      <c r="F311" s="105" t="s">
        <v>2560</v>
      </c>
      <c r="G311" s="105" t="s">
        <v>2613</v>
      </c>
      <c r="H311" s="105" t="s">
        <v>2571</v>
      </c>
      <c r="I311" s="105" t="s">
        <v>2607</v>
      </c>
      <c r="J311" s="105" t="s">
        <v>2875</v>
      </c>
      <c r="K311" s="105" t="s">
        <v>2565</v>
      </c>
      <c r="L311" s="105" t="s">
        <v>2609</v>
      </c>
      <c r="M311" s="105" t="s">
        <v>2130</v>
      </c>
    </row>
    <row r="312" spans="1:13" ht="15.75" hidden="1" customHeight="1">
      <c r="A312" s="89" t="s">
        <v>2472</v>
      </c>
      <c r="B312" s="104">
        <f>IFERROR(VLOOKUP(A312,'DEPURACIÓN DEUDORES'!$A:$E,5,0),"Depurar")</f>
        <v>80004085</v>
      </c>
      <c r="C312" s="105" t="s">
        <v>2606</v>
      </c>
      <c r="D312" s="89" t="s">
        <v>1127</v>
      </c>
      <c r="E312" s="105">
        <v>15</v>
      </c>
      <c r="F312" s="105" t="s">
        <v>2560</v>
      </c>
      <c r="G312" s="105" t="s">
        <v>2613</v>
      </c>
      <c r="H312" s="105" t="s">
        <v>2585</v>
      </c>
      <c r="I312" s="105" t="s">
        <v>2607</v>
      </c>
      <c r="J312" s="105" t="s">
        <v>2875</v>
      </c>
      <c r="K312" s="105" t="s">
        <v>2565</v>
      </c>
      <c r="L312" s="105" t="s">
        <v>2609</v>
      </c>
      <c r="M312" s="105" t="s">
        <v>2130</v>
      </c>
    </row>
    <row r="313" spans="1:13" ht="15.75" hidden="1" customHeight="1">
      <c r="A313" s="89" t="s">
        <v>2472</v>
      </c>
      <c r="B313" s="104">
        <f>IFERROR(VLOOKUP(A313,'DEPURACIÓN DEUDORES'!$A:$E,5,0),"Depurar")</f>
        <v>80004085</v>
      </c>
      <c r="C313" s="105" t="s">
        <v>2606</v>
      </c>
      <c r="D313" s="89" t="s">
        <v>1416</v>
      </c>
      <c r="E313" s="105">
        <v>19</v>
      </c>
      <c r="F313" s="105" t="s">
        <v>2560</v>
      </c>
      <c r="G313" s="105" t="s">
        <v>2613</v>
      </c>
      <c r="H313" s="105" t="s">
        <v>2585</v>
      </c>
      <c r="I313" s="105" t="s">
        <v>2607</v>
      </c>
      <c r="J313" s="105" t="s">
        <v>2875</v>
      </c>
      <c r="K313" s="105" t="s">
        <v>2565</v>
      </c>
      <c r="L313" s="105" t="s">
        <v>2609</v>
      </c>
      <c r="M313" s="105" t="s">
        <v>2130</v>
      </c>
    </row>
    <row r="314" spans="1:13" ht="15.75" hidden="1" customHeight="1">
      <c r="A314" s="89" t="s">
        <v>2472</v>
      </c>
      <c r="B314" s="104">
        <f>IFERROR(VLOOKUP(A314,'DEPURACIÓN DEUDORES'!$A:$E,5,0),"Depurar")</f>
        <v>80004085</v>
      </c>
      <c r="C314" s="105" t="s">
        <v>2606</v>
      </c>
      <c r="D314" s="89" t="s">
        <v>2733</v>
      </c>
      <c r="E314" s="105">
        <v>16.5</v>
      </c>
      <c r="F314" s="105" t="s">
        <v>2560</v>
      </c>
      <c r="G314" s="105" t="s">
        <v>2561</v>
      </c>
      <c r="H314" s="105" t="s">
        <v>2585</v>
      </c>
      <c r="I314" s="105" t="s">
        <v>2607</v>
      </c>
      <c r="J314" s="105" t="s">
        <v>2876</v>
      </c>
      <c r="K314" s="105" t="s">
        <v>2565</v>
      </c>
      <c r="L314" s="105" t="s">
        <v>2116</v>
      </c>
      <c r="M314" s="105" t="s">
        <v>2566</v>
      </c>
    </row>
    <row r="315" spans="1:13" ht="15.75" hidden="1" customHeight="1">
      <c r="A315" s="98" t="s">
        <v>2473</v>
      </c>
      <c r="B315" s="104">
        <f>IFERROR(VLOOKUP(A315,'DEPURACIÓN DEUDORES'!$A:$E,5,0),"Depurar")</f>
        <v>12028517</v>
      </c>
      <c r="C315" s="105" t="s">
        <v>2615</v>
      </c>
      <c r="D315" s="98" t="s">
        <v>2678</v>
      </c>
      <c r="E315" s="105">
        <v>2170</v>
      </c>
      <c r="F315" s="105" t="s">
        <v>2560</v>
      </c>
      <c r="G315" s="105" t="s">
        <v>2590</v>
      </c>
      <c r="H315" s="105" t="s">
        <v>2585</v>
      </c>
      <c r="I315" s="105" t="s">
        <v>2591</v>
      </c>
      <c r="J315" s="105" t="s">
        <v>2877</v>
      </c>
      <c r="K315" s="105" t="s">
        <v>2565</v>
      </c>
      <c r="L315" s="105" t="s">
        <v>2678</v>
      </c>
      <c r="M315" s="105" t="s">
        <v>2678</v>
      </c>
    </row>
    <row r="316" spans="1:13" ht="15.75" hidden="1" customHeight="1">
      <c r="A316" s="89" t="s">
        <v>2474</v>
      </c>
      <c r="B316" s="104">
        <f>IFERROR(VLOOKUP(A316,'DEPURACIÓN DEUDORES'!$A:$E,5,0),"Depurar")</f>
        <v>80004045</v>
      </c>
      <c r="C316" s="105" t="s">
        <v>2588</v>
      </c>
      <c r="D316" s="89" t="s">
        <v>2589</v>
      </c>
      <c r="E316" s="105">
        <v>178</v>
      </c>
      <c r="F316" s="105" t="s">
        <v>2560</v>
      </c>
      <c r="G316" s="105" t="s">
        <v>2590</v>
      </c>
      <c r="H316" s="105" t="s">
        <v>2585</v>
      </c>
      <c r="I316" s="105" t="s">
        <v>2591</v>
      </c>
      <c r="J316" s="105" t="s">
        <v>2878</v>
      </c>
      <c r="K316" s="105" t="s">
        <v>2565</v>
      </c>
      <c r="L316" s="105" t="s">
        <v>2122</v>
      </c>
      <c r="M316" s="105" t="s">
        <v>2593</v>
      </c>
    </row>
    <row r="317" spans="1:13" ht="15.75" hidden="1" customHeight="1">
      <c r="A317" s="89" t="s">
        <v>2474</v>
      </c>
      <c r="B317" s="104">
        <f>IFERROR(VLOOKUP(A317,'DEPURACIÓN DEUDORES'!$A:$E,5,0),"Depurar")</f>
        <v>80004045</v>
      </c>
      <c r="C317" s="105" t="s">
        <v>2588</v>
      </c>
      <c r="D317" s="89" t="s">
        <v>2879</v>
      </c>
      <c r="E317" s="105">
        <v>167</v>
      </c>
      <c r="F317" s="105" t="s">
        <v>2560</v>
      </c>
      <c r="G317" s="105" t="s">
        <v>2590</v>
      </c>
      <c r="H317" s="105" t="s">
        <v>2585</v>
      </c>
      <c r="I317" s="105" t="s">
        <v>2591</v>
      </c>
      <c r="J317" s="105" t="s">
        <v>2878</v>
      </c>
      <c r="K317" s="105" t="s">
        <v>2565</v>
      </c>
      <c r="L317" s="105" t="s">
        <v>2122</v>
      </c>
      <c r="M317" s="105" t="s">
        <v>2593</v>
      </c>
    </row>
    <row r="318" spans="1:13" ht="15.75" hidden="1" customHeight="1">
      <c r="A318" s="89" t="s">
        <v>2474</v>
      </c>
      <c r="B318" s="104">
        <f>IFERROR(VLOOKUP(A318,'DEPURACIÓN DEUDORES'!$A:$E,5,0),"Depurar")</f>
        <v>80004045</v>
      </c>
      <c r="C318" s="105" t="s">
        <v>2588</v>
      </c>
      <c r="D318" s="89" t="s">
        <v>2880</v>
      </c>
      <c r="E318" s="105">
        <v>98</v>
      </c>
      <c r="F318" s="105" t="s">
        <v>2560</v>
      </c>
      <c r="G318" s="105" t="s">
        <v>2590</v>
      </c>
      <c r="H318" s="105" t="s">
        <v>2585</v>
      </c>
      <c r="I318" s="105" t="s">
        <v>2591</v>
      </c>
      <c r="J318" s="105" t="s">
        <v>2878</v>
      </c>
      <c r="K318" s="105" t="s">
        <v>2565</v>
      </c>
      <c r="L318" s="105" t="s">
        <v>2122</v>
      </c>
      <c r="M318" s="105" t="s">
        <v>2593</v>
      </c>
    </row>
    <row r="319" spans="1:13" ht="15.75" hidden="1" customHeight="1">
      <c r="A319" s="89" t="s">
        <v>2474</v>
      </c>
      <c r="B319" s="104">
        <f>IFERROR(VLOOKUP(A319,'DEPURACIÓN DEUDORES'!$A:$E,5,0),"Depurar")</f>
        <v>80004045</v>
      </c>
      <c r="C319" s="105" t="s">
        <v>2588</v>
      </c>
      <c r="D319" s="89" t="s">
        <v>2826</v>
      </c>
      <c r="E319" s="105">
        <v>85</v>
      </c>
      <c r="F319" s="105" t="s">
        <v>2560</v>
      </c>
      <c r="G319" s="105" t="s">
        <v>2590</v>
      </c>
      <c r="H319" s="105" t="s">
        <v>2585</v>
      </c>
      <c r="I319" s="105" t="s">
        <v>2591</v>
      </c>
      <c r="J319" s="105" t="s">
        <v>2878</v>
      </c>
      <c r="K319" s="105" t="s">
        <v>2565</v>
      </c>
      <c r="L319" s="105" t="s">
        <v>2122</v>
      </c>
      <c r="M319" s="105" t="s">
        <v>2593</v>
      </c>
    </row>
    <row r="320" spans="1:13" ht="15.75" hidden="1" customHeight="1">
      <c r="A320" s="89" t="s">
        <v>2474</v>
      </c>
      <c r="B320" s="104">
        <f>IFERROR(VLOOKUP(A320,'DEPURACIÓN DEUDORES'!$A:$E,5,0),"Depurar")</f>
        <v>80004045</v>
      </c>
      <c r="C320" s="105" t="s">
        <v>2588</v>
      </c>
      <c r="D320" s="89" t="s">
        <v>2595</v>
      </c>
      <c r="E320" s="105">
        <v>16</v>
      </c>
      <c r="F320" s="105" t="s">
        <v>2560</v>
      </c>
      <c r="G320" s="105" t="s">
        <v>2590</v>
      </c>
      <c r="H320" s="105" t="s">
        <v>2585</v>
      </c>
      <c r="I320" s="105" t="s">
        <v>2591</v>
      </c>
      <c r="J320" s="105" t="s">
        <v>2878</v>
      </c>
      <c r="K320" s="105" t="s">
        <v>2565</v>
      </c>
      <c r="L320" s="105" t="s">
        <v>2122</v>
      </c>
      <c r="M320" s="105" t="s">
        <v>2593</v>
      </c>
    </row>
    <row r="321" spans="1:13" ht="15.75" hidden="1" customHeight="1">
      <c r="A321" s="89" t="s">
        <v>2474</v>
      </c>
      <c r="B321" s="104">
        <f>IFERROR(VLOOKUP(A321,'DEPURACIÓN DEUDORES'!$A:$E,5,0),"Depurar")</f>
        <v>80004045</v>
      </c>
      <c r="C321" s="105" t="s">
        <v>2588</v>
      </c>
      <c r="D321" s="89" t="s">
        <v>2596</v>
      </c>
      <c r="E321" s="105">
        <v>35</v>
      </c>
      <c r="F321" s="105" t="s">
        <v>2560</v>
      </c>
      <c r="G321" s="105" t="s">
        <v>2590</v>
      </c>
      <c r="H321" s="105" t="s">
        <v>2585</v>
      </c>
      <c r="I321" s="105" t="s">
        <v>2591</v>
      </c>
      <c r="J321" s="105" t="s">
        <v>2878</v>
      </c>
      <c r="K321" s="105" t="s">
        <v>2565</v>
      </c>
      <c r="L321" s="105" t="s">
        <v>2122</v>
      </c>
      <c r="M321" s="105" t="s">
        <v>2593</v>
      </c>
    </row>
    <row r="322" spans="1:13" ht="15.75" hidden="1" customHeight="1">
      <c r="A322" s="89" t="s">
        <v>2474</v>
      </c>
      <c r="B322" s="104">
        <f>IFERROR(VLOOKUP(A322,'DEPURACIÓN DEUDORES'!$A:$E,5,0),"Depurar")</f>
        <v>80004045</v>
      </c>
      <c r="C322" s="105" t="s">
        <v>2588</v>
      </c>
      <c r="D322" s="89" t="s">
        <v>2881</v>
      </c>
      <c r="E322" s="105">
        <v>67</v>
      </c>
      <c r="F322" s="105" t="s">
        <v>2560</v>
      </c>
      <c r="G322" s="105" t="s">
        <v>2590</v>
      </c>
      <c r="H322" s="105" t="s">
        <v>2585</v>
      </c>
      <c r="I322" s="105" t="s">
        <v>2591</v>
      </c>
      <c r="J322" s="105" t="s">
        <v>2878</v>
      </c>
      <c r="K322" s="105" t="s">
        <v>2565</v>
      </c>
      <c r="L322" s="105" t="s">
        <v>2122</v>
      </c>
      <c r="M322" s="105" t="s">
        <v>2593</v>
      </c>
    </row>
    <row r="323" spans="1:13" ht="15.75" hidden="1" customHeight="1">
      <c r="A323" s="89" t="s">
        <v>2474</v>
      </c>
      <c r="B323" s="104">
        <f>IFERROR(VLOOKUP(A323,'DEPURACIÓN DEUDORES'!$A:$E,5,0),"Depurar")</f>
        <v>80004045</v>
      </c>
      <c r="C323" s="105" t="s">
        <v>2588</v>
      </c>
      <c r="D323" s="89" t="s">
        <v>2678</v>
      </c>
      <c r="E323" s="105">
        <v>344</v>
      </c>
      <c r="F323" s="105" t="s">
        <v>2560</v>
      </c>
      <c r="G323" s="105" t="s">
        <v>2590</v>
      </c>
      <c r="H323" s="105" t="s">
        <v>2585</v>
      </c>
      <c r="I323" s="105" t="s">
        <v>2591</v>
      </c>
      <c r="J323" s="105" t="s">
        <v>2882</v>
      </c>
      <c r="K323" s="105" t="s">
        <v>2565</v>
      </c>
      <c r="L323" s="105" t="s">
        <v>2678</v>
      </c>
      <c r="M323" s="105" t="s">
        <v>2678</v>
      </c>
    </row>
    <row r="324" spans="1:13" ht="15.75" hidden="1" customHeight="1">
      <c r="A324" s="89" t="s">
        <v>2475</v>
      </c>
      <c r="B324" s="104" t="str">
        <f>IFERROR(VLOOKUP(A324,'DEPURACIÓN DEUDORES'!$A:$E,5,0),"Depurar")</f>
        <v>Crear</v>
      </c>
      <c r="C324" s="105" t="s">
        <v>2615</v>
      </c>
      <c r="D324" s="89" t="s">
        <v>2883</v>
      </c>
      <c r="E324" s="105">
        <v>5</v>
      </c>
      <c r="F324" s="105" t="s">
        <v>2560</v>
      </c>
      <c r="G324" s="105" t="s">
        <v>2590</v>
      </c>
      <c r="H324" s="105" t="s">
        <v>2585</v>
      </c>
      <c r="I324" s="105" t="s">
        <v>2591</v>
      </c>
      <c r="J324" s="105" t="s">
        <v>2884</v>
      </c>
      <c r="K324" s="105" t="s">
        <v>2565</v>
      </c>
      <c r="L324" s="105" t="s">
        <v>2122</v>
      </c>
      <c r="M324" s="105" t="s">
        <v>2593</v>
      </c>
    </row>
    <row r="325" spans="1:13" ht="15.75" hidden="1" customHeight="1">
      <c r="A325" s="89" t="s">
        <v>2282</v>
      </c>
      <c r="B325" s="104">
        <f>IFERROR(VLOOKUP(A325,'DEPURACIÓN DEUDORES'!$A:$E,5,0),"Depurar")</f>
        <v>80024390</v>
      </c>
      <c r="C325" s="105" t="s">
        <v>2257</v>
      </c>
      <c r="D325" s="89" t="s">
        <v>2063</v>
      </c>
      <c r="E325" s="105">
        <v>81.5</v>
      </c>
      <c r="F325" s="105" t="s">
        <v>2560</v>
      </c>
      <c r="G325" s="105" t="s">
        <v>2561</v>
      </c>
      <c r="H325" s="105" t="s">
        <v>2695</v>
      </c>
      <c r="I325" s="105" t="s">
        <v>2563</v>
      </c>
      <c r="J325" s="105" t="s">
        <v>2885</v>
      </c>
      <c r="K325" s="105" t="s">
        <v>2565</v>
      </c>
      <c r="L325" s="105" t="s">
        <v>2116</v>
      </c>
      <c r="M325" s="105" t="s">
        <v>2566</v>
      </c>
    </row>
    <row r="326" spans="1:13" ht="15.75" hidden="1" customHeight="1">
      <c r="A326" s="89" t="s">
        <v>2282</v>
      </c>
      <c r="B326" s="104">
        <f>IFERROR(VLOOKUP(A326,'DEPURACIÓN DEUDORES'!$A:$E,5,0),"Depurar")</f>
        <v>80024390</v>
      </c>
      <c r="C326" s="105" t="s">
        <v>2257</v>
      </c>
      <c r="D326" s="89" t="s">
        <v>2683</v>
      </c>
      <c r="E326" s="105">
        <v>3.6</v>
      </c>
      <c r="F326" s="105" t="s">
        <v>2560</v>
      </c>
      <c r="G326" s="105" t="s">
        <v>2561</v>
      </c>
      <c r="H326" s="105" t="s">
        <v>2585</v>
      </c>
      <c r="I326" s="105" t="s">
        <v>2563</v>
      </c>
      <c r="J326" s="105" t="s">
        <v>2885</v>
      </c>
      <c r="K326" s="105" t="s">
        <v>2565</v>
      </c>
      <c r="L326" s="105" t="s">
        <v>2116</v>
      </c>
      <c r="M326" s="105" t="s">
        <v>2566</v>
      </c>
    </row>
    <row r="327" spans="1:13" ht="15.75" hidden="1" customHeight="1">
      <c r="A327" s="89" t="s">
        <v>2282</v>
      </c>
      <c r="B327" s="104">
        <f>IFERROR(VLOOKUP(A327,'DEPURACIÓN DEUDORES'!$A:$E,5,0),"Depurar")</f>
        <v>80024390</v>
      </c>
      <c r="C327" s="105" t="s">
        <v>2257</v>
      </c>
      <c r="D327" s="89" t="s">
        <v>2066</v>
      </c>
      <c r="E327" s="105">
        <v>16.399999999999999</v>
      </c>
      <c r="F327" s="105" t="s">
        <v>2560</v>
      </c>
      <c r="G327" s="105" t="s">
        <v>2561</v>
      </c>
      <c r="H327" s="105" t="s">
        <v>2585</v>
      </c>
      <c r="I327" s="105" t="s">
        <v>2563</v>
      </c>
      <c r="J327" s="105" t="s">
        <v>2885</v>
      </c>
      <c r="K327" s="105" t="s">
        <v>2565</v>
      </c>
      <c r="L327" s="105" t="s">
        <v>2116</v>
      </c>
      <c r="M327" s="105" t="s">
        <v>2566</v>
      </c>
    </row>
    <row r="328" spans="1:13" ht="15.75" hidden="1" customHeight="1">
      <c r="A328" s="89" t="s">
        <v>2282</v>
      </c>
      <c r="B328" s="104">
        <f>IFERROR(VLOOKUP(A328,'DEPURACIÓN DEUDORES'!$A:$E,5,0),"Depurar")</f>
        <v>80024390</v>
      </c>
      <c r="C328" s="105" t="s">
        <v>2257</v>
      </c>
      <c r="D328" s="89" t="s">
        <v>1094</v>
      </c>
      <c r="E328" s="105">
        <v>158.80000000000001</v>
      </c>
      <c r="F328" s="105" t="s">
        <v>2560</v>
      </c>
      <c r="G328" s="105" t="s">
        <v>2561</v>
      </c>
      <c r="H328" s="105" t="s">
        <v>2886</v>
      </c>
      <c r="I328" s="105" t="s">
        <v>2563</v>
      </c>
      <c r="J328" s="105" t="s">
        <v>2887</v>
      </c>
      <c r="K328" s="105" t="s">
        <v>2565</v>
      </c>
      <c r="L328" s="105" t="s">
        <v>2119</v>
      </c>
      <c r="M328" s="105" t="s">
        <v>2119</v>
      </c>
    </row>
    <row r="329" spans="1:13" ht="15.75" hidden="1" customHeight="1">
      <c r="A329" s="89" t="s">
        <v>2402</v>
      </c>
      <c r="B329" s="104">
        <f>IFERROR(VLOOKUP(A329,'DEPURACIÓN DEUDORES'!$A:$E,5,0),"Depurar")</f>
        <v>80004058</v>
      </c>
      <c r="C329" s="105" t="s">
        <v>2257</v>
      </c>
      <c r="D329" s="98" t="s">
        <v>1248</v>
      </c>
      <c r="E329" s="105">
        <v>61.3</v>
      </c>
      <c r="F329" s="105" t="s">
        <v>2560</v>
      </c>
      <c r="G329" s="105" t="s">
        <v>2613</v>
      </c>
      <c r="H329" s="105" t="s">
        <v>2567</v>
      </c>
      <c r="I329" s="105" t="s">
        <v>2563</v>
      </c>
      <c r="J329" s="105" t="s">
        <v>2888</v>
      </c>
      <c r="K329" s="105" t="s">
        <v>2565</v>
      </c>
      <c r="L329" s="105" t="s">
        <v>2609</v>
      </c>
      <c r="M329" s="105" t="s">
        <v>2112</v>
      </c>
    </row>
    <row r="330" spans="1:13" ht="15.75" hidden="1" customHeight="1">
      <c r="A330" s="89" t="s">
        <v>2402</v>
      </c>
      <c r="B330" s="104">
        <f>IFERROR(VLOOKUP(A330,'DEPURACIÓN DEUDORES'!$A:$E,5,0),"Depurar")</f>
        <v>80004058</v>
      </c>
      <c r="C330" s="105" t="s">
        <v>2257</v>
      </c>
      <c r="D330" s="89" t="s">
        <v>1082</v>
      </c>
      <c r="E330" s="105">
        <v>7.3</v>
      </c>
      <c r="F330" s="105" t="s">
        <v>2560</v>
      </c>
      <c r="G330" s="105" t="s">
        <v>2561</v>
      </c>
      <c r="H330" s="105" t="s">
        <v>2571</v>
      </c>
      <c r="I330" s="105" t="s">
        <v>2563</v>
      </c>
      <c r="J330" s="105" t="s">
        <v>2889</v>
      </c>
      <c r="K330" s="105" t="s">
        <v>2565</v>
      </c>
      <c r="L330" s="105" t="s">
        <v>2116</v>
      </c>
      <c r="M330" s="105" t="s">
        <v>2566</v>
      </c>
    </row>
    <row r="331" spans="1:13" ht="15.75" hidden="1" customHeight="1">
      <c r="A331" s="89" t="s">
        <v>2402</v>
      </c>
      <c r="B331" s="104">
        <f>IFERROR(VLOOKUP(A331,'DEPURACIÓN DEUDORES'!$A:$E,5,0),"Depurar")</f>
        <v>80004058</v>
      </c>
      <c r="C331" s="105" t="s">
        <v>2257</v>
      </c>
      <c r="D331" s="89" t="s">
        <v>1078</v>
      </c>
      <c r="E331" s="105">
        <v>1.6</v>
      </c>
      <c r="F331" s="105" t="s">
        <v>2560</v>
      </c>
      <c r="G331" s="105" t="s">
        <v>2561</v>
      </c>
      <c r="H331" s="105" t="s">
        <v>2567</v>
      </c>
      <c r="I331" s="105" t="s">
        <v>2563</v>
      </c>
      <c r="J331" s="105" t="s">
        <v>2889</v>
      </c>
      <c r="K331" s="105" t="s">
        <v>2565</v>
      </c>
      <c r="L331" s="105" t="s">
        <v>2116</v>
      </c>
      <c r="M331" s="105" t="s">
        <v>2566</v>
      </c>
    </row>
    <row r="332" spans="1:13" ht="15.75" hidden="1" customHeight="1">
      <c r="A332" s="89" t="s">
        <v>2402</v>
      </c>
      <c r="B332" s="104">
        <f>IFERROR(VLOOKUP(A332,'DEPURACIÓN DEUDORES'!$A:$E,5,0),"Depurar")</f>
        <v>80004058</v>
      </c>
      <c r="C332" s="105" t="s">
        <v>2257</v>
      </c>
      <c r="D332" s="89" t="s">
        <v>1070</v>
      </c>
      <c r="E332" s="105">
        <v>0.7</v>
      </c>
      <c r="F332" s="105" t="s">
        <v>2560</v>
      </c>
      <c r="G332" s="105" t="s">
        <v>2561</v>
      </c>
      <c r="H332" s="105" t="s">
        <v>2585</v>
      </c>
      <c r="I332" s="105" t="s">
        <v>2563</v>
      </c>
      <c r="J332" s="105" t="s">
        <v>2889</v>
      </c>
      <c r="K332" s="105" t="s">
        <v>2565</v>
      </c>
      <c r="L332" s="105" t="s">
        <v>2116</v>
      </c>
      <c r="M332" s="105" t="s">
        <v>2566</v>
      </c>
    </row>
    <row r="333" spans="1:13" ht="15.75" hidden="1" customHeight="1">
      <c r="A333" s="89" t="s">
        <v>2402</v>
      </c>
      <c r="B333" s="104">
        <f>IFERROR(VLOOKUP(A333,'DEPURACIÓN DEUDORES'!$A:$E,5,0),"Depurar")</f>
        <v>80004058</v>
      </c>
      <c r="C333" s="105" t="s">
        <v>2257</v>
      </c>
      <c r="D333" s="89" t="s">
        <v>1088</v>
      </c>
      <c r="E333" s="105">
        <v>79.900000000000006</v>
      </c>
      <c r="F333" s="105" t="s">
        <v>2560</v>
      </c>
      <c r="G333" s="105" t="s">
        <v>2561</v>
      </c>
      <c r="H333" s="105" t="s">
        <v>2890</v>
      </c>
      <c r="I333" s="105" t="s">
        <v>2563</v>
      </c>
      <c r="J333" s="105" t="s">
        <v>2891</v>
      </c>
      <c r="K333" s="105" t="s">
        <v>2565</v>
      </c>
      <c r="L333" s="105" t="s">
        <v>2119</v>
      </c>
      <c r="M333" s="105" t="s">
        <v>2119</v>
      </c>
    </row>
    <row r="334" spans="1:13" ht="15.75" hidden="1" customHeight="1">
      <c r="A334" s="89" t="s">
        <v>2389</v>
      </c>
      <c r="B334" s="104">
        <f>IFERROR(VLOOKUP(A334,'DEPURACIÓN DEUDORES'!$A:$E,5,0),"Depurar")</f>
        <v>12028719</v>
      </c>
      <c r="C334" s="105" t="s">
        <v>2257</v>
      </c>
      <c r="D334" s="89" t="s">
        <v>1074</v>
      </c>
      <c r="E334" s="105">
        <v>24.4</v>
      </c>
      <c r="F334" s="105" t="s">
        <v>2560</v>
      </c>
      <c r="G334" s="105" t="s">
        <v>2570</v>
      </c>
      <c r="H334" s="105" t="s">
        <v>2571</v>
      </c>
      <c r="I334" s="105" t="s">
        <v>2563</v>
      </c>
      <c r="J334" s="105" t="s">
        <v>2892</v>
      </c>
      <c r="K334" s="105" t="s">
        <v>2565</v>
      </c>
      <c r="L334" s="105" t="s">
        <v>2116</v>
      </c>
      <c r="M334" s="105" t="s">
        <v>2566</v>
      </c>
    </row>
    <row r="335" spans="1:13" ht="15.75" hidden="1" customHeight="1">
      <c r="A335" s="89" t="s">
        <v>2389</v>
      </c>
      <c r="B335" s="104">
        <f>IFERROR(VLOOKUP(A335,'DEPURACIÓN DEUDORES'!$A:$E,5,0),"Depurar")</f>
        <v>12028719</v>
      </c>
      <c r="C335" s="105" t="s">
        <v>2257</v>
      </c>
      <c r="D335" s="89" t="s">
        <v>1092</v>
      </c>
      <c r="E335" s="105">
        <v>8.8000000000000007</v>
      </c>
      <c r="F335" s="105" t="s">
        <v>2560</v>
      </c>
      <c r="G335" s="105" t="s">
        <v>2570</v>
      </c>
      <c r="H335" s="105" t="s">
        <v>2585</v>
      </c>
      <c r="I335" s="105" t="s">
        <v>2563</v>
      </c>
      <c r="J335" s="105" t="s">
        <v>2893</v>
      </c>
      <c r="K335" s="105" t="s">
        <v>2565</v>
      </c>
      <c r="L335" s="105" t="s">
        <v>2119</v>
      </c>
      <c r="M335" s="105" t="s">
        <v>2119</v>
      </c>
    </row>
    <row r="336" spans="1:13" ht="15.75" hidden="1" customHeight="1">
      <c r="A336" s="89" t="s">
        <v>2391</v>
      </c>
      <c r="B336" s="104">
        <f>IFERROR(VLOOKUP(A336,'DEPURACIÓN DEUDORES'!$A:$E,5,0),"Depurar")</f>
        <v>80004086</v>
      </c>
      <c r="C336" s="105" t="s">
        <v>2257</v>
      </c>
      <c r="D336" s="89" t="s">
        <v>2842</v>
      </c>
      <c r="E336" s="105">
        <v>79.7</v>
      </c>
      <c r="F336" s="105" t="s">
        <v>2560</v>
      </c>
      <c r="G336" s="105" t="s">
        <v>2672</v>
      </c>
      <c r="H336" s="105" t="s">
        <v>2571</v>
      </c>
      <c r="I336" s="105" t="s">
        <v>2563</v>
      </c>
      <c r="J336" s="105" t="s">
        <v>2894</v>
      </c>
      <c r="K336" s="105" t="s">
        <v>2565</v>
      </c>
      <c r="L336" s="105" t="s">
        <v>2609</v>
      </c>
      <c r="M336" s="105" t="s">
        <v>2754</v>
      </c>
    </row>
    <row r="337" spans="1:13" ht="15.75" hidden="1" customHeight="1">
      <c r="A337" s="89" t="s">
        <v>2391</v>
      </c>
      <c r="B337" s="104">
        <f>IFERROR(VLOOKUP(A337,'DEPURACIÓN DEUDORES'!$A:$E,5,0),"Depurar")</f>
        <v>80004086</v>
      </c>
      <c r="C337" s="105" t="s">
        <v>2257</v>
      </c>
      <c r="D337" s="89" t="s">
        <v>1082</v>
      </c>
      <c r="E337" s="105">
        <v>53.8</v>
      </c>
      <c r="F337" s="105" t="s">
        <v>2560</v>
      </c>
      <c r="G337" s="105" t="s">
        <v>2570</v>
      </c>
      <c r="H337" s="105" t="s">
        <v>2650</v>
      </c>
      <c r="I337" s="105" t="s">
        <v>2563</v>
      </c>
      <c r="J337" s="105" t="s">
        <v>2895</v>
      </c>
      <c r="K337" s="105" t="s">
        <v>2565</v>
      </c>
      <c r="L337" s="105" t="s">
        <v>2116</v>
      </c>
      <c r="M337" s="105" t="s">
        <v>2566</v>
      </c>
    </row>
    <row r="338" spans="1:13" ht="15.75" hidden="1" customHeight="1">
      <c r="A338" s="89" t="s">
        <v>2391</v>
      </c>
      <c r="B338" s="104">
        <f>IFERROR(VLOOKUP(A338,'DEPURACIÓN DEUDORES'!$A:$E,5,0),"Depurar")</f>
        <v>80004086</v>
      </c>
      <c r="C338" s="105" t="s">
        <v>2257</v>
      </c>
      <c r="D338" s="89" t="s">
        <v>1078</v>
      </c>
      <c r="E338" s="105">
        <v>12.2</v>
      </c>
      <c r="F338" s="105" t="s">
        <v>2560</v>
      </c>
      <c r="G338" s="105" t="s">
        <v>2570</v>
      </c>
      <c r="H338" s="105" t="s">
        <v>2571</v>
      </c>
      <c r="I338" s="105" t="s">
        <v>2563</v>
      </c>
      <c r="J338" s="105" t="s">
        <v>2895</v>
      </c>
      <c r="K338" s="105" t="s">
        <v>2565</v>
      </c>
      <c r="L338" s="105" t="s">
        <v>2116</v>
      </c>
      <c r="M338" s="105" t="s">
        <v>2566</v>
      </c>
    </row>
    <row r="339" spans="1:13" ht="15.75" hidden="1" customHeight="1">
      <c r="A339" s="89" t="s">
        <v>2391</v>
      </c>
      <c r="B339" s="104">
        <f>IFERROR(VLOOKUP(A339,'DEPURACIÓN DEUDORES'!$A:$E,5,0),"Depurar")</f>
        <v>80004086</v>
      </c>
      <c r="C339" s="105" t="s">
        <v>2257</v>
      </c>
      <c r="D339" s="89" t="s">
        <v>1070</v>
      </c>
      <c r="E339" s="105">
        <v>25.5</v>
      </c>
      <c r="F339" s="105" t="s">
        <v>2560</v>
      </c>
      <c r="G339" s="105" t="s">
        <v>2570</v>
      </c>
      <c r="H339" s="105" t="s">
        <v>2569</v>
      </c>
      <c r="I339" s="105" t="s">
        <v>2563</v>
      </c>
      <c r="J339" s="105" t="s">
        <v>2895</v>
      </c>
      <c r="K339" s="105" t="s">
        <v>2565</v>
      </c>
      <c r="L339" s="105" t="s">
        <v>2116</v>
      </c>
      <c r="M339" s="105" t="s">
        <v>2566</v>
      </c>
    </row>
    <row r="340" spans="1:13" ht="15.75" hidden="1" customHeight="1">
      <c r="A340" s="89" t="s">
        <v>2391</v>
      </c>
      <c r="B340" s="104">
        <f>IFERROR(VLOOKUP(A340,'DEPURACIÓN DEUDORES'!$A:$E,5,0),"Depurar")</f>
        <v>80004086</v>
      </c>
      <c r="C340" s="105" t="s">
        <v>2257</v>
      </c>
      <c r="D340" s="89" t="s">
        <v>1831</v>
      </c>
      <c r="E340" s="105">
        <v>8.1</v>
      </c>
      <c r="F340" s="105" t="s">
        <v>2560</v>
      </c>
      <c r="G340" s="105" t="s">
        <v>2570</v>
      </c>
      <c r="H340" s="105" t="s">
        <v>2585</v>
      </c>
      <c r="I340" s="105" t="s">
        <v>2563</v>
      </c>
      <c r="J340" s="105" t="s">
        <v>2896</v>
      </c>
      <c r="K340" s="105" t="s">
        <v>2565</v>
      </c>
      <c r="L340" s="105" t="s">
        <v>2110</v>
      </c>
      <c r="M340" s="105" t="s">
        <v>2628</v>
      </c>
    </row>
    <row r="341" spans="1:13" ht="15.75" hidden="1" customHeight="1">
      <c r="A341" s="89" t="s">
        <v>2476</v>
      </c>
      <c r="B341" s="104">
        <f>IFERROR(VLOOKUP(A341,'DEPURACIÓN DEUDORES'!$A:$E,5,0),"Depurar")</f>
        <v>12028625</v>
      </c>
      <c r="C341" s="105" t="s">
        <v>2615</v>
      </c>
      <c r="D341" s="89" t="s">
        <v>2678</v>
      </c>
      <c r="E341" s="105">
        <v>487</v>
      </c>
      <c r="F341" s="105" t="s">
        <v>2560</v>
      </c>
      <c r="G341" s="105" t="s">
        <v>2590</v>
      </c>
      <c r="H341" s="105" t="s">
        <v>2567</v>
      </c>
      <c r="I341" s="105" t="s">
        <v>2897</v>
      </c>
      <c r="J341" s="105" t="s">
        <v>2898</v>
      </c>
      <c r="K341" s="105" t="s">
        <v>2565</v>
      </c>
      <c r="L341" s="105" t="s">
        <v>2678</v>
      </c>
      <c r="M341" s="105" t="s">
        <v>2678</v>
      </c>
    </row>
    <row r="342" spans="1:13" ht="15.75" hidden="1" customHeight="1">
      <c r="A342" s="89" t="s">
        <v>2476</v>
      </c>
      <c r="B342" s="104">
        <f>IFERROR(VLOOKUP(A342,'DEPURACIÓN DEUDORES'!$A:$E,5,0),"Depurar")</f>
        <v>12028625</v>
      </c>
      <c r="C342" s="105" t="s">
        <v>2615</v>
      </c>
      <c r="D342" s="89" t="s">
        <v>2833</v>
      </c>
      <c r="E342" s="105">
        <v>646</v>
      </c>
      <c r="F342" s="105" t="s">
        <v>2560</v>
      </c>
      <c r="G342" s="105" t="s">
        <v>2561</v>
      </c>
      <c r="H342" s="105" t="s">
        <v>2899</v>
      </c>
      <c r="I342" s="105" t="s">
        <v>2897</v>
      </c>
      <c r="J342" s="105" t="s">
        <v>2900</v>
      </c>
      <c r="K342" s="105" t="s">
        <v>2565</v>
      </c>
      <c r="L342" s="105" t="s">
        <v>2122</v>
      </c>
      <c r="M342" s="105" t="s">
        <v>2593</v>
      </c>
    </row>
    <row r="343" spans="1:13" ht="15.75" hidden="1" customHeight="1">
      <c r="A343" s="89" t="s">
        <v>2476</v>
      </c>
      <c r="B343" s="104">
        <f>IFERROR(VLOOKUP(A343,'DEPURACIÓN DEUDORES'!$A:$E,5,0),"Depurar")</f>
        <v>12028625</v>
      </c>
      <c r="C343" s="105" t="s">
        <v>2615</v>
      </c>
      <c r="D343" s="89" t="s">
        <v>2589</v>
      </c>
      <c r="E343" s="105">
        <v>4305</v>
      </c>
      <c r="F343" s="105" t="s">
        <v>2560</v>
      </c>
      <c r="G343" s="105" t="s">
        <v>2680</v>
      </c>
      <c r="H343" s="105" t="s">
        <v>2899</v>
      </c>
      <c r="I343" s="105" t="s">
        <v>2897</v>
      </c>
      <c r="J343" s="105" t="s">
        <v>2900</v>
      </c>
      <c r="K343" s="105" t="s">
        <v>2565</v>
      </c>
      <c r="L343" s="105" t="s">
        <v>2122</v>
      </c>
      <c r="M343" s="105" t="s">
        <v>2593</v>
      </c>
    </row>
    <row r="344" spans="1:13" ht="15.75" hidden="1" customHeight="1">
      <c r="A344" s="89" t="s">
        <v>2476</v>
      </c>
      <c r="B344" s="104">
        <f>IFERROR(VLOOKUP(A344,'DEPURACIÓN DEUDORES'!$A:$E,5,0),"Depurar")</f>
        <v>12028625</v>
      </c>
      <c r="C344" s="105" t="s">
        <v>2615</v>
      </c>
      <c r="D344" s="89" t="s">
        <v>2594</v>
      </c>
      <c r="E344" s="105">
        <v>13</v>
      </c>
      <c r="F344" s="105" t="s">
        <v>2560</v>
      </c>
      <c r="G344" s="105" t="s">
        <v>2680</v>
      </c>
      <c r="H344" s="105" t="s">
        <v>2571</v>
      </c>
      <c r="I344" s="105" t="s">
        <v>2897</v>
      </c>
      <c r="J344" s="105" t="s">
        <v>2900</v>
      </c>
      <c r="K344" s="105" t="s">
        <v>2565</v>
      </c>
      <c r="L344" s="105" t="s">
        <v>2122</v>
      </c>
      <c r="M344" s="105" t="s">
        <v>2593</v>
      </c>
    </row>
    <row r="345" spans="1:13" ht="15.75" hidden="1" customHeight="1">
      <c r="A345" s="89" t="s">
        <v>2476</v>
      </c>
      <c r="B345" s="104">
        <f>IFERROR(VLOOKUP(A345,'DEPURACIÓN DEUDORES'!$A:$E,5,0),"Depurar")</f>
        <v>12028625</v>
      </c>
      <c r="C345" s="105" t="s">
        <v>2615</v>
      </c>
      <c r="D345" s="89" t="s">
        <v>2598</v>
      </c>
      <c r="E345" s="105">
        <v>5</v>
      </c>
      <c r="F345" s="105" t="s">
        <v>2560</v>
      </c>
      <c r="G345" s="105" t="s">
        <v>2561</v>
      </c>
      <c r="H345" s="105" t="s">
        <v>2585</v>
      </c>
      <c r="I345" s="105" t="s">
        <v>2897</v>
      </c>
      <c r="J345" s="105" t="s">
        <v>2900</v>
      </c>
      <c r="K345" s="105" t="s">
        <v>2565</v>
      </c>
      <c r="L345" s="105" t="s">
        <v>2122</v>
      </c>
      <c r="M345" s="105" t="s">
        <v>2593</v>
      </c>
    </row>
    <row r="346" spans="1:13" ht="15.75" hidden="1" customHeight="1">
      <c r="A346" s="89" t="s">
        <v>2476</v>
      </c>
      <c r="B346" s="104">
        <f>IFERROR(VLOOKUP(A346,'DEPURACIÓN DEUDORES'!$A:$E,5,0),"Depurar")</f>
        <v>12028625</v>
      </c>
      <c r="C346" s="105" t="s">
        <v>2615</v>
      </c>
      <c r="D346" s="89" t="s">
        <v>2901</v>
      </c>
      <c r="E346" s="105">
        <v>39</v>
      </c>
      <c r="F346" s="105" t="s">
        <v>2560</v>
      </c>
      <c r="G346" s="105" t="s">
        <v>2680</v>
      </c>
      <c r="H346" s="105" t="s">
        <v>2585</v>
      </c>
      <c r="I346" s="105" t="s">
        <v>2897</v>
      </c>
      <c r="J346" s="105" t="s">
        <v>2900</v>
      </c>
      <c r="K346" s="105" t="s">
        <v>2565</v>
      </c>
      <c r="L346" s="105" t="s">
        <v>2122</v>
      </c>
      <c r="M346" s="105" t="s">
        <v>2593</v>
      </c>
    </row>
    <row r="347" spans="1:13" ht="15.75" hidden="1" customHeight="1">
      <c r="A347" s="89" t="s">
        <v>2476</v>
      </c>
      <c r="B347" s="104">
        <f>IFERROR(VLOOKUP(A347,'DEPURACIÓN DEUDORES'!$A:$E,5,0),"Depurar")</f>
        <v>12028625</v>
      </c>
      <c r="C347" s="105" t="s">
        <v>2615</v>
      </c>
      <c r="D347" s="89" t="s">
        <v>2599</v>
      </c>
      <c r="E347" s="105">
        <v>101</v>
      </c>
      <c r="F347" s="105" t="s">
        <v>2560</v>
      </c>
      <c r="G347" s="105" t="s">
        <v>2680</v>
      </c>
      <c r="H347" s="105" t="s">
        <v>2571</v>
      </c>
      <c r="I347" s="105" t="s">
        <v>2897</v>
      </c>
      <c r="J347" s="105" t="s">
        <v>2900</v>
      </c>
      <c r="K347" s="105" t="s">
        <v>2565</v>
      </c>
      <c r="L347" s="105" t="s">
        <v>2122</v>
      </c>
      <c r="M347" s="105" t="s">
        <v>2593</v>
      </c>
    </row>
    <row r="348" spans="1:13" ht="15.75" hidden="1" customHeight="1">
      <c r="A348" s="89" t="s">
        <v>2476</v>
      </c>
      <c r="B348" s="104">
        <f>IFERROR(VLOOKUP(A348,'DEPURACIÓN DEUDORES'!$A:$E,5,0),"Depurar")</f>
        <v>12028625</v>
      </c>
      <c r="C348" s="105" t="s">
        <v>2615</v>
      </c>
      <c r="D348" s="89" t="s">
        <v>2677</v>
      </c>
      <c r="E348" s="105">
        <v>45</v>
      </c>
      <c r="F348" s="105" t="s">
        <v>2560</v>
      </c>
      <c r="G348" s="105" t="s">
        <v>2590</v>
      </c>
      <c r="H348" s="105" t="s">
        <v>2585</v>
      </c>
      <c r="I348" s="105" t="s">
        <v>2897</v>
      </c>
      <c r="J348" s="105" t="s">
        <v>2900</v>
      </c>
      <c r="K348" s="105" t="s">
        <v>2565</v>
      </c>
      <c r="L348" s="105" t="s">
        <v>2122</v>
      </c>
      <c r="M348" s="105" t="s">
        <v>2593</v>
      </c>
    </row>
    <row r="349" spans="1:13" ht="15.75" hidden="1" customHeight="1">
      <c r="A349" s="89" t="s">
        <v>2476</v>
      </c>
      <c r="B349" s="104">
        <f>IFERROR(VLOOKUP(A349,'DEPURACIÓN DEUDORES'!$A:$E,5,0),"Depurar")</f>
        <v>12028625</v>
      </c>
      <c r="C349" s="105" t="s">
        <v>2615</v>
      </c>
      <c r="D349" s="89" t="s">
        <v>2902</v>
      </c>
      <c r="E349" s="105">
        <v>9</v>
      </c>
      <c r="F349" s="105" t="s">
        <v>2560</v>
      </c>
      <c r="G349" s="105" t="s">
        <v>2561</v>
      </c>
      <c r="H349" s="105" t="s">
        <v>2585</v>
      </c>
      <c r="I349" s="105" t="s">
        <v>2897</v>
      </c>
      <c r="J349" s="105" t="s">
        <v>2900</v>
      </c>
      <c r="K349" s="105" t="s">
        <v>2565</v>
      </c>
      <c r="L349" s="105" t="s">
        <v>2122</v>
      </c>
      <c r="M349" s="105" t="s">
        <v>2593</v>
      </c>
    </row>
    <row r="350" spans="1:13" ht="15.75" hidden="1" customHeight="1">
      <c r="A350" s="89" t="s">
        <v>2477</v>
      </c>
      <c r="B350" s="104" t="str">
        <f>IFERROR(VLOOKUP(A350,'DEPURACIÓN DEUDORES'!$A:$E,5,0),"Depurar")</f>
        <v>CREAR</v>
      </c>
      <c r="C350" s="105" t="s">
        <v>2903</v>
      </c>
      <c r="D350" s="89" t="s">
        <v>2904</v>
      </c>
      <c r="E350" s="105">
        <v>30330</v>
      </c>
      <c r="F350" s="105" t="s">
        <v>2560</v>
      </c>
      <c r="G350" s="105" t="s">
        <v>2561</v>
      </c>
      <c r="H350" s="105" t="s">
        <v>2585</v>
      </c>
      <c r="I350" s="105" t="s">
        <v>2601</v>
      </c>
      <c r="J350" s="105" t="s">
        <v>2905</v>
      </c>
      <c r="K350" s="105" t="s">
        <v>2565</v>
      </c>
      <c r="L350" s="105" t="s">
        <v>2906</v>
      </c>
      <c r="M350" s="105" t="s">
        <v>2907</v>
      </c>
    </row>
    <row r="351" spans="1:13" ht="15.75" hidden="1" customHeight="1">
      <c r="A351" s="89" t="s">
        <v>488</v>
      </c>
      <c r="B351" s="104">
        <f>IFERROR(VLOOKUP(A351,'DEPURACIÓN DEUDORES'!$A:$E,5,0),"Depurar")</f>
        <v>80004077</v>
      </c>
      <c r="C351" s="105" t="s">
        <v>2257</v>
      </c>
      <c r="D351" s="89" t="s">
        <v>1088</v>
      </c>
      <c r="E351" s="105">
        <v>46.58</v>
      </c>
      <c r="F351" s="105" t="s">
        <v>2908</v>
      </c>
      <c r="G351" s="105" t="s">
        <v>2561</v>
      </c>
      <c r="H351" s="105" t="s">
        <v>2687</v>
      </c>
      <c r="I351" s="105" t="s">
        <v>2563</v>
      </c>
      <c r="J351" s="105" t="s">
        <v>2909</v>
      </c>
      <c r="K351" s="105" t="s">
        <v>2910</v>
      </c>
      <c r="L351" s="105" t="s">
        <v>2119</v>
      </c>
      <c r="M351" s="105" t="s">
        <v>2119</v>
      </c>
    </row>
    <row r="352" spans="1:13" ht="15.75" hidden="1" customHeight="1">
      <c r="A352" s="89" t="s">
        <v>488</v>
      </c>
      <c r="B352" s="104">
        <f>IFERROR(VLOOKUP(A352,'DEPURACIÓN DEUDORES'!$A:$E,5,0),"Depurar")</f>
        <v>80004077</v>
      </c>
      <c r="C352" s="105" t="s">
        <v>2257</v>
      </c>
      <c r="D352" s="89" t="s">
        <v>1092</v>
      </c>
      <c r="E352" s="105">
        <v>379.01</v>
      </c>
      <c r="F352" s="105" t="s">
        <v>2908</v>
      </c>
      <c r="G352" s="105" t="s">
        <v>2561</v>
      </c>
      <c r="H352" s="105" t="s">
        <v>2575</v>
      </c>
      <c r="I352" s="105" t="s">
        <v>2563</v>
      </c>
      <c r="J352" s="105" t="s">
        <v>2909</v>
      </c>
      <c r="K352" s="105" t="s">
        <v>2910</v>
      </c>
      <c r="L352" s="105" t="s">
        <v>2119</v>
      </c>
      <c r="M352" s="105" t="s">
        <v>2119</v>
      </c>
    </row>
    <row r="353" spans="1:13" ht="15.75" hidden="1" customHeight="1">
      <c r="A353" s="89" t="s">
        <v>488</v>
      </c>
      <c r="B353" s="104">
        <f>IFERROR(VLOOKUP(A353,'DEPURACIÓN DEUDORES'!$A:$E,5,0),"Depurar")</f>
        <v>80004077</v>
      </c>
      <c r="C353" s="105" t="s">
        <v>2257</v>
      </c>
      <c r="D353" s="89" t="s">
        <v>1070</v>
      </c>
      <c r="E353" s="105">
        <v>174.02</v>
      </c>
      <c r="F353" s="105" t="s">
        <v>2908</v>
      </c>
      <c r="G353" s="105" t="s">
        <v>2561</v>
      </c>
      <c r="H353" s="105" t="s">
        <v>2911</v>
      </c>
      <c r="I353" s="105" t="s">
        <v>2563</v>
      </c>
      <c r="J353" s="105" t="s">
        <v>2912</v>
      </c>
      <c r="K353" s="105" t="s">
        <v>2910</v>
      </c>
      <c r="L353" s="105" t="s">
        <v>2116</v>
      </c>
      <c r="M353" s="105" t="s">
        <v>2566</v>
      </c>
    </row>
    <row r="354" spans="1:13" ht="15.75" hidden="1" customHeight="1">
      <c r="A354" s="89" t="s">
        <v>488</v>
      </c>
      <c r="B354" s="104">
        <f>IFERROR(VLOOKUP(A354,'DEPURACIÓN DEUDORES'!$A:$E,5,0),"Depurar")</f>
        <v>80004077</v>
      </c>
      <c r="C354" s="105" t="s">
        <v>2257</v>
      </c>
      <c r="D354" s="89" t="s">
        <v>1074</v>
      </c>
      <c r="E354" s="105">
        <v>7.6</v>
      </c>
      <c r="F354" s="105" t="s">
        <v>2908</v>
      </c>
      <c r="G354" s="105" t="s">
        <v>2561</v>
      </c>
      <c r="H354" s="105" t="s">
        <v>2567</v>
      </c>
      <c r="I354" s="105" t="s">
        <v>2563</v>
      </c>
      <c r="J354" s="105" t="s">
        <v>2912</v>
      </c>
      <c r="K354" s="105" t="s">
        <v>2910</v>
      </c>
      <c r="L354" s="105" t="s">
        <v>2116</v>
      </c>
      <c r="M354" s="105" t="s">
        <v>2566</v>
      </c>
    </row>
    <row r="355" spans="1:13" ht="15.75" hidden="1" customHeight="1">
      <c r="A355" s="89" t="s">
        <v>488</v>
      </c>
      <c r="B355" s="104">
        <f>IFERROR(VLOOKUP(A355,'DEPURACIÓN DEUDORES'!$A:$E,5,0),"Depurar")</f>
        <v>80004077</v>
      </c>
      <c r="C355" s="105" t="s">
        <v>2257</v>
      </c>
      <c r="D355" s="89" t="s">
        <v>1078</v>
      </c>
      <c r="E355" s="105">
        <v>13.84</v>
      </c>
      <c r="F355" s="105" t="s">
        <v>2908</v>
      </c>
      <c r="G355" s="105" t="s">
        <v>2913</v>
      </c>
      <c r="H355" s="105" t="s">
        <v>2650</v>
      </c>
      <c r="I355" s="105" t="s">
        <v>2563</v>
      </c>
      <c r="J355" s="105" t="s">
        <v>2912</v>
      </c>
      <c r="K355" s="105" t="s">
        <v>2910</v>
      </c>
      <c r="L355" s="105" t="s">
        <v>2116</v>
      </c>
      <c r="M355" s="105" t="s">
        <v>2566</v>
      </c>
    </row>
    <row r="356" spans="1:13" ht="15.75" hidden="1" customHeight="1">
      <c r="A356" s="89" t="s">
        <v>488</v>
      </c>
      <c r="B356" s="104">
        <f>IFERROR(VLOOKUP(A356,'DEPURACIÓN DEUDORES'!$A:$E,5,0),"Depurar")</f>
        <v>80004077</v>
      </c>
      <c r="C356" s="105" t="s">
        <v>2257</v>
      </c>
      <c r="D356" s="89" t="s">
        <v>1082</v>
      </c>
      <c r="E356" s="105">
        <v>52.87</v>
      </c>
      <c r="F356" s="105" t="s">
        <v>2908</v>
      </c>
      <c r="G356" s="105" t="s">
        <v>2561</v>
      </c>
      <c r="H356" s="105" t="s">
        <v>2600</v>
      </c>
      <c r="I356" s="105" t="s">
        <v>2563</v>
      </c>
      <c r="J356" s="105" t="s">
        <v>2912</v>
      </c>
      <c r="K356" s="105" t="s">
        <v>2910</v>
      </c>
      <c r="L356" s="105" t="s">
        <v>2116</v>
      </c>
      <c r="M356" s="105" t="s">
        <v>2566</v>
      </c>
    </row>
    <row r="357" spans="1:13" ht="15.75" hidden="1" customHeight="1">
      <c r="A357" s="89" t="s">
        <v>488</v>
      </c>
      <c r="B357" s="104">
        <f>IFERROR(VLOOKUP(A357,'DEPURACIÓN DEUDORES'!$A:$E,5,0),"Depurar")</f>
        <v>80004077</v>
      </c>
      <c r="C357" s="105" t="s">
        <v>2257</v>
      </c>
      <c r="D357" s="89" t="s">
        <v>1086</v>
      </c>
      <c r="E357" s="105">
        <v>1.89</v>
      </c>
      <c r="F357" s="105" t="s">
        <v>2908</v>
      </c>
      <c r="G357" s="105" t="s">
        <v>2561</v>
      </c>
      <c r="H357" s="105" t="s">
        <v>2567</v>
      </c>
      <c r="I357" s="105" t="s">
        <v>2563</v>
      </c>
      <c r="J357" s="105" t="s">
        <v>2912</v>
      </c>
      <c r="K357" s="105" t="s">
        <v>2910</v>
      </c>
      <c r="L357" s="105" t="s">
        <v>2116</v>
      </c>
      <c r="M357" s="105" t="s">
        <v>2566</v>
      </c>
    </row>
    <row r="358" spans="1:13" ht="15.75" hidden="1" customHeight="1">
      <c r="A358" s="89" t="s">
        <v>2374</v>
      </c>
      <c r="B358" s="104">
        <f>IFERROR(VLOOKUP(A358,'DEPURACIÓN DEUDORES'!$A:$E,5,0),"Depurar")</f>
        <v>80004079</v>
      </c>
      <c r="C358" s="105" t="s">
        <v>2252</v>
      </c>
      <c r="D358" s="89" t="s">
        <v>1274</v>
      </c>
      <c r="E358" s="105">
        <v>26.1</v>
      </c>
      <c r="F358" s="105" t="s">
        <v>2560</v>
      </c>
      <c r="G358" s="105" t="s">
        <v>2561</v>
      </c>
      <c r="H358" s="105" t="s">
        <v>2585</v>
      </c>
      <c r="I358" s="105" t="s">
        <v>2607</v>
      </c>
      <c r="J358" s="105" t="s">
        <v>2914</v>
      </c>
      <c r="K358" s="105" t="s">
        <v>2910</v>
      </c>
      <c r="L358" s="105" t="s">
        <v>2116</v>
      </c>
      <c r="M358" s="105" t="s">
        <v>2566</v>
      </c>
    </row>
    <row r="359" spans="1:13" ht="15.75" hidden="1" customHeight="1">
      <c r="A359" s="89" t="s">
        <v>2374</v>
      </c>
      <c r="B359" s="104">
        <f>IFERROR(VLOOKUP(A359,'DEPURACIÓN DEUDORES'!$A:$E,5,0),"Depurar")</f>
        <v>80004079</v>
      </c>
      <c r="C359" s="105" t="s">
        <v>2252</v>
      </c>
      <c r="D359" s="89" t="s">
        <v>2604</v>
      </c>
      <c r="E359" s="105">
        <v>28.1</v>
      </c>
      <c r="F359" s="105" t="s">
        <v>2560</v>
      </c>
      <c r="G359" s="105" t="s">
        <v>2561</v>
      </c>
      <c r="H359" s="105" t="s">
        <v>2585</v>
      </c>
      <c r="I359" s="105" t="s">
        <v>2607</v>
      </c>
      <c r="J359" s="105" t="s">
        <v>2914</v>
      </c>
      <c r="K359" s="105" t="s">
        <v>2910</v>
      </c>
      <c r="L359" s="105" t="s">
        <v>2116</v>
      </c>
      <c r="M359" s="105" t="s">
        <v>2566</v>
      </c>
    </row>
    <row r="360" spans="1:13" ht="15.75" hidden="1" customHeight="1">
      <c r="A360" s="89" t="s">
        <v>2374</v>
      </c>
      <c r="B360" s="104">
        <f>IFERROR(VLOOKUP(A360,'DEPURACIÓN DEUDORES'!$A:$E,5,0),"Depurar")</f>
        <v>80004079</v>
      </c>
      <c r="C360" s="105" t="s">
        <v>2252</v>
      </c>
      <c r="D360" s="89" t="s">
        <v>1203</v>
      </c>
      <c r="E360" s="105">
        <v>4.5</v>
      </c>
      <c r="F360" s="105" t="s">
        <v>2560</v>
      </c>
      <c r="G360" s="105" t="s">
        <v>2605</v>
      </c>
      <c r="H360" s="105" t="s">
        <v>2585</v>
      </c>
      <c r="I360" s="105" t="s">
        <v>2607</v>
      </c>
      <c r="J360" s="105" t="s">
        <v>2914</v>
      </c>
      <c r="K360" s="105" t="s">
        <v>2910</v>
      </c>
      <c r="L360" s="105" t="s">
        <v>2116</v>
      </c>
      <c r="M360" s="105" t="s">
        <v>2566</v>
      </c>
    </row>
    <row r="361" spans="1:13" ht="15.75" hidden="1" customHeight="1">
      <c r="A361" s="89" t="s">
        <v>2374</v>
      </c>
      <c r="B361" s="104">
        <f>IFERROR(VLOOKUP(A361,'DEPURACIÓN DEUDORES'!$A:$E,5,0),"Depurar")</f>
        <v>80004079</v>
      </c>
      <c r="C361" s="105" t="s">
        <v>2252</v>
      </c>
      <c r="D361" s="89" t="s">
        <v>1094</v>
      </c>
      <c r="E361" s="105">
        <v>208.3</v>
      </c>
      <c r="F361" s="105" t="s">
        <v>2560</v>
      </c>
      <c r="G361" s="105" t="s">
        <v>2561</v>
      </c>
      <c r="H361" s="105" t="s">
        <v>2585</v>
      </c>
      <c r="I361" s="105" t="s">
        <v>2607</v>
      </c>
      <c r="J361" s="105" t="s">
        <v>2915</v>
      </c>
      <c r="K361" s="105" t="s">
        <v>2910</v>
      </c>
      <c r="L361" s="105" t="s">
        <v>2119</v>
      </c>
      <c r="M361" s="105" t="s">
        <v>2119</v>
      </c>
    </row>
    <row r="362" spans="1:13" ht="15.75" hidden="1" customHeight="1">
      <c r="A362" s="89" t="s">
        <v>231</v>
      </c>
      <c r="B362" s="104">
        <f>IFERROR(VLOOKUP(A362,'DEPURACIÓN DEUDORES'!$A:$E,5,0),"Depurar")</f>
        <v>12028664</v>
      </c>
      <c r="C362" s="105" t="s">
        <v>2243</v>
      </c>
      <c r="D362" s="89" t="s">
        <v>1095</v>
      </c>
      <c r="E362" s="105">
        <v>60</v>
      </c>
      <c r="F362" s="105" t="s">
        <v>2908</v>
      </c>
      <c r="G362" s="105" t="s">
        <v>2570</v>
      </c>
      <c r="H362" s="105" t="s">
        <v>2695</v>
      </c>
      <c r="I362" s="105" t="s">
        <v>2916</v>
      </c>
      <c r="J362" s="105" t="s">
        <v>2917</v>
      </c>
      <c r="K362" s="105" t="s">
        <v>2910</v>
      </c>
      <c r="L362" s="105" t="s">
        <v>2119</v>
      </c>
      <c r="M362" s="105" t="s">
        <v>2119</v>
      </c>
    </row>
    <row r="363" spans="1:13" ht="15.75" hidden="1" customHeight="1">
      <c r="A363" s="89" t="s">
        <v>231</v>
      </c>
      <c r="B363" s="104">
        <f>IFERROR(VLOOKUP(A363,'DEPURACIÓN DEUDORES'!$A:$E,5,0),"Depurar")</f>
        <v>12028664</v>
      </c>
      <c r="C363" s="105" t="s">
        <v>2243</v>
      </c>
      <c r="D363" s="89" t="s">
        <v>1260</v>
      </c>
      <c r="E363" s="105">
        <v>7</v>
      </c>
      <c r="F363" s="105" t="s">
        <v>2908</v>
      </c>
      <c r="G363" s="105" t="s">
        <v>2561</v>
      </c>
      <c r="H363" s="105" t="s">
        <v>2585</v>
      </c>
      <c r="I363" s="105" t="s">
        <v>2916</v>
      </c>
      <c r="J363" s="105" t="s">
        <v>2918</v>
      </c>
      <c r="K363" s="105" t="s">
        <v>2910</v>
      </c>
      <c r="L363" s="105" t="s">
        <v>2116</v>
      </c>
      <c r="M363" s="105" t="s">
        <v>2566</v>
      </c>
    </row>
    <row r="364" spans="1:13" ht="15.75" hidden="1" customHeight="1">
      <c r="A364" s="89" t="s">
        <v>231</v>
      </c>
      <c r="B364" s="104">
        <f>IFERROR(VLOOKUP(A364,'DEPURACIÓN DEUDORES'!$A:$E,5,0),"Depurar")</f>
        <v>12028664</v>
      </c>
      <c r="C364" s="105" t="s">
        <v>2243</v>
      </c>
      <c r="D364" s="89" t="s">
        <v>2919</v>
      </c>
      <c r="E364" s="105">
        <v>1</v>
      </c>
      <c r="F364" s="105" t="s">
        <v>2908</v>
      </c>
      <c r="G364" s="105" t="s">
        <v>2561</v>
      </c>
      <c r="H364" s="105" t="s">
        <v>2585</v>
      </c>
      <c r="I364" s="105" t="s">
        <v>2916</v>
      </c>
      <c r="J364" s="105" t="s">
        <v>2918</v>
      </c>
      <c r="K364" s="105" t="s">
        <v>2910</v>
      </c>
      <c r="L364" s="105" t="s">
        <v>2116</v>
      </c>
      <c r="M364" s="105" t="s">
        <v>2566</v>
      </c>
    </row>
    <row r="365" spans="1:13" ht="15.75" hidden="1" customHeight="1">
      <c r="A365" s="89" t="s">
        <v>2386</v>
      </c>
      <c r="B365" s="104">
        <f>IFERROR(VLOOKUP(A365,'DEPURACIÓN DEUDORES'!$A:$E,5,0),"Depurar")</f>
        <v>12028626</v>
      </c>
      <c r="C365" s="105" t="s">
        <v>2615</v>
      </c>
      <c r="D365" s="89" t="s">
        <v>2589</v>
      </c>
      <c r="E365" s="105">
        <v>355</v>
      </c>
      <c r="F365" s="105" t="s">
        <v>2560</v>
      </c>
      <c r="G365" s="105" t="s">
        <v>2590</v>
      </c>
      <c r="H365" s="105" t="s">
        <v>2585</v>
      </c>
      <c r="I365" s="105" t="s">
        <v>2591</v>
      </c>
      <c r="J365" s="105" t="s">
        <v>2920</v>
      </c>
      <c r="K365" s="105" t="s">
        <v>2910</v>
      </c>
      <c r="L365" s="105" t="s">
        <v>2122</v>
      </c>
      <c r="M365" s="105" t="s">
        <v>2593</v>
      </c>
    </row>
    <row r="366" spans="1:13" ht="15.75" hidden="1" customHeight="1">
      <c r="A366" s="89" t="s">
        <v>2386</v>
      </c>
      <c r="B366" s="104">
        <f>IFERROR(VLOOKUP(A366,'DEPURACIÓN DEUDORES'!$A:$E,5,0),"Depurar")</f>
        <v>12028626</v>
      </c>
      <c r="C366" s="105" t="s">
        <v>2615</v>
      </c>
      <c r="D366" s="89" t="s">
        <v>2595</v>
      </c>
      <c r="E366" s="105">
        <v>3</v>
      </c>
      <c r="F366" s="105" t="s">
        <v>2560</v>
      </c>
      <c r="G366" s="105" t="s">
        <v>2590</v>
      </c>
      <c r="H366" s="105" t="s">
        <v>2585</v>
      </c>
      <c r="I366" s="105" t="s">
        <v>2591</v>
      </c>
      <c r="J366" s="105" t="s">
        <v>2920</v>
      </c>
      <c r="K366" s="105" t="s">
        <v>2910</v>
      </c>
      <c r="L366" s="105" t="s">
        <v>2122</v>
      </c>
      <c r="M366" s="105" t="s">
        <v>2593</v>
      </c>
    </row>
    <row r="367" spans="1:13" ht="15.75" hidden="1" customHeight="1">
      <c r="A367" s="89" t="s">
        <v>2386</v>
      </c>
      <c r="B367" s="104">
        <f>IFERROR(VLOOKUP(A367,'DEPURACIÓN DEUDORES'!$A:$E,5,0),"Depurar")</f>
        <v>12028626</v>
      </c>
      <c r="C367" s="105" t="s">
        <v>2615</v>
      </c>
      <c r="D367" s="89" t="s">
        <v>2596</v>
      </c>
      <c r="E367" s="105">
        <v>45</v>
      </c>
      <c r="F367" s="105" t="s">
        <v>2560</v>
      </c>
      <c r="G367" s="105" t="s">
        <v>2590</v>
      </c>
      <c r="H367" s="105" t="s">
        <v>2585</v>
      </c>
      <c r="I367" s="105" t="s">
        <v>2591</v>
      </c>
      <c r="J367" s="105" t="s">
        <v>2920</v>
      </c>
      <c r="K367" s="105" t="s">
        <v>2910</v>
      </c>
      <c r="L367" s="105" t="s">
        <v>2122</v>
      </c>
      <c r="M367" s="105" t="s">
        <v>2593</v>
      </c>
    </row>
    <row r="368" spans="1:13" ht="15.75" hidden="1" customHeight="1">
      <c r="A368" s="89" t="s">
        <v>2386</v>
      </c>
      <c r="B368" s="104">
        <f>IFERROR(VLOOKUP(A368,'DEPURACIÓN DEUDORES'!$A:$E,5,0),"Depurar")</f>
        <v>12028626</v>
      </c>
      <c r="C368" s="105" t="s">
        <v>2615</v>
      </c>
      <c r="D368" s="89" t="s">
        <v>2597</v>
      </c>
      <c r="E368" s="105">
        <v>24</v>
      </c>
      <c r="F368" s="105" t="s">
        <v>2560</v>
      </c>
      <c r="G368" s="105" t="s">
        <v>2590</v>
      </c>
      <c r="H368" s="105" t="s">
        <v>2585</v>
      </c>
      <c r="I368" s="105" t="s">
        <v>2591</v>
      </c>
      <c r="J368" s="105" t="s">
        <v>2920</v>
      </c>
      <c r="K368" s="105" t="s">
        <v>2910</v>
      </c>
      <c r="L368" s="105" t="s">
        <v>2122</v>
      </c>
      <c r="M368" s="105" t="s">
        <v>2593</v>
      </c>
    </row>
    <row r="369" spans="1:13" ht="15.75" hidden="1" customHeight="1">
      <c r="A369" s="89" t="s">
        <v>2386</v>
      </c>
      <c r="B369" s="104">
        <f>IFERROR(VLOOKUP(A369,'DEPURACIÓN DEUDORES'!$A:$E,5,0),"Depurar")</f>
        <v>12028626</v>
      </c>
      <c r="C369" s="105" t="s">
        <v>2615</v>
      </c>
      <c r="D369" s="89" t="s">
        <v>2824</v>
      </c>
      <c r="E369" s="105">
        <v>8</v>
      </c>
      <c r="F369" s="105" t="s">
        <v>2560</v>
      </c>
      <c r="G369" s="105" t="s">
        <v>2590</v>
      </c>
      <c r="H369" s="105" t="s">
        <v>2585</v>
      </c>
      <c r="I369" s="105" t="s">
        <v>2591</v>
      </c>
      <c r="J369" s="105" t="s">
        <v>2920</v>
      </c>
      <c r="K369" s="105" t="s">
        <v>2910</v>
      </c>
      <c r="L369" s="105" t="s">
        <v>2122</v>
      </c>
      <c r="M369" s="105" t="s">
        <v>2593</v>
      </c>
    </row>
    <row r="370" spans="1:13" ht="15.75" hidden="1" customHeight="1">
      <c r="A370" s="89" t="s">
        <v>2386</v>
      </c>
      <c r="B370" s="104">
        <f>IFERROR(VLOOKUP(A370,'DEPURACIÓN DEUDORES'!$A:$E,5,0),"Depurar")</f>
        <v>12028626</v>
      </c>
      <c r="C370" s="105" t="s">
        <v>2615</v>
      </c>
      <c r="D370" s="89" t="s">
        <v>2599</v>
      </c>
      <c r="E370" s="105">
        <v>24</v>
      </c>
      <c r="F370" s="105" t="s">
        <v>2560</v>
      </c>
      <c r="G370" s="105" t="s">
        <v>2590</v>
      </c>
      <c r="H370" s="105" t="s">
        <v>2585</v>
      </c>
      <c r="I370" s="105" t="s">
        <v>2591</v>
      </c>
      <c r="J370" s="105" t="s">
        <v>2920</v>
      </c>
      <c r="K370" s="105" t="s">
        <v>2910</v>
      </c>
      <c r="L370" s="105" t="s">
        <v>2122</v>
      </c>
      <c r="M370" s="105" t="s">
        <v>2593</v>
      </c>
    </row>
    <row r="371" spans="1:13" ht="15.75" hidden="1" customHeight="1">
      <c r="A371" s="89" t="s">
        <v>2386</v>
      </c>
      <c r="B371" s="104">
        <f>IFERROR(VLOOKUP(A371,'DEPURACIÓN DEUDORES'!$A:$E,5,0),"Depurar")</f>
        <v>12028626</v>
      </c>
      <c r="C371" s="105" t="s">
        <v>2615</v>
      </c>
      <c r="D371" s="89" t="s">
        <v>2678</v>
      </c>
      <c r="E371" s="105">
        <v>15</v>
      </c>
      <c r="F371" s="105" t="s">
        <v>2560</v>
      </c>
      <c r="G371" s="105" t="s">
        <v>2590</v>
      </c>
      <c r="H371" s="105" t="s">
        <v>2585</v>
      </c>
      <c r="I371" s="105" t="s">
        <v>2591</v>
      </c>
      <c r="J371" s="105" t="s">
        <v>2921</v>
      </c>
      <c r="K371" s="105" t="s">
        <v>2910</v>
      </c>
      <c r="L371" s="105" t="s">
        <v>2678</v>
      </c>
      <c r="M371" s="105" t="s">
        <v>2678</v>
      </c>
    </row>
    <row r="372" spans="1:13" ht="15.75" hidden="1" customHeight="1">
      <c r="A372" s="89" t="s">
        <v>2272</v>
      </c>
      <c r="B372" s="104">
        <f>IFERROR(VLOOKUP(A372,'DEPURACIÓN DEUDORES'!$A:$E,5,0),"Depurar")</f>
        <v>80004060</v>
      </c>
      <c r="C372" s="105" t="s">
        <v>2252</v>
      </c>
      <c r="D372" s="98" t="s">
        <v>2063</v>
      </c>
      <c r="E372" s="105">
        <v>0.04</v>
      </c>
      <c r="F372" s="105" t="s">
        <v>2560</v>
      </c>
      <c r="G372" s="105" t="s">
        <v>2561</v>
      </c>
      <c r="H372" s="105" t="s">
        <v>2585</v>
      </c>
      <c r="I372" s="105" t="s">
        <v>2607</v>
      </c>
      <c r="J372" s="105" t="s">
        <v>2922</v>
      </c>
      <c r="K372" s="105" t="s">
        <v>2910</v>
      </c>
      <c r="L372" s="105" t="s">
        <v>2116</v>
      </c>
      <c r="M372" s="105" t="s">
        <v>2566</v>
      </c>
    </row>
    <row r="373" spans="1:13" ht="15.75" hidden="1" customHeight="1">
      <c r="A373" s="89" t="s">
        <v>2272</v>
      </c>
      <c r="B373" s="104">
        <f>IFERROR(VLOOKUP(A373,'DEPURACIÓN DEUDORES'!$A:$E,5,0),"Depurar")</f>
        <v>80004060</v>
      </c>
      <c r="C373" s="105" t="s">
        <v>2252</v>
      </c>
      <c r="D373" s="98" t="s">
        <v>2683</v>
      </c>
      <c r="E373" s="105">
        <v>2.72</v>
      </c>
      <c r="F373" s="105" t="s">
        <v>2560</v>
      </c>
      <c r="G373" s="105" t="s">
        <v>2605</v>
      </c>
      <c r="H373" s="105" t="s">
        <v>2585</v>
      </c>
      <c r="I373" s="105" t="s">
        <v>2607</v>
      </c>
      <c r="J373" s="105" t="s">
        <v>2922</v>
      </c>
      <c r="K373" s="105" t="s">
        <v>2910</v>
      </c>
      <c r="L373" s="105" t="s">
        <v>2116</v>
      </c>
      <c r="M373" s="105" t="s">
        <v>2566</v>
      </c>
    </row>
    <row r="374" spans="1:13" ht="15.75" hidden="1" customHeight="1">
      <c r="A374" s="89" t="s">
        <v>2272</v>
      </c>
      <c r="B374" s="104">
        <f>IFERROR(VLOOKUP(A374,'DEPURACIÓN DEUDORES'!$A:$E,5,0),"Depurar")</f>
        <v>80004060</v>
      </c>
      <c r="C374" s="105" t="s">
        <v>2252</v>
      </c>
      <c r="D374" s="89" t="s">
        <v>2066</v>
      </c>
      <c r="E374" s="105">
        <v>2.38</v>
      </c>
      <c r="F374" s="105" t="s">
        <v>2560</v>
      </c>
      <c r="G374" s="105" t="s">
        <v>2561</v>
      </c>
      <c r="H374" s="105" t="s">
        <v>2585</v>
      </c>
      <c r="I374" s="105" t="s">
        <v>2607</v>
      </c>
      <c r="J374" s="105" t="s">
        <v>2922</v>
      </c>
      <c r="K374" s="105" t="s">
        <v>2910</v>
      </c>
      <c r="L374" s="105" t="s">
        <v>2116</v>
      </c>
      <c r="M374" s="105" t="s">
        <v>2566</v>
      </c>
    </row>
    <row r="375" spans="1:13" ht="15.75" hidden="1" customHeight="1">
      <c r="A375" s="89" t="s">
        <v>2272</v>
      </c>
      <c r="B375" s="104">
        <f>IFERROR(VLOOKUP(A375,'DEPURACIÓN DEUDORES'!$A:$E,5,0),"Depurar")</f>
        <v>80004060</v>
      </c>
      <c r="C375" s="105" t="s">
        <v>2252</v>
      </c>
      <c r="D375" s="98" t="s">
        <v>1094</v>
      </c>
      <c r="E375" s="105">
        <v>54.42</v>
      </c>
      <c r="F375" s="105" t="s">
        <v>2560</v>
      </c>
      <c r="G375" s="105" t="s">
        <v>2561</v>
      </c>
      <c r="H375" s="105" t="s">
        <v>2585</v>
      </c>
      <c r="I375" s="105" t="s">
        <v>2607</v>
      </c>
      <c r="J375" s="105" t="s">
        <v>2923</v>
      </c>
      <c r="K375" s="105" t="s">
        <v>2910</v>
      </c>
      <c r="L375" s="105" t="s">
        <v>2119</v>
      </c>
      <c r="M375" s="105" t="s">
        <v>2119</v>
      </c>
    </row>
    <row r="376" spans="1:13" ht="15.75" hidden="1" customHeight="1">
      <c r="A376" s="89" t="s">
        <v>2400</v>
      </c>
      <c r="B376" s="104">
        <f>IFERROR(VLOOKUP(A376,'DEPURACIÓN DEUDORES'!$A:$E,5,0),"Depurar")</f>
        <v>12028547</v>
      </c>
      <c r="C376" s="105" t="s">
        <v>2252</v>
      </c>
      <c r="D376" s="89" t="s">
        <v>1095</v>
      </c>
      <c r="E376" s="105">
        <v>0.78</v>
      </c>
      <c r="F376" s="105" t="s">
        <v>2560</v>
      </c>
      <c r="G376" s="105" t="s">
        <v>2561</v>
      </c>
      <c r="H376" s="105" t="s">
        <v>2585</v>
      </c>
      <c r="I376" s="105" t="s">
        <v>2607</v>
      </c>
      <c r="J376" s="105" t="s">
        <v>2924</v>
      </c>
      <c r="K376" s="105" t="s">
        <v>2910</v>
      </c>
      <c r="L376" s="105" t="s">
        <v>2119</v>
      </c>
      <c r="M376" s="105" t="s">
        <v>2119</v>
      </c>
    </row>
    <row r="377" spans="1:13" ht="15.75" hidden="1" customHeight="1">
      <c r="A377" s="89" t="s">
        <v>2406</v>
      </c>
      <c r="B377" s="104">
        <f>IFERROR(VLOOKUP(A377,'DEPURACIÓN DEUDORES'!$A:$E,5,0),"Depurar")</f>
        <v>12028677</v>
      </c>
      <c r="C377" s="105" t="s">
        <v>2257</v>
      </c>
      <c r="D377" s="89" t="s">
        <v>1095</v>
      </c>
      <c r="E377" s="105">
        <v>243.7</v>
      </c>
      <c r="F377" s="105" t="s">
        <v>2908</v>
      </c>
      <c r="G377" s="105" t="s">
        <v>2561</v>
      </c>
      <c r="H377" s="105" t="s">
        <v>2925</v>
      </c>
      <c r="I377" s="105" t="s">
        <v>2563</v>
      </c>
      <c r="J377" s="105" t="s">
        <v>2926</v>
      </c>
      <c r="K377" s="105" t="s">
        <v>2910</v>
      </c>
      <c r="L377" s="105" t="s">
        <v>2119</v>
      </c>
      <c r="M377" s="105" t="s">
        <v>2119</v>
      </c>
    </row>
    <row r="378" spans="1:13" ht="15.75" hidden="1" customHeight="1">
      <c r="A378" s="89" t="s">
        <v>2406</v>
      </c>
      <c r="B378" s="104">
        <f>IFERROR(VLOOKUP(A378,'DEPURACIÓN DEUDORES'!$A:$E,5,0),"Depurar")</f>
        <v>12028677</v>
      </c>
      <c r="C378" s="105" t="s">
        <v>2257</v>
      </c>
      <c r="D378" s="89" t="s">
        <v>1074</v>
      </c>
      <c r="E378" s="105">
        <v>34</v>
      </c>
      <c r="F378" s="105" t="s">
        <v>2908</v>
      </c>
      <c r="G378" s="105" t="s">
        <v>2561</v>
      </c>
      <c r="H378" s="105" t="s">
        <v>2701</v>
      </c>
      <c r="I378" s="105" t="s">
        <v>2563</v>
      </c>
      <c r="J378" s="105" t="s">
        <v>2927</v>
      </c>
      <c r="K378" s="105" t="s">
        <v>2910</v>
      </c>
      <c r="L378" s="105" t="s">
        <v>2116</v>
      </c>
      <c r="M378" s="105" t="s">
        <v>2566</v>
      </c>
    </row>
    <row r="379" spans="1:13" ht="15.75" hidden="1" customHeight="1">
      <c r="A379" s="89" t="s">
        <v>2406</v>
      </c>
      <c r="B379" s="104">
        <f>IFERROR(VLOOKUP(A379,'DEPURACIÓN DEUDORES'!$A:$E,5,0),"Depurar")</f>
        <v>12028677</v>
      </c>
      <c r="C379" s="105" t="s">
        <v>2257</v>
      </c>
      <c r="D379" s="89" t="s">
        <v>1078</v>
      </c>
      <c r="E379" s="105">
        <v>4.0999999999999996</v>
      </c>
      <c r="F379" s="105" t="s">
        <v>2908</v>
      </c>
      <c r="G379" s="105" t="s">
        <v>2561</v>
      </c>
      <c r="H379" s="105" t="s">
        <v>2571</v>
      </c>
      <c r="I379" s="105" t="s">
        <v>2563</v>
      </c>
      <c r="J379" s="105" t="s">
        <v>2927</v>
      </c>
      <c r="K379" s="105" t="s">
        <v>2910</v>
      </c>
      <c r="L379" s="105" t="s">
        <v>2116</v>
      </c>
      <c r="M379" s="105" t="s">
        <v>2566</v>
      </c>
    </row>
    <row r="380" spans="1:13" ht="15.75" hidden="1" customHeight="1">
      <c r="A380" s="89" t="s">
        <v>2406</v>
      </c>
      <c r="B380" s="104">
        <f>IFERROR(VLOOKUP(A380,'DEPURACIÓN DEUDORES'!$A:$E,5,0),"Depurar")</f>
        <v>12028677</v>
      </c>
      <c r="C380" s="105" t="s">
        <v>2257</v>
      </c>
      <c r="D380" s="89" t="s">
        <v>1082</v>
      </c>
      <c r="E380" s="105">
        <v>50.6</v>
      </c>
      <c r="F380" s="105" t="s">
        <v>2908</v>
      </c>
      <c r="G380" s="105" t="s">
        <v>2561</v>
      </c>
      <c r="H380" s="105" t="s">
        <v>2359</v>
      </c>
      <c r="I380" s="105" t="s">
        <v>2563</v>
      </c>
      <c r="J380" s="105" t="s">
        <v>2927</v>
      </c>
      <c r="K380" s="105" t="s">
        <v>2910</v>
      </c>
      <c r="L380" s="105" t="s">
        <v>2116</v>
      </c>
      <c r="M380" s="105" t="s">
        <v>2566</v>
      </c>
    </row>
    <row r="381" spans="1:13" ht="15.75" hidden="1" customHeight="1">
      <c r="A381" s="89" t="s">
        <v>2406</v>
      </c>
      <c r="B381" s="104">
        <f>IFERROR(VLOOKUP(A381,'DEPURACIÓN DEUDORES'!$A:$E,5,0),"Depurar")</f>
        <v>12028677</v>
      </c>
      <c r="C381" s="105" t="s">
        <v>2257</v>
      </c>
      <c r="D381" s="89" t="s">
        <v>1274</v>
      </c>
      <c r="E381" s="105">
        <v>51.5</v>
      </c>
      <c r="F381" s="105" t="s">
        <v>2908</v>
      </c>
      <c r="G381" s="105" t="s">
        <v>2561</v>
      </c>
      <c r="H381" s="105" t="s">
        <v>2687</v>
      </c>
      <c r="I381" s="105" t="s">
        <v>2563</v>
      </c>
      <c r="J381" s="105" t="s">
        <v>2927</v>
      </c>
      <c r="K381" s="105" t="s">
        <v>2910</v>
      </c>
      <c r="L381" s="105" t="s">
        <v>2116</v>
      </c>
      <c r="M381" s="105" t="s">
        <v>2566</v>
      </c>
    </row>
    <row r="382" spans="1:13" ht="15.75" hidden="1" customHeight="1">
      <c r="A382" s="89" t="s">
        <v>2465</v>
      </c>
      <c r="B382" s="104">
        <f>IFERROR(VLOOKUP(A382,'DEPURACIÓN DEUDORES'!$A:$E,5,0),"Depurar")</f>
        <v>12028586</v>
      </c>
      <c r="C382" s="105" t="s">
        <v>2252</v>
      </c>
      <c r="D382" s="89" t="s">
        <v>1082</v>
      </c>
      <c r="E382" s="105">
        <v>12</v>
      </c>
      <c r="F382" s="105" t="s">
        <v>2560</v>
      </c>
      <c r="G382" s="105" t="s">
        <v>2561</v>
      </c>
      <c r="H382" s="105" t="s">
        <v>2585</v>
      </c>
      <c r="I382" s="105" t="s">
        <v>2607</v>
      </c>
      <c r="J382" s="105" t="s">
        <v>2928</v>
      </c>
      <c r="K382" s="105" t="s">
        <v>2910</v>
      </c>
      <c r="L382" s="105" t="s">
        <v>2116</v>
      </c>
      <c r="M382" s="105" t="s">
        <v>2566</v>
      </c>
    </row>
    <row r="383" spans="1:13" ht="15.75" hidden="1" customHeight="1">
      <c r="A383" s="89" t="s">
        <v>2465</v>
      </c>
      <c r="B383" s="104">
        <f>IFERROR(VLOOKUP(A383,'DEPURACIÓN DEUDORES'!$A:$E,5,0),"Depurar")</f>
        <v>12028586</v>
      </c>
      <c r="C383" s="105" t="s">
        <v>2252</v>
      </c>
      <c r="D383" s="89" t="s">
        <v>1078</v>
      </c>
      <c r="E383" s="105">
        <v>0.7</v>
      </c>
      <c r="F383" s="105" t="s">
        <v>2560</v>
      </c>
      <c r="G383" s="105" t="s">
        <v>2561</v>
      </c>
      <c r="H383" s="105" t="s">
        <v>2585</v>
      </c>
      <c r="I383" s="105" t="s">
        <v>2607</v>
      </c>
      <c r="J383" s="105" t="s">
        <v>2928</v>
      </c>
      <c r="K383" s="105" t="s">
        <v>2910</v>
      </c>
      <c r="L383" s="105" t="s">
        <v>2116</v>
      </c>
      <c r="M383" s="105" t="s">
        <v>2566</v>
      </c>
    </row>
    <row r="384" spans="1:13" ht="15.75" hidden="1" customHeight="1">
      <c r="A384" s="89" t="s">
        <v>2465</v>
      </c>
      <c r="B384" s="104">
        <f>IFERROR(VLOOKUP(A384,'DEPURACIÓN DEUDORES'!$A:$E,5,0),"Depurar")</f>
        <v>12028586</v>
      </c>
      <c r="C384" s="105" t="s">
        <v>2252</v>
      </c>
      <c r="D384" s="89" t="s">
        <v>1070</v>
      </c>
      <c r="E384" s="105">
        <v>9.1999999999999993</v>
      </c>
      <c r="F384" s="105" t="s">
        <v>2560</v>
      </c>
      <c r="G384" s="105" t="s">
        <v>2561</v>
      </c>
      <c r="H384" s="105" t="s">
        <v>2585</v>
      </c>
      <c r="I384" s="105" t="s">
        <v>2607</v>
      </c>
      <c r="J384" s="105" t="s">
        <v>2928</v>
      </c>
      <c r="K384" s="105" t="s">
        <v>2910</v>
      </c>
      <c r="L384" s="105" t="s">
        <v>2116</v>
      </c>
      <c r="M384" s="105" t="s">
        <v>2566</v>
      </c>
    </row>
    <row r="385" spans="1:13" ht="15.75" hidden="1" customHeight="1">
      <c r="A385" s="89" t="s">
        <v>2465</v>
      </c>
      <c r="B385" s="104">
        <f>IFERROR(VLOOKUP(A385,'DEPURACIÓN DEUDORES'!$A:$E,5,0),"Depurar")</f>
        <v>12028586</v>
      </c>
      <c r="C385" s="105" t="s">
        <v>2252</v>
      </c>
      <c r="D385" s="89" t="s">
        <v>1088</v>
      </c>
      <c r="E385" s="105">
        <v>30.9</v>
      </c>
      <c r="F385" s="105" t="s">
        <v>2560</v>
      </c>
      <c r="G385" s="105" t="s">
        <v>2561</v>
      </c>
      <c r="H385" s="105" t="s">
        <v>2585</v>
      </c>
      <c r="I385" s="105" t="s">
        <v>2607</v>
      </c>
      <c r="J385" s="105" t="s">
        <v>2929</v>
      </c>
      <c r="K385" s="105" t="s">
        <v>2910</v>
      </c>
      <c r="L385" s="105" t="s">
        <v>2119</v>
      </c>
      <c r="M385" s="105" t="s">
        <v>2119</v>
      </c>
    </row>
    <row r="386" spans="1:13" ht="15.75" hidden="1" customHeight="1">
      <c r="A386" s="89" t="s">
        <v>2404</v>
      </c>
      <c r="B386" s="104">
        <f>IFERROR(VLOOKUP(A386,'DEPURACIÓN DEUDORES'!$A:$E,5,0),"Depurar")</f>
        <v>12028542</v>
      </c>
      <c r="C386" s="105" t="s">
        <v>2252</v>
      </c>
      <c r="D386" s="89" t="s">
        <v>1274</v>
      </c>
      <c r="E386" s="105">
        <v>2.84</v>
      </c>
      <c r="F386" s="105" t="s">
        <v>2560</v>
      </c>
      <c r="G386" s="105" t="s">
        <v>2561</v>
      </c>
      <c r="H386" s="105" t="s">
        <v>2585</v>
      </c>
      <c r="I386" s="105" t="s">
        <v>2607</v>
      </c>
      <c r="J386" s="105" t="s">
        <v>2930</v>
      </c>
      <c r="K386" s="105" t="s">
        <v>2910</v>
      </c>
      <c r="L386" s="105" t="s">
        <v>2116</v>
      </c>
      <c r="M386" s="105" t="s">
        <v>2566</v>
      </c>
    </row>
    <row r="387" spans="1:13" ht="15.75" hidden="1" customHeight="1">
      <c r="A387" s="89" t="s">
        <v>2404</v>
      </c>
      <c r="B387" s="104">
        <f>IFERROR(VLOOKUP(A387,'DEPURACIÓN DEUDORES'!$A:$E,5,0),"Depurar")</f>
        <v>12028542</v>
      </c>
      <c r="C387" s="105" t="s">
        <v>2252</v>
      </c>
      <c r="D387" s="89" t="s">
        <v>1095</v>
      </c>
      <c r="E387" s="105">
        <v>13.49</v>
      </c>
      <c r="F387" s="105" t="s">
        <v>2560</v>
      </c>
      <c r="G387" s="105" t="s">
        <v>2561</v>
      </c>
      <c r="H387" s="105" t="s">
        <v>2585</v>
      </c>
      <c r="I387" s="105" t="s">
        <v>2607</v>
      </c>
      <c r="J387" s="105" t="s">
        <v>2931</v>
      </c>
      <c r="K387" s="105" t="s">
        <v>2910</v>
      </c>
      <c r="L387" s="105" t="s">
        <v>2119</v>
      </c>
      <c r="M387" s="105" t="s">
        <v>2119</v>
      </c>
    </row>
    <row r="388" spans="1:13" ht="15.75" hidden="1" customHeight="1">
      <c r="A388" s="98" t="s">
        <v>2464</v>
      </c>
      <c r="B388" s="104">
        <f>IFERROR(VLOOKUP(A388,'DEPURACIÓN DEUDORES'!$A:$E,5,0),"Depurar")</f>
        <v>12028544</v>
      </c>
      <c r="C388" s="105" t="s">
        <v>2252</v>
      </c>
      <c r="D388" s="89" t="s">
        <v>1274</v>
      </c>
      <c r="E388" s="105">
        <v>0.15</v>
      </c>
      <c r="F388" s="105" t="s">
        <v>2560</v>
      </c>
      <c r="G388" s="105" t="s">
        <v>2561</v>
      </c>
      <c r="H388" s="105" t="s">
        <v>2585</v>
      </c>
      <c r="I388" s="105" t="s">
        <v>2607</v>
      </c>
      <c r="J388" s="105" t="s">
        <v>2932</v>
      </c>
      <c r="K388" s="105" t="s">
        <v>2910</v>
      </c>
      <c r="L388" s="105" t="s">
        <v>2116</v>
      </c>
      <c r="M388" s="105" t="s">
        <v>2566</v>
      </c>
    </row>
    <row r="389" spans="1:13" ht="15.75" hidden="1" customHeight="1">
      <c r="A389" s="89" t="s">
        <v>2464</v>
      </c>
      <c r="B389" s="104">
        <f>IFERROR(VLOOKUP(A389,'DEPURACIÓN DEUDORES'!$A:$E,5,0),"Depurar")</f>
        <v>12028544</v>
      </c>
      <c r="C389" s="105" t="s">
        <v>2252</v>
      </c>
      <c r="D389" s="89" t="s">
        <v>1095</v>
      </c>
      <c r="E389" s="105">
        <v>3.09</v>
      </c>
      <c r="F389" s="105" t="s">
        <v>2560</v>
      </c>
      <c r="G389" s="105" t="s">
        <v>2561</v>
      </c>
      <c r="H389" s="105" t="s">
        <v>2585</v>
      </c>
      <c r="I389" s="105" t="s">
        <v>2607</v>
      </c>
      <c r="J389" s="105" t="s">
        <v>2933</v>
      </c>
      <c r="K389" s="105" t="s">
        <v>2910</v>
      </c>
      <c r="L389" s="105" t="s">
        <v>2119</v>
      </c>
      <c r="M389" s="105" t="s">
        <v>2119</v>
      </c>
    </row>
    <row r="390" spans="1:13" ht="15.75" hidden="1" customHeight="1">
      <c r="A390" s="89" t="s">
        <v>2272</v>
      </c>
      <c r="B390" s="104">
        <f>IFERROR(VLOOKUP(A390,'DEPURACIÓN DEUDORES'!$A:$E,5,0),"Depurar")</f>
        <v>80004060</v>
      </c>
      <c r="C390" s="105" t="s">
        <v>2252</v>
      </c>
      <c r="D390" s="98" t="s">
        <v>1396</v>
      </c>
      <c r="E390" s="105">
        <v>1.98</v>
      </c>
      <c r="F390" s="105" t="s">
        <v>2560</v>
      </c>
      <c r="G390" s="105" t="s">
        <v>2561</v>
      </c>
      <c r="H390" s="105" t="s">
        <v>2585</v>
      </c>
      <c r="I390" s="105" t="s">
        <v>2601</v>
      </c>
      <c r="J390" s="105" t="s">
        <v>2934</v>
      </c>
      <c r="K390" s="105" t="s">
        <v>2910</v>
      </c>
      <c r="L390" s="105" t="s">
        <v>2104</v>
      </c>
      <c r="M390" s="105" t="s">
        <v>2935</v>
      </c>
    </row>
    <row r="391" spans="1:13" ht="15.75" hidden="1" customHeight="1">
      <c r="A391" s="98" t="s">
        <v>2478</v>
      </c>
      <c r="B391" s="104">
        <f>IFERROR(VLOOKUP(A391,'DEPURACIÓN DEUDORES'!$A:$E,5,0),"Depurar")</f>
        <v>12046197</v>
      </c>
      <c r="C391" s="105" t="s">
        <v>2243</v>
      </c>
      <c r="D391" s="89" t="s">
        <v>1088</v>
      </c>
      <c r="E391" s="105">
        <v>4</v>
      </c>
      <c r="F391" s="105" t="s">
        <v>2560</v>
      </c>
      <c r="G391" s="105" t="s">
        <v>2561</v>
      </c>
      <c r="H391" s="105" t="s">
        <v>2585</v>
      </c>
      <c r="I391" s="105" t="s">
        <v>2601</v>
      </c>
      <c r="J391" s="105" t="s">
        <v>2936</v>
      </c>
      <c r="K391" s="105" t="s">
        <v>2910</v>
      </c>
      <c r="L391" s="105" t="s">
        <v>2119</v>
      </c>
      <c r="M391" s="105" t="s">
        <v>2119</v>
      </c>
    </row>
    <row r="392" spans="1:13" ht="15.75" hidden="1" customHeight="1">
      <c r="A392" s="98" t="s">
        <v>2479</v>
      </c>
      <c r="B392" s="104">
        <f>IFERROR(VLOOKUP(A392,'DEPURACIÓN DEUDORES'!$A:$E,5,0),"Depurar")</f>
        <v>12046198</v>
      </c>
      <c r="C392" s="105" t="s">
        <v>2243</v>
      </c>
      <c r="D392" s="89" t="s">
        <v>1088</v>
      </c>
      <c r="E392" s="105">
        <v>7</v>
      </c>
      <c r="F392" s="105" t="s">
        <v>2560</v>
      </c>
      <c r="G392" s="105" t="s">
        <v>2561</v>
      </c>
      <c r="H392" s="105" t="s">
        <v>2585</v>
      </c>
      <c r="I392" s="105" t="s">
        <v>2601</v>
      </c>
      <c r="J392" s="105" t="s">
        <v>2937</v>
      </c>
      <c r="K392" s="105" t="s">
        <v>2910</v>
      </c>
      <c r="L392" s="105" t="s">
        <v>2119</v>
      </c>
      <c r="M392" s="105" t="s">
        <v>2119</v>
      </c>
    </row>
    <row r="393" spans="1:13" ht="15.75" hidden="1" customHeight="1">
      <c r="A393" s="89" t="s">
        <v>2383</v>
      </c>
      <c r="B393" s="104">
        <f>IFERROR(VLOOKUP(A393,'DEPURACIÓN DEUDORES'!$A:$E,5,0),"Depurar")</f>
        <v>12028671</v>
      </c>
      <c r="C393" s="105" t="s">
        <v>2243</v>
      </c>
      <c r="D393" s="89" t="s">
        <v>1082</v>
      </c>
      <c r="E393" s="105">
        <v>38</v>
      </c>
      <c r="F393" s="105" t="s">
        <v>2560</v>
      </c>
      <c r="G393" s="105" t="s">
        <v>2561</v>
      </c>
      <c r="H393" s="105" t="s">
        <v>2585</v>
      </c>
      <c r="I393" s="105" t="s">
        <v>2601</v>
      </c>
      <c r="J393" s="105" t="s">
        <v>2938</v>
      </c>
      <c r="K393" s="105" t="s">
        <v>2910</v>
      </c>
      <c r="L393" s="105" t="s">
        <v>2116</v>
      </c>
      <c r="M393" s="105" t="s">
        <v>2566</v>
      </c>
    </row>
    <row r="394" spans="1:13" ht="15.75" hidden="1" customHeight="1">
      <c r="A394" s="89" t="s">
        <v>2383</v>
      </c>
      <c r="B394" s="104">
        <f>IFERROR(VLOOKUP(A394,'DEPURACIÓN DEUDORES'!$A:$E,5,0),"Depurar")</f>
        <v>12028671</v>
      </c>
      <c r="C394" s="105" t="s">
        <v>2243</v>
      </c>
      <c r="D394" s="89" t="s">
        <v>1078</v>
      </c>
      <c r="E394" s="105">
        <v>4.5</v>
      </c>
      <c r="F394" s="105" t="s">
        <v>2560</v>
      </c>
      <c r="G394" s="105" t="s">
        <v>2561</v>
      </c>
      <c r="H394" s="105" t="s">
        <v>2585</v>
      </c>
      <c r="I394" s="105" t="s">
        <v>2601</v>
      </c>
      <c r="J394" s="105" t="s">
        <v>2938</v>
      </c>
      <c r="K394" s="105" t="s">
        <v>2910</v>
      </c>
      <c r="L394" s="105" t="s">
        <v>2116</v>
      </c>
      <c r="M394" s="105" t="s">
        <v>2566</v>
      </c>
    </row>
    <row r="395" spans="1:13" ht="15.75" hidden="1" customHeight="1">
      <c r="A395" s="89" t="s">
        <v>2383</v>
      </c>
      <c r="B395" s="104">
        <f>IFERROR(VLOOKUP(A395,'DEPURACIÓN DEUDORES'!$A:$E,5,0),"Depurar")</f>
        <v>12028671</v>
      </c>
      <c r="C395" s="105" t="s">
        <v>2243</v>
      </c>
      <c r="D395" s="89" t="s">
        <v>1088</v>
      </c>
      <c r="E395" s="105">
        <v>150</v>
      </c>
      <c r="F395" s="105" t="s">
        <v>2560</v>
      </c>
      <c r="G395" s="105" t="s">
        <v>2561</v>
      </c>
      <c r="H395" s="105" t="s">
        <v>2585</v>
      </c>
      <c r="I395" s="105" t="s">
        <v>2601</v>
      </c>
      <c r="J395" s="105" t="s">
        <v>2939</v>
      </c>
      <c r="K395" s="105" t="s">
        <v>2910</v>
      </c>
      <c r="L395" s="105" t="s">
        <v>2119</v>
      </c>
      <c r="M395" s="105" t="s">
        <v>2119</v>
      </c>
    </row>
    <row r="396" spans="1:13" ht="15.75" hidden="1" customHeight="1">
      <c r="A396" s="98" t="s">
        <v>2480</v>
      </c>
      <c r="B396" s="104">
        <f>IFERROR(VLOOKUP(A396,'DEPURACIÓN DEUDORES'!$A:$E,5,0),"Depurar")</f>
        <v>12028665</v>
      </c>
      <c r="C396" s="105" t="s">
        <v>2243</v>
      </c>
      <c r="D396" s="98" t="s">
        <v>1088</v>
      </c>
      <c r="E396" s="105">
        <v>1.5</v>
      </c>
      <c r="F396" s="105" t="s">
        <v>2560</v>
      </c>
      <c r="G396" s="105" t="s">
        <v>2561</v>
      </c>
      <c r="H396" s="105" t="s">
        <v>2585</v>
      </c>
      <c r="I396" s="105" t="s">
        <v>2601</v>
      </c>
      <c r="J396" s="105" t="s">
        <v>2940</v>
      </c>
      <c r="K396" s="105" t="s">
        <v>2910</v>
      </c>
      <c r="L396" s="105" t="s">
        <v>2119</v>
      </c>
      <c r="M396" s="105" t="s">
        <v>2119</v>
      </c>
    </row>
    <row r="397" spans="1:13" ht="15.75" hidden="1" customHeight="1">
      <c r="A397" s="98" t="s">
        <v>2481</v>
      </c>
      <c r="B397" s="104">
        <f>IFERROR(VLOOKUP(A397,'DEPURACIÓN DEUDORES'!$A:$E,5,0),"Depurar")</f>
        <v>12028669</v>
      </c>
      <c r="C397" s="105" t="s">
        <v>2243</v>
      </c>
      <c r="D397" s="89" t="s">
        <v>1088</v>
      </c>
      <c r="E397" s="105">
        <v>15</v>
      </c>
      <c r="F397" s="105" t="s">
        <v>2560</v>
      </c>
      <c r="G397" s="105" t="s">
        <v>2561</v>
      </c>
      <c r="H397" s="105" t="s">
        <v>2585</v>
      </c>
      <c r="I397" s="105" t="s">
        <v>2601</v>
      </c>
      <c r="J397" s="105" t="s">
        <v>2941</v>
      </c>
      <c r="K397" s="105" t="s">
        <v>2910</v>
      </c>
      <c r="L397" s="105" t="s">
        <v>2119</v>
      </c>
      <c r="M397" s="105" t="s">
        <v>2119</v>
      </c>
    </row>
    <row r="398" spans="1:13" ht="15.75" hidden="1" customHeight="1">
      <c r="A398" s="89" t="s">
        <v>2412</v>
      </c>
      <c r="B398" s="104">
        <f>IFERROR(VLOOKUP(A398,'DEPURACIÓN DEUDORES'!$A:$E,5,0),"Depurar")</f>
        <v>80004057</v>
      </c>
      <c r="C398" s="105" t="s">
        <v>2257</v>
      </c>
      <c r="D398" s="89" t="s">
        <v>1078</v>
      </c>
      <c r="E398" s="105">
        <v>6.7</v>
      </c>
      <c r="F398" s="105" t="s">
        <v>2908</v>
      </c>
      <c r="G398" s="105" t="s">
        <v>2561</v>
      </c>
      <c r="H398" s="105" t="s">
        <v>2571</v>
      </c>
      <c r="I398" s="105" t="s">
        <v>2563</v>
      </c>
      <c r="J398" s="105" t="s">
        <v>2942</v>
      </c>
      <c r="K398" s="105" t="s">
        <v>2910</v>
      </c>
      <c r="L398" s="105" t="s">
        <v>2116</v>
      </c>
      <c r="M398" s="105" t="s">
        <v>2566</v>
      </c>
    </row>
    <row r="399" spans="1:13" ht="15.75" hidden="1" customHeight="1">
      <c r="A399" s="89" t="s">
        <v>2412</v>
      </c>
      <c r="B399" s="104">
        <f>IFERROR(VLOOKUP(A399,'DEPURACIÓN DEUDORES'!$A:$E,5,0),"Depurar")</f>
        <v>80004057</v>
      </c>
      <c r="C399" s="105" t="s">
        <v>2257</v>
      </c>
      <c r="D399" s="89" t="s">
        <v>1070</v>
      </c>
      <c r="E399" s="105">
        <v>5.9</v>
      </c>
      <c r="F399" s="105" t="s">
        <v>2908</v>
      </c>
      <c r="G399" s="105" t="s">
        <v>2561</v>
      </c>
      <c r="H399" s="105" t="s">
        <v>2569</v>
      </c>
      <c r="I399" s="105" t="s">
        <v>2563</v>
      </c>
      <c r="J399" s="105" t="s">
        <v>2942</v>
      </c>
      <c r="K399" s="105" t="s">
        <v>2910</v>
      </c>
      <c r="L399" s="105" t="s">
        <v>2116</v>
      </c>
      <c r="M399" s="105" t="s">
        <v>2566</v>
      </c>
    </row>
    <row r="400" spans="1:13" ht="15.75" hidden="1" customHeight="1">
      <c r="A400" s="89" t="s">
        <v>2412</v>
      </c>
      <c r="B400" s="104">
        <f>IFERROR(VLOOKUP(A400,'DEPURACIÓN DEUDORES'!$A:$E,5,0),"Depurar")</f>
        <v>80004057</v>
      </c>
      <c r="C400" s="105" t="s">
        <v>2257</v>
      </c>
      <c r="D400" s="89" t="s">
        <v>1082</v>
      </c>
      <c r="E400" s="105">
        <v>16.100000000000001</v>
      </c>
      <c r="F400" s="105" t="s">
        <v>2908</v>
      </c>
      <c r="G400" s="105" t="s">
        <v>2561</v>
      </c>
      <c r="H400" s="105" t="s">
        <v>2571</v>
      </c>
      <c r="I400" s="105" t="s">
        <v>2563</v>
      </c>
      <c r="J400" s="105" t="s">
        <v>2942</v>
      </c>
      <c r="K400" s="105" t="s">
        <v>2910</v>
      </c>
      <c r="L400" s="105" t="s">
        <v>2116</v>
      </c>
      <c r="M400" s="105" t="s">
        <v>2566</v>
      </c>
    </row>
    <row r="401" spans="1:13" ht="15.75" hidden="1" customHeight="1">
      <c r="A401" s="89" t="s">
        <v>2412</v>
      </c>
      <c r="B401" s="104">
        <f>IFERROR(VLOOKUP(A401,'DEPURACIÓN DEUDORES'!$A:$E,5,0),"Depurar")</f>
        <v>80004057</v>
      </c>
      <c r="C401" s="105" t="s">
        <v>2257</v>
      </c>
      <c r="D401" s="89" t="s">
        <v>1088</v>
      </c>
      <c r="E401" s="105">
        <v>198.3</v>
      </c>
      <c r="F401" s="105" t="s">
        <v>2908</v>
      </c>
      <c r="G401" s="105" t="s">
        <v>2561</v>
      </c>
      <c r="H401" s="105" t="s">
        <v>2943</v>
      </c>
      <c r="I401" s="105" t="s">
        <v>2563</v>
      </c>
      <c r="J401" s="105" t="s">
        <v>2944</v>
      </c>
      <c r="K401" s="105" t="s">
        <v>2910</v>
      </c>
      <c r="L401" s="105" t="s">
        <v>2119</v>
      </c>
      <c r="M401" s="105" t="s">
        <v>2119</v>
      </c>
    </row>
    <row r="402" spans="1:13" ht="15.75" hidden="1" customHeight="1">
      <c r="A402" s="89" t="s">
        <v>2282</v>
      </c>
      <c r="B402" s="104">
        <f>IFERROR(VLOOKUP(A402,'DEPURACIÓN DEUDORES'!$A:$E,5,0),"Depurar")</f>
        <v>80024390</v>
      </c>
      <c r="C402" s="105" t="s">
        <v>2243</v>
      </c>
      <c r="D402" s="89" t="s">
        <v>2063</v>
      </c>
      <c r="E402" s="105">
        <v>89</v>
      </c>
      <c r="F402" s="105" t="s">
        <v>2560</v>
      </c>
      <c r="G402" s="105" t="s">
        <v>2570</v>
      </c>
      <c r="H402" s="105" t="s">
        <v>2695</v>
      </c>
      <c r="I402" s="105" t="s">
        <v>2601</v>
      </c>
      <c r="J402" s="105" t="s">
        <v>2945</v>
      </c>
      <c r="K402" s="105" t="s">
        <v>2910</v>
      </c>
      <c r="L402" s="105" t="s">
        <v>2116</v>
      </c>
      <c r="M402" s="105" t="s">
        <v>2566</v>
      </c>
    </row>
    <row r="403" spans="1:13" ht="15.75" hidden="1" customHeight="1">
      <c r="A403" s="89" t="s">
        <v>2282</v>
      </c>
      <c r="B403" s="104">
        <f>IFERROR(VLOOKUP(A403,'DEPURACIÓN DEUDORES'!$A:$E,5,0),"Depurar")</f>
        <v>80024390</v>
      </c>
      <c r="C403" s="105" t="s">
        <v>2243</v>
      </c>
      <c r="D403" s="89" t="s">
        <v>2683</v>
      </c>
      <c r="E403" s="105">
        <v>6.4</v>
      </c>
      <c r="F403" s="105" t="s">
        <v>2560</v>
      </c>
      <c r="G403" s="105" t="s">
        <v>2570</v>
      </c>
      <c r="H403" s="105" t="s">
        <v>2567</v>
      </c>
      <c r="I403" s="105" t="s">
        <v>2601</v>
      </c>
      <c r="J403" s="105" t="s">
        <v>2945</v>
      </c>
      <c r="K403" s="105" t="s">
        <v>2910</v>
      </c>
      <c r="L403" s="105" t="s">
        <v>2116</v>
      </c>
      <c r="M403" s="105" t="s">
        <v>2566</v>
      </c>
    </row>
    <row r="404" spans="1:13" ht="15.75" hidden="1" customHeight="1">
      <c r="A404" s="89" t="s">
        <v>2282</v>
      </c>
      <c r="B404" s="104">
        <f>IFERROR(VLOOKUP(A404,'DEPURACIÓN DEUDORES'!$A:$E,5,0),"Depurar")</f>
        <v>80024390</v>
      </c>
      <c r="C404" s="105" t="s">
        <v>2243</v>
      </c>
      <c r="D404" s="89" t="s">
        <v>2066</v>
      </c>
      <c r="E404" s="105">
        <v>18.100000000000001</v>
      </c>
      <c r="F404" s="105" t="s">
        <v>2560</v>
      </c>
      <c r="G404" s="105" t="s">
        <v>2570</v>
      </c>
      <c r="H404" s="105" t="s">
        <v>2581</v>
      </c>
      <c r="I404" s="105" t="s">
        <v>2601</v>
      </c>
      <c r="J404" s="105" t="s">
        <v>2945</v>
      </c>
      <c r="K404" s="105" t="s">
        <v>2910</v>
      </c>
      <c r="L404" s="105" t="s">
        <v>2116</v>
      </c>
      <c r="M404" s="105" t="s">
        <v>2566</v>
      </c>
    </row>
    <row r="405" spans="1:13" ht="15.75" hidden="1" customHeight="1">
      <c r="A405" s="89" t="s">
        <v>2412</v>
      </c>
      <c r="B405" s="104">
        <f>IFERROR(VLOOKUP(A405,'DEPURACIÓN DEUDORES'!$A:$E,5,0),"Depurar")</f>
        <v>80004057</v>
      </c>
      <c r="C405" s="105" t="s">
        <v>2263</v>
      </c>
      <c r="D405" s="98" t="s">
        <v>2838</v>
      </c>
      <c r="E405" s="105">
        <v>94.2</v>
      </c>
      <c r="F405" s="105" t="s">
        <v>2560</v>
      </c>
      <c r="G405" s="105" t="s">
        <v>2561</v>
      </c>
      <c r="H405" s="105" t="s">
        <v>2687</v>
      </c>
      <c r="I405" s="105" t="s">
        <v>2660</v>
      </c>
      <c r="J405" s="105" t="s">
        <v>2946</v>
      </c>
      <c r="K405" s="105" t="s">
        <v>2910</v>
      </c>
      <c r="L405" s="105" t="s">
        <v>2122</v>
      </c>
      <c r="M405" s="105" t="s">
        <v>2593</v>
      </c>
    </row>
    <row r="406" spans="1:13" ht="15.75" hidden="1" customHeight="1">
      <c r="A406" s="89" t="s">
        <v>2282</v>
      </c>
      <c r="B406" s="104">
        <f>IFERROR(VLOOKUP(A406,'DEPURACIÓN DEUDORES'!$A:$E,5,0),"Depurar")</f>
        <v>80024390</v>
      </c>
      <c r="C406" s="105" t="s">
        <v>2243</v>
      </c>
      <c r="D406" s="89" t="s">
        <v>1094</v>
      </c>
      <c r="E406" s="105">
        <v>381.3</v>
      </c>
      <c r="F406" s="105" t="s">
        <v>2560</v>
      </c>
      <c r="G406" s="105" t="s">
        <v>2570</v>
      </c>
      <c r="H406" s="105" t="s">
        <v>2947</v>
      </c>
      <c r="I406" s="105" t="s">
        <v>2601</v>
      </c>
      <c r="J406" s="105" t="s">
        <v>2948</v>
      </c>
      <c r="K406" s="105" t="s">
        <v>2910</v>
      </c>
      <c r="L406" s="105" t="s">
        <v>2119</v>
      </c>
      <c r="M406" s="105" t="s">
        <v>2119</v>
      </c>
    </row>
    <row r="407" spans="1:13" ht="15.75" hidden="1" customHeight="1">
      <c r="A407" s="89" t="s">
        <v>2244</v>
      </c>
      <c r="B407" s="104">
        <f>IFERROR(VLOOKUP(A407,'DEPURACIÓN DEUDORES'!$A:$E,5,0),"Depurar")</f>
        <v>80003877</v>
      </c>
      <c r="C407" s="105" t="s">
        <v>2246</v>
      </c>
      <c r="D407" s="89" t="s">
        <v>2707</v>
      </c>
      <c r="E407" s="105">
        <v>4710</v>
      </c>
      <c r="F407" s="105" t="s">
        <v>2560</v>
      </c>
      <c r="G407" s="105" t="s">
        <v>2561</v>
      </c>
      <c r="H407" s="105" t="s">
        <v>2585</v>
      </c>
      <c r="I407" s="105" t="s">
        <v>2601</v>
      </c>
      <c r="J407" s="105" t="s">
        <v>2949</v>
      </c>
      <c r="K407" s="105" t="s">
        <v>2565</v>
      </c>
      <c r="L407" s="105" t="s">
        <v>2149</v>
      </c>
      <c r="M407" s="105" t="s">
        <v>2656</v>
      </c>
    </row>
    <row r="408" spans="1:13" ht="15.75" hidden="1" customHeight="1">
      <c r="A408" s="89" t="s">
        <v>2268</v>
      </c>
      <c r="B408" s="104">
        <f>IFERROR(VLOOKUP(A408,'DEPURACIÓN DEUDORES'!$A:$E,5,0),"Depurar")</f>
        <v>80004056</v>
      </c>
      <c r="C408" s="105" t="s">
        <v>2252</v>
      </c>
      <c r="D408" s="89" t="s">
        <v>1082</v>
      </c>
      <c r="E408" s="105">
        <v>27.9</v>
      </c>
      <c r="F408" s="105" t="s">
        <v>2560</v>
      </c>
      <c r="G408" s="105" t="s">
        <v>2561</v>
      </c>
      <c r="H408" s="105" t="s">
        <v>2585</v>
      </c>
      <c r="I408" s="105" t="s">
        <v>2607</v>
      </c>
      <c r="J408" s="105" t="s">
        <v>2950</v>
      </c>
      <c r="K408" s="105" t="s">
        <v>2910</v>
      </c>
      <c r="L408" s="105" t="s">
        <v>2116</v>
      </c>
      <c r="M408" s="105" t="s">
        <v>2566</v>
      </c>
    </row>
    <row r="409" spans="1:13" ht="15.75" hidden="1" customHeight="1">
      <c r="A409" s="89" t="s">
        <v>2268</v>
      </c>
      <c r="B409" s="104">
        <f>IFERROR(VLOOKUP(A409,'DEPURACIÓN DEUDORES'!$A:$E,5,0),"Depurar")</f>
        <v>80004056</v>
      </c>
      <c r="C409" s="105" t="s">
        <v>2252</v>
      </c>
      <c r="D409" s="89" t="s">
        <v>1078</v>
      </c>
      <c r="E409" s="105">
        <v>2.4</v>
      </c>
      <c r="F409" s="105" t="s">
        <v>2560</v>
      </c>
      <c r="G409" s="105" t="s">
        <v>2605</v>
      </c>
      <c r="H409" s="105" t="s">
        <v>2585</v>
      </c>
      <c r="I409" s="105" t="s">
        <v>2607</v>
      </c>
      <c r="J409" s="105" t="s">
        <v>2950</v>
      </c>
      <c r="K409" s="105" t="s">
        <v>2910</v>
      </c>
      <c r="L409" s="105" t="s">
        <v>2116</v>
      </c>
      <c r="M409" s="105" t="s">
        <v>2566</v>
      </c>
    </row>
    <row r="410" spans="1:13" ht="15.75" hidden="1" customHeight="1">
      <c r="A410" s="89" t="s">
        <v>2268</v>
      </c>
      <c r="B410" s="104">
        <f>IFERROR(VLOOKUP(A410,'DEPURACIÓN DEUDORES'!$A:$E,5,0),"Depurar")</f>
        <v>80004056</v>
      </c>
      <c r="C410" s="105" t="s">
        <v>2252</v>
      </c>
      <c r="D410" s="89" t="s">
        <v>1070</v>
      </c>
      <c r="E410" s="105">
        <v>1.7</v>
      </c>
      <c r="F410" s="105" t="s">
        <v>2560</v>
      </c>
      <c r="G410" s="105" t="s">
        <v>2561</v>
      </c>
      <c r="H410" s="105" t="s">
        <v>2585</v>
      </c>
      <c r="I410" s="105" t="s">
        <v>2607</v>
      </c>
      <c r="J410" s="105" t="s">
        <v>2950</v>
      </c>
      <c r="K410" s="105" t="s">
        <v>2910</v>
      </c>
      <c r="L410" s="105" t="s">
        <v>2116</v>
      </c>
      <c r="M410" s="105" t="s">
        <v>2566</v>
      </c>
    </row>
    <row r="411" spans="1:13" ht="15.75" hidden="1" customHeight="1">
      <c r="A411" s="89" t="s">
        <v>2268</v>
      </c>
      <c r="B411" s="104">
        <f>IFERROR(VLOOKUP(A411,'DEPURACIÓN DEUDORES'!$A:$E,5,0),"Depurar")</f>
        <v>80004056</v>
      </c>
      <c r="C411" s="105" t="s">
        <v>2252</v>
      </c>
      <c r="D411" s="89" t="s">
        <v>2612</v>
      </c>
      <c r="E411" s="105">
        <v>63.3</v>
      </c>
      <c r="F411" s="105" t="s">
        <v>2560</v>
      </c>
      <c r="G411" s="105" t="s">
        <v>2613</v>
      </c>
      <c r="H411" s="105" t="s">
        <v>2571</v>
      </c>
      <c r="I411" s="105" t="s">
        <v>2607</v>
      </c>
      <c r="J411" s="105" t="s">
        <v>2950</v>
      </c>
      <c r="K411" s="105" t="s">
        <v>2910</v>
      </c>
      <c r="L411" s="105" t="s">
        <v>2116</v>
      </c>
      <c r="M411" s="105" t="s">
        <v>2566</v>
      </c>
    </row>
    <row r="412" spans="1:13" ht="15.75" hidden="1" customHeight="1">
      <c r="A412" s="89" t="s">
        <v>2268</v>
      </c>
      <c r="B412" s="104">
        <f>IFERROR(VLOOKUP(A412,'DEPURACIÓN DEUDORES'!$A:$E,5,0),"Depurar")</f>
        <v>80004056</v>
      </c>
      <c r="C412" s="105" t="s">
        <v>2252</v>
      </c>
      <c r="D412" s="89" t="s">
        <v>1088</v>
      </c>
      <c r="E412" s="105">
        <v>6.4</v>
      </c>
      <c r="F412" s="105" t="s">
        <v>2560</v>
      </c>
      <c r="G412" s="105" t="s">
        <v>2561</v>
      </c>
      <c r="H412" s="105" t="s">
        <v>2585</v>
      </c>
      <c r="I412" s="105" t="s">
        <v>2607</v>
      </c>
      <c r="J412" s="105" t="s">
        <v>2951</v>
      </c>
      <c r="K412" s="105" t="s">
        <v>2910</v>
      </c>
      <c r="L412" s="105" t="s">
        <v>2119</v>
      </c>
      <c r="M412" s="105" t="s">
        <v>2119</v>
      </c>
    </row>
    <row r="413" spans="1:13" ht="15.75" hidden="1" customHeight="1">
      <c r="A413" s="89" t="s">
        <v>2268</v>
      </c>
      <c r="B413" s="104">
        <f>IFERROR(VLOOKUP(A413,'DEPURACIÓN DEUDORES'!$A:$E,5,0),"Depurar")</f>
        <v>80004056</v>
      </c>
      <c r="C413" s="105" t="s">
        <v>2252</v>
      </c>
      <c r="D413" s="89" t="s">
        <v>1092</v>
      </c>
      <c r="E413" s="105">
        <v>32.1</v>
      </c>
      <c r="F413" s="105" t="s">
        <v>2560</v>
      </c>
      <c r="G413" s="105" t="s">
        <v>2561</v>
      </c>
      <c r="H413" s="105" t="s">
        <v>2585</v>
      </c>
      <c r="I413" s="105" t="s">
        <v>2607</v>
      </c>
      <c r="J413" s="105" t="s">
        <v>2951</v>
      </c>
      <c r="K413" s="105" t="s">
        <v>2910</v>
      </c>
      <c r="L413" s="105" t="s">
        <v>2119</v>
      </c>
      <c r="M413" s="105" t="s">
        <v>2119</v>
      </c>
    </row>
    <row r="414" spans="1:13" ht="15.75" hidden="1" customHeight="1">
      <c r="A414" s="89" t="s">
        <v>2278</v>
      </c>
      <c r="B414" s="104">
        <f>IFERROR(VLOOKUP(A414,'DEPURACIÓN DEUDORES'!$A:$E,5,0),"Depurar")</f>
        <v>80004064</v>
      </c>
      <c r="C414" s="105" t="s">
        <v>2243</v>
      </c>
      <c r="D414" s="89" t="s">
        <v>1092</v>
      </c>
      <c r="E414" s="105">
        <v>296.60000000000002</v>
      </c>
      <c r="F414" s="105" t="s">
        <v>2908</v>
      </c>
      <c r="G414" s="105" t="s">
        <v>2570</v>
      </c>
      <c r="H414" s="105" t="s">
        <v>2952</v>
      </c>
      <c r="I414" s="105" t="s">
        <v>2916</v>
      </c>
      <c r="J414" s="105" t="s">
        <v>2953</v>
      </c>
      <c r="K414" s="105" t="s">
        <v>2910</v>
      </c>
      <c r="L414" s="105" t="s">
        <v>2119</v>
      </c>
      <c r="M414" s="105" t="s">
        <v>2119</v>
      </c>
    </row>
    <row r="415" spans="1:13" ht="15.75" hidden="1" customHeight="1">
      <c r="A415" s="89" t="s">
        <v>2411</v>
      </c>
      <c r="B415" s="104">
        <f>IFERROR(VLOOKUP(A415,'DEPURACIÓN DEUDORES'!$A:$E,5,0),"Depurar")</f>
        <v>12028541</v>
      </c>
      <c r="C415" s="105" t="s">
        <v>2257</v>
      </c>
      <c r="D415" s="89" t="s">
        <v>1202</v>
      </c>
      <c r="E415" s="105">
        <v>1.07</v>
      </c>
      <c r="F415" s="105" t="s">
        <v>2560</v>
      </c>
      <c r="G415" s="105" t="s">
        <v>2561</v>
      </c>
      <c r="H415" s="105" t="s">
        <v>2585</v>
      </c>
      <c r="I415" s="105" t="s">
        <v>2563</v>
      </c>
      <c r="J415" s="105" t="s">
        <v>2954</v>
      </c>
      <c r="K415" s="105" t="s">
        <v>2910</v>
      </c>
      <c r="L415" s="105" t="s">
        <v>2609</v>
      </c>
      <c r="M415" s="105" t="s">
        <v>2112</v>
      </c>
    </row>
    <row r="416" spans="1:13" ht="15.75" hidden="1" customHeight="1">
      <c r="A416" s="89" t="s">
        <v>2278</v>
      </c>
      <c r="B416" s="104">
        <f>IFERROR(VLOOKUP(A416,'DEPURACIÓN DEUDORES'!$A:$E,5,0),"Depurar")</f>
        <v>80004064</v>
      </c>
      <c r="C416" s="105" t="s">
        <v>2243</v>
      </c>
      <c r="D416" s="89" t="s">
        <v>1070</v>
      </c>
      <c r="E416" s="105">
        <v>33.5</v>
      </c>
      <c r="F416" s="105" t="s">
        <v>2908</v>
      </c>
      <c r="G416" s="105" t="s">
        <v>2570</v>
      </c>
      <c r="H416" s="105" t="s">
        <v>2650</v>
      </c>
      <c r="I416" s="105" t="s">
        <v>2916</v>
      </c>
      <c r="J416" s="105" t="s">
        <v>2955</v>
      </c>
      <c r="K416" s="105" t="s">
        <v>2910</v>
      </c>
      <c r="L416" s="105" t="s">
        <v>2116</v>
      </c>
      <c r="M416" s="105" t="s">
        <v>2566</v>
      </c>
    </row>
    <row r="417" spans="1:13" ht="15.75" hidden="1" customHeight="1">
      <c r="A417" s="89" t="s">
        <v>2278</v>
      </c>
      <c r="B417" s="104">
        <f>IFERROR(VLOOKUP(A417,'DEPURACIÓN DEUDORES'!$A:$E,5,0),"Depurar")</f>
        <v>80004064</v>
      </c>
      <c r="C417" s="105" t="s">
        <v>2243</v>
      </c>
      <c r="D417" s="89" t="s">
        <v>1078</v>
      </c>
      <c r="E417" s="105">
        <v>7.5</v>
      </c>
      <c r="F417" s="105" t="s">
        <v>2908</v>
      </c>
      <c r="G417" s="105" t="s">
        <v>2570</v>
      </c>
      <c r="H417" s="105" t="s">
        <v>2585</v>
      </c>
      <c r="I417" s="105" t="s">
        <v>2916</v>
      </c>
      <c r="J417" s="105" t="s">
        <v>2955</v>
      </c>
      <c r="K417" s="105" t="s">
        <v>2910</v>
      </c>
      <c r="L417" s="105" t="s">
        <v>2116</v>
      </c>
      <c r="M417" s="105" t="s">
        <v>2566</v>
      </c>
    </row>
    <row r="418" spans="1:13" ht="15.75" hidden="1" customHeight="1">
      <c r="A418" s="89" t="s">
        <v>2278</v>
      </c>
      <c r="B418" s="104">
        <f>IFERROR(VLOOKUP(A418,'DEPURACIÓN DEUDORES'!$A:$E,5,0),"Depurar")</f>
        <v>80004064</v>
      </c>
      <c r="C418" s="105" t="s">
        <v>2243</v>
      </c>
      <c r="D418" s="89" t="s">
        <v>1082</v>
      </c>
      <c r="E418" s="105">
        <v>34.299999999999997</v>
      </c>
      <c r="F418" s="105" t="s">
        <v>2908</v>
      </c>
      <c r="G418" s="105" t="s">
        <v>2570</v>
      </c>
      <c r="H418" s="105" t="s">
        <v>2648</v>
      </c>
      <c r="I418" s="105" t="s">
        <v>2916</v>
      </c>
      <c r="J418" s="105" t="s">
        <v>2955</v>
      </c>
      <c r="K418" s="105" t="s">
        <v>2910</v>
      </c>
      <c r="L418" s="105" t="s">
        <v>2116</v>
      </c>
      <c r="M418" s="105" t="s">
        <v>2566</v>
      </c>
    </row>
    <row r="419" spans="1:13" ht="15.75" hidden="1" customHeight="1">
      <c r="A419" s="89" t="s">
        <v>2261</v>
      </c>
      <c r="B419" s="104">
        <f>IFERROR(VLOOKUP(A419,'DEPURACIÓN DEUDORES'!$A:$E,5,0),"Depurar")</f>
        <v>80004054</v>
      </c>
      <c r="C419" s="105" t="s">
        <v>2257</v>
      </c>
      <c r="D419" s="89" t="s">
        <v>2066</v>
      </c>
      <c r="E419" s="105">
        <v>14.4</v>
      </c>
      <c r="F419" s="105" t="s">
        <v>2908</v>
      </c>
      <c r="G419" s="105" t="s">
        <v>2561</v>
      </c>
      <c r="H419" s="105" t="s">
        <v>2569</v>
      </c>
      <c r="I419" s="105" t="s">
        <v>2563</v>
      </c>
      <c r="J419" s="105" t="s">
        <v>2956</v>
      </c>
      <c r="K419" s="105" t="s">
        <v>2910</v>
      </c>
      <c r="L419" s="105" t="s">
        <v>2116</v>
      </c>
      <c r="M419" s="105" t="s">
        <v>2566</v>
      </c>
    </row>
    <row r="420" spans="1:13" ht="15.75" hidden="1" customHeight="1">
      <c r="A420" s="89" t="s">
        <v>2261</v>
      </c>
      <c r="B420" s="104">
        <f>IFERROR(VLOOKUP(A420,'DEPURACIÓN DEUDORES'!$A:$E,5,0),"Depurar")</f>
        <v>80004054</v>
      </c>
      <c r="C420" s="105" t="s">
        <v>2257</v>
      </c>
      <c r="D420" s="89" t="s">
        <v>2683</v>
      </c>
      <c r="E420" s="105">
        <v>1.9</v>
      </c>
      <c r="F420" s="105" t="s">
        <v>2908</v>
      </c>
      <c r="G420" s="105" t="s">
        <v>2561</v>
      </c>
      <c r="H420" s="105" t="s">
        <v>2585</v>
      </c>
      <c r="I420" s="105" t="s">
        <v>2563</v>
      </c>
      <c r="J420" s="105" t="s">
        <v>2956</v>
      </c>
      <c r="K420" s="105" t="s">
        <v>2910</v>
      </c>
      <c r="L420" s="105" t="s">
        <v>2116</v>
      </c>
      <c r="M420" s="105" t="s">
        <v>2566</v>
      </c>
    </row>
    <row r="421" spans="1:13" ht="15.75" hidden="1" customHeight="1">
      <c r="A421" s="89" t="s">
        <v>2261</v>
      </c>
      <c r="B421" s="104">
        <f>IFERROR(VLOOKUP(A421,'DEPURACIÓN DEUDORES'!$A:$E,5,0),"Depurar")</f>
        <v>80004054</v>
      </c>
      <c r="C421" s="105" t="s">
        <v>2257</v>
      </c>
      <c r="D421" s="89" t="s">
        <v>2684</v>
      </c>
      <c r="E421" s="105">
        <v>7</v>
      </c>
      <c r="F421" s="105" t="s">
        <v>2908</v>
      </c>
      <c r="G421" s="105" t="s">
        <v>2561</v>
      </c>
      <c r="H421" s="105" t="s">
        <v>2571</v>
      </c>
      <c r="I421" s="105" t="s">
        <v>2563</v>
      </c>
      <c r="J421" s="105" t="s">
        <v>2956</v>
      </c>
      <c r="K421" s="105" t="s">
        <v>2910</v>
      </c>
      <c r="L421" s="105" t="s">
        <v>2116</v>
      </c>
      <c r="M421" s="105" t="s">
        <v>2566</v>
      </c>
    </row>
    <row r="422" spans="1:13" ht="15.75" hidden="1" customHeight="1">
      <c r="A422" s="89" t="s">
        <v>2261</v>
      </c>
      <c r="B422" s="104">
        <f>IFERROR(VLOOKUP(A422,'DEPURACIÓN DEUDORES'!$A:$E,5,0),"Depurar")</f>
        <v>80004054</v>
      </c>
      <c r="C422" s="105" t="s">
        <v>2257</v>
      </c>
      <c r="D422" s="89" t="s">
        <v>2685</v>
      </c>
      <c r="E422" s="105">
        <v>11.3</v>
      </c>
      <c r="F422" s="105" t="s">
        <v>2908</v>
      </c>
      <c r="G422" s="105" t="s">
        <v>2561</v>
      </c>
      <c r="H422" s="105" t="s">
        <v>2581</v>
      </c>
      <c r="I422" s="105" t="s">
        <v>2563</v>
      </c>
      <c r="J422" s="105" t="s">
        <v>2956</v>
      </c>
      <c r="K422" s="105" t="s">
        <v>2910</v>
      </c>
      <c r="L422" s="105" t="s">
        <v>2116</v>
      </c>
      <c r="M422" s="105" t="s">
        <v>2566</v>
      </c>
    </row>
    <row r="423" spans="1:13" ht="15.75" hidden="1" customHeight="1">
      <c r="A423" s="89" t="s">
        <v>2261</v>
      </c>
      <c r="B423" s="104">
        <f>IFERROR(VLOOKUP(A423,'DEPURACIÓN DEUDORES'!$A:$E,5,0),"Depurar")</f>
        <v>80004054</v>
      </c>
      <c r="C423" s="105" t="s">
        <v>2257</v>
      </c>
      <c r="D423" s="89" t="s">
        <v>1313</v>
      </c>
      <c r="E423" s="105">
        <v>2.5</v>
      </c>
      <c r="F423" s="105" t="s">
        <v>2908</v>
      </c>
      <c r="G423" s="105" t="s">
        <v>2561</v>
      </c>
      <c r="H423" s="105" t="s">
        <v>2567</v>
      </c>
      <c r="I423" s="105" t="s">
        <v>2563</v>
      </c>
      <c r="J423" s="105" t="s">
        <v>2956</v>
      </c>
      <c r="K423" s="105" t="s">
        <v>2910</v>
      </c>
      <c r="L423" s="105" t="s">
        <v>2116</v>
      </c>
      <c r="M423" s="105" t="s">
        <v>2566</v>
      </c>
    </row>
    <row r="424" spans="1:13" ht="15.75" hidden="1" customHeight="1">
      <c r="A424" s="89" t="s">
        <v>2261</v>
      </c>
      <c r="B424" s="104">
        <f>IFERROR(VLOOKUP(A424,'DEPURACIÓN DEUDORES'!$A:$E,5,0),"Depurar")</f>
        <v>80004054</v>
      </c>
      <c r="C424" s="105" t="s">
        <v>2257</v>
      </c>
      <c r="D424" s="89" t="s">
        <v>1736</v>
      </c>
      <c r="E424" s="105">
        <v>2.2999999999999998</v>
      </c>
      <c r="F424" s="105" t="s">
        <v>2908</v>
      </c>
      <c r="G424" s="105" t="s">
        <v>2561</v>
      </c>
      <c r="H424" s="105" t="s">
        <v>2567</v>
      </c>
      <c r="I424" s="105" t="s">
        <v>2563</v>
      </c>
      <c r="J424" s="105" t="s">
        <v>2956</v>
      </c>
      <c r="K424" s="105" t="s">
        <v>2910</v>
      </c>
      <c r="L424" s="105" t="s">
        <v>2116</v>
      </c>
      <c r="M424" s="105" t="s">
        <v>2566</v>
      </c>
    </row>
    <row r="425" spans="1:13" ht="15.75" hidden="1" customHeight="1">
      <c r="A425" s="89" t="s">
        <v>2261</v>
      </c>
      <c r="B425" s="104">
        <f>IFERROR(VLOOKUP(A425,'DEPURACIÓN DEUDORES'!$A:$E,5,0),"Depurar")</f>
        <v>80004054</v>
      </c>
      <c r="C425" s="105" t="s">
        <v>2257</v>
      </c>
      <c r="D425" s="89" t="s">
        <v>1094</v>
      </c>
      <c r="E425" s="105">
        <v>201.8</v>
      </c>
      <c r="F425" s="105" t="s">
        <v>2908</v>
      </c>
      <c r="G425" s="105" t="s">
        <v>2561</v>
      </c>
      <c r="H425" s="105" t="s">
        <v>2577</v>
      </c>
      <c r="I425" s="105" t="s">
        <v>2563</v>
      </c>
      <c r="J425" s="105" t="s">
        <v>2957</v>
      </c>
      <c r="K425" s="105" t="s">
        <v>2910</v>
      </c>
      <c r="L425" s="105" t="s">
        <v>2119</v>
      </c>
      <c r="M425" s="105" t="s">
        <v>2119</v>
      </c>
    </row>
    <row r="426" spans="1:13" ht="15.75" hidden="1" customHeight="1">
      <c r="A426" s="89" t="s">
        <v>2482</v>
      </c>
      <c r="B426" s="104">
        <f>IFERROR(VLOOKUP(A426,'DEPURACIÓN DEUDORES'!$A:$E,5,0),"Depurar")</f>
        <v>80003862</v>
      </c>
      <c r="C426" s="105" t="s">
        <v>2263</v>
      </c>
      <c r="D426" s="89" t="s">
        <v>1423</v>
      </c>
      <c r="E426" s="105">
        <v>20</v>
      </c>
      <c r="F426" s="105" t="s">
        <v>2560</v>
      </c>
      <c r="G426" s="105" t="s">
        <v>2561</v>
      </c>
      <c r="H426" s="105" t="s">
        <v>2571</v>
      </c>
      <c r="I426" s="105" t="s">
        <v>2660</v>
      </c>
      <c r="J426" s="105" t="s">
        <v>2958</v>
      </c>
      <c r="K426" s="105" t="s">
        <v>2910</v>
      </c>
      <c r="L426" s="105" t="s">
        <v>2609</v>
      </c>
      <c r="M426" s="105" t="s">
        <v>2112</v>
      </c>
    </row>
    <row r="427" spans="1:13" ht="15.75" hidden="1" customHeight="1">
      <c r="A427" s="89" t="s">
        <v>2482</v>
      </c>
      <c r="B427" s="104">
        <f>IFERROR(VLOOKUP(A427,'DEPURACIÓN DEUDORES'!$A:$E,5,0),"Depurar")</f>
        <v>80003862</v>
      </c>
      <c r="C427" s="105" t="s">
        <v>2263</v>
      </c>
      <c r="D427" s="89" t="s">
        <v>1424</v>
      </c>
      <c r="E427" s="105">
        <v>1.7</v>
      </c>
      <c r="F427" s="105" t="s">
        <v>2560</v>
      </c>
      <c r="G427" s="105" t="s">
        <v>2561</v>
      </c>
      <c r="H427" s="105" t="s">
        <v>2567</v>
      </c>
      <c r="I427" s="105" t="s">
        <v>2660</v>
      </c>
      <c r="J427" s="105" t="s">
        <v>2959</v>
      </c>
      <c r="K427" s="105" t="s">
        <v>2910</v>
      </c>
      <c r="L427" s="105" t="s">
        <v>2114</v>
      </c>
      <c r="M427" s="105" t="s">
        <v>2113</v>
      </c>
    </row>
    <row r="428" spans="1:13" ht="15.75" hidden="1" customHeight="1">
      <c r="A428" s="89" t="s">
        <v>1025</v>
      </c>
      <c r="B428" s="104">
        <f>IFERROR(VLOOKUP(A428,'DEPURACIÓN DEUDORES'!$A:$E,5,0),"Depurar")</f>
        <v>80004067</v>
      </c>
      <c r="C428" s="105" t="s">
        <v>2257</v>
      </c>
      <c r="D428" s="89" t="s">
        <v>1095</v>
      </c>
      <c r="E428" s="105">
        <v>133.19999999999999</v>
      </c>
      <c r="F428" s="105" t="s">
        <v>2908</v>
      </c>
      <c r="G428" s="105" t="s">
        <v>2561</v>
      </c>
      <c r="H428" s="105" t="s">
        <v>2687</v>
      </c>
      <c r="I428" s="105" t="s">
        <v>2563</v>
      </c>
      <c r="J428" s="105" t="s">
        <v>2960</v>
      </c>
      <c r="K428" s="105" t="s">
        <v>2910</v>
      </c>
      <c r="L428" s="105" t="s">
        <v>2119</v>
      </c>
      <c r="M428" s="105" t="s">
        <v>2119</v>
      </c>
    </row>
    <row r="429" spans="1:13" ht="15.75" hidden="1" customHeight="1">
      <c r="A429" s="89" t="s">
        <v>1025</v>
      </c>
      <c r="B429" s="104">
        <f>IFERROR(VLOOKUP(A429,'DEPURACIÓN DEUDORES'!$A:$E,5,0),"Depurar")</f>
        <v>80004067</v>
      </c>
      <c r="C429" s="105" t="s">
        <v>2257</v>
      </c>
      <c r="D429" s="89" t="s">
        <v>1260</v>
      </c>
      <c r="E429" s="105">
        <v>0.36</v>
      </c>
      <c r="F429" s="105" t="s">
        <v>2908</v>
      </c>
      <c r="G429" s="105" t="s">
        <v>2561</v>
      </c>
      <c r="H429" s="105" t="s">
        <v>2585</v>
      </c>
      <c r="I429" s="105" t="s">
        <v>2563</v>
      </c>
      <c r="J429" s="105" t="s">
        <v>2961</v>
      </c>
      <c r="K429" s="105" t="s">
        <v>2910</v>
      </c>
      <c r="L429" s="105" t="s">
        <v>2116</v>
      </c>
      <c r="M429" s="105" t="s">
        <v>2566</v>
      </c>
    </row>
    <row r="430" spans="1:13" ht="15.75" hidden="1" customHeight="1">
      <c r="A430" s="89" t="s">
        <v>2483</v>
      </c>
      <c r="B430" s="104">
        <f>IFERROR(VLOOKUP(A430,'DEPURACIÓN DEUDORES'!$A:$E,5,0),"Depurar")</f>
        <v>12028584</v>
      </c>
      <c r="C430" s="105" t="s">
        <v>2257</v>
      </c>
      <c r="D430" s="89" t="s">
        <v>1094</v>
      </c>
      <c r="E430" s="105">
        <v>4.7</v>
      </c>
      <c r="F430" s="105" t="s">
        <v>2908</v>
      </c>
      <c r="G430" s="105" t="s">
        <v>2561</v>
      </c>
      <c r="H430" s="105" t="s">
        <v>2567</v>
      </c>
      <c r="I430" s="105" t="s">
        <v>2563</v>
      </c>
      <c r="J430" s="105" t="s">
        <v>2962</v>
      </c>
      <c r="K430" s="105" t="s">
        <v>2910</v>
      </c>
      <c r="L430" s="105" t="s">
        <v>2119</v>
      </c>
      <c r="M430" s="105" t="s">
        <v>2119</v>
      </c>
    </row>
    <row r="431" spans="1:13" ht="15.75" hidden="1" customHeight="1">
      <c r="A431" s="89" t="s">
        <v>2411</v>
      </c>
      <c r="B431" s="104">
        <f>IFERROR(VLOOKUP(A431,'DEPURACIÓN DEUDORES'!$A:$E,5,0),"Depurar")</f>
        <v>12028541</v>
      </c>
      <c r="C431" s="105" t="s">
        <v>2257</v>
      </c>
      <c r="D431" s="89" t="s">
        <v>1095</v>
      </c>
      <c r="E431" s="105">
        <v>3.09</v>
      </c>
      <c r="F431" s="105" t="s">
        <v>2560</v>
      </c>
      <c r="G431" s="105" t="s">
        <v>2561</v>
      </c>
      <c r="H431" s="105" t="s">
        <v>2585</v>
      </c>
      <c r="I431" s="105" t="s">
        <v>2563</v>
      </c>
      <c r="J431" s="105" t="s">
        <v>2963</v>
      </c>
      <c r="K431" s="105" t="s">
        <v>2910</v>
      </c>
      <c r="L431" s="105" t="s">
        <v>2119</v>
      </c>
      <c r="M431" s="105" t="s">
        <v>2119</v>
      </c>
    </row>
    <row r="432" spans="1:13" ht="15.75" hidden="1" customHeight="1">
      <c r="A432" s="89" t="s">
        <v>2401</v>
      </c>
      <c r="B432" s="104">
        <f>IFERROR(VLOOKUP(A432,'DEPURACIÓN DEUDORES'!$A:$E,5,0),"Depurar")</f>
        <v>12028720</v>
      </c>
      <c r="C432" s="105" t="s">
        <v>2252</v>
      </c>
      <c r="D432" s="89" t="s">
        <v>1181</v>
      </c>
      <c r="E432" s="105">
        <v>7.7</v>
      </c>
      <c r="F432" s="105" t="s">
        <v>2560</v>
      </c>
      <c r="G432" s="105" t="s">
        <v>2561</v>
      </c>
      <c r="H432" s="105" t="s">
        <v>2585</v>
      </c>
      <c r="I432" s="105" t="s">
        <v>2607</v>
      </c>
      <c r="J432" s="105" t="s">
        <v>2964</v>
      </c>
      <c r="K432" s="105" t="s">
        <v>2910</v>
      </c>
      <c r="L432" s="105" t="s">
        <v>2609</v>
      </c>
      <c r="M432" s="105" t="s">
        <v>2754</v>
      </c>
    </row>
    <row r="433" spans="1:13" ht="15.75" hidden="1" customHeight="1">
      <c r="A433" s="89" t="s">
        <v>2401</v>
      </c>
      <c r="B433" s="104">
        <f>IFERROR(VLOOKUP(A433,'DEPURACIÓN DEUDORES'!$A:$E,5,0),"Depurar")</f>
        <v>12028720</v>
      </c>
      <c r="C433" s="105" t="s">
        <v>2252</v>
      </c>
      <c r="D433" s="89" t="s">
        <v>1082</v>
      </c>
      <c r="E433" s="105">
        <v>13.8</v>
      </c>
      <c r="F433" s="105" t="s">
        <v>2560</v>
      </c>
      <c r="G433" s="105" t="s">
        <v>2561</v>
      </c>
      <c r="H433" s="105" t="s">
        <v>2585</v>
      </c>
      <c r="I433" s="105" t="s">
        <v>2607</v>
      </c>
      <c r="J433" s="105" t="s">
        <v>2965</v>
      </c>
      <c r="K433" s="105" t="s">
        <v>2910</v>
      </c>
      <c r="L433" s="105" t="s">
        <v>2116</v>
      </c>
      <c r="M433" s="105" t="s">
        <v>2566</v>
      </c>
    </row>
    <row r="434" spans="1:13" ht="15.75" hidden="1" customHeight="1">
      <c r="A434" s="89" t="s">
        <v>2401</v>
      </c>
      <c r="B434" s="104">
        <f>IFERROR(VLOOKUP(A434,'DEPURACIÓN DEUDORES'!$A:$E,5,0),"Depurar")</f>
        <v>12028720</v>
      </c>
      <c r="C434" s="105" t="s">
        <v>2252</v>
      </c>
      <c r="D434" s="89" t="s">
        <v>1078</v>
      </c>
      <c r="E434" s="105">
        <v>9.9</v>
      </c>
      <c r="F434" s="105" t="s">
        <v>2560</v>
      </c>
      <c r="G434" s="105" t="s">
        <v>2605</v>
      </c>
      <c r="H434" s="105" t="s">
        <v>2585</v>
      </c>
      <c r="I434" s="105" t="s">
        <v>2607</v>
      </c>
      <c r="J434" s="105" t="s">
        <v>2965</v>
      </c>
      <c r="K434" s="105" t="s">
        <v>2910</v>
      </c>
      <c r="L434" s="105" t="s">
        <v>2116</v>
      </c>
      <c r="M434" s="105" t="s">
        <v>2566</v>
      </c>
    </row>
    <row r="435" spans="1:13" ht="15.75" hidden="1" customHeight="1">
      <c r="A435" s="89" t="s">
        <v>2401</v>
      </c>
      <c r="B435" s="104">
        <f>IFERROR(VLOOKUP(A435,'DEPURACIÓN DEUDORES'!$A:$E,5,0),"Depurar")</f>
        <v>12028720</v>
      </c>
      <c r="C435" s="105" t="s">
        <v>2252</v>
      </c>
      <c r="D435" s="89" t="s">
        <v>1070</v>
      </c>
      <c r="E435" s="105">
        <v>25.6</v>
      </c>
      <c r="F435" s="105" t="s">
        <v>2560</v>
      </c>
      <c r="G435" s="105" t="s">
        <v>2561</v>
      </c>
      <c r="H435" s="105" t="s">
        <v>2585</v>
      </c>
      <c r="I435" s="105" t="s">
        <v>2607</v>
      </c>
      <c r="J435" s="105" t="s">
        <v>2965</v>
      </c>
      <c r="K435" s="105" t="s">
        <v>2910</v>
      </c>
      <c r="L435" s="105" t="s">
        <v>2116</v>
      </c>
      <c r="M435" s="105" t="s">
        <v>2566</v>
      </c>
    </row>
    <row r="436" spans="1:13" ht="15.75" hidden="1" customHeight="1">
      <c r="A436" s="89" t="s">
        <v>2411</v>
      </c>
      <c r="B436" s="104">
        <f>IFERROR(VLOOKUP(A436,'DEPURACIÓN DEUDORES'!$A:$E,5,0),"Depurar")</f>
        <v>12028541</v>
      </c>
      <c r="C436" s="105" t="s">
        <v>2257</v>
      </c>
      <c r="D436" s="89" t="s">
        <v>2604</v>
      </c>
      <c r="E436" s="105">
        <v>2.97</v>
      </c>
      <c r="F436" s="105" t="s">
        <v>2560</v>
      </c>
      <c r="G436" s="105" t="s">
        <v>2561</v>
      </c>
      <c r="H436" s="105" t="s">
        <v>2585</v>
      </c>
      <c r="I436" s="105" t="s">
        <v>2563</v>
      </c>
      <c r="J436" s="105" t="s">
        <v>2966</v>
      </c>
      <c r="K436" s="105" t="s">
        <v>2910</v>
      </c>
      <c r="L436" s="105" t="s">
        <v>2116</v>
      </c>
      <c r="M436" s="105" t="s">
        <v>2566</v>
      </c>
    </row>
    <row r="437" spans="1:13" ht="15.75" hidden="1" customHeight="1">
      <c r="A437" s="89" t="s">
        <v>2411</v>
      </c>
      <c r="B437" s="104">
        <f>IFERROR(VLOOKUP(A437,'DEPURACIÓN DEUDORES'!$A:$E,5,0),"Depurar")</f>
        <v>12028541</v>
      </c>
      <c r="C437" s="105" t="s">
        <v>2257</v>
      </c>
      <c r="D437" s="89" t="s">
        <v>1203</v>
      </c>
      <c r="E437" s="105">
        <v>1.59</v>
      </c>
      <c r="F437" s="105" t="s">
        <v>2560</v>
      </c>
      <c r="G437" s="105" t="s">
        <v>2561</v>
      </c>
      <c r="H437" s="105" t="s">
        <v>2585</v>
      </c>
      <c r="I437" s="105" t="s">
        <v>2563</v>
      </c>
      <c r="J437" s="105" t="s">
        <v>2966</v>
      </c>
      <c r="K437" s="105" t="s">
        <v>2910</v>
      </c>
      <c r="L437" s="105" t="s">
        <v>2116</v>
      </c>
      <c r="M437" s="105" t="s">
        <v>2566</v>
      </c>
    </row>
    <row r="438" spans="1:13" ht="15.75" hidden="1" customHeight="1">
      <c r="A438" s="89" t="s">
        <v>2401</v>
      </c>
      <c r="B438" s="104">
        <f>IFERROR(VLOOKUP(A438,'DEPURACIÓN DEUDORES'!$A:$E,5,0),"Depurar")</f>
        <v>12028720</v>
      </c>
      <c r="C438" s="105" t="s">
        <v>2252</v>
      </c>
      <c r="D438" s="89" t="s">
        <v>1092</v>
      </c>
      <c r="E438" s="105">
        <v>203.3</v>
      </c>
      <c r="F438" s="105" t="s">
        <v>2560</v>
      </c>
      <c r="G438" s="105" t="s">
        <v>2561</v>
      </c>
      <c r="H438" s="105" t="s">
        <v>2585</v>
      </c>
      <c r="I438" s="105" t="s">
        <v>2607</v>
      </c>
      <c r="J438" s="105" t="s">
        <v>2967</v>
      </c>
      <c r="K438" s="105" t="s">
        <v>2910</v>
      </c>
      <c r="L438" s="105" t="s">
        <v>2119</v>
      </c>
      <c r="M438" s="105" t="s">
        <v>2119</v>
      </c>
    </row>
    <row r="439" spans="1:13" ht="15.75" hidden="1" customHeight="1">
      <c r="A439" s="89" t="s">
        <v>2401</v>
      </c>
      <c r="B439" s="104">
        <f>IFERROR(VLOOKUP(A439,'DEPURACIÓN DEUDORES'!$A:$E,5,0),"Depurar")</f>
        <v>12028720</v>
      </c>
      <c r="C439" s="105" t="s">
        <v>2252</v>
      </c>
      <c r="D439" s="89" t="s">
        <v>1831</v>
      </c>
      <c r="E439" s="105">
        <v>0.8</v>
      </c>
      <c r="F439" s="105" t="s">
        <v>2560</v>
      </c>
      <c r="G439" s="105" t="s">
        <v>2561</v>
      </c>
      <c r="H439" s="105" t="s">
        <v>2585</v>
      </c>
      <c r="I439" s="105" t="s">
        <v>2607</v>
      </c>
      <c r="J439" s="105" t="s">
        <v>2968</v>
      </c>
      <c r="K439" s="105" t="s">
        <v>2910</v>
      </c>
      <c r="L439" s="105" t="s">
        <v>2110</v>
      </c>
      <c r="M439" s="105" t="s">
        <v>2628</v>
      </c>
    </row>
    <row r="440" spans="1:13" ht="15.75" hidden="1" customHeight="1">
      <c r="A440" s="89" t="s">
        <v>2484</v>
      </c>
      <c r="B440" s="104">
        <f>IFERROR(VLOOKUP(A440,'DEPURACIÓN DEUDORES'!$A:$E,5,0),"Depurar")</f>
        <v>80003863</v>
      </c>
      <c r="C440" s="105" t="s">
        <v>2263</v>
      </c>
      <c r="D440" s="89" t="s">
        <v>1426</v>
      </c>
      <c r="E440" s="105">
        <v>2.8</v>
      </c>
      <c r="F440" s="105" t="s">
        <v>2560</v>
      </c>
      <c r="G440" s="105" t="s">
        <v>2561</v>
      </c>
      <c r="H440" s="105" t="s">
        <v>2585</v>
      </c>
      <c r="I440" s="105" t="s">
        <v>2660</v>
      </c>
      <c r="J440" s="105" t="s">
        <v>2969</v>
      </c>
      <c r="K440" s="105" t="s">
        <v>2910</v>
      </c>
      <c r="L440" s="105" t="s">
        <v>2609</v>
      </c>
      <c r="M440" s="105" t="s">
        <v>2112</v>
      </c>
    </row>
    <row r="441" spans="1:13" ht="15.75" hidden="1" customHeight="1">
      <c r="A441" s="89" t="s">
        <v>2484</v>
      </c>
      <c r="B441" s="104">
        <f>IFERROR(VLOOKUP(A441,'DEPURACIÓN DEUDORES'!$A:$E,5,0),"Depurar")</f>
        <v>80003863</v>
      </c>
      <c r="C441" s="105" t="s">
        <v>2263</v>
      </c>
      <c r="D441" s="89" t="s">
        <v>2970</v>
      </c>
      <c r="E441" s="105">
        <v>54.3</v>
      </c>
      <c r="F441" s="105" t="s">
        <v>2560</v>
      </c>
      <c r="G441" s="105" t="s">
        <v>2561</v>
      </c>
      <c r="H441" s="105" t="s">
        <v>2650</v>
      </c>
      <c r="I441" s="105" t="s">
        <v>2660</v>
      </c>
      <c r="J441" s="105" t="s">
        <v>2971</v>
      </c>
      <c r="K441" s="105" t="s">
        <v>2910</v>
      </c>
      <c r="L441" s="105" t="s">
        <v>2110</v>
      </c>
      <c r="M441" s="105" t="s">
        <v>2628</v>
      </c>
    </row>
    <row r="442" spans="1:13" ht="15.75" hidden="1" customHeight="1">
      <c r="A442" s="89" t="s">
        <v>2432</v>
      </c>
      <c r="B442" s="104">
        <f>IFERROR(VLOOKUP(A442,'DEPURACIÓN DEUDORES'!$A:$E,5,0),"Depurar")</f>
        <v>80004084</v>
      </c>
      <c r="C442" s="105" t="s">
        <v>2266</v>
      </c>
      <c r="D442" s="89" t="s">
        <v>1491</v>
      </c>
      <c r="E442" s="105">
        <v>1820</v>
      </c>
      <c r="F442" s="105" t="s">
        <v>2560</v>
      </c>
      <c r="G442" s="105" t="s">
        <v>2611</v>
      </c>
      <c r="H442" s="105" t="s">
        <v>2587</v>
      </c>
      <c r="I442" s="105" t="s">
        <v>2601</v>
      </c>
      <c r="J442" s="105" t="s">
        <v>2972</v>
      </c>
      <c r="K442" s="105" t="s">
        <v>2910</v>
      </c>
      <c r="L442" s="105" t="s">
        <v>2153</v>
      </c>
      <c r="M442" s="105" t="s">
        <v>2152</v>
      </c>
    </row>
    <row r="443" spans="1:13" ht="15.75" hidden="1" customHeight="1">
      <c r="A443" s="89" t="s">
        <v>2258</v>
      </c>
      <c r="B443" s="104">
        <f>IFERROR(VLOOKUP(A443,'DEPURACIÓN DEUDORES'!$A:$E,5,0),"Depurar")</f>
        <v>12028549</v>
      </c>
      <c r="C443" s="105" t="s">
        <v>2216</v>
      </c>
      <c r="D443" s="89" t="s">
        <v>1082</v>
      </c>
      <c r="E443" s="105">
        <v>5.9</v>
      </c>
      <c r="F443" s="105" t="s">
        <v>2908</v>
      </c>
      <c r="G443" s="105" t="s">
        <v>2570</v>
      </c>
      <c r="H443" s="105" t="s">
        <v>2571</v>
      </c>
      <c r="I443" s="105" t="s">
        <v>2973</v>
      </c>
      <c r="J443" s="105" t="s">
        <v>2974</v>
      </c>
      <c r="K443" s="105" t="s">
        <v>2910</v>
      </c>
      <c r="L443" s="105" t="s">
        <v>2116</v>
      </c>
      <c r="M443" s="105" t="s">
        <v>2566</v>
      </c>
    </row>
    <row r="444" spans="1:13" ht="15.75" hidden="1" customHeight="1">
      <c r="A444" s="89" t="s">
        <v>2258</v>
      </c>
      <c r="B444" s="104">
        <f>IFERROR(VLOOKUP(A444,'DEPURACIÓN DEUDORES'!$A:$E,5,0),"Depurar")</f>
        <v>12028549</v>
      </c>
      <c r="C444" s="105" t="s">
        <v>2216</v>
      </c>
      <c r="D444" s="98" t="s">
        <v>1078</v>
      </c>
      <c r="E444" s="105">
        <v>0.4</v>
      </c>
      <c r="F444" s="105" t="s">
        <v>2908</v>
      </c>
      <c r="G444" s="105" t="s">
        <v>2570</v>
      </c>
      <c r="H444" s="105" t="s">
        <v>2585</v>
      </c>
      <c r="I444" s="105" t="s">
        <v>2973</v>
      </c>
      <c r="J444" s="105" t="s">
        <v>2974</v>
      </c>
      <c r="K444" s="105" t="s">
        <v>2910</v>
      </c>
      <c r="L444" s="105" t="s">
        <v>2116</v>
      </c>
      <c r="M444" s="105" t="s">
        <v>2566</v>
      </c>
    </row>
    <row r="445" spans="1:13" ht="15.75" hidden="1" customHeight="1">
      <c r="A445" s="89" t="s">
        <v>2258</v>
      </c>
      <c r="B445" s="104">
        <f>IFERROR(VLOOKUP(A445,'DEPURACIÓN DEUDORES'!$A:$E,5,0),"Depurar")</f>
        <v>12028549</v>
      </c>
      <c r="C445" s="105" t="s">
        <v>2216</v>
      </c>
      <c r="D445" s="89" t="s">
        <v>1092</v>
      </c>
      <c r="E445" s="105">
        <v>39.6</v>
      </c>
      <c r="F445" s="105" t="s">
        <v>2908</v>
      </c>
      <c r="G445" s="105" t="s">
        <v>2570</v>
      </c>
      <c r="H445" s="105" t="s">
        <v>2587</v>
      </c>
      <c r="I445" s="105" t="s">
        <v>2973</v>
      </c>
      <c r="J445" s="105" t="s">
        <v>2975</v>
      </c>
      <c r="K445" s="105" t="s">
        <v>2910</v>
      </c>
      <c r="L445" s="105" t="s">
        <v>2119</v>
      </c>
      <c r="M445" s="105" t="s">
        <v>2119</v>
      </c>
    </row>
    <row r="446" spans="1:13" ht="15.75" hidden="1" customHeight="1">
      <c r="A446" s="89" t="s">
        <v>2258</v>
      </c>
      <c r="B446" s="104">
        <f>IFERROR(VLOOKUP(A446,'DEPURACIÓN DEUDORES'!$A:$E,5,0),"Depurar")</f>
        <v>12028549</v>
      </c>
      <c r="C446" s="105" t="s">
        <v>2216</v>
      </c>
      <c r="D446" s="89" t="s">
        <v>2976</v>
      </c>
      <c r="E446" s="105">
        <v>82.6</v>
      </c>
      <c r="F446" s="105" t="s">
        <v>2908</v>
      </c>
      <c r="G446" s="105" t="s">
        <v>2590</v>
      </c>
      <c r="H446" s="105" t="s">
        <v>2581</v>
      </c>
      <c r="I446" s="105" t="s">
        <v>2973</v>
      </c>
      <c r="J446" s="105" t="s">
        <v>2977</v>
      </c>
      <c r="K446" s="105" t="s">
        <v>2910</v>
      </c>
      <c r="L446" s="105" t="s">
        <v>2149</v>
      </c>
      <c r="M446" s="105" t="s">
        <v>2656</v>
      </c>
    </row>
    <row r="447" spans="1:13" ht="15.75" hidden="1" customHeight="1">
      <c r="A447" s="89" t="s">
        <v>2422</v>
      </c>
      <c r="B447" s="104">
        <f>IFERROR(VLOOKUP(A447,'DEPURACIÓN DEUDORES'!$A:$E,5,0),"Depurar")</f>
        <v>12028511</v>
      </c>
      <c r="C447" s="105" t="s">
        <v>2216</v>
      </c>
      <c r="D447" s="89" t="s">
        <v>1176</v>
      </c>
      <c r="E447" s="105">
        <v>743</v>
      </c>
      <c r="F447" s="105" t="s">
        <v>2908</v>
      </c>
      <c r="G447" s="105" t="s">
        <v>2570</v>
      </c>
      <c r="H447" s="105" t="s">
        <v>2666</v>
      </c>
      <c r="I447" s="105" t="s">
        <v>2973</v>
      </c>
      <c r="J447" s="105" t="s">
        <v>2978</v>
      </c>
      <c r="K447" s="105" t="s">
        <v>2910</v>
      </c>
      <c r="L447" s="105" t="s">
        <v>2116</v>
      </c>
      <c r="M447" s="105" t="s">
        <v>2566</v>
      </c>
    </row>
    <row r="448" spans="1:13" ht="15.75" hidden="1" customHeight="1">
      <c r="A448" s="89" t="s">
        <v>2422</v>
      </c>
      <c r="B448" s="104">
        <f>IFERROR(VLOOKUP(A448,'DEPURACIÓN DEUDORES'!$A:$E,5,0),"Depurar")</f>
        <v>12028511</v>
      </c>
      <c r="C448" s="105" t="s">
        <v>2216</v>
      </c>
      <c r="D448" s="89" t="s">
        <v>1095</v>
      </c>
      <c r="E448" s="105">
        <v>13</v>
      </c>
      <c r="F448" s="105" t="s">
        <v>2908</v>
      </c>
      <c r="G448" s="105" t="s">
        <v>2680</v>
      </c>
      <c r="H448" s="105" t="s">
        <v>2585</v>
      </c>
      <c r="I448" s="105" t="s">
        <v>2973</v>
      </c>
      <c r="J448" s="105" t="s">
        <v>2978</v>
      </c>
      <c r="K448" s="105" t="s">
        <v>2910</v>
      </c>
      <c r="L448" s="105" t="s">
        <v>2116</v>
      </c>
      <c r="M448" s="105" t="s">
        <v>2566</v>
      </c>
    </row>
    <row r="449" spans="1:13" ht="15.75" hidden="1" customHeight="1">
      <c r="A449" s="89" t="s">
        <v>2413</v>
      </c>
      <c r="B449" s="104">
        <f>IFERROR(VLOOKUP(A449,'DEPURACIÓN DEUDORES'!$A:$E,5,0),"Depurar")</f>
        <v>12028584</v>
      </c>
      <c r="C449" s="105" t="s">
        <v>2257</v>
      </c>
      <c r="D449" s="89" t="s">
        <v>1271</v>
      </c>
      <c r="E449" s="105">
        <v>1.9</v>
      </c>
      <c r="F449" s="105" t="s">
        <v>2560</v>
      </c>
      <c r="G449" s="105" t="s">
        <v>2561</v>
      </c>
      <c r="H449" s="105" t="s">
        <v>2585</v>
      </c>
      <c r="I449" s="105" t="s">
        <v>2563</v>
      </c>
      <c r="J449" s="105" t="s">
        <v>2979</v>
      </c>
      <c r="K449" s="105" t="s">
        <v>2910</v>
      </c>
      <c r="L449" s="105" t="s">
        <v>2114</v>
      </c>
      <c r="M449" s="105" t="s">
        <v>2113</v>
      </c>
    </row>
    <row r="450" spans="1:13" ht="15.75" hidden="1" customHeight="1">
      <c r="A450" s="89" t="s">
        <v>2253</v>
      </c>
      <c r="B450" s="104">
        <f>IFERROR(VLOOKUP(A450,'DEPURACIÓN DEUDORES'!$A:$E,5,0),"Depurar")</f>
        <v>80003905</v>
      </c>
      <c r="C450" s="105" t="s">
        <v>2216</v>
      </c>
      <c r="D450" s="89" t="s">
        <v>1163</v>
      </c>
      <c r="E450" s="105">
        <v>9.3000000000000007</v>
      </c>
      <c r="F450" s="105" t="s">
        <v>2908</v>
      </c>
      <c r="G450" s="105" t="s">
        <v>2570</v>
      </c>
      <c r="H450" s="105" t="s">
        <v>2569</v>
      </c>
      <c r="I450" s="105" t="s">
        <v>2973</v>
      </c>
      <c r="J450" s="105" t="s">
        <v>2980</v>
      </c>
      <c r="K450" s="105" t="s">
        <v>2910</v>
      </c>
      <c r="L450" s="105" t="s">
        <v>2116</v>
      </c>
      <c r="M450" s="105" t="s">
        <v>2566</v>
      </c>
    </row>
    <row r="451" spans="1:13" ht="15.75" hidden="1" customHeight="1">
      <c r="A451" s="89" t="s">
        <v>2253</v>
      </c>
      <c r="B451" s="104">
        <f>IFERROR(VLOOKUP(A451,'DEPURACIÓN DEUDORES'!$A:$E,5,0),"Depurar")</f>
        <v>80003905</v>
      </c>
      <c r="C451" s="105" t="s">
        <v>2216</v>
      </c>
      <c r="D451" s="98" t="s">
        <v>1082</v>
      </c>
      <c r="E451" s="105">
        <v>3.5</v>
      </c>
      <c r="F451" s="105" t="s">
        <v>2908</v>
      </c>
      <c r="G451" s="105" t="s">
        <v>2570</v>
      </c>
      <c r="H451" s="105" t="s">
        <v>2585</v>
      </c>
      <c r="I451" s="105" t="s">
        <v>2973</v>
      </c>
      <c r="J451" s="105" t="s">
        <v>2980</v>
      </c>
      <c r="K451" s="105" t="s">
        <v>2910</v>
      </c>
      <c r="L451" s="105" t="s">
        <v>2116</v>
      </c>
      <c r="M451" s="105" t="s">
        <v>2566</v>
      </c>
    </row>
    <row r="452" spans="1:13" ht="15.75" hidden="1" customHeight="1">
      <c r="A452" s="98" t="s">
        <v>2485</v>
      </c>
      <c r="B452" s="104">
        <f>IFERROR(VLOOKUP(A452,'DEPURACIÓN DEUDORES'!$A:$E,5,0),"Depurar")</f>
        <v>12046158</v>
      </c>
      <c r="C452" s="105" t="s">
        <v>2216</v>
      </c>
      <c r="D452" s="89" t="s">
        <v>1163</v>
      </c>
      <c r="E452" s="105">
        <v>3.8</v>
      </c>
      <c r="F452" s="105" t="s">
        <v>2908</v>
      </c>
      <c r="G452" s="105" t="s">
        <v>2570</v>
      </c>
      <c r="H452" s="105" t="s">
        <v>2567</v>
      </c>
      <c r="I452" s="105" t="s">
        <v>2973</v>
      </c>
      <c r="J452" s="105" t="s">
        <v>2981</v>
      </c>
      <c r="K452" s="105" t="s">
        <v>2910</v>
      </c>
      <c r="L452" s="105" t="s">
        <v>2116</v>
      </c>
      <c r="M452" s="105" t="s">
        <v>2566</v>
      </c>
    </row>
    <row r="453" spans="1:13" ht="15.75" hidden="1" customHeight="1">
      <c r="A453" s="89" t="s">
        <v>2413</v>
      </c>
      <c r="B453" s="104">
        <f>IFERROR(VLOOKUP(A453,'DEPURACIÓN DEUDORES'!$A:$E,5,0),"Depurar")</f>
        <v>12028584</v>
      </c>
      <c r="C453" s="105" t="s">
        <v>2257</v>
      </c>
      <c r="D453" s="89" t="s">
        <v>1156</v>
      </c>
      <c r="E453" s="105">
        <v>41.6</v>
      </c>
      <c r="F453" s="105" t="s">
        <v>2560</v>
      </c>
      <c r="G453" s="105" t="s">
        <v>2613</v>
      </c>
      <c r="H453" s="105" t="s">
        <v>2567</v>
      </c>
      <c r="I453" s="105" t="s">
        <v>2563</v>
      </c>
      <c r="J453" s="105" t="s">
        <v>2982</v>
      </c>
      <c r="K453" s="105" t="s">
        <v>2910</v>
      </c>
      <c r="L453" s="105" t="s">
        <v>2609</v>
      </c>
      <c r="M453" s="105" t="s">
        <v>2112</v>
      </c>
    </row>
    <row r="454" spans="1:13" ht="15.75" hidden="1" customHeight="1">
      <c r="A454" s="89" t="s">
        <v>2413</v>
      </c>
      <c r="B454" s="104">
        <f>IFERROR(VLOOKUP(A454,'DEPURACIÓN DEUDORES'!$A:$E,5,0),"Depurar")</f>
        <v>12028584</v>
      </c>
      <c r="C454" s="105" t="s">
        <v>2257</v>
      </c>
      <c r="D454" s="98" t="s">
        <v>1269</v>
      </c>
      <c r="E454" s="105">
        <v>2.8</v>
      </c>
      <c r="F454" s="105" t="s">
        <v>2560</v>
      </c>
      <c r="G454" s="105" t="s">
        <v>2561</v>
      </c>
      <c r="H454" s="105" t="s">
        <v>2585</v>
      </c>
      <c r="I454" s="105" t="s">
        <v>2563</v>
      </c>
      <c r="J454" s="105" t="s">
        <v>2982</v>
      </c>
      <c r="K454" s="105" t="s">
        <v>2910</v>
      </c>
      <c r="L454" s="105" t="s">
        <v>2609</v>
      </c>
      <c r="M454" s="105" t="s">
        <v>2112</v>
      </c>
    </row>
    <row r="455" spans="1:13" ht="15.75" hidden="1" customHeight="1">
      <c r="A455" s="89" t="s">
        <v>2362</v>
      </c>
      <c r="B455" s="104">
        <f>IFERROR(VLOOKUP(A455,'DEPURACIÓN DEUDORES'!$A:$E,5,0),"Depurar")</f>
        <v>80004071</v>
      </c>
      <c r="C455" s="105" t="s">
        <v>2216</v>
      </c>
      <c r="D455" s="89" t="s">
        <v>1082</v>
      </c>
      <c r="E455" s="105">
        <v>19.7</v>
      </c>
      <c r="F455" s="105" t="s">
        <v>2908</v>
      </c>
      <c r="G455" s="105" t="s">
        <v>2561</v>
      </c>
      <c r="H455" s="105" t="s">
        <v>2581</v>
      </c>
      <c r="I455" s="105" t="s">
        <v>2973</v>
      </c>
      <c r="J455" s="105" t="s">
        <v>2983</v>
      </c>
      <c r="K455" s="105" t="s">
        <v>2910</v>
      </c>
      <c r="L455" s="105" t="s">
        <v>2116</v>
      </c>
      <c r="M455" s="105" t="s">
        <v>2566</v>
      </c>
    </row>
    <row r="456" spans="1:13" ht="15.75" hidden="1" customHeight="1">
      <c r="A456" s="89" t="s">
        <v>2362</v>
      </c>
      <c r="B456" s="104">
        <f>IFERROR(VLOOKUP(A456,'DEPURACIÓN DEUDORES'!$A:$E,5,0),"Depurar")</f>
        <v>80004071</v>
      </c>
      <c r="C456" s="105" t="s">
        <v>2216</v>
      </c>
      <c r="D456" s="89" t="s">
        <v>1078</v>
      </c>
      <c r="E456" s="105">
        <v>3.8</v>
      </c>
      <c r="F456" s="105" t="s">
        <v>2908</v>
      </c>
      <c r="G456" s="105" t="s">
        <v>2605</v>
      </c>
      <c r="H456" s="105" t="s">
        <v>2650</v>
      </c>
      <c r="I456" s="105" t="s">
        <v>2973</v>
      </c>
      <c r="J456" s="105" t="s">
        <v>2983</v>
      </c>
      <c r="K456" s="105" t="s">
        <v>2910</v>
      </c>
      <c r="L456" s="105" t="s">
        <v>2116</v>
      </c>
      <c r="M456" s="105" t="s">
        <v>2566</v>
      </c>
    </row>
    <row r="457" spans="1:13" ht="15.75" hidden="1" customHeight="1">
      <c r="A457" s="89" t="s">
        <v>2362</v>
      </c>
      <c r="B457" s="104">
        <f>IFERROR(VLOOKUP(A457,'DEPURACIÓN DEUDORES'!$A:$E,5,0),"Depurar")</f>
        <v>80004071</v>
      </c>
      <c r="C457" s="105" t="s">
        <v>2216</v>
      </c>
      <c r="D457" s="89" t="s">
        <v>1070</v>
      </c>
      <c r="E457" s="105">
        <v>6.7</v>
      </c>
      <c r="F457" s="105" t="s">
        <v>2908</v>
      </c>
      <c r="G457" s="105" t="s">
        <v>2561</v>
      </c>
      <c r="H457" s="105" t="s">
        <v>2569</v>
      </c>
      <c r="I457" s="105" t="s">
        <v>2973</v>
      </c>
      <c r="J457" s="105" t="s">
        <v>2983</v>
      </c>
      <c r="K457" s="105" t="s">
        <v>2910</v>
      </c>
      <c r="L457" s="105" t="s">
        <v>2116</v>
      </c>
      <c r="M457" s="105" t="s">
        <v>2566</v>
      </c>
    </row>
    <row r="458" spans="1:13" ht="15.75" hidden="1" customHeight="1">
      <c r="A458" s="89" t="s">
        <v>2362</v>
      </c>
      <c r="B458" s="104">
        <f>IFERROR(VLOOKUP(A458,'DEPURACIÓN DEUDORES'!$A:$E,5,0),"Depurar")</f>
        <v>80004071</v>
      </c>
      <c r="C458" s="105" t="s">
        <v>2216</v>
      </c>
      <c r="D458" s="89" t="s">
        <v>1088</v>
      </c>
      <c r="E458" s="105">
        <v>225.9</v>
      </c>
      <c r="F458" s="105" t="s">
        <v>2908</v>
      </c>
      <c r="G458" s="105" t="s">
        <v>2561</v>
      </c>
      <c r="H458" s="105" t="s">
        <v>2728</v>
      </c>
      <c r="I458" s="105" t="s">
        <v>2973</v>
      </c>
      <c r="J458" s="105" t="s">
        <v>2984</v>
      </c>
      <c r="K458" s="105" t="s">
        <v>2910</v>
      </c>
      <c r="L458" s="105" t="s">
        <v>2119</v>
      </c>
      <c r="M458" s="105" t="s">
        <v>2119</v>
      </c>
    </row>
    <row r="459" spans="1:13" ht="15.75" hidden="1" customHeight="1">
      <c r="A459" s="89" t="s">
        <v>2253</v>
      </c>
      <c r="B459" s="104">
        <f>IFERROR(VLOOKUP(A459,'DEPURACIÓN DEUDORES'!$A:$E,5,0),"Depurar")</f>
        <v>80003905</v>
      </c>
      <c r="C459" s="105" t="s">
        <v>2216</v>
      </c>
      <c r="D459" s="98" t="s">
        <v>2985</v>
      </c>
      <c r="E459" s="105">
        <v>14</v>
      </c>
      <c r="F459" s="105" t="s">
        <v>2560</v>
      </c>
      <c r="G459" s="105" t="s">
        <v>2570</v>
      </c>
      <c r="H459" s="105" t="s">
        <v>2567</v>
      </c>
      <c r="I459" s="105" t="s">
        <v>2607</v>
      </c>
      <c r="J459" s="105" t="s">
        <v>2986</v>
      </c>
      <c r="K459" s="105" t="s">
        <v>2910</v>
      </c>
      <c r="L459" s="105" t="s">
        <v>2104</v>
      </c>
      <c r="M459" s="105" t="s">
        <v>2747</v>
      </c>
    </row>
    <row r="460" spans="1:13" ht="15.75" hidden="1" customHeight="1">
      <c r="A460" s="89" t="s">
        <v>2486</v>
      </c>
      <c r="B460" s="104">
        <f>IFERROR(VLOOKUP(A460,'DEPURACIÓN DEUDORES'!$A:$E,5,0),"Depurar")</f>
        <v>80003959</v>
      </c>
      <c r="C460" s="105" t="s">
        <v>2216</v>
      </c>
      <c r="D460" s="89" t="s">
        <v>1163</v>
      </c>
      <c r="E460" s="105">
        <v>110.4</v>
      </c>
      <c r="F460" s="105" t="s">
        <v>2560</v>
      </c>
      <c r="G460" s="105" t="s">
        <v>2613</v>
      </c>
      <c r="H460" s="105" t="s">
        <v>2568</v>
      </c>
      <c r="I460" s="105" t="s">
        <v>2607</v>
      </c>
      <c r="J460" s="105" t="s">
        <v>2987</v>
      </c>
      <c r="K460" s="105" t="s">
        <v>2910</v>
      </c>
      <c r="L460" s="105" t="s">
        <v>2116</v>
      </c>
      <c r="M460" s="105" t="s">
        <v>2566</v>
      </c>
    </row>
    <row r="461" spans="1:13" ht="15.75" hidden="1" customHeight="1">
      <c r="A461" s="89" t="s">
        <v>2487</v>
      </c>
      <c r="B461" s="104">
        <f>IFERROR(VLOOKUP(A461,'DEPURACIÓN DEUDORES'!$A:$E,5,0),"Depurar")</f>
        <v>12028642</v>
      </c>
      <c r="C461" s="105" t="s">
        <v>2216</v>
      </c>
      <c r="D461" s="89" t="s">
        <v>2751</v>
      </c>
      <c r="E461" s="105">
        <v>7.4</v>
      </c>
      <c r="F461" s="105" t="s">
        <v>2560</v>
      </c>
      <c r="G461" s="105" t="s">
        <v>2570</v>
      </c>
      <c r="H461" s="105" t="s">
        <v>2571</v>
      </c>
      <c r="I461" s="105" t="s">
        <v>2607</v>
      </c>
      <c r="J461" s="105" t="s">
        <v>2988</v>
      </c>
      <c r="K461" s="105" t="s">
        <v>2910</v>
      </c>
      <c r="L461" s="105" t="s">
        <v>2116</v>
      </c>
      <c r="M461" s="105" t="s">
        <v>2566</v>
      </c>
    </row>
    <row r="462" spans="1:13" ht="15.75" hidden="1" customHeight="1">
      <c r="A462" s="89" t="s">
        <v>2432</v>
      </c>
      <c r="B462" s="104">
        <f>IFERROR(VLOOKUP(A462,'DEPURACIÓN DEUDORES'!$A:$E,5,0),"Depurar")</f>
        <v>80004084</v>
      </c>
      <c r="C462" s="105" t="s">
        <v>2266</v>
      </c>
      <c r="D462" s="89" t="s">
        <v>2719</v>
      </c>
      <c r="E462" s="105">
        <v>1410</v>
      </c>
      <c r="F462" s="105" t="s">
        <v>2560</v>
      </c>
      <c r="G462" s="105" t="s">
        <v>2831</v>
      </c>
      <c r="H462" s="105" t="s">
        <v>2989</v>
      </c>
      <c r="I462" s="105" t="s">
        <v>2572</v>
      </c>
      <c r="J462" s="105" t="s">
        <v>2990</v>
      </c>
      <c r="K462" s="105" t="s">
        <v>2910</v>
      </c>
      <c r="L462" s="105" t="s">
        <v>2149</v>
      </c>
      <c r="M462" s="105" t="s">
        <v>2656</v>
      </c>
    </row>
    <row r="463" spans="1:13" ht="15.75" hidden="1" customHeight="1">
      <c r="A463" s="98" t="s">
        <v>2262</v>
      </c>
      <c r="B463" s="104">
        <f>IFERROR(VLOOKUP(A463,'DEPURACIÓN DEUDORES'!$A:$E,5,0),"Depurar")</f>
        <v>80004115</v>
      </c>
      <c r="C463" s="105" t="s">
        <v>2263</v>
      </c>
      <c r="D463" s="98" t="s">
        <v>2748</v>
      </c>
      <c r="E463" s="105">
        <v>1</v>
      </c>
      <c r="F463" s="105" t="s">
        <v>2560</v>
      </c>
      <c r="G463" s="105" t="s">
        <v>2680</v>
      </c>
      <c r="H463" s="105" t="s">
        <v>2585</v>
      </c>
      <c r="I463" s="105" t="s">
        <v>2660</v>
      </c>
      <c r="J463" s="105" t="s">
        <v>2991</v>
      </c>
      <c r="K463" s="105" t="s">
        <v>2910</v>
      </c>
      <c r="L463" s="105" t="s">
        <v>2104</v>
      </c>
      <c r="M463" s="105" t="s">
        <v>2749</v>
      </c>
    </row>
    <row r="464" spans="1:13" ht="15.75" hidden="1" customHeight="1">
      <c r="A464" s="89" t="s">
        <v>2262</v>
      </c>
      <c r="B464" s="104">
        <f>IFERROR(VLOOKUP(A464,'DEPURACIÓN DEUDORES'!$A:$E,5,0),"Depurar")</f>
        <v>80004115</v>
      </c>
      <c r="C464" s="105" t="s">
        <v>2263</v>
      </c>
      <c r="D464" s="98" t="s">
        <v>1330</v>
      </c>
      <c r="E464" s="105">
        <v>8</v>
      </c>
      <c r="F464" s="105" t="s">
        <v>2560</v>
      </c>
      <c r="G464" s="105" t="s">
        <v>2613</v>
      </c>
      <c r="H464" s="105" t="s">
        <v>2585</v>
      </c>
      <c r="I464" s="105" t="s">
        <v>2660</v>
      </c>
      <c r="J464" s="105" t="s">
        <v>2992</v>
      </c>
      <c r="K464" s="105" t="s">
        <v>2910</v>
      </c>
      <c r="L464" s="105" t="s">
        <v>2609</v>
      </c>
      <c r="M464" s="105" t="s">
        <v>2112</v>
      </c>
    </row>
    <row r="465" spans="1:13" ht="15.75" hidden="1" customHeight="1">
      <c r="A465" s="89" t="s">
        <v>2262</v>
      </c>
      <c r="B465" s="104">
        <f>IFERROR(VLOOKUP(A465,'DEPURACIÓN DEUDORES'!$A:$E,5,0),"Depurar")</f>
        <v>80004115</v>
      </c>
      <c r="C465" s="105" t="s">
        <v>2263</v>
      </c>
      <c r="D465" s="98" t="s">
        <v>1651</v>
      </c>
      <c r="E465" s="105">
        <v>110</v>
      </c>
      <c r="F465" s="105" t="s">
        <v>2560</v>
      </c>
      <c r="G465" s="105" t="s">
        <v>2831</v>
      </c>
      <c r="H465" s="105" t="s">
        <v>2629</v>
      </c>
      <c r="I465" s="105" t="s">
        <v>2660</v>
      </c>
      <c r="J465" s="105" t="s">
        <v>2992</v>
      </c>
      <c r="K465" s="105" t="s">
        <v>2910</v>
      </c>
      <c r="L465" s="105" t="s">
        <v>2609</v>
      </c>
      <c r="M465" s="105" t="s">
        <v>2112</v>
      </c>
    </row>
    <row r="466" spans="1:13" ht="15.75" hidden="1" customHeight="1">
      <c r="A466" s="89" t="s">
        <v>2262</v>
      </c>
      <c r="B466" s="104">
        <f>IFERROR(VLOOKUP(A466,'DEPURACIÓN DEUDORES'!$A:$E,5,0),"Depurar")</f>
        <v>80004115</v>
      </c>
      <c r="C466" s="105" t="s">
        <v>2263</v>
      </c>
      <c r="D466" s="89" t="s">
        <v>2993</v>
      </c>
      <c r="E466" s="105">
        <v>36</v>
      </c>
      <c r="F466" s="105" t="s">
        <v>2560</v>
      </c>
      <c r="G466" s="105" t="s">
        <v>2561</v>
      </c>
      <c r="H466" s="105" t="s">
        <v>2581</v>
      </c>
      <c r="I466" s="105" t="s">
        <v>2660</v>
      </c>
      <c r="J466" s="105" t="s">
        <v>2992</v>
      </c>
      <c r="K466" s="105" t="s">
        <v>2910</v>
      </c>
      <c r="L466" s="105" t="s">
        <v>2609</v>
      </c>
      <c r="M466" s="105" t="s">
        <v>2112</v>
      </c>
    </row>
    <row r="467" spans="1:13" ht="15.75" hidden="1" customHeight="1">
      <c r="A467" s="98" t="s">
        <v>2488</v>
      </c>
      <c r="B467" s="104">
        <f>IFERROR(VLOOKUP(A467,'DEPURACIÓN DEUDORES'!$A:$E,5,0),"Depurar")</f>
        <v>12046167</v>
      </c>
      <c r="C467" s="105" t="s">
        <v>2224</v>
      </c>
      <c r="D467" s="89" t="s">
        <v>1306</v>
      </c>
      <c r="E467" s="105">
        <v>304</v>
      </c>
      <c r="F467" s="105" t="s">
        <v>2560</v>
      </c>
      <c r="G467" s="105" t="s">
        <v>2613</v>
      </c>
      <c r="H467" s="105" t="s">
        <v>2569</v>
      </c>
      <c r="I467" s="105" t="s">
        <v>2601</v>
      </c>
      <c r="J467" s="105" t="s">
        <v>2994</v>
      </c>
      <c r="K467" s="105" t="s">
        <v>2910</v>
      </c>
      <c r="L467" s="105" t="s">
        <v>2609</v>
      </c>
      <c r="M467" s="105" t="s">
        <v>2112</v>
      </c>
    </row>
    <row r="468" spans="1:13" ht="15.75" hidden="1" customHeight="1">
      <c r="A468" s="89" t="s">
        <v>2488</v>
      </c>
      <c r="B468" s="104">
        <f>IFERROR(VLOOKUP(A468,'DEPURACIÓN DEUDORES'!$A:$E,5,0),"Depurar")</f>
        <v>12046167</v>
      </c>
      <c r="C468" s="105" t="s">
        <v>2224</v>
      </c>
      <c r="D468" s="89" t="s">
        <v>2995</v>
      </c>
      <c r="E468" s="105">
        <v>138</v>
      </c>
      <c r="F468" s="105" t="s">
        <v>2560</v>
      </c>
      <c r="G468" s="105" t="s">
        <v>2613</v>
      </c>
      <c r="H468" s="105" t="s">
        <v>2629</v>
      </c>
      <c r="I468" s="105" t="s">
        <v>2601</v>
      </c>
      <c r="J468" s="105" t="s">
        <v>2994</v>
      </c>
      <c r="K468" s="105" t="s">
        <v>2910</v>
      </c>
      <c r="L468" s="105" t="s">
        <v>2609</v>
      </c>
      <c r="M468" s="105" t="s">
        <v>2754</v>
      </c>
    </row>
    <row r="469" spans="1:13" ht="15.75" hidden="1" customHeight="1">
      <c r="A469" s="89" t="s">
        <v>2488</v>
      </c>
      <c r="B469" s="104">
        <f>IFERROR(VLOOKUP(A469,'DEPURACIÓN DEUDORES'!$A:$E,5,0),"Depurar")</f>
        <v>12046167</v>
      </c>
      <c r="C469" s="105" t="s">
        <v>2224</v>
      </c>
      <c r="D469" s="89" t="s">
        <v>1330</v>
      </c>
      <c r="E469" s="105">
        <v>31</v>
      </c>
      <c r="F469" s="105" t="s">
        <v>2560</v>
      </c>
      <c r="G469" s="105" t="s">
        <v>2613</v>
      </c>
      <c r="H469" s="105" t="s">
        <v>2567</v>
      </c>
      <c r="I469" s="105" t="s">
        <v>2601</v>
      </c>
      <c r="J469" s="105" t="s">
        <v>2994</v>
      </c>
      <c r="K469" s="105" t="s">
        <v>2910</v>
      </c>
      <c r="L469" s="105" t="s">
        <v>2609</v>
      </c>
      <c r="M469" s="105" t="s">
        <v>2112</v>
      </c>
    </row>
    <row r="470" spans="1:13" ht="15.75" hidden="1" customHeight="1">
      <c r="A470" s="89" t="s">
        <v>2488</v>
      </c>
      <c r="B470" s="104">
        <f>IFERROR(VLOOKUP(A470,'DEPURACIÓN DEUDORES'!$A:$E,5,0),"Depurar")</f>
        <v>12046167</v>
      </c>
      <c r="C470" s="105" t="s">
        <v>2224</v>
      </c>
      <c r="D470" s="89" t="s">
        <v>1308</v>
      </c>
      <c r="E470" s="105">
        <v>44</v>
      </c>
      <c r="F470" s="105" t="s">
        <v>2560</v>
      </c>
      <c r="G470" s="105" t="s">
        <v>2561</v>
      </c>
      <c r="H470" s="105" t="s">
        <v>2581</v>
      </c>
      <c r="I470" s="105" t="s">
        <v>2601</v>
      </c>
      <c r="J470" s="105" t="s">
        <v>2994</v>
      </c>
      <c r="K470" s="105" t="s">
        <v>2910</v>
      </c>
      <c r="L470" s="105" t="s">
        <v>2609</v>
      </c>
      <c r="M470" s="105" t="s">
        <v>2996</v>
      </c>
    </row>
    <row r="471" spans="1:13" ht="15.75" hidden="1" customHeight="1">
      <c r="A471" s="89" t="s">
        <v>2488</v>
      </c>
      <c r="B471" s="104">
        <f>IFERROR(VLOOKUP(A471,'DEPURACIÓN DEUDORES'!$A:$E,5,0),"Depurar")</f>
        <v>12046167</v>
      </c>
      <c r="C471" s="105" t="s">
        <v>2224</v>
      </c>
      <c r="D471" s="89" t="s">
        <v>2849</v>
      </c>
      <c r="E471" s="105">
        <v>53</v>
      </c>
      <c r="F471" s="105" t="s">
        <v>2560</v>
      </c>
      <c r="G471" s="105" t="s">
        <v>2680</v>
      </c>
      <c r="H471" s="105" t="s">
        <v>2568</v>
      </c>
      <c r="I471" s="105" t="s">
        <v>2601</v>
      </c>
      <c r="J471" s="105" t="s">
        <v>2994</v>
      </c>
      <c r="K471" s="105" t="s">
        <v>2910</v>
      </c>
      <c r="L471" s="105" t="s">
        <v>2609</v>
      </c>
      <c r="M471" s="105" t="s">
        <v>2112</v>
      </c>
    </row>
    <row r="472" spans="1:13" ht="15.75" hidden="1" customHeight="1">
      <c r="A472" s="89" t="s">
        <v>2488</v>
      </c>
      <c r="B472" s="104">
        <f>IFERROR(VLOOKUP(A472,'DEPURACIÓN DEUDORES'!$A:$E,5,0),"Depurar")</f>
        <v>12046167</v>
      </c>
      <c r="C472" s="105" t="s">
        <v>2224</v>
      </c>
      <c r="D472" s="89" t="s">
        <v>2997</v>
      </c>
      <c r="E472" s="105">
        <v>555</v>
      </c>
      <c r="F472" s="105" t="s">
        <v>2560</v>
      </c>
      <c r="G472" s="105" t="s">
        <v>2611</v>
      </c>
      <c r="H472" s="105" t="s">
        <v>2567</v>
      </c>
      <c r="I472" s="105" t="s">
        <v>2601</v>
      </c>
      <c r="J472" s="105" t="s">
        <v>2994</v>
      </c>
      <c r="K472" s="105" t="s">
        <v>2910</v>
      </c>
      <c r="L472" s="105" t="s">
        <v>2609</v>
      </c>
      <c r="M472" s="105" t="s">
        <v>2130</v>
      </c>
    </row>
    <row r="473" spans="1:13" ht="15.75" hidden="1" customHeight="1">
      <c r="A473" s="89" t="s">
        <v>2488</v>
      </c>
      <c r="B473" s="104">
        <f>IFERROR(VLOOKUP(A473,'DEPURACIÓN DEUDORES'!$A:$E,5,0),"Depurar")</f>
        <v>12046167</v>
      </c>
      <c r="C473" s="105" t="s">
        <v>2224</v>
      </c>
      <c r="D473" s="98" t="s">
        <v>2748</v>
      </c>
      <c r="E473" s="105">
        <v>45</v>
      </c>
      <c r="F473" s="105" t="s">
        <v>2560</v>
      </c>
      <c r="G473" s="105" t="s">
        <v>2611</v>
      </c>
      <c r="H473" s="105" t="s">
        <v>2567</v>
      </c>
      <c r="I473" s="105" t="s">
        <v>2601</v>
      </c>
      <c r="J473" s="105" t="s">
        <v>2998</v>
      </c>
      <c r="K473" s="105" t="s">
        <v>2910</v>
      </c>
      <c r="L473" s="105" t="s">
        <v>2104</v>
      </c>
      <c r="M473" s="105" t="s">
        <v>2749</v>
      </c>
    </row>
    <row r="474" spans="1:13" ht="15.75" hidden="1" customHeight="1">
      <c r="A474" s="89" t="s">
        <v>2488</v>
      </c>
      <c r="B474" s="104">
        <f>IFERROR(VLOOKUP(A474,'DEPURACIÓN DEUDORES'!$A:$E,5,0),"Depurar")</f>
        <v>12046167</v>
      </c>
      <c r="C474" s="105" t="s">
        <v>2224</v>
      </c>
      <c r="D474" s="89" t="s">
        <v>2999</v>
      </c>
      <c r="E474" s="105">
        <v>40</v>
      </c>
      <c r="F474" s="105" t="s">
        <v>2560</v>
      </c>
      <c r="G474" s="105" t="s">
        <v>2613</v>
      </c>
      <c r="H474" s="105" t="s">
        <v>2567</v>
      </c>
      <c r="I474" s="105" t="s">
        <v>2601</v>
      </c>
      <c r="J474" s="105" t="s">
        <v>3000</v>
      </c>
      <c r="K474" s="105" t="s">
        <v>2910</v>
      </c>
      <c r="L474" s="105" t="s">
        <v>2114</v>
      </c>
      <c r="M474" s="105" t="s">
        <v>2113</v>
      </c>
    </row>
    <row r="475" spans="1:13" ht="15.75" hidden="1" customHeight="1">
      <c r="A475" s="89" t="s">
        <v>2488</v>
      </c>
      <c r="B475" s="104">
        <f>IFERROR(VLOOKUP(A475,'DEPURACIÓN DEUDORES'!$A:$E,5,0),"Depurar")</f>
        <v>12046167</v>
      </c>
      <c r="C475" s="105" t="s">
        <v>2224</v>
      </c>
      <c r="D475" s="89" t="s">
        <v>3001</v>
      </c>
      <c r="E475" s="105">
        <v>475</v>
      </c>
      <c r="F475" s="105" t="s">
        <v>2560</v>
      </c>
      <c r="G475" s="105" t="s">
        <v>2913</v>
      </c>
      <c r="H475" s="105" t="s">
        <v>2569</v>
      </c>
      <c r="I475" s="105" t="s">
        <v>2601</v>
      </c>
      <c r="J475" s="105" t="s">
        <v>3002</v>
      </c>
      <c r="K475" s="105" t="s">
        <v>2910</v>
      </c>
      <c r="L475" s="105" t="s">
        <v>2110</v>
      </c>
      <c r="M475" s="105" t="s">
        <v>2628</v>
      </c>
    </row>
    <row r="476" spans="1:13" ht="15.75" hidden="1" customHeight="1">
      <c r="A476" s="89" t="s">
        <v>2489</v>
      </c>
      <c r="B476" s="104">
        <f>IFERROR(VLOOKUP(A476,'DEPURACIÓN DEUDORES'!$A:$E,5,0),"Depurar")</f>
        <v>12046168</v>
      </c>
      <c r="C476" s="105" t="s">
        <v>2224</v>
      </c>
      <c r="D476" s="89" t="s">
        <v>2719</v>
      </c>
      <c r="E476" s="105">
        <v>169.4</v>
      </c>
      <c r="F476" s="105" t="s">
        <v>2560</v>
      </c>
      <c r="G476" s="105" t="s">
        <v>2913</v>
      </c>
      <c r="H476" s="105" t="s">
        <v>2585</v>
      </c>
      <c r="I476" s="105" t="s">
        <v>2601</v>
      </c>
      <c r="J476" s="105" t="s">
        <v>3003</v>
      </c>
      <c r="K476" s="105" t="s">
        <v>2910</v>
      </c>
      <c r="L476" s="105" t="s">
        <v>2149</v>
      </c>
      <c r="M476" s="105" t="s">
        <v>2656</v>
      </c>
    </row>
    <row r="477" spans="1:13" ht="15.75" hidden="1" customHeight="1">
      <c r="A477" s="89" t="s">
        <v>2489</v>
      </c>
      <c r="B477" s="104">
        <f>IFERROR(VLOOKUP(A477,'DEPURACIÓN DEUDORES'!$A:$E,5,0),"Depurar")</f>
        <v>12046168</v>
      </c>
      <c r="C477" s="105" t="s">
        <v>2224</v>
      </c>
      <c r="D477" s="89" t="s">
        <v>2869</v>
      </c>
      <c r="E477" s="105">
        <v>540</v>
      </c>
      <c r="F477" s="105" t="s">
        <v>2560</v>
      </c>
      <c r="G477" s="105" t="s">
        <v>2831</v>
      </c>
      <c r="H477" s="105" t="s">
        <v>2947</v>
      </c>
      <c r="I477" s="105" t="s">
        <v>2601</v>
      </c>
      <c r="J477" s="105" t="s">
        <v>3004</v>
      </c>
      <c r="K477" s="105" t="s">
        <v>2910</v>
      </c>
      <c r="L477" s="105" t="s">
        <v>2114</v>
      </c>
      <c r="M477" s="105" t="s">
        <v>2113</v>
      </c>
    </row>
    <row r="478" spans="1:13" ht="15.75" hidden="1" customHeight="1">
      <c r="A478" s="98" t="s">
        <v>2490</v>
      </c>
      <c r="B478" s="104">
        <f>IFERROR(VLOOKUP(A478,'DEPURACIÓN DEUDORES'!$A:$E,5,0),"Depurar")</f>
        <v>12028678</v>
      </c>
      <c r="C478" s="105" t="s">
        <v>2252</v>
      </c>
      <c r="D478" s="89" t="s">
        <v>1095</v>
      </c>
      <c r="E478" s="105">
        <v>6.58</v>
      </c>
      <c r="F478" s="105" t="s">
        <v>2560</v>
      </c>
      <c r="G478" s="105" t="s">
        <v>2561</v>
      </c>
      <c r="H478" s="105" t="s">
        <v>2585</v>
      </c>
      <c r="I478" s="105" t="s">
        <v>2607</v>
      </c>
      <c r="J478" s="105" t="s">
        <v>3005</v>
      </c>
      <c r="K478" s="105" t="s">
        <v>2910</v>
      </c>
      <c r="L478" s="105" t="s">
        <v>2119</v>
      </c>
      <c r="M478" s="105" t="s">
        <v>2119</v>
      </c>
    </row>
    <row r="479" spans="1:13" ht="15.75" hidden="1" customHeight="1">
      <c r="A479" s="89" t="s">
        <v>2491</v>
      </c>
      <c r="B479" s="104">
        <f>IFERROR(VLOOKUP(A479,'DEPURACIÓN DEUDORES'!$A:$E,5,0),"Depurar")</f>
        <v>80003999</v>
      </c>
      <c r="C479" s="105" t="s">
        <v>2274</v>
      </c>
      <c r="D479" s="89" t="s">
        <v>2719</v>
      </c>
      <c r="E479" s="105">
        <v>194</v>
      </c>
      <c r="F479" s="105" t="s">
        <v>2560</v>
      </c>
      <c r="G479" s="105" t="s">
        <v>2561</v>
      </c>
      <c r="H479" s="105" t="s">
        <v>2666</v>
      </c>
      <c r="I479" s="105" t="s">
        <v>2654</v>
      </c>
      <c r="J479" s="105" t="s">
        <v>3006</v>
      </c>
      <c r="K479" s="105" t="s">
        <v>2910</v>
      </c>
      <c r="L479" s="105" t="s">
        <v>2149</v>
      </c>
      <c r="M479" s="105" t="s">
        <v>2656</v>
      </c>
    </row>
    <row r="480" spans="1:13" ht="15.75" hidden="1" customHeight="1">
      <c r="A480" s="89" t="s">
        <v>2482</v>
      </c>
      <c r="B480" s="104">
        <f>IFERROR(VLOOKUP(A480,'DEPURACIÓN DEUDORES'!$A:$E,5,0),"Depurar")</f>
        <v>80003862</v>
      </c>
      <c r="C480" s="105" t="s">
        <v>2263</v>
      </c>
      <c r="D480" s="89" t="s">
        <v>1422</v>
      </c>
      <c r="E480" s="105">
        <v>442</v>
      </c>
      <c r="F480" s="105" t="s">
        <v>2560</v>
      </c>
      <c r="G480" s="105" t="s">
        <v>2611</v>
      </c>
      <c r="H480" s="105" t="s">
        <v>2567</v>
      </c>
      <c r="I480" s="105" t="s">
        <v>2660</v>
      </c>
      <c r="J480" s="105" t="s">
        <v>3007</v>
      </c>
      <c r="K480" s="105" t="s">
        <v>2910</v>
      </c>
      <c r="L480" s="105" t="s">
        <v>3008</v>
      </c>
      <c r="M480" s="105" t="s">
        <v>3009</v>
      </c>
    </row>
    <row r="481" spans="1:13" ht="15.75" hidden="1" customHeight="1">
      <c r="A481" s="89" t="s">
        <v>480</v>
      </c>
      <c r="B481" s="104">
        <f>IFERROR(VLOOKUP(A481,'DEPURACIÓN DEUDORES'!$A:$E,5,0),"Depurar")</f>
        <v>80004043</v>
      </c>
      <c r="C481" s="105" t="s">
        <v>2263</v>
      </c>
      <c r="D481" s="89" t="s">
        <v>3010</v>
      </c>
      <c r="E481" s="105">
        <v>23</v>
      </c>
      <c r="F481" s="105" t="s">
        <v>2560</v>
      </c>
      <c r="G481" s="105" t="s">
        <v>2561</v>
      </c>
      <c r="H481" s="105" t="s">
        <v>2581</v>
      </c>
      <c r="I481" s="105" t="s">
        <v>2660</v>
      </c>
      <c r="J481" s="105" t="s">
        <v>3011</v>
      </c>
      <c r="K481" s="105" t="s">
        <v>2910</v>
      </c>
      <c r="L481" s="105" t="s">
        <v>2110</v>
      </c>
      <c r="M481" s="105" t="s">
        <v>2628</v>
      </c>
    </row>
    <row r="482" spans="1:13" ht="15.75" hidden="1" customHeight="1">
      <c r="A482" s="89" t="s">
        <v>2285</v>
      </c>
      <c r="B482" s="104">
        <f>IFERROR(VLOOKUP(A482,'DEPURACIÓN DEUDORES'!$A:$E,5,0),"Depurar")</f>
        <v>80003927</v>
      </c>
      <c r="C482" s="105" t="s">
        <v>2274</v>
      </c>
      <c r="D482" s="89" t="s">
        <v>3012</v>
      </c>
      <c r="E482" s="105">
        <v>145</v>
      </c>
      <c r="F482" s="105" t="s">
        <v>2560</v>
      </c>
      <c r="G482" s="105" t="s">
        <v>2561</v>
      </c>
      <c r="H482" s="105" t="s">
        <v>2666</v>
      </c>
      <c r="I482" s="105" t="s">
        <v>2654</v>
      </c>
      <c r="J482" s="105" t="s">
        <v>3013</v>
      </c>
      <c r="K482" s="105" t="s">
        <v>2910</v>
      </c>
      <c r="L482" s="105" t="s">
        <v>2149</v>
      </c>
      <c r="M482" s="105" t="s">
        <v>2656</v>
      </c>
    </row>
    <row r="483" spans="1:13" ht="15.75" hidden="1" customHeight="1">
      <c r="A483" s="89" t="s">
        <v>2377</v>
      </c>
      <c r="B483" s="104">
        <f>IFERROR(VLOOKUP(A483,'DEPURACIÓN DEUDORES'!$A:$E,5,0),"Depurar")</f>
        <v>80003845</v>
      </c>
      <c r="C483" s="105" t="s">
        <v>2274</v>
      </c>
      <c r="D483" s="98" t="s">
        <v>1230</v>
      </c>
      <c r="E483" s="105">
        <v>1.2</v>
      </c>
      <c r="F483" s="105" t="s">
        <v>2560</v>
      </c>
      <c r="G483" s="105" t="s">
        <v>2561</v>
      </c>
      <c r="H483" s="105" t="s">
        <v>2585</v>
      </c>
      <c r="I483" s="105" t="s">
        <v>2654</v>
      </c>
      <c r="J483" s="105" t="s">
        <v>3014</v>
      </c>
      <c r="K483" s="105" t="s">
        <v>2910</v>
      </c>
      <c r="L483" s="105" t="s">
        <v>3015</v>
      </c>
      <c r="M483" s="105" t="s">
        <v>3016</v>
      </c>
    </row>
    <row r="484" spans="1:13" ht="15.75" hidden="1" customHeight="1">
      <c r="A484" s="89" t="s">
        <v>2377</v>
      </c>
      <c r="B484" s="104">
        <f>IFERROR(VLOOKUP(A484,'DEPURACIÓN DEUDORES'!$A:$E,5,0),"Depurar")</f>
        <v>80003845</v>
      </c>
      <c r="C484" s="105" t="s">
        <v>2274</v>
      </c>
      <c r="D484" s="89" t="s">
        <v>3017</v>
      </c>
      <c r="E484" s="105">
        <v>7</v>
      </c>
      <c r="F484" s="105" t="s">
        <v>2560</v>
      </c>
      <c r="G484" s="105" t="s">
        <v>2561</v>
      </c>
      <c r="H484" s="105" t="s">
        <v>2585</v>
      </c>
      <c r="I484" s="105" t="s">
        <v>2654</v>
      </c>
      <c r="J484" s="105" t="s">
        <v>3018</v>
      </c>
      <c r="K484" s="105" t="s">
        <v>2910</v>
      </c>
      <c r="L484" s="105" t="s">
        <v>2149</v>
      </c>
      <c r="M484" s="105" t="s">
        <v>2656</v>
      </c>
    </row>
    <row r="485" spans="1:13" ht="15.75" hidden="1" customHeight="1">
      <c r="A485" s="89" t="s">
        <v>2377</v>
      </c>
      <c r="B485" s="104">
        <f>IFERROR(VLOOKUP(A485,'DEPURACIÓN DEUDORES'!$A:$E,5,0),"Depurar")</f>
        <v>80003845</v>
      </c>
      <c r="C485" s="105" t="s">
        <v>2274</v>
      </c>
      <c r="D485" s="89" t="s">
        <v>3019</v>
      </c>
      <c r="E485" s="105">
        <v>0.8</v>
      </c>
      <c r="F485" s="105" t="s">
        <v>2560</v>
      </c>
      <c r="G485" s="105" t="s">
        <v>2561</v>
      </c>
      <c r="H485" s="105" t="s">
        <v>2585</v>
      </c>
      <c r="I485" s="105" t="s">
        <v>2654</v>
      </c>
      <c r="J485" s="105" t="s">
        <v>3018</v>
      </c>
      <c r="K485" s="105" t="s">
        <v>2910</v>
      </c>
      <c r="L485" s="105" t="s">
        <v>2149</v>
      </c>
      <c r="M485" s="105" t="s">
        <v>2656</v>
      </c>
    </row>
    <row r="486" spans="1:13" ht="15.75" hidden="1" customHeight="1">
      <c r="A486" s="89" t="s">
        <v>2377</v>
      </c>
      <c r="B486" s="104">
        <f>IFERROR(VLOOKUP(A486,'DEPURACIÓN DEUDORES'!$A:$E,5,0),"Depurar")</f>
        <v>80003845</v>
      </c>
      <c r="C486" s="105" t="s">
        <v>2274</v>
      </c>
      <c r="D486" s="89" t="s">
        <v>2763</v>
      </c>
      <c r="E486" s="105">
        <v>52.1</v>
      </c>
      <c r="F486" s="105" t="s">
        <v>2560</v>
      </c>
      <c r="G486" s="105" t="s">
        <v>2561</v>
      </c>
      <c r="H486" s="105" t="s">
        <v>2581</v>
      </c>
      <c r="I486" s="105" t="s">
        <v>2654</v>
      </c>
      <c r="J486" s="105" t="s">
        <v>3020</v>
      </c>
      <c r="K486" s="105" t="s">
        <v>2910</v>
      </c>
      <c r="L486" s="105" t="s">
        <v>2110</v>
      </c>
      <c r="M486" s="105" t="s">
        <v>2628</v>
      </c>
    </row>
    <row r="487" spans="1:13" ht="15.75" hidden="1" customHeight="1">
      <c r="A487" s="98" t="s">
        <v>2492</v>
      </c>
      <c r="B487" s="104">
        <f>IFERROR(VLOOKUP(A487,'DEPURACIÓN DEUDORES'!$A:$E,5,0),"Depurar")</f>
        <v>80003920</v>
      </c>
      <c r="C487" s="105" t="s">
        <v>2281</v>
      </c>
      <c r="D487" s="89" t="s">
        <v>3021</v>
      </c>
      <c r="E487" s="105">
        <v>1720</v>
      </c>
      <c r="F487" s="105" t="s">
        <v>2560</v>
      </c>
      <c r="G487" s="105" t="s">
        <v>2561</v>
      </c>
      <c r="H487" s="105" t="s">
        <v>2585</v>
      </c>
      <c r="I487" s="105" t="s">
        <v>2601</v>
      </c>
      <c r="J487" s="105" t="s">
        <v>3022</v>
      </c>
      <c r="K487" s="105" t="s">
        <v>2910</v>
      </c>
      <c r="L487" s="105" t="s">
        <v>2150</v>
      </c>
      <c r="M487" s="105" t="s">
        <v>3023</v>
      </c>
    </row>
    <row r="488" spans="1:13" ht="15.75" hidden="1" customHeight="1">
      <c r="A488" s="98" t="s">
        <v>2493</v>
      </c>
      <c r="B488" s="104">
        <f>IFERROR(VLOOKUP(A488,'DEPURACIÓN DEUDORES'!$A:$E,5,0),"Depurar")</f>
        <v>12028579</v>
      </c>
      <c r="C488" s="105" t="s">
        <v>2252</v>
      </c>
      <c r="D488" s="98" t="s">
        <v>2733</v>
      </c>
      <c r="E488" s="105">
        <v>3.02</v>
      </c>
      <c r="F488" s="105" t="s">
        <v>2560</v>
      </c>
      <c r="G488" s="105" t="s">
        <v>2561</v>
      </c>
      <c r="H488" s="105" t="s">
        <v>2585</v>
      </c>
      <c r="I488" s="105" t="s">
        <v>2607</v>
      </c>
      <c r="J488" s="105" t="s">
        <v>3024</v>
      </c>
      <c r="K488" s="105" t="s">
        <v>2910</v>
      </c>
      <c r="L488" s="105" t="s">
        <v>2116</v>
      </c>
      <c r="M488" s="105" t="s">
        <v>2566</v>
      </c>
    </row>
    <row r="489" spans="1:13" ht="15.75" hidden="1" customHeight="1">
      <c r="A489" s="89" t="s">
        <v>2493</v>
      </c>
      <c r="B489" s="104">
        <f>IFERROR(VLOOKUP(A489,'DEPURACIÓN DEUDORES'!$A:$E,5,0),"Depurar")</f>
        <v>12028579</v>
      </c>
      <c r="C489" s="105" t="s">
        <v>2252</v>
      </c>
      <c r="D489" s="98" t="s">
        <v>1260</v>
      </c>
      <c r="E489" s="105">
        <v>0.6</v>
      </c>
      <c r="F489" s="105" t="s">
        <v>2560</v>
      </c>
      <c r="G489" s="105" t="s">
        <v>2605</v>
      </c>
      <c r="H489" s="105" t="s">
        <v>2585</v>
      </c>
      <c r="I489" s="105" t="s">
        <v>2607</v>
      </c>
      <c r="J489" s="105" t="s">
        <v>3024</v>
      </c>
      <c r="K489" s="105" t="s">
        <v>2910</v>
      </c>
      <c r="L489" s="105" t="s">
        <v>2116</v>
      </c>
      <c r="M489" s="105" t="s">
        <v>2566</v>
      </c>
    </row>
    <row r="490" spans="1:13" ht="15.75" hidden="1" customHeight="1">
      <c r="A490" s="89" t="s">
        <v>2493</v>
      </c>
      <c r="B490" s="104">
        <f>IFERROR(VLOOKUP(A490,'DEPURACIÓN DEUDORES'!$A:$E,5,0),"Depurar")</f>
        <v>12028579</v>
      </c>
      <c r="C490" s="105" t="s">
        <v>2252</v>
      </c>
      <c r="D490" s="98" t="s">
        <v>2731</v>
      </c>
      <c r="E490" s="105">
        <v>0.9</v>
      </c>
      <c r="F490" s="105" t="s">
        <v>2560</v>
      </c>
      <c r="G490" s="105" t="s">
        <v>2561</v>
      </c>
      <c r="H490" s="105" t="s">
        <v>2585</v>
      </c>
      <c r="I490" s="105" t="s">
        <v>2607</v>
      </c>
      <c r="J490" s="105" t="s">
        <v>3024</v>
      </c>
      <c r="K490" s="105" t="s">
        <v>2910</v>
      </c>
      <c r="L490" s="105" t="s">
        <v>2116</v>
      </c>
      <c r="M490" s="105" t="s">
        <v>2566</v>
      </c>
    </row>
    <row r="491" spans="1:13" ht="15.75" hidden="1" customHeight="1">
      <c r="A491" s="89" t="s">
        <v>2493</v>
      </c>
      <c r="B491" s="104">
        <f>IFERROR(VLOOKUP(A491,'DEPURACIÓN DEUDORES'!$A:$E,5,0),"Depurar")</f>
        <v>12028579</v>
      </c>
      <c r="C491" s="105" t="s">
        <v>2252</v>
      </c>
      <c r="D491" s="89" t="s">
        <v>1095</v>
      </c>
      <c r="E491" s="105">
        <v>5.17</v>
      </c>
      <c r="F491" s="105" t="s">
        <v>2560</v>
      </c>
      <c r="G491" s="105" t="s">
        <v>2561</v>
      </c>
      <c r="H491" s="105" t="s">
        <v>2585</v>
      </c>
      <c r="I491" s="105" t="s">
        <v>2607</v>
      </c>
      <c r="J491" s="105" t="s">
        <v>3025</v>
      </c>
      <c r="K491" s="105" t="s">
        <v>2910</v>
      </c>
      <c r="L491" s="105" t="s">
        <v>2119</v>
      </c>
      <c r="M491" s="105" t="s">
        <v>2119</v>
      </c>
    </row>
    <row r="492" spans="1:13" ht="15.75" hidden="1" customHeight="1">
      <c r="A492" s="98" t="s">
        <v>2494</v>
      </c>
      <c r="B492" s="104">
        <f>IFERROR(VLOOKUP(A492,'DEPURACIÓN DEUDORES'!$A:$E,5,0),"Depurar")</f>
        <v>12028581</v>
      </c>
      <c r="C492" s="105" t="s">
        <v>2252</v>
      </c>
      <c r="D492" s="98" t="s">
        <v>2733</v>
      </c>
      <c r="E492" s="105">
        <v>1.23</v>
      </c>
      <c r="F492" s="105" t="s">
        <v>2560</v>
      </c>
      <c r="G492" s="105" t="s">
        <v>2561</v>
      </c>
      <c r="H492" s="105" t="s">
        <v>2585</v>
      </c>
      <c r="I492" s="105" t="s">
        <v>2607</v>
      </c>
      <c r="J492" s="105" t="s">
        <v>3026</v>
      </c>
      <c r="K492" s="105" t="s">
        <v>2910</v>
      </c>
      <c r="L492" s="105" t="s">
        <v>2116</v>
      </c>
      <c r="M492" s="105" t="s">
        <v>2566</v>
      </c>
    </row>
    <row r="493" spans="1:13" ht="15.75" hidden="1" customHeight="1">
      <c r="A493" s="89" t="s">
        <v>2494</v>
      </c>
      <c r="B493" s="104">
        <f>IFERROR(VLOOKUP(A493,'DEPURACIÓN DEUDORES'!$A:$E,5,0),"Depurar")</f>
        <v>12028581</v>
      </c>
      <c r="C493" s="105" t="s">
        <v>2252</v>
      </c>
      <c r="D493" s="89" t="s">
        <v>2731</v>
      </c>
      <c r="E493" s="105">
        <v>1.03</v>
      </c>
      <c r="F493" s="105" t="s">
        <v>2560</v>
      </c>
      <c r="G493" s="105" t="s">
        <v>2561</v>
      </c>
      <c r="H493" s="105" t="s">
        <v>2585</v>
      </c>
      <c r="I493" s="105" t="s">
        <v>2607</v>
      </c>
      <c r="J493" s="105" t="s">
        <v>3026</v>
      </c>
      <c r="K493" s="105" t="s">
        <v>2910</v>
      </c>
      <c r="L493" s="105" t="s">
        <v>2116</v>
      </c>
      <c r="M493" s="105" t="s">
        <v>2566</v>
      </c>
    </row>
    <row r="494" spans="1:13" ht="15.75" hidden="1" customHeight="1">
      <c r="A494" s="89" t="s">
        <v>2494</v>
      </c>
      <c r="B494" s="104">
        <f>IFERROR(VLOOKUP(A494,'DEPURACIÓN DEUDORES'!$A:$E,5,0),"Depurar")</f>
        <v>12028581</v>
      </c>
      <c r="C494" s="105" t="s">
        <v>2252</v>
      </c>
      <c r="D494" s="98" t="s">
        <v>1095</v>
      </c>
      <c r="E494" s="105">
        <v>18.36</v>
      </c>
      <c r="F494" s="105" t="s">
        <v>2560</v>
      </c>
      <c r="G494" s="105" t="s">
        <v>2561</v>
      </c>
      <c r="H494" s="105" t="s">
        <v>2585</v>
      </c>
      <c r="I494" s="105" t="s">
        <v>2607</v>
      </c>
      <c r="J494" s="105" t="s">
        <v>3027</v>
      </c>
      <c r="K494" s="105" t="s">
        <v>2910</v>
      </c>
      <c r="L494" s="105" t="s">
        <v>2119</v>
      </c>
      <c r="M494" s="105" t="s">
        <v>2119</v>
      </c>
    </row>
    <row r="495" spans="1:13" ht="15.75" hidden="1" customHeight="1">
      <c r="A495" s="89" t="s">
        <v>2412</v>
      </c>
      <c r="B495" s="104">
        <f>IFERROR(VLOOKUP(A495,'DEPURACIÓN DEUDORES'!$A:$E,5,0),"Depurar")</f>
        <v>80004057</v>
      </c>
      <c r="C495" s="105" t="s">
        <v>2257</v>
      </c>
      <c r="D495" s="89" t="s">
        <v>1078</v>
      </c>
      <c r="E495" s="105">
        <v>1.6</v>
      </c>
      <c r="F495" s="105" t="s">
        <v>2560</v>
      </c>
      <c r="G495" s="105" t="s">
        <v>2561</v>
      </c>
      <c r="H495" s="105" t="s">
        <v>2585</v>
      </c>
      <c r="I495" s="105" t="s">
        <v>2563</v>
      </c>
      <c r="J495" s="105" t="s">
        <v>3028</v>
      </c>
      <c r="K495" s="105" t="s">
        <v>2910</v>
      </c>
      <c r="L495" s="105" t="s">
        <v>2116</v>
      </c>
      <c r="M495" s="105" t="s">
        <v>2566</v>
      </c>
    </row>
    <row r="496" spans="1:13" ht="15.75" hidden="1" customHeight="1">
      <c r="A496" s="89" t="s">
        <v>2412</v>
      </c>
      <c r="B496" s="104">
        <f>IFERROR(VLOOKUP(A496,'DEPURACIÓN DEUDORES'!$A:$E,5,0),"Depurar")</f>
        <v>80004057</v>
      </c>
      <c r="C496" s="105" t="s">
        <v>2257</v>
      </c>
      <c r="D496" s="89" t="s">
        <v>1070</v>
      </c>
      <c r="E496" s="105">
        <v>1.9</v>
      </c>
      <c r="F496" s="105" t="s">
        <v>2560</v>
      </c>
      <c r="G496" s="105" t="s">
        <v>2561</v>
      </c>
      <c r="H496" s="105" t="s">
        <v>2567</v>
      </c>
      <c r="I496" s="105" t="s">
        <v>2563</v>
      </c>
      <c r="J496" s="105" t="s">
        <v>3028</v>
      </c>
      <c r="K496" s="105" t="s">
        <v>2910</v>
      </c>
      <c r="L496" s="105" t="s">
        <v>2116</v>
      </c>
      <c r="M496" s="105" t="s">
        <v>2566</v>
      </c>
    </row>
    <row r="497" spans="1:13" ht="15.75" hidden="1" customHeight="1">
      <c r="A497" s="89" t="s">
        <v>2412</v>
      </c>
      <c r="B497" s="104">
        <f>IFERROR(VLOOKUP(A497,'DEPURACIÓN DEUDORES'!$A:$E,5,0),"Depurar")</f>
        <v>80004057</v>
      </c>
      <c r="C497" s="105" t="s">
        <v>2257</v>
      </c>
      <c r="D497" s="89" t="s">
        <v>1082</v>
      </c>
      <c r="E497" s="105">
        <v>19.899999999999999</v>
      </c>
      <c r="F497" s="105" t="s">
        <v>2560</v>
      </c>
      <c r="G497" s="105" t="s">
        <v>2561</v>
      </c>
      <c r="H497" s="105" t="s">
        <v>2585</v>
      </c>
      <c r="I497" s="105" t="s">
        <v>2563</v>
      </c>
      <c r="J497" s="105" t="s">
        <v>3028</v>
      </c>
      <c r="K497" s="105" t="s">
        <v>2910</v>
      </c>
      <c r="L497" s="105" t="s">
        <v>2116</v>
      </c>
      <c r="M497" s="105" t="s">
        <v>2566</v>
      </c>
    </row>
    <row r="498" spans="1:13" ht="15.75" hidden="1" customHeight="1">
      <c r="A498" s="89" t="s">
        <v>2454</v>
      </c>
      <c r="B498" s="104">
        <f>IFERROR(VLOOKUP(A498,'DEPURACIÓN DEUDORES'!$A:$E,5,0),"Depurar")</f>
        <v>12028613</v>
      </c>
      <c r="C498" s="105" t="s">
        <v>2224</v>
      </c>
      <c r="D498" s="98" t="s">
        <v>3029</v>
      </c>
      <c r="E498" s="105">
        <v>693</v>
      </c>
      <c r="F498" s="105" t="s">
        <v>2560</v>
      </c>
      <c r="G498" s="105" t="s">
        <v>2561</v>
      </c>
      <c r="H498" s="105" t="s">
        <v>2653</v>
      </c>
      <c r="I498" s="105" t="s">
        <v>2601</v>
      </c>
      <c r="J498" s="105" t="s">
        <v>3030</v>
      </c>
      <c r="K498" s="105" t="s">
        <v>2910</v>
      </c>
      <c r="L498" s="105" t="s">
        <v>2110</v>
      </c>
      <c r="M498" s="105" t="s">
        <v>2628</v>
      </c>
    </row>
    <row r="499" spans="1:13" ht="15.75" hidden="1" customHeight="1">
      <c r="A499" s="89" t="s">
        <v>2466</v>
      </c>
      <c r="B499" s="104">
        <f>IFERROR(VLOOKUP(A499,'DEPURACIÓN DEUDORES'!$A:$E,5,0),"Depurar")</f>
        <v>12028745</v>
      </c>
      <c r="C499" s="105" t="s">
        <v>2243</v>
      </c>
      <c r="D499" s="89" t="s">
        <v>1088</v>
      </c>
      <c r="E499" s="105">
        <v>302.60000000000002</v>
      </c>
      <c r="F499" s="105" t="s">
        <v>2560</v>
      </c>
      <c r="G499" s="105" t="s">
        <v>2570</v>
      </c>
      <c r="H499" s="105" t="s">
        <v>3031</v>
      </c>
      <c r="I499" s="105" t="s">
        <v>2601</v>
      </c>
      <c r="J499" s="105" t="s">
        <v>3032</v>
      </c>
      <c r="K499" s="105" t="s">
        <v>2910</v>
      </c>
      <c r="L499" s="105" t="s">
        <v>2119</v>
      </c>
      <c r="M499" s="105" t="s">
        <v>2119</v>
      </c>
    </row>
    <row r="500" spans="1:13" ht="15.75" hidden="1" customHeight="1">
      <c r="A500" s="89" t="s">
        <v>2468</v>
      </c>
      <c r="B500" s="104">
        <f>IFERROR(VLOOKUP(A500,'DEPURACIÓN DEUDORES'!$A:$E,5,0),"Depurar")</f>
        <v>12028605</v>
      </c>
      <c r="C500" s="105" t="s">
        <v>2615</v>
      </c>
      <c r="D500" s="89" t="s">
        <v>2833</v>
      </c>
      <c r="E500" s="105">
        <v>80</v>
      </c>
      <c r="F500" s="105" t="s">
        <v>2560</v>
      </c>
      <c r="G500" s="105" t="s">
        <v>2561</v>
      </c>
      <c r="H500" s="105" t="s">
        <v>3033</v>
      </c>
      <c r="I500" s="105" t="s">
        <v>2835</v>
      </c>
      <c r="J500" s="105" t="s">
        <v>3034</v>
      </c>
      <c r="K500" s="105" t="s">
        <v>2910</v>
      </c>
      <c r="L500" s="105" t="s">
        <v>2122</v>
      </c>
      <c r="M500" s="105" t="s">
        <v>2593</v>
      </c>
    </row>
    <row r="501" spans="1:13" ht="15.75" hidden="1" customHeight="1">
      <c r="A501" s="89" t="s">
        <v>2468</v>
      </c>
      <c r="B501" s="104">
        <f>IFERROR(VLOOKUP(A501,'DEPURACIÓN DEUDORES'!$A:$E,5,0),"Depurar")</f>
        <v>12028605</v>
      </c>
      <c r="C501" s="105" t="s">
        <v>2615</v>
      </c>
      <c r="D501" s="89" t="s">
        <v>2589</v>
      </c>
      <c r="E501" s="105">
        <v>562</v>
      </c>
      <c r="F501" s="105" t="s">
        <v>2560</v>
      </c>
      <c r="G501" s="105" t="s">
        <v>2680</v>
      </c>
      <c r="H501" s="105" t="s">
        <v>3035</v>
      </c>
      <c r="I501" s="105" t="s">
        <v>2835</v>
      </c>
      <c r="J501" s="105" t="s">
        <v>3034</v>
      </c>
      <c r="K501" s="105" t="s">
        <v>2910</v>
      </c>
      <c r="L501" s="105" t="s">
        <v>2122</v>
      </c>
      <c r="M501" s="105" t="s">
        <v>2593</v>
      </c>
    </row>
    <row r="502" spans="1:13" ht="15.75" hidden="1" customHeight="1">
      <c r="A502" s="89" t="s">
        <v>2468</v>
      </c>
      <c r="B502" s="104">
        <f>IFERROR(VLOOKUP(A502,'DEPURACIÓN DEUDORES'!$A:$E,5,0),"Depurar")</f>
        <v>12028605</v>
      </c>
      <c r="C502" s="105" t="s">
        <v>2615</v>
      </c>
      <c r="D502" s="89" t="s">
        <v>3036</v>
      </c>
      <c r="E502" s="105">
        <v>443</v>
      </c>
      <c r="F502" s="105" t="s">
        <v>2560</v>
      </c>
      <c r="G502" s="105" t="s">
        <v>2590</v>
      </c>
      <c r="H502" s="105" t="s">
        <v>2567</v>
      </c>
      <c r="I502" s="105" t="s">
        <v>2835</v>
      </c>
      <c r="J502" s="105" t="s">
        <v>3034</v>
      </c>
      <c r="K502" s="105" t="s">
        <v>2910</v>
      </c>
      <c r="L502" s="105" t="s">
        <v>2122</v>
      </c>
      <c r="M502" s="105" t="s">
        <v>2593</v>
      </c>
    </row>
    <row r="503" spans="1:13" ht="15.75" hidden="1" customHeight="1">
      <c r="A503" s="89" t="s">
        <v>2468</v>
      </c>
      <c r="B503" s="104">
        <f>IFERROR(VLOOKUP(A503,'DEPURACIÓN DEUDORES'!$A:$E,5,0),"Depurar")</f>
        <v>12028605</v>
      </c>
      <c r="C503" s="105" t="s">
        <v>2615</v>
      </c>
      <c r="D503" s="89" t="s">
        <v>2678</v>
      </c>
      <c r="E503" s="105">
        <v>90</v>
      </c>
      <c r="F503" s="105" t="s">
        <v>2560</v>
      </c>
      <c r="G503" s="105" t="s">
        <v>2590</v>
      </c>
      <c r="H503" s="105" t="s">
        <v>2585</v>
      </c>
      <c r="I503" s="105" t="s">
        <v>2835</v>
      </c>
      <c r="J503" s="105" t="s">
        <v>3037</v>
      </c>
      <c r="K503" s="105" t="s">
        <v>2910</v>
      </c>
      <c r="L503" s="105" t="s">
        <v>2678</v>
      </c>
      <c r="M503" s="105" t="s">
        <v>2678</v>
      </c>
    </row>
    <row r="504" spans="1:13" ht="15.75" hidden="1" customHeight="1">
      <c r="A504" s="89" t="s">
        <v>2466</v>
      </c>
      <c r="B504" s="104">
        <f>IFERROR(VLOOKUP(A504,'DEPURACIÓN DEUDORES'!$A:$E,5,0),"Depurar")</f>
        <v>12028745</v>
      </c>
      <c r="C504" s="105" t="s">
        <v>2243</v>
      </c>
      <c r="D504" s="89" t="s">
        <v>1082</v>
      </c>
      <c r="E504" s="105">
        <v>48.5</v>
      </c>
      <c r="F504" s="105" t="s">
        <v>2560</v>
      </c>
      <c r="G504" s="105" t="s">
        <v>2570</v>
      </c>
      <c r="H504" s="105" t="s">
        <v>2629</v>
      </c>
      <c r="I504" s="105" t="s">
        <v>2601</v>
      </c>
      <c r="J504" s="105" t="s">
        <v>3038</v>
      </c>
      <c r="K504" s="105" t="s">
        <v>2910</v>
      </c>
      <c r="L504" s="105" t="s">
        <v>2116</v>
      </c>
      <c r="M504" s="105" t="s">
        <v>2566</v>
      </c>
    </row>
    <row r="505" spans="1:13" ht="15.75" hidden="1" customHeight="1">
      <c r="A505" s="89" t="s">
        <v>2466</v>
      </c>
      <c r="B505" s="104">
        <f>IFERROR(VLOOKUP(A505,'DEPURACIÓN DEUDORES'!$A:$E,5,0),"Depurar")</f>
        <v>12028745</v>
      </c>
      <c r="C505" s="105" t="s">
        <v>2243</v>
      </c>
      <c r="D505" s="89" t="s">
        <v>1078</v>
      </c>
      <c r="E505" s="105">
        <v>7.3</v>
      </c>
      <c r="F505" s="105" t="s">
        <v>2560</v>
      </c>
      <c r="G505" s="105" t="s">
        <v>2570</v>
      </c>
      <c r="H505" s="105" t="s">
        <v>2567</v>
      </c>
      <c r="I505" s="105" t="s">
        <v>2601</v>
      </c>
      <c r="J505" s="105" t="s">
        <v>3038</v>
      </c>
      <c r="K505" s="105" t="s">
        <v>2910</v>
      </c>
      <c r="L505" s="105" t="s">
        <v>2116</v>
      </c>
      <c r="M505" s="105" t="s">
        <v>2566</v>
      </c>
    </row>
    <row r="506" spans="1:13" ht="15.75" hidden="1" customHeight="1">
      <c r="A506" s="89" t="s">
        <v>2466</v>
      </c>
      <c r="B506" s="104">
        <f>IFERROR(VLOOKUP(A506,'DEPURACIÓN DEUDORES'!$A:$E,5,0),"Depurar")</f>
        <v>12028745</v>
      </c>
      <c r="C506" s="105" t="s">
        <v>2243</v>
      </c>
      <c r="D506" s="89" t="s">
        <v>1070</v>
      </c>
      <c r="E506" s="105">
        <v>7.4</v>
      </c>
      <c r="F506" s="105" t="s">
        <v>2560</v>
      </c>
      <c r="G506" s="105" t="s">
        <v>2570</v>
      </c>
      <c r="H506" s="105" t="s">
        <v>2567</v>
      </c>
      <c r="I506" s="105" t="s">
        <v>2601</v>
      </c>
      <c r="J506" s="105" t="s">
        <v>3038</v>
      </c>
      <c r="K506" s="105" t="s">
        <v>2910</v>
      </c>
      <c r="L506" s="105" t="s">
        <v>2116</v>
      </c>
      <c r="M506" s="105" t="s">
        <v>2566</v>
      </c>
    </row>
    <row r="507" spans="1:13" ht="15.75" hidden="1" customHeight="1">
      <c r="A507" s="89" t="s">
        <v>2454</v>
      </c>
      <c r="B507" s="104">
        <f>IFERROR(VLOOKUP(A507,'DEPURACIÓN DEUDORES'!$A:$E,5,0),"Depurar")</f>
        <v>12028613</v>
      </c>
      <c r="C507" s="105" t="s">
        <v>2224</v>
      </c>
      <c r="D507" s="98" t="s">
        <v>3039</v>
      </c>
      <c r="E507" s="105">
        <v>207</v>
      </c>
      <c r="F507" s="105" t="s">
        <v>2560</v>
      </c>
      <c r="G507" s="105" t="s">
        <v>2611</v>
      </c>
      <c r="H507" s="105" t="s">
        <v>2585</v>
      </c>
      <c r="I507" s="105" t="s">
        <v>2601</v>
      </c>
      <c r="J507" s="105" t="s">
        <v>3040</v>
      </c>
      <c r="K507" s="105" t="s">
        <v>2910</v>
      </c>
      <c r="L507" s="105" t="s">
        <v>2114</v>
      </c>
      <c r="M507" s="105" t="s">
        <v>2113</v>
      </c>
    </row>
    <row r="508" spans="1:13" ht="15.75" hidden="1" customHeight="1">
      <c r="A508" s="89" t="s">
        <v>488</v>
      </c>
      <c r="B508" s="104">
        <f>IFERROR(VLOOKUP(A508,'DEPURACIÓN DEUDORES'!$A:$E,5,0),"Depurar")</f>
        <v>80004077</v>
      </c>
      <c r="C508" s="105" t="s">
        <v>2615</v>
      </c>
      <c r="D508" s="89" t="s">
        <v>2589</v>
      </c>
      <c r="E508" s="105">
        <v>251.7</v>
      </c>
      <c r="F508" s="105" t="s">
        <v>2560</v>
      </c>
      <c r="G508" s="105" t="s">
        <v>2590</v>
      </c>
      <c r="H508" s="105" t="s">
        <v>2600</v>
      </c>
      <c r="I508" s="105" t="s">
        <v>2822</v>
      </c>
      <c r="J508" s="105" t="s">
        <v>3041</v>
      </c>
      <c r="K508" s="105" t="s">
        <v>2910</v>
      </c>
      <c r="L508" s="105" t="s">
        <v>2122</v>
      </c>
      <c r="M508" s="105" t="s">
        <v>2593</v>
      </c>
    </row>
    <row r="509" spans="1:13" ht="15.75" hidden="1" customHeight="1">
      <c r="A509" s="89" t="s">
        <v>488</v>
      </c>
      <c r="B509" s="104">
        <f>IFERROR(VLOOKUP(A509,'DEPURACIÓN DEUDORES'!$A:$E,5,0),"Depurar")</f>
        <v>80004077</v>
      </c>
      <c r="C509" s="105" t="s">
        <v>2615</v>
      </c>
      <c r="D509" s="89" t="s">
        <v>2598</v>
      </c>
      <c r="E509" s="105">
        <v>22.1</v>
      </c>
      <c r="F509" s="105" t="s">
        <v>2560</v>
      </c>
      <c r="G509" s="105" t="s">
        <v>2590</v>
      </c>
      <c r="H509" s="105" t="s">
        <v>2567</v>
      </c>
      <c r="I509" s="105" t="s">
        <v>2822</v>
      </c>
      <c r="J509" s="105" t="s">
        <v>3041</v>
      </c>
      <c r="K509" s="105" t="s">
        <v>2910</v>
      </c>
      <c r="L509" s="105" t="s">
        <v>2122</v>
      </c>
      <c r="M509" s="105" t="s">
        <v>2593</v>
      </c>
    </row>
    <row r="510" spans="1:13" ht="15.75" hidden="1" customHeight="1">
      <c r="A510" s="89" t="s">
        <v>488</v>
      </c>
      <c r="B510" s="104">
        <f>IFERROR(VLOOKUP(A510,'DEPURACIÓN DEUDORES'!$A:$E,5,0),"Depurar")</f>
        <v>80004077</v>
      </c>
      <c r="C510" s="105" t="s">
        <v>2615</v>
      </c>
      <c r="D510" s="89" t="s">
        <v>2596</v>
      </c>
      <c r="E510" s="105">
        <v>52.65</v>
      </c>
      <c r="F510" s="105" t="s">
        <v>2560</v>
      </c>
      <c r="G510" s="105" t="s">
        <v>2590</v>
      </c>
      <c r="H510" s="105" t="s">
        <v>2650</v>
      </c>
      <c r="I510" s="105" t="s">
        <v>2822</v>
      </c>
      <c r="J510" s="105" t="s">
        <v>3041</v>
      </c>
      <c r="K510" s="105" t="s">
        <v>2910</v>
      </c>
      <c r="L510" s="105" t="s">
        <v>2122</v>
      </c>
      <c r="M510" s="105" t="s">
        <v>2593</v>
      </c>
    </row>
    <row r="511" spans="1:13" ht="15.75" hidden="1" customHeight="1">
      <c r="A511" s="89" t="s">
        <v>488</v>
      </c>
      <c r="B511" s="104">
        <f>IFERROR(VLOOKUP(A511,'DEPURACIÓN DEUDORES'!$A:$E,5,0),"Depurar")</f>
        <v>80004077</v>
      </c>
      <c r="C511" s="105" t="s">
        <v>2615</v>
      </c>
      <c r="D511" s="89" t="s">
        <v>2595</v>
      </c>
      <c r="E511" s="105">
        <v>4.3</v>
      </c>
      <c r="F511" s="105" t="s">
        <v>2560</v>
      </c>
      <c r="G511" s="105" t="s">
        <v>2590</v>
      </c>
      <c r="H511" s="105" t="s">
        <v>2569</v>
      </c>
      <c r="I511" s="105" t="s">
        <v>2822</v>
      </c>
      <c r="J511" s="105" t="s">
        <v>3041</v>
      </c>
      <c r="K511" s="105" t="s">
        <v>2910</v>
      </c>
      <c r="L511" s="105" t="s">
        <v>2122</v>
      </c>
      <c r="M511" s="105" t="s">
        <v>2593</v>
      </c>
    </row>
    <row r="512" spans="1:13" ht="15.75" hidden="1" customHeight="1">
      <c r="A512" s="89" t="s">
        <v>488</v>
      </c>
      <c r="B512" s="104">
        <f>IFERROR(VLOOKUP(A512,'DEPURACIÓN DEUDORES'!$A:$E,5,0),"Depurar")</f>
        <v>80004077</v>
      </c>
      <c r="C512" s="105" t="s">
        <v>2615</v>
      </c>
      <c r="D512" s="89" t="s">
        <v>2825</v>
      </c>
      <c r="E512" s="105">
        <v>27.8</v>
      </c>
      <c r="F512" s="105" t="s">
        <v>2560</v>
      </c>
      <c r="G512" s="105" t="s">
        <v>2590</v>
      </c>
      <c r="H512" s="105" t="s">
        <v>2629</v>
      </c>
      <c r="I512" s="105" t="s">
        <v>2822</v>
      </c>
      <c r="J512" s="105" t="s">
        <v>3041</v>
      </c>
      <c r="K512" s="105" t="s">
        <v>2910</v>
      </c>
      <c r="L512" s="105" t="s">
        <v>2122</v>
      </c>
      <c r="M512" s="105" t="s">
        <v>2593</v>
      </c>
    </row>
    <row r="513" spans="1:13" ht="15.75" hidden="1" customHeight="1">
      <c r="A513" s="89" t="s">
        <v>488</v>
      </c>
      <c r="B513" s="104">
        <f>IFERROR(VLOOKUP(A513,'DEPURACIÓN DEUDORES'!$A:$E,5,0),"Depurar")</f>
        <v>80004077</v>
      </c>
      <c r="C513" s="105" t="s">
        <v>2615</v>
      </c>
      <c r="D513" s="89" t="s">
        <v>2829</v>
      </c>
      <c r="E513" s="105">
        <v>31.2</v>
      </c>
      <c r="F513" s="105" t="s">
        <v>2560</v>
      </c>
      <c r="G513" s="105" t="s">
        <v>2590</v>
      </c>
      <c r="H513" s="105" t="s">
        <v>2568</v>
      </c>
      <c r="I513" s="105" t="s">
        <v>2822</v>
      </c>
      <c r="J513" s="105" t="s">
        <v>3041</v>
      </c>
      <c r="K513" s="105" t="s">
        <v>2910</v>
      </c>
      <c r="L513" s="105" t="s">
        <v>2122</v>
      </c>
      <c r="M513" s="105" t="s">
        <v>2593</v>
      </c>
    </row>
    <row r="514" spans="1:13" ht="15.75" hidden="1" customHeight="1">
      <c r="A514" s="89" t="s">
        <v>488</v>
      </c>
      <c r="B514" s="104">
        <f>IFERROR(VLOOKUP(A514,'DEPURACIÓN DEUDORES'!$A:$E,5,0),"Depurar")</f>
        <v>80004077</v>
      </c>
      <c r="C514" s="105" t="s">
        <v>2615</v>
      </c>
      <c r="D514" s="89" t="s">
        <v>2677</v>
      </c>
      <c r="E514" s="105">
        <v>7.35</v>
      </c>
      <c r="F514" s="105" t="s">
        <v>2560</v>
      </c>
      <c r="G514" s="105" t="s">
        <v>2590</v>
      </c>
      <c r="H514" s="105" t="s">
        <v>2581</v>
      </c>
      <c r="I514" s="105" t="s">
        <v>2822</v>
      </c>
      <c r="J514" s="105" t="s">
        <v>3041</v>
      </c>
      <c r="K514" s="105" t="s">
        <v>2910</v>
      </c>
      <c r="L514" s="105" t="s">
        <v>2122</v>
      </c>
      <c r="M514" s="105" t="s">
        <v>2593</v>
      </c>
    </row>
    <row r="515" spans="1:13" ht="15.75" hidden="1" customHeight="1">
      <c r="A515" s="89" t="s">
        <v>488</v>
      </c>
      <c r="B515" s="104">
        <f>IFERROR(VLOOKUP(A515,'DEPURACIÓN DEUDORES'!$A:$E,5,0),"Depurar")</f>
        <v>80004077</v>
      </c>
      <c r="C515" s="105" t="s">
        <v>2615</v>
      </c>
      <c r="D515" s="89" t="s">
        <v>2678</v>
      </c>
      <c r="E515" s="105">
        <v>45.45</v>
      </c>
      <c r="F515" s="105" t="s">
        <v>2560</v>
      </c>
      <c r="G515" s="105" t="s">
        <v>2590</v>
      </c>
      <c r="H515" s="105" t="s">
        <v>2569</v>
      </c>
      <c r="I515" s="105" t="s">
        <v>2822</v>
      </c>
      <c r="J515" s="105" t="s">
        <v>3042</v>
      </c>
      <c r="K515" s="105" t="s">
        <v>2910</v>
      </c>
      <c r="L515" s="105" t="s">
        <v>2678</v>
      </c>
      <c r="M515" s="105" t="s">
        <v>2678</v>
      </c>
    </row>
    <row r="516" spans="1:13" ht="15.75" hidden="1" customHeight="1">
      <c r="A516" s="98" t="s">
        <v>2495</v>
      </c>
      <c r="B516" s="104">
        <f>IFERROR(VLOOKUP(A516,'DEPURACIÓN DEUDORES'!$A:$E,5,0),"Depurar")</f>
        <v>80003898</v>
      </c>
      <c r="C516" s="105" t="s">
        <v>2243</v>
      </c>
      <c r="D516" s="98" t="s">
        <v>1088</v>
      </c>
      <c r="E516" s="105">
        <v>20</v>
      </c>
      <c r="F516" s="105" t="s">
        <v>2560</v>
      </c>
      <c r="G516" s="105" t="s">
        <v>2561</v>
      </c>
      <c r="H516" s="105" t="s">
        <v>2585</v>
      </c>
      <c r="I516" s="105" t="s">
        <v>2601</v>
      </c>
      <c r="J516" s="105" t="s">
        <v>3043</v>
      </c>
      <c r="K516" s="105" t="s">
        <v>2910</v>
      </c>
      <c r="L516" s="105" t="s">
        <v>2119</v>
      </c>
      <c r="M516" s="105" t="s">
        <v>2119</v>
      </c>
    </row>
    <row r="517" spans="1:13" ht="15.75" hidden="1" customHeight="1">
      <c r="A517" s="89" t="s">
        <v>488</v>
      </c>
      <c r="B517" s="104">
        <f>IFERROR(VLOOKUP(A517,'DEPURACIÓN DEUDORES'!$A:$E,5,0),"Depurar")</f>
        <v>80004077</v>
      </c>
      <c r="C517" s="105" t="s">
        <v>2243</v>
      </c>
      <c r="D517" s="89" t="s">
        <v>1088</v>
      </c>
      <c r="E517" s="105">
        <v>106.76</v>
      </c>
      <c r="F517" s="105" t="s">
        <v>2560</v>
      </c>
      <c r="G517" s="105" t="s">
        <v>2570</v>
      </c>
      <c r="H517" s="105" t="s">
        <v>2693</v>
      </c>
      <c r="I517" s="105" t="s">
        <v>2601</v>
      </c>
      <c r="J517" s="105" t="s">
        <v>3044</v>
      </c>
      <c r="K517" s="105" t="s">
        <v>2910</v>
      </c>
      <c r="L517" s="105" t="s">
        <v>2119</v>
      </c>
      <c r="M517" s="105" t="s">
        <v>2119</v>
      </c>
    </row>
    <row r="518" spans="1:13" ht="15.75" hidden="1" customHeight="1">
      <c r="A518" s="89" t="s">
        <v>2389</v>
      </c>
      <c r="B518" s="104">
        <f>IFERROR(VLOOKUP(A518,'DEPURACIÓN DEUDORES'!$A:$E,5,0),"Depurar")</f>
        <v>12028719</v>
      </c>
      <c r="C518" s="105" t="s">
        <v>2257</v>
      </c>
      <c r="D518" s="89" t="s">
        <v>1092</v>
      </c>
      <c r="E518" s="105">
        <v>13.1</v>
      </c>
      <c r="F518" s="105" t="s">
        <v>2560</v>
      </c>
      <c r="G518" s="105" t="s">
        <v>2570</v>
      </c>
      <c r="H518" s="105" t="s">
        <v>2569</v>
      </c>
      <c r="I518" s="105" t="s">
        <v>2563</v>
      </c>
      <c r="J518" s="105" t="s">
        <v>3045</v>
      </c>
      <c r="K518" s="105" t="s">
        <v>2910</v>
      </c>
      <c r="L518" s="105" t="s">
        <v>2119</v>
      </c>
      <c r="M518" s="105" t="s">
        <v>2119</v>
      </c>
    </row>
    <row r="519" spans="1:13" ht="15.75" hidden="1" customHeight="1">
      <c r="A519" s="89" t="s">
        <v>2255</v>
      </c>
      <c r="B519" s="104">
        <f>IFERROR(VLOOKUP(A519,'DEPURACIÓN DEUDORES'!$A:$E,5,0),"Depurar")</f>
        <v>80004050</v>
      </c>
      <c r="C519" s="105" t="s">
        <v>2252</v>
      </c>
      <c r="D519" s="89" t="s">
        <v>2604</v>
      </c>
      <c r="E519" s="105">
        <v>2.5299999999999998</v>
      </c>
      <c r="F519" s="105" t="s">
        <v>2560</v>
      </c>
      <c r="G519" s="105" t="s">
        <v>2561</v>
      </c>
      <c r="H519" s="105" t="s">
        <v>2585</v>
      </c>
      <c r="I519" s="105" t="s">
        <v>2607</v>
      </c>
      <c r="J519" s="105" t="s">
        <v>3046</v>
      </c>
      <c r="K519" s="105" t="s">
        <v>2910</v>
      </c>
      <c r="L519" s="105" t="s">
        <v>2116</v>
      </c>
      <c r="M519" s="105" t="s">
        <v>2566</v>
      </c>
    </row>
    <row r="520" spans="1:13" ht="15.75" hidden="1" customHeight="1">
      <c r="A520" s="89" t="s">
        <v>2255</v>
      </c>
      <c r="B520" s="104">
        <f>IFERROR(VLOOKUP(A520,'DEPURACIÓN DEUDORES'!$A:$E,5,0),"Depurar")</f>
        <v>80004050</v>
      </c>
      <c r="C520" s="105" t="s">
        <v>2252</v>
      </c>
      <c r="D520" s="89" t="s">
        <v>1274</v>
      </c>
      <c r="E520" s="105">
        <v>2.77</v>
      </c>
      <c r="F520" s="105" t="s">
        <v>2560</v>
      </c>
      <c r="G520" s="105" t="s">
        <v>2561</v>
      </c>
      <c r="H520" s="105" t="s">
        <v>2585</v>
      </c>
      <c r="I520" s="105" t="s">
        <v>2607</v>
      </c>
      <c r="J520" s="105" t="s">
        <v>3046</v>
      </c>
      <c r="K520" s="105" t="s">
        <v>2910</v>
      </c>
      <c r="L520" s="105" t="s">
        <v>2116</v>
      </c>
      <c r="M520" s="105" t="s">
        <v>2566</v>
      </c>
    </row>
    <row r="521" spans="1:13" ht="15.75" hidden="1" customHeight="1">
      <c r="A521" s="89" t="s">
        <v>2255</v>
      </c>
      <c r="B521" s="104">
        <f>IFERROR(VLOOKUP(A521,'DEPURACIÓN DEUDORES'!$A:$E,5,0),"Depurar")</f>
        <v>80004050</v>
      </c>
      <c r="C521" s="105" t="s">
        <v>2252</v>
      </c>
      <c r="D521" s="89" t="s">
        <v>1095</v>
      </c>
      <c r="E521" s="105">
        <v>15.95</v>
      </c>
      <c r="F521" s="105" t="s">
        <v>2560</v>
      </c>
      <c r="G521" s="105" t="s">
        <v>2561</v>
      </c>
      <c r="H521" s="105" t="s">
        <v>2585</v>
      </c>
      <c r="I521" s="105" t="s">
        <v>2607</v>
      </c>
      <c r="J521" s="105" t="s">
        <v>3047</v>
      </c>
      <c r="K521" s="105" t="s">
        <v>2910</v>
      </c>
      <c r="L521" s="105" t="s">
        <v>2119</v>
      </c>
      <c r="M521" s="105" t="s">
        <v>2119</v>
      </c>
    </row>
    <row r="522" spans="1:13" ht="15.75" hidden="1" customHeight="1">
      <c r="A522" s="89" t="s">
        <v>2391</v>
      </c>
      <c r="B522" s="104">
        <f>IFERROR(VLOOKUP(A522,'DEPURACIÓN DEUDORES'!$A:$E,5,0),"Depurar")</f>
        <v>80004086</v>
      </c>
      <c r="C522" s="105" t="s">
        <v>2257</v>
      </c>
      <c r="D522" s="89" t="s">
        <v>1831</v>
      </c>
      <c r="E522" s="105">
        <v>3.3</v>
      </c>
      <c r="F522" s="105" t="s">
        <v>2560</v>
      </c>
      <c r="G522" s="105" t="s">
        <v>2570</v>
      </c>
      <c r="H522" s="105" t="s">
        <v>2585</v>
      </c>
      <c r="I522" s="105" t="s">
        <v>2563</v>
      </c>
      <c r="J522" s="105" t="s">
        <v>3048</v>
      </c>
      <c r="K522" s="105" t="s">
        <v>2910</v>
      </c>
      <c r="L522" s="105" t="s">
        <v>2110</v>
      </c>
      <c r="M522" s="105" t="s">
        <v>2628</v>
      </c>
    </row>
    <row r="523" spans="1:13" ht="15.75" hidden="1" customHeight="1">
      <c r="A523" s="89" t="s">
        <v>2391</v>
      </c>
      <c r="B523" s="104">
        <f>IFERROR(VLOOKUP(A523,'DEPURACIÓN DEUDORES'!$A:$E,5,0),"Depurar")</f>
        <v>80004086</v>
      </c>
      <c r="C523" s="105" t="s">
        <v>2257</v>
      </c>
      <c r="D523" s="89" t="s">
        <v>1416</v>
      </c>
      <c r="E523" s="105">
        <v>15.9</v>
      </c>
      <c r="F523" s="105" t="s">
        <v>2560</v>
      </c>
      <c r="G523" s="105" t="s">
        <v>2613</v>
      </c>
      <c r="H523" s="105" t="s">
        <v>2585</v>
      </c>
      <c r="I523" s="105" t="s">
        <v>2563</v>
      </c>
      <c r="J523" s="105" t="s">
        <v>3048</v>
      </c>
      <c r="K523" s="105" t="s">
        <v>2910</v>
      </c>
      <c r="L523" s="105" t="s">
        <v>2110</v>
      </c>
      <c r="M523" s="105" t="s">
        <v>3049</v>
      </c>
    </row>
    <row r="524" spans="1:13" ht="15.75" hidden="1" customHeight="1">
      <c r="A524" s="89" t="s">
        <v>2391</v>
      </c>
      <c r="B524" s="104">
        <f>IFERROR(VLOOKUP(A524,'DEPURACIÓN DEUDORES'!$A:$E,5,0),"Depurar")</f>
        <v>80004086</v>
      </c>
      <c r="C524" s="105" t="s">
        <v>2257</v>
      </c>
      <c r="D524" s="89" t="s">
        <v>1082</v>
      </c>
      <c r="E524" s="105">
        <v>38.5</v>
      </c>
      <c r="F524" s="105" t="s">
        <v>2560</v>
      </c>
      <c r="G524" s="105" t="s">
        <v>2570</v>
      </c>
      <c r="H524" s="105" t="s">
        <v>2695</v>
      </c>
      <c r="I524" s="105" t="s">
        <v>2563</v>
      </c>
      <c r="J524" s="105" t="s">
        <v>3050</v>
      </c>
      <c r="K524" s="105" t="s">
        <v>2910</v>
      </c>
      <c r="L524" s="105" t="s">
        <v>2116</v>
      </c>
      <c r="M524" s="105" t="s">
        <v>2566</v>
      </c>
    </row>
    <row r="525" spans="1:13" ht="15.75" hidden="1" customHeight="1">
      <c r="A525" s="89" t="s">
        <v>2391</v>
      </c>
      <c r="B525" s="104">
        <f>IFERROR(VLOOKUP(A525,'DEPURACIÓN DEUDORES'!$A:$E,5,0),"Depurar")</f>
        <v>80004086</v>
      </c>
      <c r="C525" s="105" t="s">
        <v>2257</v>
      </c>
      <c r="D525" s="89" t="s">
        <v>1078</v>
      </c>
      <c r="E525" s="105">
        <v>9.6</v>
      </c>
      <c r="F525" s="105" t="s">
        <v>2560</v>
      </c>
      <c r="G525" s="105" t="s">
        <v>2570</v>
      </c>
      <c r="H525" s="105" t="s">
        <v>2571</v>
      </c>
      <c r="I525" s="105" t="s">
        <v>2563</v>
      </c>
      <c r="J525" s="105" t="s">
        <v>3050</v>
      </c>
      <c r="K525" s="105" t="s">
        <v>2910</v>
      </c>
      <c r="L525" s="105" t="s">
        <v>2116</v>
      </c>
      <c r="M525" s="105" t="s">
        <v>2566</v>
      </c>
    </row>
    <row r="526" spans="1:13" ht="15.75" hidden="1" customHeight="1">
      <c r="A526" s="89" t="s">
        <v>2391</v>
      </c>
      <c r="B526" s="104">
        <f>IFERROR(VLOOKUP(A526,'DEPURACIÓN DEUDORES'!$A:$E,5,0),"Depurar")</f>
        <v>80004086</v>
      </c>
      <c r="C526" s="105" t="s">
        <v>2257</v>
      </c>
      <c r="D526" s="89" t="s">
        <v>1070</v>
      </c>
      <c r="E526" s="105">
        <v>30.7</v>
      </c>
      <c r="F526" s="105" t="s">
        <v>2560</v>
      </c>
      <c r="G526" s="105" t="s">
        <v>2570</v>
      </c>
      <c r="H526" s="105" t="s">
        <v>2650</v>
      </c>
      <c r="I526" s="105" t="s">
        <v>2563</v>
      </c>
      <c r="J526" s="105" t="s">
        <v>3050</v>
      </c>
      <c r="K526" s="105" t="s">
        <v>2910</v>
      </c>
      <c r="L526" s="105" t="s">
        <v>2116</v>
      </c>
      <c r="M526" s="105" t="s">
        <v>2566</v>
      </c>
    </row>
    <row r="527" spans="1:13" ht="15.75" hidden="1" customHeight="1">
      <c r="A527" s="89" t="s">
        <v>2391</v>
      </c>
      <c r="B527" s="104">
        <f>IFERROR(VLOOKUP(A527,'DEPURACIÓN DEUDORES'!$A:$E,5,0),"Depurar")</f>
        <v>80004086</v>
      </c>
      <c r="C527" s="105" t="s">
        <v>2257</v>
      </c>
      <c r="D527" s="89" t="s">
        <v>1074</v>
      </c>
      <c r="E527" s="105">
        <v>2.7</v>
      </c>
      <c r="F527" s="105" t="s">
        <v>2560</v>
      </c>
      <c r="G527" s="105" t="s">
        <v>2570</v>
      </c>
      <c r="H527" s="105" t="s">
        <v>2585</v>
      </c>
      <c r="I527" s="105" t="s">
        <v>2563</v>
      </c>
      <c r="J527" s="105" t="s">
        <v>3050</v>
      </c>
      <c r="K527" s="105" t="s">
        <v>2910</v>
      </c>
      <c r="L527" s="105" t="s">
        <v>2116</v>
      </c>
      <c r="M527" s="105" t="s">
        <v>2566</v>
      </c>
    </row>
    <row r="528" spans="1:13" ht="15.75" hidden="1" customHeight="1">
      <c r="A528" s="89" t="s">
        <v>2412</v>
      </c>
      <c r="B528" s="104">
        <f>IFERROR(VLOOKUP(A528,'DEPURACIÓN DEUDORES'!$A:$E,5,0),"Depurar")</f>
        <v>80004057</v>
      </c>
      <c r="C528" s="105" t="s">
        <v>2257</v>
      </c>
      <c r="D528" s="89" t="s">
        <v>1088</v>
      </c>
      <c r="E528" s="105">
        <v>72.7</v>
      </c>
      <c r="F528" s="105" t="s">
        <v>2560</v>
      </c>
      <c r="G528" s="105" t="s">
        <v>2561</v>
      </c>
      <c r="H528" s="105" t="s">
        <v>2687</v>
      </c>
      <c r="I528" s="105" t="s">
        <v>2563</v>
      </c>
      <c r="J528" s="105" t="s">
        <v>3051</v>
      </c>
      <c r="K528" s="105" t="s">
        <v>2910</v>
      </c>
      <c r="L528" s="105" t="s">
        <v>2119</v>
      </c>
      <c r="M528" s="105" t="s">
        <v>2119</v>
      </c>
    </row>
    <row r="529" spans="1:13" ht="15.75" hidden="1" customHeight="1">
      <c r="A529" s="89" t="s">
        <v>2389</v>
      </c>
      <c r="B529" s="104">
        <f>IFERROR(VLOOKUP(A529,'DEPURACIÓN DEUDORES'!$A:$E,5,0),"Depurar")</f>
        <v>12028719</v>
      </c>
      <c r="C529" s="105" t="s">
        <v>2257</v>
      </c>
      <c r="D529" s="89" t="s">
        <v>1078</v>
      </c>
      <c r="E529" s="105">
        <v>0.9</v>
      </c>
      <c r="F529" s="105" t="s">
        <v>2560</v>
      </c>
      <c r="G529" s="105" t="s">
        <v>2570</v>
      </c>
      <c r="H529" s="105" t="s">
        <v>2585</v>
      </c>
      <c r="I529" s="105" t="s">
        <v>2563</v>
      </c>
      <c r="J529" s="105" t="s">
        <v>3052</v>
      </c>
      <c r="K529" s="105" t="s">
        <v>2910</v>
      </c>
      <c r="L529" s="105" t="s">
        <v>2116</v>
      </c>
      <c r="M529" s="105" t="s">
        <v>2566</v>
      </c>
    </row>
    <row r="530" spans="1:13" ht="15.75" hidden="1" customHeight="1">
      <c r="A530" s="89" t="s">
        <v>2389</v>
      </c>
      <c r="B530" s="104">
        <f>IFERROR(VLOOKUP(A530,'DEPURACIÓN DEUDORES'!$A:$E,5,0),"Depurar")</f>
        <v>12028719</v>
      </c>
      <c r="C530" s="105" t="s">
        <v>2257</v>
      </c>
      <c r="D530" s="89" t="s">
        <v>1074</v>
      </c>
      <c r="E530" s="105">
        <v>22.5</v>
      </c>
      <c r="F530" s="105" t="s">
        <v>2560</v>
      </c>
      <c r="G530" s="105" t="s">
        <v>2570</v>
      </c>
      <c r="H530" s="105" t="s">
        <v>2629</v>
      </c>
      <c r="I530" s="105" t="s">
        <v>2563</v>
      </c>
      <c r="J530" s="105" t="s">
        <v>3052</v>
      </c>
      <c r="K530" s="105" t="s">
        <v>2910</v>
      </c>
      <c r="L530" s="105" t="s">
        <v>2116</v>
      </c>
      <c r="M530" s="105" t="s">
        <v>2566</v>
      </c>
    </row>
    <row r="531" spans="1:13" ht="15.75" hidden="1" customHeight="1">
      <c r="A531" s="89" t="s">
        <v>2496</v>
      </c>
      <c r="B531" s="104">
        <f>IFERROR(VLOOKUP(A531,'DEPURACIÓN DEUDORES'!$A:$E,5,0),"Depurar")</f>
        <v>80004039</v>
      </c>
      <c r="C531" s="105" t="s">
        <v>2274</v>
      </c>
      <c r="D531" s="89" t="s">
        <v>3053</v>
      </c>
      <c r="E531" s="105">
        <v>1451</v>
      </c>
      <c r="F531" s="105" t="s">
        <v>2560</v>
      </c>
      <c r="G531" s="105" t="s">
        <v>2561</v>
      </c>
      <c r="H531" s="105" t="s">
        <v>3054</v>
      </c>
      <c r="I531" s="105" t="s">
        <v>2654</v>
      </c>
      <c r="J531" s="105" t="s">
        <v>3055</v>
      </c>
      <c r="K531" s="105" t="s">
        <v>2910</v>
      </c>
      <c r="L531" s="105" t="s">
        <v>2149</v>
      </c>
      <c r="M531" s="105" t="s">
        <v>2656</v>
      </c>
    </row>
    <row r="532" spans="1:13" ht="15.75" hidden="1" customHeight="1">
      <c r="A532" s="89" t="s">
        <v>2402</v>
      </c>
      <c r="B532" s="104">
        <f>IFERROR(VLOOKUP(A532,'DEPURACIÓN DEUDORES'!$A:$E,5,0),"Depurar")</f>
        <v>80004058</v>
      </c>
      <c r="C532" s="105" t="s">
        <v>2257</v>
      </c>
      <c r="D532" s="89" t="s">
        <v>1082</v>
      </c>
      <c r="E532" s="105">
        <v>19.399999999999999</v>
      </c>
      <c r="F532" s="105" t="s">
        <v>2560</v>
      </c>
      <c r="G532" s="105" t="s">
        <v>2561</v>
      </c>
      <c r="H532" s="105" t="s">
        <v>2571</v>
      </c>
      <c r="I532" s="105" t="s">
        <v>2563</v>
      </c>
      <c r="J532" s="105" t="s">
        <v>3056</v>
      </c>
      <c r="K532" s="105" t="s">
        <v>2910</v>
      </c>
      <c r="L532" s="105" t="s">
        <v>2116</v>
      </c>
      <c r="M532" s="105" t="s">
        <v>2566</v>
      </c>
    </row>
    <row r="533" spans="1:13" ht="15.75" hidden="1" customHeight="1">
      <c r="A533" s="89" t="s">
        <v>2402</v>
      </c>
      <c r="B533" s="104">
        <f>IFERROR(VLOOKUP(A533,'DEPURACIÓN DEUDORES'!$A:$E,5,0),"Depurar")</f>
        <v>80004058</v>
      </c>
      <c r="C533" s="105" t="s">
        <v>2257</v>
      </c>
      <c r="D533" s="89" t="s">
        <v>1070</v>
      </c>
      <c r="E533" s="105">
        <v>1.5</v>
      </c>
      <c r="F533" s="105" t="s">
        <v>2560</v>
      </c>
      <c r="G533" s="105" t="s">
        <v>2561</v>
      </c>
      <c r="H533" s="105" t="s">
        <v>2585</v>
      </c>
      <c r="I533" s="105" t="s">
        <v>2563</v>
      </c>
      <c r="J533" s="105" t="s">
        <v>3056</v>
      </c>
      <c r="K533" s="105" t="s">
        <v>2910</v>
      </c>
      <c r="L533" s="105" t="s">
        <v>2116</v>
      </c>
      <c r="M533" s="105" t="s">
        <v>2566</v>
      </c>
    </row>
    <row r="534" spans="1:13" ht="15.75" hidden="1" customHeight="1">
      <c r="A534" s="89" t="s">
        <v>2402</v>
      </c>
      <c r="B534" s="104">
        <f>IFERROR(VLOOKUP(A534,'DEPURACIÓN DEUDORES'!$A:$E,5,0),"Depurar")</f>
        <v>80004058</v>
      </c>
      <c r="C534" s="105" t="s">
        <v>2257</v>
      </c>
      <c r="D534" s="89" t="s">
        <v>1088</v>
      </c>
      <c r="E534" s="105">
        <v>83.2</v>
      </c>
      <c r="F534" s="105" t="s">
        <v>2560</v>
      </c>
      <c r="G534" s="105" t="s">
        <v>2561</v>
      </c>
      <c r="H534" s="105" t="s">
        <v>2890</v>
      </c>
      <c r="I534" s="105" t="s">
        <v>2563</v>
      </c>
      <c r="J534" s="105" t="s">
        <v>3057</v>
      </c>
      <c r="K534" s="105" t="s">
        <v>2910</v>
      </c>
      <c r="L534" s="105" t="s">
        <v>2119</v>
      </c>
      <c r="M534" s="105" t="s">
        <v>2119</v>
      </c>
    </row>
    <row r="535" spans="1:13" ht="15.75" hidden="1" customHeight="1">
      <c r="A535" s="89" t="s">
        <v>2282</v>
      </c>
      <c r="B535" s="104">
        <f>IFERROR(VLOOKUP(A535,'DEPURACIÓN DEUDORES'!$A:$E,5,0),"Depurar")</f>
        <v>80024390</v>
      </c>
      <c r="C535" s="105" t="s">
        <v>2216</v>
      </c>
      <c r="D535" s="89" t="s">
        <v>2063</v>
      </c>
      <c r="E535" s="105">
        <v>76.400000000000006</v>
      </c>
      <c r="F535" s="105" t="s">
        <v>2560</v>
      </c>
      <c r="G535" s="105" t="s">
        <v>2570</v>
      </c>
      <c r="H535" s="105" t="s">
        <v>2695</v>
      </c>
      <c r="I535" s="105" t="s">
        <v>2607</v>
      </c>
      <c r="J535" s="105" t="s">
        <v>3058</v>
      </c>
      <c r="K535" s="105" t="s">
        <v>2910</v>
      </c>
      <c r="L535" s="105" t="s">
        <v>2116</v>
      </c>
      <c r="M535" s="105" t="s">
        <v>2566</v>
      </c>
    </row>
    <row r="536" spans="1:13" ht="15.75" hidden="1" customHeight="1">
      <c r="A536" s="89" t="s">
        <v>2282</v>
      </c>
      <c r="B536" s="104">
        <f>IFERROR(VLOOKUP(A536,'DEPURACIÓN DEUDORES'!$A:$E,5,0),"Depurar")</f>
        <v>80024390</v>
      </c>
      <c r="C536" s="105" t="s">
        <v>2216</v>
      </c>
      <c r="D536" s="89" t="s">
        <v>1094</v>
      </c>
      <c r="E536" s="105">
        <v>208</v>
      </c>
      <c r="F536" s="105" t="s">
        <v>2560</v>
      </c>
      <c r="G536" s="105" t="s">
        <v>2570</v>
      </c>
      <c r="H536" s="105" t="s">
        <v>2701</v>
      </c>
      <c r="I536" s="105" t="s">
        <v>2607</v>
      </c>
      <c r="J536" s="105" t="s">
        <v>3059</v>
      </c>
      <c r="K536" s="105" t="s">
        <v>2910</v>
      </c>
      <c r="L536" s="105" t="s">
        <v>2119</v>
      </c>
      <c r="M536" s="105" t="s">
        <v>2119</v>
      </c>
    </row>
    <row r="537" spans="1:13" ht="15.75" hidden="1" customHeight="1">
      <c r="A537" s="89" t="s">
        <v>2492</v>
      </c>
      <c r="B537" s="104">
        <f>IFERROR(VLOOKUP(A537,'DEPURACIÓN DEUDORES'!$A:$E,5,0),"Depurar")</f>
        <v>80003920</v>
      </c>
      <c r="C537" s="105" t="s">
        <v>2266</v>
      </c>
      <c r="D537" s="89" t="s">
        <v>3021</v>
      </c>
      <c r="E537" s="105">
        <v>2160</v>
      </c>
      <c r="F537" s="105" t="s">
        <v>2560</v>
      </c>
      <c r="G537" s="105" t="s">
        <v>2590</v>
      </c>
      <c r="H537" s="105" t="s">
        <v>2568</v>
      </c>
      <c r="I537" s="105" t="s">
        <v>2572</v>
      </c>
      <c r="J537" s="105" t="s">
        <v>3060</v>
      </c>
      <c r="K537" s="105" t="s">
        <v>2910</v>
      </c>
      <c r="L537" s="105" t="s">
        <v>2150</v>
      </c>
      <c r="M537" s="105" t="s">
        <v>3023</v>
      </c>
    </row>
    <row r="538" spans="1:13" ht="15.75" hidden="1" customHeight="1">
      <c r="A538" s="89" t="s">
        <v>2450</v>
      </c>
      <c r="B538" s="104" t="str">
        <f>IFERROR(VLOOKUP(A538,'DEPURACIÓN DEUDORES'!$A:$E,5,0),"Depurar")</f>
        <v>Crear</v>
      </c>
      <c r="C538" s="105" t="s">
        <v>2615</v>
      </c>
      <c r="D538" s="89" t="s">
        <v>2785</v>
      </c>
      <c r="E538" s="105">
        <v>2</v>
      </c>
      <c r="F538" s="105" t="s">
        <v>2560</v>
      </c>
      <c r="G538" s="105" t="s">
        <v>2561</v>
      </c>
      <c r="H538" s="105" t="s">
        <v>2585</v>
      </c>
      <c r="I538" s="105" t="s">
        <v>2786</v>
      </c>
      <c r="J538" s="105" t="s">
        <v>3061</v>
      </c>
      <c r="K538" s="105" t="s">
        <v>2910</v>
      </c>
      <c r="L538" s="105" t="s">
        <v>2788</v>
      </c>
      <c r="M538" s="105" t="s">
        <v>2788</v>
      </c>
    </row>
    <row r="539" spans="1:13" ht="15.75" hidden="1" customHeight="1">
      <c r="A539" s="89" t="s">
        <v>2452</v>
      </c>
      <c r="B539" s="104" t="str">
        <f>IFERROR(VLOOKUP(A539,'DEPURACIÓN DEUDORES'!$A:$E,5,0),"Depurar")</f>
        <v>Crear</v>
      </c>
      <c r="C539" s="105" t="s">
        <v>2615</v>
      </c>
      <c r="D539" s="89" t="s">
        <v>2785</v>
      </c>
      <c r="E539" s="105">
        <v>3</v>
      </c>
      <c r="F539" s="105" t="s">
        <v>2560</v>
      </c>
      <c r="G539" s="105" t="s">
        <v>2561</v>
      </c>
      <c r="H539" s="105" t="s">
        <v>2585</v>
      </c>
      <c r="I539" s="105" t="s">
        <v>2786</v>
      </c>
      <c r="J539" s="105" t="s">
        <v>3062</v>
      </c>
      <c r="K539" s="105" t="s">
        <v>2910</v>
      </c>
      <c r="L539" s="105" t="s">
        <v>2788</v>
      </c>
      <c r="M539" s="105" t="s">
        <v>2788</v>
      </c>
    </row>
    <row r="540" spans="1:13" ht="15.75" hidden="1" customHeight="1">
      <c r="A540" s="89" t="s">
        <v>2497</v>
      </c>
      <c r="B540" s="104" t="str">
        <f>IFERROR(VLOOKUP(A540,'DEPURACIÓN DEUDORES'!$A:$E,5,0),"Depurar")</f>
        <v>CREAR</v>
      </c>
      <c r="C540" s="105" t="s">
        <v>2615</v>
      </c>
      <c r="D540" s="89" t="s">
        <v>2785</v>
      </c>
      <c r="E540" s="105">
        <v>2</v>
      </c>
      <c r="F540" s="105" t="s">
        <v>2560</v>
      </c>
      <c r="G540" s="105" t="s">
        <v>2561</v>
      </c>
      <c r="H540" s="105" t="s">
        <v>2585</v>
      </c>
      <c r="I540" s="105" t="s">
        <v>2786</v>
      </c>
      <c r="J540" s="105" t="s">
        <v>3063</v>
      </c>
      <c r="K540" s="105" t="s">
        <v>2910</v>
      </c>
      <c r="L540" s="105" t="s">
        <v>2788</v>
      </c>
      <c r="M540" s="105" t="s">
        <v>2788</v>
      </c>
    </row>
    <row r="541" spans="1:13" ht="15.75" hidden="1" customHeight="1">
      <c r="A541" s="89" t="s">
        <v>2455</v>
      </c>
      <c r="B541" s="104" t="str">
        <f>IFERROR(VLOOKUP(A541,'DEPURACIÓN DEUDORES'!$A:$E,5,0),"Depurar")</f>
        <v>Crear</v>
      </c>
      <c r="C541" s="105" t="s">
        <v>2615</v>
      </c>
      <c r="D541" s="89" t="s">
        <v>2785</v>
      </c>
      <c r="E541" s="105">
        <v>16</v>
      </c>
      <c r="F541" s="105" t="s">
        <v>2560</v>
      </c>
      <c r="G541" s="105" t="s">
        <v>2561</v>
      </c>
      <c r="H541" s="105" t="s">
        <v>2585</v>
      </c>
      <c r="I541" s="105" t="s">
        <v>2786</v>
      </c>
      <c r="J541" s="105" t="s">
        <v>3064</v>
      </c>
      <c r="K541" s="105" t="s">
        <v>2910</v>
      </c>
      <c r="L541" s="105" t="s">
        <v>2788</v>
      </c>
      <c r="M541" s="105" t="s">
        <v>2788</v>
      </c>
    </row>
    <row r="542" spans="1:13" ht="15.75" hidden="1" customHeight="1">
      <c r="A542" s="89" t="s">
        <v>2460</v>
      </c>
      <c r="B542" s="104" t="str">
        <f>IFERROR(VLOOKUP(A542,'DEPURACIÓN DEUDORES'!$A:$E,5,0),"Depurar")</f>
        <v xml:space="preserve">Crear </v>
      </c>
      <c r="C542" s="105" t="s">
        <v>2615</v>
      </c>
      <c r="D542" s="89" t="s">
        <v>2785</v>
      </c>
      <c r="E542" s="105">
        <v>15</v>
      </c>
      <c r="F542" s="105" t="s">
        <v>2560</v>
      </c>
      <c r="G542" s="105" t="s">
        <v>2561</v>
      </c>
      <c r="H542" s="105" t="s">
        <v>2585</v>
      </c>
      <c r="I542" s="105" t="s">
        <v>2786</v>
      </c>
      <c r="J542" s="105" t="s">
        <v>3065</v>
      </c>
      <c r="K542" s="105" t="s">
        <v>2910</v>
      </c>
      <c r="L542" s="105" t="s">
        <v>2788</v>
      </c>
      <c r="M542" s="105" t="s">
        <v>2788</v>
      </c>
    </row>
    <row r="543" spans="1:13" ht="15.75" hidden="1" customHeight="1">
      <c r="A543" s="89" t="s">
        <v>2462</v>
      </c>
      <c r="B543" s="104" t="str">
        <f>IFERROR(VLOOKUP(A543,'DEPURACIÓN DEUDORES'!$A:$E,5,0),"Depurar")</f>
        <v>Crear</v>
      </c>
      <c r="C543" s="105" t="s">
        <v>2615</v>
      </c>
      <c r="D543" s="89" t="s">
        <v>2785</v>
      </c>
      <c r="E543" s="105">
        <v>57</v>
      </c>
      <c r="F543" s="105" t="s">
        <v>2560</v>
      </c>
      <c r="G543" s="105" t="s">
        <v>2561</v>
      </c>
      <c r="H543" s="105" t="s">
        <v>2585</v>
      </c>
      <c r="I543" s="105" t="s">
        <v>2786</v>
      </c>
      <c r="J543" s="105" t="s">
        <v>3066</v>
      </c>
      <c r="K543" s="105" t="s">
        <v>2910</v>
      </c>
      <c r="L543" s="105" t="s">
        <v>2788</v>
      </c>
      <c r="M543" s="105" t="s">
        <v>2788</v>
      </c>
    </row>
    <row r="544" spans="1:13" ht="15.75" hidden="1" customHeight="1">
      <c r="A544" s="89" t="s">
        <v>2498</v>
      </c>
      <c r="B544" s="104" t="str">
        <f>IFERROR(VLOOKUP(A544,'DEPURACIÓN DEUDORES'!$A:$E,5,0),"Depurar")</f>
        <v>CREAR</v>
      </c>
      <c r="C544" s="105" t="s">
        <v>2615</v>
      </c>
      <c r="D544" s="89" t="s">
        <v>2785</v>
      </c>
      <c r="E544" s="105">
        <v>7</v>
      </c>
      <c r="F544" s="105" t="s">
        <v>2560</v>
      </c>
      <c r="G544" s="105" t="s">
        <v>2561</v>
      </c>
      <c r="H544" s="105" t="s">
        <v>2585</v>
      </c>
      <c r="I544" s="105" t="s">
        <v>2786</v>
      </c>
      <c r="J544" s="105" t="s">
        <v>3067</v>
      </c>
      <c r="K544" s="105" t="s">
        <v>2910</v>
      </c>
      <c r="L544" s="105" t="s">
        <v>2788</v>
      </c>
      <c r="M544" s="105" t="s">
        <v>2788</v>
      </c>
    </row>
    <row r="545" spans="1:13" ht="15.75" hidden="1" customHeight="1">
      <c r="A545" s="89" t="s">
        <v>2463</v>
      </c>
      <c r="B545" s="104" t="str">
        <f>IFERROR(VLOOKUP(A545,'DEPURACIÓN DEUDORES'!$A:$E,5,0),"Depurar")</f>
        <v>Crear</v>
      </c>
      <c r="C545" s="105" t="s">
        <v>2615</v>
      </c>
      <c r="D545" s="89" t="s">
        <v>2785</v>
      </c>
      <c r="E545" s="105">
        <v>3</v>
      </c>
      <c r="F545" s="105" t="s">
        <v>2560</v>
      </c>
      <c r="G545" s="105" t="s">
        <v>2561</v>
      </c>
      <c r="H545" s="105" t="s">
        <v>2585</v>
      </c>
      <c r="I545" s="105" t="s">
        <v>2786</v>
      </c>
      <c r="J545" s="105" t="s">
        <v>3068</v>
      </c>
      <c r="K545" s="105" t="s">
        <v>2910</v>
      </c>
      <c r="L545" s="105" t="s">
        <v>2788</v>
      </c>
      <c r="M545" s="105" t="s">
        <v>2788</v>
      </c>
    </row>
    <row r="546" spans="1:13" ht="15.75" hidden="1" customHeight="1">
      <c r="A546" s="89" t="s">
        <v>2499</v>
      </c>
      <c r="B546" s="104">
        <f>IFERROR(VLOOKUP(A546,'DEPURACIÓN DEUDORES'!$A:$E,5,0),"Depurar")</f>
        <v>80004044</v>
      </c>
      <c r="C546" s="105" t="s">
        <v>2277</v>
      </c>
      <c r="D546" s="89" t="s">
        <v>3069</v>
      </c>
      <c r="E546" s="105">
        <v>2010</v>
      </c>
      <c r="F546" s="105" t="s">
        <v>2560</v>
      </c>
      <c r="G546" s="105" t="s">
        <v>2561</v>
      </c>
      <c r="H546" s="105" t="s">
        <v>2585</v>
      </c>
      <c r="I546" s="105" t="s">
        <v>2601</v>
      </c>
      <c r="J546" s="105" t="s">
        <v>3070</v>
      </c>
      <c r="K546" s="105" t="s">
        <v>2910</v>
      </c>
      <c r="L546" s="105" t="s">
        <v>2149</v>
      </c>
      <c r="M546" s="105" t="s">
        <v>2656</v>
      </c>
    </row>
    <row r="547" spans="1:13" ht="15.75" hidden="1" customHeight="1">
      <c r="A547" s="89" t="s">
        <v>2454</v>
      </c>
      <c r="B547" s="104">
        <f>IFERROR(VLOOKUP(A547,'DEPURACIÓN DEUDORES'!$A:$E,5,0),"Depurar")</f>
        <v>12028613</v>
      </c>
      <c r="C547" s="105" t="s">
        <v>2277</v>
      </c>
      <c r="D547" s="89" t="s">
        <v>2719</v>
      </c>
      <c r="E547" s="105">
        <v>610</v>
      </c>
      <c r="F547" s="105" t="s">
        <v>2560</v>
      </c>
      <c r="G547" s="105" t="s">
        <v>2561</v>
      </c>
      <c r="H547" s="105" t="s">
        <v>2585</v>
      </c>
      <c r="I547" s="105" t="s">
        <v>2601</v>
      </c>
      <c r="J547" s="105" t="s">
        <v>3071</v>
      </c>
      <c r="K547" s="105" t="s">
        <v>2910</v>
      </c>
      <c r="L547" s="105" t="s">
        <v>2149</v>
      </c>
      <c r="M547" s="105" t="s">
        <v>2656</v>
      </c>
    </row>
    <row r="548" spans="1:13" ht="15.75" hidden="1" customHeight="1">
      <c r="A548" s="89" t="s">
        <v>2374</v>
      </c>
      <c r="B548" s="104">
        <f>IFERROR(VLOOKUP(A548,'DEPURACIÓN DEUDORES'!$A:$E,5,0),"Depurar")</f>
        <v>80004079</v>
      </c>
      <c r="C548" s="105" t="s">
        <v>2252</v>
      </c>
      <c r="D548" s="89" t="s">
        <v>1094</v>
      </c>
      <c r="E548" s="105">
        <v>180.1</v>
      </c>
      <c r="F548" s="105" t="s">
        <v>2560</v>
      </c>
      <c r="G548" s="105" t="s">
        <v>2561</v>
      </c>
      <c r="H548" s="105" t="s">
        <v>2585</v>
      </c>
      <c r="I548" s="105" t="s">
        <v>2601</v>
      </c>
      <c r="J548" s="105" t="s">
        <v>3072</v>
      </c>
      <c r="K548" s="105" t="s">
        <v>2910</v>
      </c>
      <c r="L548" s="105" t="s">
        <v>2119</v>
      </c>
      <c r="M548" s="105" t="s">
        <v>2119</v>
      </c>
    </row>
    <row r="549" spans="1:13" ht="15.75" hidden="1" customHeight="1">
      <c r="A549" s="89" t="s">
        <v>2374</v>
      </c>
      <c r="B549" s="104">
        <f>IFERROR(VLOOKUP(A549,'DEPURACIÓN DEUDORES'!$A:$E,5,0),"Depurar")</f>
        <v>80004079</v>
      </c>
      <c r="C549" s="105" t="s">
        <v>2252</v>
      </c>
      <c r="D549" s="89" t="s">
        <v>2604</v>
      </c>
      <c r="E549" s="105">
        <v>16.399999999999999</v>
      </c>
      <c r="F549" s="105" t="s">
        <v>2560</v>
      </c>
      <c r="G549" s="105" t="s">
        <v>2561</v>
      </c>
      <c r="H549" s="105" t="s">
        <v>2585</v>
      </c>
      <c r="I549" s="105" t="s">
        <v>2601</v>
      </c>
      <c r="J549" s="105" t="s">
        <v>3073</v>
      </c>
      <c r="K549" s="105" t="s">
        <v>2910</v>
      </c>
      <c r="L549" s="105" t="s">
        <v>2116</v>
      </c>
      <c r="M549" s="105" t="s">
        <v>2566</v>
      </c>
    </row>
    <row r="550" spans="1:13" ht="15.75" hidden="1" customHeight="1">
      <c r="A550" s="89" t="s">
        <v>2374</v>
      </c>
      <c r="B550" s="104">
        <f>IFERROR(VLOOKUP(A550,'DEPURACIÓN DEUDORES'!$A:$E,5,0),"Depurar")</f>
        <v>80004079</v>
      </c>
      <c r="C550" s="105" t="s">
        <v>2252</v>
      </c>
      <c r="D550" s="89" t="s">
        <v>1203</v>
      </c>
      <c r="E550" s="105">
        <v>4.0999999999999996</v>
      </c>
      <c r="F550" s="105" t="s">
        <v>2560</v>
      </c>
      <c r="G550" s="105" t="s">
        <v>2561</v>
      </c>
      <c r="H550" s="105" t="s">
        <v>2585</v>
      </c>
      <c r="I550" s="105" t="s">
        <v>2601</v>
      </c>
      <c r="J550" s="105" t="s">
        <v>3073</v>
      </c>
      <c r="K550" s="105" t="s">
        <v>2910</v>
      </c>
      <c r="L550" s="105" t="s">
        <v>2116</v>
      </c>
      <c r="M550" s="105" t="s">
        <v>2566</v>
      </c>
    </row>
    <row r="551" spans="1:13" ht="15.75" hidden="1" customHeight="1">
      <c r="A551" s="89" t="s">
        <v>2374</v>
      </c>
      <c r="B551" s="104">
        <f>IFERROR(VLOOKUP(A551,'DEPURACIÓN DEUDORES'!$A:$E,5,0),"Depurar")</f>
        <v>80004079</v>
      </c>
      <c r="C551" s="105" t="s">
        <v>2252</v>
      </c>
      <c r="D551" s="89" t="s">
        <v>1177</v>
      </c>
      <c r="E551" s="105">
        <v>17.899999999999999</v>
      </c>
      <c r="F551" s="105" t="s">
        <v>2560</v>
      </c>
      <c r="G551" s="105" t="s">
        <v>2561</v>
      </c>
      <c r="H551" s="105" t="s">
        <v>2585</v>
      </c>
      <c r="I551" s="105" t="s">
        <v>2601</v>
      </c>
      <c r="J551" s="105" t="s">
        <v>3073</v>
      </c>
      <c r="K551" s="105" t="s">
        <v>2910</v>
      </c>
      <c r="L551" s="105" t="s">
        <v>2116</v>
      </c>
      <c r="M551" s="105" t="s">
        <v>2566</v>
      </c>
    </row>
    <row r="552" spans="1:13" ht="15.75" hidden="1" customHeight="1">
      <c r="A552" s="89" t="s">
        <v>2287</v>
      </c>
      <c r="B552" s="104">
        <f>IFERROR(VLOOKUP(A552,'DEPURACIÓN DEUDORES'!$A:$E,5,0),"Depurar")</f>
        <v>80003834</v>
      </c>
      <c r="C552" s="105" t="s">
        <v>2288</v>
      </c>
      <c r="D552" s="89" t="s">
        <v>2811</v>
      </c>
      <c r="E552" s="105">
        <v>2.35</v>
      </c>
      <c r="F552" s="105" t="s">
        <v>2560</v>
      </c>
      <c r="G552" s="105" t="s">
        <v>2561</v>
      </c>
      <c r="H552" s="105" t="s">
        <v>2585</v>
      </c>
      <c r="I552" s="105" t="s">
        <v>2601</v>
      </c>
      <c r="J552" s="105" t="s">
        <v>3074</v>
      </c>
      <c r="K552" s="105" t="s">
        <v>2910</v>
      </c>
      <c r="L552" s="105" t="s">
        <v>2116</v>
      </c>
      <c r="M552" s="105" t="s">
        <v>2566</v>
      </c>
    </row>
    <row r="553" spans="1:13" ht="15.75" hidden="1" customHeight="1">
      <c r="A553" s="89" t="s">
        <v>2287</v>
      </c>
      <c r="B553" s="104">
        <f>IFERROR(VLOOKUP(A553,'DEPURACIÓN DEUDORES'!$A:$E,5,0),"Depurar")</f>
        <v>80003834</v>
      </c>
      <c r="C553" s="105" t="s">
        <v>2288</v>
      </c>
      <c r="D553" s="89" t="s">
        <v>1203</v>
      </c>
      <c r="E553" s="105">
        <v>7.28</v>
      </c>
      <c r="F553" s="105" t="s">
        <v>2560</v>
      </c>
      <c r="G553" s="105" t="s">
        <v>2561</v>
      </c>
      <c r="H553" s="105" t="s">
        <v>2585</v>
      </c>
      <c r="I553" s="105" t="s">
        <v>2601</v>
      </c>
      <c r="J553" s="105" t="s">
        <v>3074</v>
      </c>
      <c r="K553" s="105" t="s">
        <v>2910</v>
      </c>
      <c r="L553" s="105" t="s">
        <v>2116</v>
      </c>
      <c r="M553" s="105" t="s">
        <v>2566</v>
      </c>
    </row>
    <row r="554" spans="1:13" ht="15.75" hidden="1" customHeight="1">
      <c r="A554" s="89" t="s">
        <v>2287</v>
      </c>
      <c r="B554" s="104">
        <f>IFERROR(VLOOKUP(A554,'DEPURACIÓN DEUDORES'!$A:$E,5,0),"Depurar")</f>
        <v>80003834</v>
      </c>
      <c r="C554" s="105" t="s">
        <v>2288</v>
      </c>
      <c r="D554" s="89" t="s">
        <v>1137</v>
      </c>
      <c r="E554" s="105">
        <v>0.79</v>
      </c>
      <c r="F554" s="105" t="s">
        <v>2560</v>
      </c>
      <c r="G554" s="105" t="s">
        <v>2561</v>
      </c>
      <c r="H554" s="105" t="s">
        <v>2585</v>
      </c>
      <c r="I554" s="105" t="s">
        <v>2601</v>
      </c>
      <c r="J554" s="105" t="s">
        <v>3074</v>
      </c>
      <c r="K554" s="105" t="s">
        <v>2910</v>
      </c>
      <c r="L554" s="105" t="s">
        <v>2116</v>
      </c>
      <c r="M554" s="105" t="s">
        <v>2566</v>
      </c>
    </row>
    <row r="555" spans="1:13" ht="15.75" hidden="1" customHeight="1">
      <c r="A555" s="89" t="s">
        <v>2287</v>
      </c>
      <c r="B555" s="104">
        <f>IFERROR(VLOOKUP(A555,'DEPURACIÓN DEUDORES'!$A:$E,5,0),"Depurar")</f>
        <v>80003834</v>
      </c>
      <c r="C555" s="105" t="s">
        <v>2288</v>
      </c>
      <c r="D555" s="89" t="s">
        <v>1138</v>
      </c>
      <c r="E555" s="105">
        <v>0.4</v>
      </c>
      <c r="F555" s="105" t="s">
        <v>2560</v>
      </c>
      <c r="G555" s="105" t="s">
        <v>2561</v>
      </c>
      <c r="H555" s="105" t="s">
        <v>2585</v>
      </c>
      <c r="I555" s="105" t="s">
        <v>2601</v>
      </c>
      <c r="J555" s="105" t="s">
        <v>3075</v>
      </c>
      <c r="K555" s="105" t="s">
        <v>2910</v>
      </c>
      <c r="L555" s="105" t="s">
        <v>2609</v>
      </c>
      <c r="M555" s="105" t="s">
        <v>2754</v>
      </c>
    </row>
    <row r="556" spans="1:13" ht="15.75" hidden="1" customHeight="1">
      <c r="A556" s="89" t="s">
        <v>2287</v>
      </c>
      <c r="B556" s="104">
        <f>IFERROR(VLOOKUP(A556,'DEPURACIÓN DEUDORES'!$A:$E,5,0),"Depurar")</f>
        <v>80003834</v>
      </c>
      <c r="C556" s="105" t="s">
        <v>2288</v>
      </c>
      <c r="D556" s="89" t="s">
        <v>2751</v>
      </c>
      <c r="E556" s="105">
        <v>269.64</v>
      </c>
      <c r="F556" s="105" t="s">
        <v>2560</v>
      </c>
      <c r="G556" s="105" t="s">
        <v>2561</v>
      </c>
      <c r="H556" s="105" t="s">
        <v>2585</v>
      </c>
      <c r="I556" s="105" t="s">
        <v>2601</v>
      </c>
      <c r="J556" s="105" t="s">
        <v>3076</v>
      </c>
      <c r="K556" s="105" t="s">
        <v>2910</v>
      </c>
      <c r="L556" s="105" t="s">
        <v>2119</v>
      </c>
      <c r="M556" s="105" t="s">
        <v>2119</v>
      </c>
    </row>
    <row r="557" spans="1:13" ht="15.75" hidden="1" customHeight="1">
      <c r="A557" s="89" t="s">
        <v>2287</v>
      </c>
      <c r="B557" s="104">
        <f>IFERROR(VLOOKUP(A557,'DEPURACIÓN DEUDORES'!$A:$E,5,0),"Depurar")</f>
        <v>80003834</v>
      </c>
      <c r="C557" s="105" t="s">
        <v>2805</v>
      </c>
      <c r="D557" s="89" t="s">
        <v>2811</v>
      </c>
      <c r="E557" s="105">
        <v>6.3</v>
      </c>
      <c r="F557" s="105" t="s">
        <v>2560</v>
      </c>
      <c r="G557" s="105" t="s">
        <v>2561</v>
      </c>
      <c r="H557" s="105" t="s">
        <v>2585</v>
      </c>
      <c r="I557" s="105" t="s">
        <v>2601</v>
      </c>
      <c r="J557" s="105" t="s">
        <v>3077</v>
      </c>
      <c r="K557" s="105" t="s">
        <v>2910</v>
      </c>
      <c r="L557" s="105" t="s">
        <v>2116</v>
      </c>
      <c r="M557" s="105" t="s">
        <v>2566</v>
      </c>
    </row>
    <row r="558" spans="1:13" ht="15.75" hidden="1" customHeight="1">
      <c r="A558" s="89" t="s">
        <v>2287</v>
      </c>
      <c r="B558" s="104">
        <f>IFERROR(VLOOKUP(A558,'DEPURACIÓN DEUDORES'!$A:$E,5,0),"Depurar")</f>
        <v>80003834</v>
      </c>
      <c r="C558" s="105" t="s">
        <v>2805</v>
      </c>
      <c r="D558" s="89" t="s">
        <v>1172</v>
      </c>
      <c r="E558" s="105">
        <v>20.399999999999999</v>
      </c>
      <c r="F558" s="105" t="s">
        <v>2560</v>
      </c>
      <c r="G558" s="105" t="s">
        <v>2561</v>
      </c>
      <c r="H558" s="105" t="s">
        <v>2585</v>
      </c>
      <c r="I558" s="105" t="s">
        <v>2601</v>
      </c>
      <c r="J558" s="105" t="s">
        <v>3077</v>
      </c>
      <c r="K558" s="105" t="s">
        <v>2910</v>
      </c>
      <c r="L558" s="105" t="s">
        <v>2116</v>
      </c>
      <c r="M558" s="105" t="s">
        <v>2566</v>
      </c>
    </row>
    <row r="559" spans="1:13" ht="15.75" hidden="1" customHeight="1">
      <c r="A559" s="89" t="s">
        <v>2287</v>
      </c>
      <c r="B559" s="104">
        <f>IFERROR(VLOOKUP(A559,'DEPURACIÓN DEUDORES'!$A:$E,5,0),"Depurar")</f>
        <v>80003834</v>
      </c>
      <c r="C559" s="105" t="s">
        <v>2805</v>
      </c>
      <c r="D559" s="89" t="s">
        <v>1203</v>
      </c>
      <c r="E559" s="105">
        <v>12.7</v>
      </c>
      <c r="F559" s="105" t="s">
        <v>2560</v>
      </c>
      <c r="G559" s="105" t="s">
        <v>2561</v>
      </c>
      <c r="H559" s="105" t="s">
        <v>2585</v>
      </c>
      <c r="I559" s="105" t="s">
        <v>2601</v>
      </c>
      <c r="J559" s="105" t="s">
        <v>3077</v>
      </c>
      <c r="K559" s="105" t="s">
        <v>2910</v>
      </c>
      <c r="L559" s="105" t="s">
        <v>2116</v>
      </c>
      <c r="M559" s="105" t="s">
        <v>2566</v>
      </c>
    </row>
    <row r="560" spans="1:13" ht="15.75" hidden="1" customHeight="1">
      <c r="A560" s="89" t="s">
        <v>2287</v>
      </c>
      <c r="B560" s="104">
        <f>IFERROR(VLOOKUP(A560,'DEPURACIÓN DEUDORES'!$A:$E,5,0),"Depurar")</f>
        <v>80003834</v>
      </c>
      <c r="C560" s="105" t="s">
        <v>2805</v>
      </c>
      <c r="D560" s="89" t="s">
        <v>1137</v>
      </c>
      <c r="E560" s="105">
        <v>0.9</v>
      </c>
      <c r="F560" s="105" t="s">
        <v>2560</v>
      </c>
      <c r="G560" s="105" t="s">
        <v>2561</v>
      </c>
      <c r="H560" s="105" t="s">
        <v>2585</v>
      </c>
      <c r="I560" s="105" t="s">
        <v>2601</v>
      </c>
      <c r="J560" s="105" t="s">
        <v>3077</v>
      </c>
      <c r="K560" s="105" t="s">
        <v>2910</v>
      </c>
      <c r="L560" s="105" t="s">
        <v>2116</v>
      </c>
      <c r="M560" s="105" t="s">
        <v>2566</v>
      </c>
    </row>
    <row r="561" spans="1:13" ht="15.75" hidden="1" customHeight="1">
      <c r="A561" s="89" t="s">
        <v>2287</v>
      </c>
      <c r="B561" s="104">
        <f>IFERROR(VLOOKUP(A561,'DEPURACIÓN DEUDORES'!$A:$E,5,0),"Depurar")</f>
        <v>80003834</v>
      </c>
      <c r="C561" s="105" t="s">
        <v>2805</v>
      </c>
      <c r="D561" s="89" t="s">
        <v>3078</v>
      </c>
      <c r="E561" s="105">
        <v>172.6</v>
      </c>
      <c r="F561" s="105" t="s">
        <v>2560</v>
      </c>
      <c r="G561" s="105" t="s">
        <v>2561</v>
      </c>
      <c r="H561" s="105" t="s">
        <v>2585</v>
      </c>
      <c r="I561" s="105" t="s">
        <v>2601</v>
      </c>
      <c r="J561" s="105" t="s">
        <v>3079</v>
      </c>
      <c r="K561" s="105" t="s">
        <v>2910</v>
      </c>
      <c r="L561" s="105" t="s">
        <v>2149</v>
      </c>
      <c r="M561" s="105" t="s">
        <v>2656</v>
      </c>
    </row>
    <row r="562" spans="1:13" ht="15.75" hidden="1" customHeight="1">
      <c r="A562" s="89" t="s">
        <v>2287</v>
      </c>
      <c r="B562" s="104">
        <f>IFERROR(VLOOKUP(A562,'DEPURACIÓN DEUDORES'!$A:$E,5,0),"Depurar")</f>
        <v>80003834</v>
      </c>
      <c r="C562" s="105" t="s">
        <v>2805</v>
      </c>
      <c r="D562" s="89" t="s">
        <v>1138</v>
      </c>
      <c r="E562" s="105">
        <v>20.5</v>
      </c>
      <c r="F562" s="105" t="s">
        <v>2560</v>
      </c>
      <c r="G562" s="105" t="s">
        <v>2561</v>
      </c>
      <c r="H562" s="105" t="s">
        <v>2585</v>
      </c>
      <c r="I562" s="105" t="s">
        <v>2601</v>
      </c>
      <c r="J562" s="105" t="s">
        <v>3080</v>
      </c>
      <c r="K562" s="105" t="s">
        <v>2910</v>
      </c>
      <c r="L562" s="105" t="s">
        <v>2609</v>
      </c>
      <c r="M562" s="105" t="s">
        <v>2754</v>
      </c>
    </row>
    <row r="563" spans="1:13" ht="15.75" hidden="1" customHeight="1">
      <c r="A563" s="89" t="s">
        <v>2287</v>
      </c>
      <c r="B563" s="104">
        <f>IFERROR(VLOOKUP(A563,'DEPURACIÓN DEUDORES'!$A:$E,5,0),"Depurar")</f>
        <v>80003834</v>
      </c>
      <c r="C563" s="105" t="s">
        <v>2805</v>
      </c>
      <c r="D563" s="89" t="s">
        <v>2751</v>
      </c>
      <c r="E563" s="105">
        <v>184.5</v>
      </c>
      <c r="F563" s="105" t="s">
        <v>2560</v>
      </c>
      <c r="G563" s="105" t="s">
        <v>2561</v>
      </c>
      <c r="H563" s="105" t="s">
        <v>2585</v>
      </c>
      <c r="I563" s="105" t="s">
        <v>2601</v>
      </c>
      <c r="J563" s="105" t="s">
        <v>3081</v>
      </c>
      <c r="K563" s="105" t="s">
        <v>2910</v>
      </c>
      <c r="L563" s="105" t="s">
        <v>2119</v>
      </c>
      <c r="M563" s="105" t="s">
        <v>2119</v>
      </c>
    </row>
    <row r="564" spans="1:13" ht="15.75" hidden="1" customHeight="1">
      <c r="A564" s="89" t="s">
        <v>2477</v>
      </c>
      <c r="B564" s="104" t="str">
        <f>IFERROR(VLOOKUP(A564,'DEPURACIÓN DEUDORES'!$A:$E,5,0),"Depurar")</f>
        <v>CREAR</v>
      </c>
      <c r="C564" s="105" t="s">
        <v>3082</v>
      </c>
      <c r="D564" s="89" t="s">
        <v>2904</v>
      </c>
      <c r="E564" s="105">
        <v>30350</v>
      </c>
      <c r="F564" s="105" t="s">
        <v>2560</v>
      </c>
      <c r="G564" s="105" t="s">
        <v>2561</v>
      </c>
      <c r="H564" s="105" t="s">
        <v>2585</v>
      </c>
      <c r="I564" s="105" t="s">
        <v>2601</v>
      </c>
      <c r="J564" s="105" t="s">
        <v>3083</v>
      </c>
      <c r="K564" s="105" t="s">
        <v>2910</v>
      </c>
      <c r="L564" s="105" t="s">
        <v>2906</v>
      </c>
      <c r="M564" s="105" t="s">
        <v>2907</v>
      </c>
    </row>
    <row r="565" spans="1:13" ht="15.75" hidden="1" customHeight="1">
      <c r="A565" s="89" t="s">
        <v>2377</v>
      </c>
      <c r="B565" s="104">
        <f>IFERROR(VLOOKUP(A565,'DEPURACIÓN DEUDORES'!$A:$E,5,0),"Depurar")</f>
        <v>80003845</v>
      </c>
      <c r="C565" s="105" t="s">
        <v>2274</v>
      </c>
      <c r="D565" s="89" t="s">
        <v>3084</v>
      </c>
      <c r="E565" s="105">
        <v>750</v>
      </c>
      <c r="F565" s="105" t="s">
        <v>2560</v>
      </c>
      <c r="G565" s="105" t="s">
        <v>2611</v>
      </c>
      <c r="H565" s="105" t="s">
        <v>2947</v>
      </c>
      <c r="I565" s="105" t="s">
        <v>2654</v>
      </c>
      <c r="J565" s="105" t="s">
        <v>3085</v>
      </c>
      <c r="K565" s="105" t="s">
        <v>2910</v>
      </c>
      <c r="L565" s="105" t="s">
        <v>2150</v>
      </c>
      <c r="M565" s="105" t="s">
        <v>3023</v>
      </c>
    </row>
    <row r="566" spans="1:13" ht="15.75" hidden="1" customHeight="1">
      <c r="A566" s="89" t="s">
        <v>2377</v>
      </c>
      <c r="B566" s="104">
        <f>IFERROR(VLOOKUP(A566,'DEPURACIÓN DEUDORES'!$A:$E,5,0),"Depurar")</f>
        <v>80003845</v>
      </c>
      <c r="C566" s="105" t="s">
        <v>2274</v>
      </c>
      <c r="D566" s="89" t="s">
        <v>3086</v>
      </c>
      <c r="E566" s="105">
        <v>1187.93</v>
      </c>
      <c r="F566" s="105" t="s">
        <v>2560</v>
      </c>
      <c r="G566" s="105" t="s">
        <v>2611</v>
      </c>
      <c r="H566" s="105" t="s">
        <v>3087</v>
      </c>
      <c r="I566" s="105" t="s">
        <v>2654</v>
      </c>
      <c r="J566" s="105" t="s">
        <v>3085</v>
      </c>
      <c r="K566" s="105" t="s">
        <v>2910</v>
      </c>
      <c r="L566" s="105" t="s">
        <v>2150</v>
      </c>
      <c r="M566" s="105" t="s">
        <v>3088</v>
      </c>
    </row>
    <row r="567" spans="1:13" ht="15.75" hidden="1" customHeight="1">
      <c r="A567" s="89" t="s">
        <v>2476</v>
      </c>
      <c r="B567" s="104">
        <f>IFERROR(VLOOKUP(A567,'DEPURACIÓN DEUDORES'!$A:$E,5,0),"Depurar")</f>
        <v>12028625</v>
      </c>
      <c r="C567" s="105" t="s">
        <v>2615</v>
      </c>
      <c r="D567" s="89" t="s">
        <v>2678</v>
      </c>
      <c r="E567" s="105">
        <v>88</v>
      </c>
      <c r="F567" s="105" t="s">
        <v>2560</v>
      </c>
      <c r="G567" s="105" t="s">
        <v>2590</v>
      </c>
      <c r="H567" s="105" t="s">
        <v>2585</v>
      </c>
      <c r="I567" s="105" t="s">
        <v>2897</v>
      </c>
      <c r="J567" s="105" t="s">
        <v>3089</v>
      </c>
      <c r="K567" s="105" t="s">
        <v>3090</v>
      </c>
      <c r="L567" s="105" t="s">
        <v>2678</v>
      </c>
      <c r="M567" s="105" t="s">
        <v>2678</v>
      </c>
    </row>
    <row r="568" spans="1:13" ht="15.75" hidden="1" customHeight="1">
      <c r="A568" s="89" t="s">
        <v>2476</v>
      </c>
      <c r="B568" s="104">
        <f>IFERROR(VLOOKUP(A568,'DEPURACIÓN DEUDORES'!$A:$E,5,0),"Depurar")</f>
        <v>12028625</v>
      </c>
      <c r="C568" s="105" t="s">
        <v>2615</v>
      </c>
      <c r="D568" s="89" t="s">
        <v>2833</v>
      </c>
      <c r="E568" s="105">
        <v>400</v>
      </c>
      <c r="F568" s="105" t="s">
        <v>2560</v>
      </c>
      <c r="G568" s="105" t="s">
        <v>2561</v>
      </c>
      <c r="H568" s="105" t="s">
        <v>2817</v>
      </c>
      <c r="I568" s="105" t="s">
        <v>2897</v>
      </c>
      <c r="J568" s="105" t="s">
        <v>3091</v>
      </c>
      <c r="K568" s="105" t="s">
        <v>3090</v>
      </c>
      <c r="L568" s="105" t="s">
        <v>2122</v>
      </c>
      <c r="M568" s="105" t="s">
        <v>2593</v>
      </c>
    </row>
    <row r="569" spans="1:13" ht="15.75" hidden="1" customHeight="1">
      <c r="A569" s="89" t="s">
        <v>2476</v>
      </c>
      <c r="B569" s="104">
        <f>IFERROR(VLOOKUP(A569,'DEPURACIÓN DEUDORES'!$A:$E,5,0),"Depurar")</f>
        <v>12028625</v>
      </c>
      <c r="C569" s="105" t="s">
        <v>2615</v>
      </c>
      <c r="D569" s="89" t="s">
        <v>2589</v>
      </c>
      <c r="E569" s="105">
        <v>3874</v>
      </c>
      <c r="F569" s="105" t="s">
        <v>2560</v>
      </c>
      <c r="G569" s="105" t="s">
        <v>2680</v>
      </c>
      <c r="H569" s="105" t="s">
        <v>2947</v>
      </c>
      <c r="I569" s="105" t="s">
        <v>2897</v>
      </c>
      <c r="J569" s="105" t="s">
        <v>3091</v>
      </c>
      <c r="K569" s="105" t="s">
        <v>3090</v>
      </c>
      <c r="L569" s="105" t="s">
        <v>2122</v>
      </c>
      <c r="M569" s="105" t="s">
        <v>2593</v>
      </c>
    </row>
    <row r="570" spans="1:13" ht="15.75" hidden="1" customHeight="1">
      <c r="A570" s="89" t="s">
        <v>2476</v>
      </c>
      <c r="B570" s="104">
        <f>IFERROR(VLOOKUP(A570,'DEPURACIÓN DEUDORES'!$A:$E,5,0),"Depurar")</f>
        <v>12028625</v>
      </c>
      <c r="C570" s="105" t="s">
        <v>2615</v>
      </c>
      <c r="D570" s="89" t="s">
        <v>2599</v>
      </c>
      <c r="E570" s="105">
        <v>39</v>
      </c>
      <c r="F570" s="105" t="s">
        <v>2560</v>
      </c>
      <c r="G570" s="105" t="s">
        <v>2680</v>
      </c>
      <c r="H570" s="105" t="s">
        <v>2585</v>
      </c>
      <c r="I570" s="105" t="s">
        <v>2897</v>
      </c>
      <c r="J570" s="105" t="s">
        <v>3091</v>
      </c>
      <c r="K570" s="105" t="s">
        <v>3090</v>
      </c>
      <c r="L570" s="105" t="s">
        <v>2122</v>
      </c>
      <c r="M570" s="105" t="s">
        <v>2593</v>
      </c>
    </row>
    <row r="571" spans="1:13" ht="15.75" hidden="1" customHeight="1">
      <c r="A571" s="89" t="s">
        <v>2476</v>
      </c>
      <c r="B571" s="104">
        <f>IFERROR(VLOOKUP(A571,'DEPURACIÓN DEUDORES'!$A:$E,5,0),"Depurar")</f>
        <v>12028625</v>
      </c>
      <c r="C571" s="105" t="s">
        <v>2615</v>
      </c>
      <c r="D571" s="89" t="s">
        <v>3092</v>
      </c>
      <c r="E571" s="105">
        <v>5</v>
      </c>
      <c r="F571" s="105" t="s">
        <v>2560</v>
      </c>
      <c r="G571" s="105" t="s">
        <v>2561</v>
      </c>
      <c r="H571" s="105" t="s">
        <v>2567</v>
      </c>
      <c r="I571" s="105" t="s">
        <v>2897</v>
      </c>
      <c r="J571" s="105" t="s">
        <v>3091</v>
      </c>
      <c r="K571" s="105" t="s">
        <v>3090</v>
      </c>
      <c r="L571" s="105" t="s">
        <v>2122</v>
      </c>
      <c r="M571" s="105" t="s">
        <v>2593</v>
      </c>
    </row>
    <row r="572" spans="1:13" ht="15.75" hidden="1" customHeight="1">
      <c r="A572" s="89" t="s">
        <v>2476</v>
      </c>
      <c r="B572" s="104">
        <f>IFERROR(VLOOKUP(A572,'DEPURACIÓN DEUDORES'!$A:$E,5,0),"Depurar")</f>
        <v>12028625</v>
      </c>
      <c r="C572" s="105" t="s">
        <v>2615</v>
      </c>
      <c r="D572" s="89" t="s">
        <v>2677</v>
      </c>
      <c r="E572" s="105">
        <v>7</v>
      </c>
      <c r="F572" s="105" t="s">
        <v>2560</v>
      </c>
      <c r="G572" s="105" t="s">
        <v>2561</v>
      </c>
      <c r="H572" s="105" t="s">
        <v>2581</v>
      </c>
      <c r="I572" s="105" t="s">
        <v>2897</v>
      </c>
      <c r="J572" s="105" t="s">
        <v>3091</v>
      </c>
      <c r="K572" s="105" t="s">
        <v>3090</v>
      </c>
      <c r="L572" s="105" t="s">
        <v>2122</v>
      </c>
      <c r="M572" s="105" t="s">
        <v>2593</v>
      </c>
    </row>
    <row r="573" spans="1:13" ht="15.75" hidden="1" customHeight="1">
      <c r="A573" s="89" t="s">
        <v>2476</v>
      </c>
      <c r="B573" s="104">
        <f>IFERROR(VLOOKUP(A573,'DEPURACIÓN DEUDORES'!$A:$E,5,0),"Depurar")</f>
        <v>12028625</v>
      </c>
      <c r="C573" s="105" t="s">
        <v>2615</v>
      </c>
      <c r="D573" s="89" t="s">
        <v>2902</v>
      </c>
      <c r="E573" s="105">
        <v>14</v>
      </c>
      <c r="F573" s="105" t="s">
        <v>2560</v>
      </c>
      <c r="G573" s="105" t="s">
        <v>2561</v>
      </c>
      <c r="H573" s="105" t="s">
        <v>2585</v>
      </c>
      <c r="I573" s="105" t="s">
        <v>2897</v>
      </c>
      <c r="J573" s="105" t="s">
        <v>3091</v>
      </c>
      <c r="K573" s="105" t="s">
        <v>3090</v>
      </c>
      <c r="L573" s="105" t="s">
        <v>2122</v>
      </c>
      <c r="M573" s="105" t="s">
        <v>2593</v>
      </c>
    </row>
    <row r="574" spans="1:13" ht="15.75" hidden="1" customHeight="1">
      <c r="A574" s="89" t="s">
        <v>488</v>
      </c>
      <c r="B574" s="104">
        <f>IFERROR(VLOOKUP(A574,'DEPURACIÓN DEUDORES'!$A:$E,5,0),"Depurar")</f>
        <v>80004077</v>
      </c>
      <c r="C574" s="105" t="s">
        <v>2257</v>
      </c>
      <c r="D574" s="89" t="s">
        <v>1088</v>
      </c>
      <c r="E574" s="105">
        <v>54.18</v>
      </c>
      <c r="F574" s="105" t="s">
        <v>2908</v>
      </c>
      <c r="G574" s="105" t="s">
        <v>2672</v>
      </c>
      <c r="H574" s="105" t="s">
        <v>2571</v>
      </c>
      <c r="I574" s="105" t="s">
        <v>2563</v>
      </c>
      <c r="J574" s="105" t="s">
        <v>3093</v>
      </c>
      <c r="K574" s="105" t="s">
        <v>3090</v>
      </c>
      <c r="L574" s="105" t="s">
        <v>2119</v>
      </c>
      <c r="M574" s="105" t="s">
        <v>2119</v>
      </c>
    </row>
    <row r="575" spans="1:13" ht="15.75" hidden="1" customHeight="1">
      <c r="A575" s="89" t="s">
        <v>488</v>
      </c>
      <c r="B575" s="104">
        <f>IFERROR(VLOOKUP(A575,'DEPURACIÓN DEUDORES'!$A:$E,5,0),"Depurar")</f>
        <v>80004077</v>
      </c>
      <c r="C575" s="105" t="s">
        <v>2257</v>
      </c>
      <c r="D575" s="89" t="s">
        <v>1092</v>
      </c>
      <c r="E575" s="105">
        <v>385</v>
      </c>
      <c r="F575" s="105" t="s">
        <v>2908</v>
      </c>
      <c r="G575" s="105" t="s">
        <v>2561</v>
      </c>
      <c r="H575" s="105" t="s">
        <v>2952</v>
      </c>
      <c r="I575" s="105" t="s">
        <v>2563</v>
      </c>
      <c r="J575" s="105" t="s">
        <v>3093</v>
      </c>
      <c r="K575" s="105" t="s">
        <v>3090</v>
      </c>
      <c r="L575" s="105" t="s">
        <v>2119</v>
      </c>
      <c r="M575" s="105" t="s">
        <v>2119</v>
      </c>
    </row>
    <row r="576" spans="1:13" ht="15.75" hidden="1" customHeight="1">
      <c r="A576" s="89" t="s">
        <v>488</v>
      </c>
      <c r="B576" s="104">
        <f>IFERROR(VLOOKUP(A576,'DEPURACIÓN DEUDORES'!$A:$E,5,0),"Depurar")</f>
        <v>80004077</v>
      </c>
      <c r="C576" s="105" t="s">
        <v>2257</v>
      </c>
      <c r="D576" s="89" t="s">
        <v>1070</v>
      </c>
      <c r="E576" s="105">
        <v>134.84</v>
      </c>
      <c r="F576" s="105" t="s">
        <v>2908</v>
      </c>
      <c r="G576" s="105" t="s">
        <v>2561</v>
      </c>
      <c r="H576" s="105" t="s">
        <v>2693</v>
      </c>
      <c r="I576" s="105" t="s">
        <v>2563</v>
      </c>
      <c r="J576" s="105" t="s">
        <v>3094</v>
      </c>
      <c r="K576" s="105" t="s">
        <v>3090</v>
      </c>
      <c r="L576" s="105" t="s">
        <v>2116</v>
      </c>
      <c r="M576" s="105" t="s">
        <v>2566</v>
      </c>
    </row>
    <row r="577" spans="1:13" ht="15.75" hidden="1" customHeight="1">
      <c r="A577" s="89" t="s">
        <v>488</v>
      </c>
      <c r="B577" s="104">
        <f>IFERROR(VLOOKUP(A577,'DEPURACIÓN DEUDORES'!$A:$E,5,0),"Depurar")</f>
        <v>80004077</v>
      </c>
      <c r="C577" s="105" t="s">
        <v>2257</v>
      </c>
      <c r="D577" s="89" t="s">
        <v>1074</v>
      </c>
      <c r="E577" s="105">
        <v>4.25</v>
      </c>
      <c r="F577" s="105" t="s">
        <v>2908</v>
      </c>
      <c r="G577" s="105" t="s">
        <v>2561</v>
      </c>
      <c r="H577" s="105" t="s">
        <v>2567</v>
      </c>
      <c r="I577" s="105" t="s">
        <v>2563</v>
      </c>
      <c r="J577" s="105" t="s">
        <v>3094</v>
      </c>
      <c r="K577" s="105" t="s">
        <v>3090</v>
      </c>
      <c r="L577" s="105" t="s">
        <v>2116</v>
      </c>
      <c r="M577" s="105" t="s">
        <v>2566</v>
      </c>
    </row>
    <row r="578" spans="1:13" ht="15.75" hidden="1" customHeight="1">
      <c r="A578" s="89" t="s">
        <v>488</v>
      </c>
      <c r="B578" s="104">
        <f>IFERROR(VLOOKUP(A578,'DEPURACIÓN DEUDORES'!$A:$E,5,0),"Depurar")</f>
        <v>80004077</v>
      </c>
      <c r="C578" s="105" t="s">
        <v>2257</v>
      </c>
      <c r="D578" s="89" t="s">
        <v>1078</v>
      </c>
      <c r="E578" s="105">
        <v>21.62</v>
      </c>
      <c r="F578" s="105" t="s">
        <v>2908</v>
      </c>
      <c r="G578" s="105" t="s">
        <v>2561</v>
      </c>
      <c r="H578" s="105" t="s">
        <v>2695</v>
      </c>
      <c r="I578" s="105" t="s">
        <v>2563</v>
      </c>
      <c r="J578" s="105" t="s">
        <v>3094</v>
      </c>
      <c r="K578" s="105" t="s">
        <v>3090</v>
      </c>
      <c r="L578" s="105" t="s">
        <v>2116</v>
      </c>
      <c r="M578" s="105" t="s">
        <v>2566</v>
      </c>
    </row>
    <row r="579" spans="1:13" ht="15.75" hidden="1" customHeight="1">
      <c r="A579" s="89" t="s">
        <v>488</v>
      </c>
      <c r="B579" s="104">
        <f>IFERROR(VLOOKUP(A579,'DEPURACIÓN DEUDORES'!$A:$E,5,0),"Depurar")</f>
        <v>80004077</v>
      </c>
      <c r="C579" s="105" t="s">
        <v>2257</v>
      </c>
      <c r="D579" s="89" t="s">
        <v>1082</v>
      </c>
      <c r="E579" s="105">
        <v>51.55</v>
      </c>
      <c r="F579" s="105" t="s">
        <v>2908</v>
      </c>
      <c r="G579" s="105" t="s">
        <v>2561</v>
      </c>
      <c r="H579" s="105" t="s">
        <v>2648</v>
      </c>
      <c r="I579" s="105" t="s">
        <v>2563</v>
      </c>
      <c r="J579" s="105" t="s">
        <v>3094</v>
      </c>
      <c r="K579" s="105" t="s">
        <v>3090</v>
      </c>
      <c r="L579" s="105" t="s">
        <v>2116</v>
      </c>
      <c r="M579" s="105" t="s">
        <v>2566</v>
      </c>
    </row>
    <row r="580" spans="1:13" ht="15.75" hidden="1" customHeight="1">
      <c r="A580" s="89" t="s">
        <v>488</v>
      </c>
      <c r="B580" s="104">
        <f>IFERROR(VLOOKUP(A580,'DEPURACIÓN DEUDORES'!$A:$E,5,0),"Depurar")</f>
        <v>80004077</v>
      </c>
      <c r="C580" s="105" t="s">
        <v>2257</v>
      </c>
      <c r="D580" s="89" t="s">
        <v>1086</v>
      </c>
      <c r="E580" s="105">
        <v>6.21</v>
      </c>
      <c r="F580" s="105" t="s">
        <v>2908</v>
      </c>
      <c r="G580" s="105" t="s">
        <v>2561</v>
      </c>
      <c r="H580" s="105" t="s">
        <v>2567</v>
      </c>
      <c r="I580" s="105" t="s">
        <v>2563</v>
      </c>
      <c r="J580" s="105" t="s">
        <v>3094</v>
      </c>
      <c r="K580" s="105" t="s">
        <v>3090</v>
      </c>
      <c r="L580" s="105" t="s">
        <v>2116</v>
      </c>
      <c r="M580" s="105" t="s">
        <v>2566</v>
      </c>
    </row>
    <row r="581" spans="1:13" ht="15.75" hidden="1" customHeight="1">
      <c r="A581" s="89" t="s">
        <v>488</v>
      </c>
      <c r="B581" s="104">
        <f>IFERROR(VLOOKUP(A581,'DEPURACIÓN DEUDORES'!$A:$E,5,0),"Depurar")</f>
        <v>80004077</v>
      </c>
      <c r="C581" s="105" t="s">
        <v>2257</v>
      </c>
      <c r="D581" s="89" t="s">
        <v>1087</v>
      </c>
      <c r="E581" s="105">
        <v>1.2</v>
      </c>
      <c r="F581" s="105" t="s">
        <v>2908</v>
      </c>
      <c r="G581" s="105" t="s">
        <v>2561</v>
      </c>
      <c r="H581" s="105" t="s">
        <v>2585</v>
      </c>
      <c r="I581" s="105" t="s">
        <v>2563</v>
      </c>
      <c r="J581" s="105" t="s">
        <v>3094</v>
      </c>
      <c r="K581" s="105" t="s">
        <v>3090</v>
      </c>
      <c r="L581" s="105" t="s">
        <v>2116</v>
      </c>
      <c r="M581" s="105" t="s">
        <v>2566</v>
      </c>
    </row>
    <row r="582" spans="1:13" ht="15.75" hidden="1" customHeight="1">
      <c r="A582" s="89" t="s">
        <v>231</v>
      </c>
      <c r="B582" s="104">
        <f>IFERROR(VLOOKUP(A582,'DEPURACIÓN DEUDORES'!$A:$E,5,0),"Depurar")</f>
        <v>12028664</v>
      </c>
      <c r="C582" s="105" t="s">
        <v>2243</v>
      </c>
      <c r="D582" s="89" t="s">
        <v>1095</v>
      </c>
      <c r="E582" s="105">
        <v>60</v>
      </c>
      <c r="F582" s="105" t="s">
        <v>2908</v>
      </c>
      <c r="G582" s="105" t="s">
        <v>2570</v>
      </c>
      <c r="H582" s="105" t="s">
        <v>2695</v>
      </c>
      <c r="I582" s="105" t="s">
        <v>2916</v>
      </c>
      <c r="J582" s="105" t="s">
        <v>3095</v>
      </c>
      <c r="K582" s="105" t="s">
        <v>3090</v>
      </c>
      <c r="L582" s="105" t="s">
        <v>2119</v>
      </c>
      <c r="M582" s="105" t="s">
        <v>2119</v>
      </c>
    </row>
    <row r="583" spans="1:13" ht="15.75" hidden="1" customHeight="1">
      <c r="A583" s="89" t="s">
        <v>231</v>
      </c>
      <c r="B583" s="104">
        <f>IFERROR(VLOOKUP(A583,'DEPURACIÓN DEUDORES'!$A:$E,5,0),"Depurar")</f>
        <v>12028664</v>
      </c>
      <c r="C583" s="105" t="s">
        <v>2243</v>
      </c>
      <c r="D583" s="89" t="s">
        <v>1260</v>
      </c>
      <c r="E583" s="105">
        <v>1</v>
      </c>
      <c r="F583" s="105" t="s">
        <v>2908</v>
      </c>
      <c r="G583" s="105" t="s">
        <v>2561</v>
      </c>
      <c r="H583" s="105" t="s">
        <v>2585</v>
      </c>
      <c r="I583" s="105" t="s">
        <v>2916</v>
      </c>
      <c r="J583" s="105" t="s">
        <v>3096</v>
      </c>
      <c r="K583" s="105" t="s">
        <v>3090</v>
      </c>
      <c r="L583" s="105" t="s">
        <v>2116</v>
      </c>
      <c r="M583" s="105" t="s">
        <v>2566</v>
      </c>
    </row>
    <row r="584" spans="1:13" ht="15.75" hidden="1" customHeight="1">
      <c r="A584" s="89" t="s">
        <v>231</v>
      </c>
      <c r="B584" s="104">
        <f>IFERROR(VLOOKUP(A584,'DEPURACIÓN DEUDORES'!$A:$E,5,0),"Depurar")</f>
        <v>12028664</v>
      </c>
      <c r="C584" s="105" t="s">
        <v>2243</v>
      </c>
      <c r="D584" s="89" t="s">
        <v>2919</v>
      </c>
      <c r="E584" s="105">
        <v>3</v>
      </c>
      <c r="F584" s="105" t="s">
        <v>2908</v>
      </c>
      <c r="G584" s="105" t="s">
        <v>2561</v>
      </c>
      <c r="H584" s="105" t="s">
        <v>2585</v>
      </c>
      <c r="I584" s="105" t="s">
        <v>2916</v>
      </c>
      <c r="J584" s="105" t="s">
        <v>3096</v>
      </c>
      <c r="K584" s="105" t="s">
        <v>3090</v>
      </c>
      <c r="L584" s="105" t="s">
        <v>2116</v>
      </c>
      <c r="M584" s="105" t="s">
        <v>2566</v>
      </c>
    </row>
    <row r="585" spans="1:13" ht="15.75" hidden="1" customHeight="1">
      <c r="A585" s="89" t="s">
        <v>2408</v>
      </c>
      <c r="B585" s="104">
        <f>IFERROR(VLOOKUP(A585,'DEPURACIÓN DEUDORES'!$A:$E,5,0),"Depurar")</f>
        <v>12028668</v>
      </c>
      <c r="C585" s="105" t="s">
        <v>2243</v>
      </c>
      <c r="D585" s="89" t="s">
        <v>1088</v>
      </c>
      <c r="E585" s="105">
        <v>28</v>
      </c>
      <c r="F585" s="105" t="s">
        <v>2908</v>
      </c>
      <c r="G585" s="105" t="s">
        <v>2570</v>
      </c>
      <c r="H585" s="105" t="s">
        <v>2569</v>
      </c>
      <c r="I585" s="105" t="s">
        <v>2916</v>
      </c>
      <c r="J585" s="105" t="s">
        <v>3097</v>
      </c>
      <c r="K585" s="105" t="s">
        <v>3090</v>
      </c>
      <c r="L585" s="105" t="s">
        <v>2119</v>
      </c>
      <c r="M585" s="105" t="s">
        <v>2119</v>
      </c>
    </row>
    <row r="586" spans="1:13" ht="15.75" hidden="1" customHeight="1">
      <c r="A586" s="89" t="s">
        <v>2408</v>
      </c>
      <c r="B586" s="104">
        <f>IFERROR(VLOOKUP(A586,'DEPURACIÓN DEUDORES'!$A:$E,5,0),"Depurar")</f>
        <v>12028668</v>
      </c>
      <c r="C586" s="105" t="s">
        <v>2243</v>
      </c>
      <c r="D586" s="89" t="s">
        <v>1078</v>
      </c>
      <c r="E586" s="105">
        <v>3</v>
      </c>
      <c r="F586" s="105" t="s">
        <v>2908</v>
      </c>
      <c r="G586" s="105" t="s">
        <v>2570</v>
      </c>
      <c r="H586" s="105" t="s">
        <v>2585</v>
      </c>
      <c r="I586" s="105" t="s">
        <v>2916</v>
      </c>
      <c r="J586" s="105" t="s">
        <v>3098</v>
      </c>
      <c r="K586" s="105" t="s">
        <v>3090</v>
      </c>
      <c r="L586" s="105" t="s">
        <v>2116</v>
      </c>
      <c r="M586" s="105" t="s">
        <v>2566</v>
      </c>
    </row>
    <row r="587" spans="1:13" ht="15.75" hidden="1" customHeight="1">
      <c r="A587" s="89" t="s">
        <v>2408</v>
      </c>
      <c r="B587" s="104">
        <f>IFERROR(VLOOKUP(A587,'DEPURACIÓN DEUDORES'!$A:$E,5,0),"Depurar")</f>
        <v>12028668</v>
      </c>
      <c r="C587" s="105" t="s">
        <v>2243</v>
      </c>
      <c r="D587" s="89" t="s">
        <v>1082</v>
      </c>
      <c r="E587" s="105">
        <v>5</v>
      </c>
      <c r="F587" s="105" t="s">
        <v>2908</v>
      </c>
      <c r="G587" s="105" t="s">
        <v>2570</v>
      </c>
      <c r="H587" s="105" t="s">
        <v>2585</v>
      </c>
      <c r="I587" s="105" t="s">
        <v>2916</v>
      </c>
      <c r="J587" s="105" t="s">
        <v>3098</v>
      </c>
      <c r="K587" s="105" t="s">
        <v>3090</v>
      </c>
      <c r="L587" s="105" t="s">
        <v>2116</v>
      </c>
      <c r="M587" s="105" t="s">
        <v>2566</v>
      </c>
    </row>
    <row r="588" spans="1:13" ht="15.75" hidden="1" customHeight="1">
      <c r="A588" s="89" t="s">
        <v>2408</v>
      </c>
      <c r="B588" s="104">
        <f>IFERROR(VLOOKUP(A588,'DEPURACIÓN DEUDORES'!$A:$E,5,0),"Depurar")</f>
        <v>12028668</v>
      </c>
      <c r="C588" s="105" t="s">
        <v>2243</v>
      </c>
      <c r="D588" s="89" t="s">
        <v>1196</v>
      </c>
      <c r="E588" s="105">
        <v>18</v>
      </c>
      <c r="F588" s="105" t="s">
        <v>2908</v>
      </c>
      <c r="G588" s="105" t="s">
        <v>2672</v>
      </c>
      <c r="H588" s="105" t="s">
        <v>2585</v>
      </c>
      <c r="I588" s="105" t="s">
        <v>2916</v>
      </c>
      <c r="J588" s="105" t="s">
        <v>3098</v>
      </c>
      <c r="K588" s="105" t="s">
        <v>3090</v>
      </c>
      <c r="L588" s="105" t="s">
        <v>2116</v>
      </c>
      <c r="M588" s="105" t="s">
        <v>2566</v>
      </c>
    </row>
    <row r="589" spans="1:13" ht="15.75" hidden="1" customHeight="1">
      <c r="A589" s="89" t="s">
        <v>2382</v>
      </c>
      <c r="B589" s="104">
        <f>IFERROR(VLOOKUP(A589,'DEPURACIÓN DEUDORES'!$A:$E,5,0),"Depurar")</f>
        <v>12028675</v>
      </c>
      <c r="C589" s="105" t="s">
        <v>2243</v>
      </c>
      <c r="D589" s="89" t="s">
        <v>1088</v>
      </c>
      <c r="E589" s="105">
        <v>181</v>
      </c>
      <c r="F589" s="105" t="s">
        <v>2908</v>
      </c>
      <c r="G589" s="105" t="s">
        <v>2570</v>
      </c>
      <c r="H589" s="105" t="s">
        <v>2693</v>
      </c>
      <c r="I589" s="105" t="s">
        <v>2916</v>
      </c>
      <c r="J589" s="105" t="s">
        <v>3099</v>
      </c>
      <c r="K589" s="105" t="s">
        <v>3090</v>
      </c>
      <c r="L589" s="105" t="s">
        <v>2119</v>
      </c>
      <c r="M589" s="105" t="s">
        <v>2119</v>
      </c>
    </row>
    <row r="590" spans="1:13" ht="15.75" hidden="1" customHeight="1">
      <c r="A590" s="89" t="s">
        <v>2382</v>
      </c>
      <c r="B590" s="104">
        <f>IFERROR(VLOOKUP(A590,'DEPURACIÓN DEUDORES'!$A:$E,5,0),"Depurar")</f>
        <v>12028675</v>
      </c>
      <c r="C590" s="105" t="s">
        <v>2243</v>
      </c>
      <c r="D590" s="89" t="s">
        <v>1078</v>
      </c>
      <c r="E590" s="105">
        <v>9</v>
      </c>
      <c r="F590" s="105" t="s">
        <v>2908</v>
      </c>
      <c r="G590" s="105" t="s">
        <v>2570</v>
      </c>
      <c r="H590" s="105" t="s">
        <v>2585</v>
      </c>
      <c r="I590" s="105" t="s">
        <v>2916</v>
      </c>
      <c r="J590" s="105" t="s">
        <v>3100</v>
      </c>
      <c r="K590" s="105" t="s">
        <v>3090</v>
      </c>
      <c r="L590" s="105" t="s">
        <v>2116</v>
      </c>
      <c r="M590" s="105" t="s">
        <v>2566</v>
      </c>
    </row>
    <row r="591" spans="1:13" ht="15.75" hidden="1" customHeight="1">
      <c r="A591" s="89" t="s">
        <v>2382</v>
      </c>
      <c r="B591" s="104">
        <f>IFERROR(VLOOKUP(A591,'DEPURACIÓN DEUDORES'!$A:$E,5,0),"Depurar")</f>
        <v>12028675</v>
      </c>
      <c r="C591" s="105" t="s">
        <v>2243</v>
      </c>
      <c r="D591" s="89" t="s">
        <v>2574</v>
      </c>
      <c r="E591" s="105">
        <v>9</v>
      </c>
      <c r="F591" s="105" t="s">
        <v>2908</v>
      </c>
      <c r="G591" s="105" t="s">
        <v>2570</v>
      </c>
      <c r="H591" s="105" t="s">
        <v>2585</v>
      </c>
      <c r="I591" s="105" t="s">
        <v>2916</v>
      </c>
      <c r="J591" s="105" t="s">
        <v>3100</v>
      </c>
      <c r="K591" s="105" t="s">
        <v>3090</v>
      </c>
      <c r="L591" s="105" t="s">
        <v>2116</v>
      </c>
      <c r="M591" s="105" t="s">
        <v>2566</v>
      </c>
    </row>
    <row r="592" spans="1:13" ht="15.75" hidden="1" customHeight="1">
      <c r="A592" s="89" t="s">
        <v>2382</v>
      </c>
      <c r="B592" s="104">
        <f>IFERROR(VLOOKUP(A592,'DEPURACIÓN DEUDORES'!$A:$E,5,0),"Depurar")</f>
        <v>12028675</v>
      </c>
      <c r="C592" s="105" t="s">
        <v>2243</v>
      </c>
      <c r="D592" s="89" t="s">
        <v>1082</v>
      </c>
      <c r="E592" s="105">
        <v>3.5</v>
      </c>
      <c r="F592" s="105" t="s">
        <v>2908</v>
      </c>
      <c r="G592" s="105" t="s">
        <v>2570</v>
      </c>
      <c r="H592" s="105" t="s">
        <v>2585</v>
      </c>
      <c r="I592" s="105" t="s">
        <v>2916</v>
      </c>
      <c r="J592" s="105" t="s">
        <v>3100</v>
      </c>
      <c r="K592" s="105" t="s">
        <v>3090</v>
      </c>
      <c r="L592" s="105" t="s">
        <v>2116</v>
      </c>
      <c r="M592" s="105" t="s">
        <v>2566</v>
      </c>
    </row>
    <row r="593" spans="1:13" ht="15.75" hidden="1" customHeight="1">
      <c r="A593" s="89" t="s">
        <v>2384</v>
      </c>
      <c r="B593" s="104">
        <f>IFERROR(VLOOKUP(A593,'DEPURACIÓN DEUDORES'!$A:$E,5,0),"Depurar")</f>
        <v>12028667</v>
      </c>
      <c r="C593" s="105" t="s">
        <v>2243</v>
      </c>
      <c r="D593" s="89" t="s">
        <v>1088</v>
      </c>
      <c r="E593" s="105">
        <v>371.1</v>
      </c>
      <c r="F593" s="105" t="s">
        <v>2908</v>
      </c>
      <c r="G593" s="105" t="s">
        <v>2570</v>
      </c>
      <c r="H593" s="105" t="s">
        <v>2952</v>
      </c>
      <c r="I593" s="105" t="s">
        <v>2916</v>
      </c>
      <c r="J593" s="105" t="s">
        <v>3101</v>
      </c>
      <c r="K593" s="105" t="s">
        <v>3090</v>
      </c>
      <c r="L593" s="105" t="s">
        <v>2119</v>
      </c>
      <c r="M593" s="105" t="s">
        <v>2119</v>
      </c>
    </row>
    <row r="594" spans="1:13" ht="15.75" hidden="1" customHeight="1">
      <c r="A594" s="89" t="s">
        <v>2386</v>
      </c>
      <c r="B594" s="104">
        <f>IFERROR(VLOOKUP(A594,'DEPURACIÓN DEUDORES'!$A:$E,5,0),"Depurar")</f>
        <v>12028626</v>
      </c>
      <c r="C594" s="105" t="s">
        <v>2615</v>
      </c>
      <c r="D594" s="89" t="s">
        <v>2589</v>
      </c>
      <c r="E594" s="105">
        <v>427</v>
      </c>
      <c r="F594" s="105" t="s">
        <v>2560</v>
      </c>
      <c r="G594" s="105" t="s">
        <v>2590</v>
      </c>
      <c r="H594" s="105" t="s">
        <v>2585</v>
      </c>
      <c r="I594" s="105" t="s">
        <v>2591</v>
      </c>
      <c r="J594" s="105" t="s">
        <v>3102</v>
      </c>
      <c r="K594" s="105" t="s">
        <v>3090</v>
      </c>
      <c r="L594" s="105" t="s">
        <v>2122</v>
      </c>
      <c r="M594" s="105" t="s">
        <v>2593</v>
      </c>
    </row>
    <row r="595" spans="1:13" ht="15.75" hidden="1" customHeight="1">
      <c r="A595" s="89" t="s">
        <v>2386</v>
      </c>
      <c r="B595" s="104">
        <f>IFERROR(VLOOKUP(A595,'DEPURACIÓN DEUDORES'!$A:$E,5,0),"Depurar")</f>
        <v>12028626</v>
      </c>
      <c r="C595" s="105" t="s">
        <v>2615</v>
      </c>
      <c r="D595" s="89" t="s">
        <v>2596</v>
      </c>
      <c r="E595" s="105">
        <v>112</v>
      </c>
      <c r="F595" s="105" t="s">
        <v>2560</v>
      </c>
      <c r="G595" s="105" t="s">
        <v>2590</v>
      </c>
      <c r="H595" s="105" t="s">
        <v>2585</v>
      </c>
      <c r="I595" s="105" t="s">
        <v>2591</v>
      </c>
      <c r="J595" s="105" t="s">
        <v>3102</v>
      </c>
      <c r="K595" s="105" t="s">
        <v>3090</v>
      </c>
      <c r="L595" s="105" t="s">
        <v>2122</v>
      </c>
      <c r="M595" s="105" t="s">
        <v>2593</v>
      </c>
    </row>
    <row r="596" spans="1:13" ht="15.75" hidden="1" customHeight="1">
      <c r="A596" s="89" t="s">
        <v>2386</v>
      </c>
      <c r="B596" s="104">
        <f>IFERROR(VLOOKUP(A596,'DEPURACIÓN DEUDORES'!$A:$E,5,0),"Depurar")</f>
        <v>12028626</v>
      </c>
      <c r="C596" s="105" t="s">
        <v>2615</v>
      </c>
      <c r="D596" s="89" t="s">
        <v>2597</v>
      </c>
      <c r="E596" s="105">
        <v>55</v>
      </c>
      <c r="F596" s="105" t="s">
        <v>2560</v>
      </c>
      <c r="G596" s="105" t="s">
        <v>2590</v>
      </c>
      <c r="H596" s="105" t="s">
        <v>2585</v>
      </c>
      <c r="I596" s="105" t="s">
        <v>2591</v>
      </c>
      <c r="J596" s="105" t="s">
        <v>3102</v>
      </c>
      <c r="K596" s="105" t="s">
        <v>3090</v>
      </c>
      <c r="L596" s="105" t="s">
        <v>2122</v>
      </c>
      <c r="M596" s="105" t="s">
        <v>2593</v>
      </c>
    </row>
    <row r="597" spans="1:13" ht="15.75" hidden="1" customHeight="1">
      <c r="A597" s="89" t="s">
        <v>2386</v>
      </c>
      <c r="B597" s="104">
        <f>IFERROR(VLOOKUP(A597,'DEPURACIÓN DEUDORES'!$A:$E,5,0),"Depurar")</f>
        <v>12028626</v>
      </c>
      <c r="C597" s="105" t="s">
        <v>2615</v>
      </c>
      <c r="D597" s="89" t="s">
        <v>2598</v>
      </c>
      <c r="E597" s="105">
        <v>8</v>
      </c>
      <c r="F597" s="105" t="s">
        <v>2560</v>
      </c>
      <c r="G597" s="105" t="s">
        <v>2590</v>
      </c>
      <c r="H597" s="105" t="s">
        <v>2585</v>
      </c>
      <c r="I597" s="105" t="s">
        <v>2591</v>
      </c>
      <c r="J597" s="105" t="s">
        <v>3102</v>
      </c>
      <c r="K597" s="105" t="s">
        <v>3090</v>
      </c>
      <c r="L597" s="105" t="s">
        <v>2122</v>
      </c>
      <c r="M597" s="105" t="s">
        <v>2593</v>
      </c>
    </row>
    <row r="598" spans="1:13" ht="15.75" hidden="1" customHeight="1">
      <c r="A598" s="89" t="s">
        <v>2386</v>
      </c>
      <c r="B598" s="104">
        <f>IFERROR(VLOOKUP(A598,'DEPURACIÓN DEUDORES'!$A:$E,5,0),"Depurar")</f>
        <v>12028626</v>
      </c>
      <c r="C598" s="105" t="s">
        <v>2615</v>
      </c>
      <c r="D598" s="89" t="s">
        <v>2599</v>
      </c>
      <c r="E598" s="105">
        <v>16</v>
      </c>
      <c r="F598" s="105" t="s">
        <v>2560</v>
      </c>
      <c r="G598" s="105" t="s">
        <v>2590</v>
      </c>
      <c r="H598" s="105" t="s">
        <v>2585</v>
      </c>
      <c r="I598" s="105" t="s">
        <v>2591</v>
      </c>
      <c r="J598" s="105" t="s">
        <v>3102</v>
      </c>
      <c r="K598" s="105" t="s">
        <v>3090</v>
      </c>
      <c r="L598" s="105" t="s">
        <v>2122</v>
      </c>
      <c r="M598" s="105" t="s">
        <v>2593</v>
      </c>
    </row>
    <row r="599" spans="1:13" ht="15.75" hidden="1" customHeight="1">
      <c r="A599" s="89" t="s">
        <v>2384</v>
      </c>
      <c r="B599" s="104">
        <f>IFERROR(VLOOKUP(A599,'DEPURACIÓN DEUDORES'!$A:$E,5,0),"Depurar")</f>
        <v>12028667</v>
      </c>
      <c r="C599" s="105" t="s">
        <v>2243</v>
      </c>
      <c r="D599" s="89" t="s">
        <v>1078</v>
      </c>
      <c r="E599" s="105">
        <v>4.8</v>
      </c>
      <c r="F599" s="105" t="s">
        <v>2908</v>
      </c>
      <c r="G599" s="105" t="s">
        <v>2570</v>
      </c>
      <c r="H599" s="105" t="s">
        <v>2585</v>
      </c>
      <c r="I599" s="105" t="s">
        <v>2916</v>
      </c>
      <c r="J599" s="105" t="s">
        <v>3103</v>
      </c>
      <c r="K599" s="105" t="s">
        <v>3090</v>
      </c>
      <c r="L599" s="105" t="s">
        <v>2116</v>
      </c>
      <c r="M599" s="105" t="s">
        <v>2566</v>
      </c>
    </row>
    <row r="600" spans="1:13" ht="15.75" hidden="1" customHeight="1">
      <c r="A600" s="89" t="s">
        <v>2384</v>
      </c>
      <c r="B600" s="104">
        <f>IFERROR(VLOOKUP(A600,'DEPURACIÓN DEUDORES'!$A:$E,5,0),"Depurar")</f>
        <v>12028667</v>
      </c>
      <c r="C600" s="105" t="s">
        <v>2243</v>
      </c>
      <c r="D600" s="89" t="s">
        <v>2574</v>
      </c>
      <c r="E600" s="105">
        <v>48.9</v>
      </c>
      <c r="F600" s="105" t="s">
        <v>2908</v>
      </c>
      <c r="G600" s="105" t="s">
        <v>2570</v>
      </c>
      <c r="H600" s="105" t="s">
        <v>2695</v>
      </c>
      <c r="I600" s="105" t="s">
        <v>2916</v>
      </c>
      <c r="J600" s="105" t="s">
        <v>3103</v>
      </c>
      <c r="K600" s="105" t="s">
        <v>3090</v>
      </c>
      <c r="L600" s="105" t="s">
        <v>2116</v>
      </c>
      <c r="M600" s="105" t="s">
        <v>2566</v>
      </c>
    </row>
    <row r="601" spans="1:13" ht="15.75" hidden="1" customHeight="1">
      <c r="A601" s="89" t="s">
        <v>2384</v>
      </c>
      <c r="B601" s="104">
        <f>IFERROR(VLOOKUP(A601,'DEPURACIÓN DEUDORES'!$A:$E,5,0),"Depurar")</f>
        <v>12028667</v>
      </c>
      <c r="C601" s="105" t="s">
        <v>2243</v>
      </c>
      <c r="D601" s="89" t="s">
        <v>1082</v>
      </c>
      <c r="E601" s="105">
        <v>40.200000000000003</v>
      </c>
      <c r="F601" s="105" t="s">
        <v>2908</v>
      </c>
      <c r="G601" s="105" t="s">
        <v>2570</v>
      </c>
      <c r="H601" s="105" t="s">
        <v>2695</v>
      </c>
      <c r="I601" s="105" t="s">
        <v>2916</v>
      </c>
      <c r="J601" s="105" t="s">
        <v>3103</v>
      </c>
      <c r="K601" s="105" t="s">
        <v>3090</v>
      </c>
      <c r="L601" s="105" t="s">
        <v>2116</v>
      </c>
      <c r="M601" s="105" t="s">
        <v>2566</v>
      </c>
    </row>
    <row r="602" spans="1:13" ht="15.75" hidden="1" customHeight="1">
      <c r="A602" s="89" t="s">
        <v>2374</v>
      </c>
      <c r="B602" s="104">
        <f>IFERROR(VLOOKUP(A602,'DEPURACIÓN DEUDORES'!$A:$E,5,0),"Depurar")</f>
        <v>80004079</v>
      </c>
      <c r="C602" s="105" t="s">
        <v>2252</v>
      </c>
      <c r="D602" s="89" t="s">
        <v>1274</v>
      </c>
      <c r="E602" s="105">
        <v>29.2</v>
      </c>
      <c r="F602" s="105" t="s">
        <v>2560</v>
      </c>
      <c r="G602" s="105" t="s">
        <v>2561</v>
      </c>
      <c r="H602" s="105" t="s">
        <v>2567</v>
      </c>
      <c r="I602" s="105" t="s">
        <v>2607</v>
      </c>
      <c r="J602" s="105" t="s">
        <v>3104</v>
      </c>
      <c r="K602" s="105" t="s">
        <v>3090</v>
      </c>
      <c r="L602" s="105" t="s">
        <v>2116</v>
      </c>
      <c r="M602" s="105" t="s">
        <v>2566</v>
      </c>
    </row>
    <row r="603" spans="1:13" ht="15.75" hidden="1" customHeight="1">
      <c r="A603" s="89" t="s">
        <v>2374</v>
      </c>
      <c r="B603" s="104">
        <f>IFERROR(VLOOKUP(A603,'DEPURACIÓN DEUDORES'!$A:$E,5,0),"Depurar")</f>
        <v>80004079</v>
      </c>
      <c r="C603" s="105" t="s">
        <v>2252</v>
      </c>
      <c r="D603" s="89" t="s">
        <v>2604</v>
      </c>
      <c r="E603" s="105">
        <v>18.7</v>
      </c>
      <c r="F603" s="105" t="s">
        <v>2560</v>
      </c>
      <c r="G603" s="105" t="s">
        <v>2561</v>
      </c>
      <c r="H603" s="105" t="s">
        <v>2567</v>
      </c>
      <c r="I603" s="105" t="s">
        <v>2607</v>
      </c>
      <c r="J603" s="105" t="s">
        <v>3104</v>
      </c>
      <c r="K603" s="105" t="s">
        <v>3090</v>
      </c>
      <c r="L603" s="105" t="s">
        <v>2116</v>
      </c>
      <c r="M603" s="105" t="s">
        <v>2566</v>
      </c>
    </row>
    <row r="604" spans="1:13" ht="15.75" hidden="1" customHeight="1">
      <c r="A604" s="89" t="s">
        <v>2374</v>
      </c>
      <c r="B604" s="104">
        <f>IFERROR(VLOOKUP(A604,'DEPURACIÓN DEUDORES'!$A:$E,5,0),"Depurar")</f>
        <v>80004079</v>
      </c>
      <c r="C604" s="105" t="s">
        <v>2252</v>
      </c>
      <c r="D604" s="89" t="s">
        <v>1203</v>
      </c>
      <c r="E604" s="105">
        <v>4.2</v>
      </c>
      <c r="F604" s="105" t="s">
        <v>2560</v>
      </c>
      <c r="G604" s="105" t="s">
        <v>2605</v>
      </c>
      <c r="H604" s="105" t="s">
        <v>2567</v>
      </c>
      <c r="I604" s="105" t="s">
        <v>2607</v>
      </c>
      <c r="J604" s="105" t="s">
        <v>3104</v>
      </c>
      <c r="K604" s="105" t="s">
        <v>3090</v>
      </c>
      <c r="L604" s="105" t="s">
        <v>2116</v>
      </c>
      <c r="M604" s="105" t="s">
        <v>2566</v>
      </c>
    </row>
    <row r="605" spans="1:13" ht="15.75" hidden="1" customHeight="1">
      <c r="A605" s="89" t="s">
        <v>2374</v>
      </c>
      <c r="B605" s="104">
        <f>IFERROR(VLOOKUP(A605,'DEPURACIÓN DEUDORES'!$A:$E,5,0),"Depurar")</f>
        <v>80004079</v>
      </c>
      <c r="C605" s="105" t="s">
        <v>2252</v>
      </c>
      <c r="D605" s="89" t="s">
        <v>1179</v>
      </c>
      <c r="E605" s="105">
        <v>20.100000000000001</v>
      </c>
      <c r="F605" s="105" t="s">
        <v>2560</v>
      </c>
      <c r="G605" s="105" t="s">
        <v>2672</v>
      </c>
      <c r="H605" s="105" t="s">
        <v>2585</v>
      </c>
      <c r="I605" s="105" t="s">
        <v>2607</v>
      </c>
      <c r="J605" s="105" t="s">
        <v>3104</v>
      </c>
      <c r="K605" s="105" t="s">
        <v>3090</v>
      </c>
      <c r="L605" s="105" t="s">
        <v>2116</v>
      </c>
      <c r="M605" s="105" t="s">
        <v>2566</v>
      </c>
    </row>
    <row r="606" spans="1:13" ht="15.75" hidden="1" customHeight="1">
      <c r="A606" s="89" t="s">
        <v>2374</v>
      </c>
      <c r="B606" s="104">
        <f>IFERROR(VLOOKUP(A606,'DEPURACIÓN DEUDORES'!$A:$E,5,0),"Depurar")</f>
        <v>80004079</v>
      </c>
      <c r="C606" s="105" t="s">
        <v>2252</v>
      </c>
      <c r="D606" s="89" t="s">
        <v>1094</v>
      </c>
      <c r="E606" s="105">
        <v>236.1</v>
      </c>
      <c r="F606" s="105" t="s">
        <v>2560</v>
      </c>
      <c r="G606" s="105" t="s">
        <v>2561</v>
      </c>
      <c r="H606" s="105" t="s">
        <v>2695</v>
      </c>
      <c r="I606" s="105" t="s">
        <v>2607</v>
      </c>
      <c r="J606" s="105" t="s">
        <v>3105</v>
      </c>
      <c r="K606" s="105" t="s">
        <v>3090</v>
      </c>
      <c r="L606" s="105" t="s">
        <v>2119</v>
      </c>
      <c r="M606" s="105" t="s">
        <v>2119</v>
      </c>
    </row>
    <row r="607" spans="1:13" ht="15.75" hidden="1" customHeight="1">
      <c r="A607" s="89" t="s">
        <v>2389</v>
      </c>
      <c r="B607" s="104">
        <f>IFERROR(VLOOKUP(A607,'DEPURACIÓN DEUDORES'!$A:$E,5,0),"Depurar")</f>
        <v>12028719</v>
      </c>
      <c r="C607" s="105" t="s">
        <v>2243</v>
      </c>
      <c r="D607" s="89" t="s">
        <v>1074</v>
      </c>
      <c r="E607" s="105">
        <v>31.8</v>
      </c>
      <c r="F607" s="105" t="s">
        <v>2908</v>
      </c>
      <c r="G607" s="105" t="s">
        <v>2570</v>
      </c>
      <c r="H607" s="105" t="s">
        <v>2629</v>
      </c>
      <c r="I607" s="105" t="s">
        <v>2916</v>
      </c>
      <c r="J607" s="105" t="s">
        <v>3106</v>
      </c>
      <c r="K607" s="105" t="s">
        <v>3090</v>
      </c>
      <c r="L607" s="105" t="s">
        <v>2116</v>
      </c>
      <c r="M607" s="105" t="s">
        <v>2566</v>
      </c>
    </row>
    <row r="608" spans="1:13" ht="15.75" hidden="1" customHeight="1">
      <c r="A608" s="89" t="s">
        <v>2389</v>
      </c>
      <c r="B608" s="104">
        <f>IFERROR(VLOOKUP(A608,'DEPURACIÓN DEUDORES'!$A:$E,5,0),"Depurar")</f>
        <v>12028719</v>
      </c>
      <c r="C608" s="105" t="s">
        <v>2243</v>
      </c>
      <c r="D608" s="89" t="s">
        <v>1092</v>
      </c>
      <c r="E608" s="105">
        <v>14.2</v>
      </c>
      <c r="F608" s="105" t="s">
        <v>2908</v>
      </c>
      <c r="G608" s="105" t="s">
        <v>2570</v>
      </c>
      <c r="H608" s="105" t="s">
        <v>2571</v>
      </c>
      <c r="I608" s="105" t="s">
        <v>2916</v>
      </c>
      <c r="J608" s="105" t="s">
        <v>3107</v>
      </c>
      <c r="K608" s="105" t="s">
        <v>3090</v>
      </c>
      <c r="L608" s="105" t="s">
        <v>2119</v>
      </c>
      <c r="M608" s="105" t="s">
        <v>2119</v>
      </c>
    </row>
    <row r="609" spans="1:13" ht="15.75" hidden="1" customHeight="1">
      <c r="A609" s="89" t="s">
        <v>2400</v>
      </c>
      <c r="B609" s="104">
        <f>IFERROR(VLOOKUP(A609,'DEPURACIÓN DEUDORES'!$A:$E,5,0),"Depurar")</f>
        <v>12028547</v>
      </c>
      <c r="C609" s="105" t="s">
        <v>2252</v>
      </c>
      <c r="D609" s="89" t="s">
        <v>1095</v>
      </c>
      <c r="E609" s="105">
        <v>0.44</v>
      </c>
      <c r="F609" s="105" t="s">
        <v>2560</v>
      </c>
      <c r="G609" s="105" t="s">
        <v>2561</v>
      </c>
      <c r="H609" s="105" t="s">
        <v>2585</v>
      </c>
      <c r="I609" s="105" t="s">
        <v>2607</v>
      </c>
      <c r="J609" s="105" t="s">
        <v>3108</v>
      </c>
      <c r="K609" s="105" t="s">
        <v>3090</v>
      </c>
      <c r="L609" s="105" t="s">
        <v>2119</v>
      </c>
      <c r="M609" s="105" t="s">
        <v>2119</v>
      </c>
    </row>
    <row r="610" spans="1:13" ht="15.75" hidden="1" customHeight="1">
      <c r="A610" s="89" t="s">
        <v>2391</v>
      </c>
      <c r="B610" s="104">
        <f>IFERROR(VLOOKUP(A610,'DEPURACIÓN DEUDORES'!$A:$E,5,0),"Depurar")</f>
        <v>80004086</v>
      </c>
      <c r="C610" s="105" t="s">
        <v>2243</v>
      </c>
      <c r="D610" s="89" t="s">
        <v>1082</v>
      </c>
      <c r="E610" s="105">
        <v>32.4</v>
      </c>
      <c r="F610" s="105" t="s">
        <v>2908</v>
      </c>
      <c r="G610" s="105" t="s">
        <v>2570</v>
      </c>
      <c r="H610" s="105" t="s">
        <v>2581</v>
      </c>
      <c r="I610" s="105" t="s">
        <v>2916</v>
      </c>
      <c r="J610" s="105" t="s">
        <v>3109</v>
      </c>
      <c r="K610" s="105" t="s">
        <v>3090</v>
      </c>
      <c r="L610" s="105" t="s">
        <v>2116</v>
      </c>
      <c r="M610" s="105" t="s">
        <v>2566</v>
      </c>
    </row>
    <row r="611" spans="1:13" ht="15.75" hidden="1" customHeight="1">
      <c r="A611" s="89" t="s">
        <v>2391</v>
      </c>
      <c r="B611" s="104">
        <f>IFERROR(VLOOKUP(A611,'DEPURACIÓN DEUDORES'!$A:$E,5,0),"Depurar")</f>
        <v>80004086</v>
      </c>
      <c r="C611" s="105" t="s">
        <v>2243</v>
      </c>
      <c r="D611" s="89" t="s">
        <v>1078</v>
      </c>
      <c r="E611" s="105">
        <v>17.2</v>
      </c>
      <c r="F611" s="105" t="s">
        <v>2908</v>
      </c>
      <c r="G611" s="105" t="s">
        <v>2570</v>
      </c>
      <c r="H611" s="105" t="s">
        <v>2571</v>
      </c>
      <c r="I611" s="105" t="s">
        <v>2916</v>
      </c>
      <c r="J611" s="105" t="s">
        <v>3109</v>
      </c>
      <c r="K611" s="105" t="s">
        <v>3090</v>
      </c>
      <c r="L611" s="105" t="s">
        <v>2116</v>
      </c>
      <c r="M611" s="105" t="s">
        <v>2566</v>
      </c>
    </row>
    <row r="612" spans="1:13" ht="15.75" hidden="1" customHeight="1">
      <c r="A612" s="89" t="s">
        <v>2391</v>
      </c>
      <c r="B612" s="104">
        <f>IFERROR(VLOOKUP(A612,'DEPURACIÓN DEUDORES'!$A:$E,5,0),"Depurar")</f>
        <v>80004086</v>
      </c>
      <c r="C612" s="105" t="s">
        <v>2243</v>
      </c>
      <c r="D612" s="89" t="s">
        <v>1070</v>
      </c>
      <c r="E612" s="105">
        <v>56.7</v>
      </c>
      <c r="F612" s="105" t="s">
        <v>2908</v>
      </c>
      <c r="G612" s="105" t="s">
        <v>2570</v>
      </c>
      <c r="H612" s="105" t="s">
        <v>2695</v>
      </c>
      <c r="I612" s="105" t="s">
        <v>2916</v>
      </c>
      <c r="J612" s="105" t="s">
        <v>3109</v>
      </c>
      <c r="K612" s="105" t="s">
        <v>3090</v>
      </c>
      <c r="L612" s="105" t="s">
        <v>2116</v>
      </c>
      <c r="M612" s="105" t="s">
        <v>2566</v>
      </c>
    </row>
    <row r="613" spans="1:13" ht="15.75" hidden="1" customHeight="1">
      <c r="A613" s="89" t="s">
        <v>162</v>
      </c>
      <c r="B613" s="104">
        <f>IFERROR(VLOOKUP(A613,'DEPURACIÓN DEUDORES'!$A:$E,5,0),"Depurar")</f>
        <v>80004093</v>
      </c>
      <c r="C613" s="105" t="s">
        <v>2243</v>
      </c>
      <c r="D613" s="89" t="s">
        <v>1088</v>
      </c>
      <c r="E613" s="105">
        <v>14.5</v>
      </c>
      <c r="F613" s="105" t="s">
        <v>2908</v>
      </c>
      <c r="G613" s="105" t="s">
        <v>2570</v>
      </c>
      <c r="H613" s="105" t="s">
        <v>2571</v>
      </c>
      <c r="I613" s="105" t="s">
        <v>2916</v>
      </c>
      <c r="J613" s="105" t="s">
        <v>3110</v>
      </c>
      <c r="K613" s="105" t="s">
        <v>3090</v>
      </c>
      <c r="L613" s="105" t="s">
        <v>2119</v>
      </c>
      <c r="M613" s="105" t="s">
        <v>2119</v>
      </c>
    </row>
    <row r="614" spans="1:13" ht="15.75" hidden="1" customHeight="1">
      <c r="A614" s="89" t="s">
        <v>2391</v>
      </c>
      <c r="B614" s="104">
        <f>IFERROR(VLOOKUP(A614,'DEPURACIÓN DEUDORES'!$A:$E,5,0),"Depurar")</f>
        <v>80004086</v>
      </c>
      <c r="C614" s="105" t="s">
        <v>2243</v>
      </c>
      <c r="D614" s="89" t="s">
        <v>1831</v>
      </c>
      <c r="E614" s="105">
        <v>3.5</v>
      </c>
      <c r="F614" s="105" t="s">
        <v>2908</v>
      </c>
      <c r="G614" s="105" t="s">
        <v>2570</v>
      </c>
      <c r="H614" s="105" t="s">
        <v>2585</v>
      </c>
      <c r="I614" s="105" t="s">
        <v>2916</v>
      </c>
      <c r="J614" s="105" t="s">
        <v>3111</v>
      </c>
      <c r="K614" s="105" t="s">
        <v>3090</v>
      </c>
      <c r="L614" s="105" t="s">
        <v>2110</v>
      </c>
      <c r="M614" s="105" t="s">
        <v>2628</v>
      </c>
    </row>
    <row r="615" spans="1:13" ht="15.75" customHeight="1">
      <c r="A615" s="98" t="s">
        <v>2500</v>
      </c>
      <c r="B615" s="104">
        <f>IFERROR(VLOOKUP(A615,'DEPURACIÓN DEUDORES'!$A:$E,5,0),"Depurar")</f>
        <v>12028515</v>
      </c>
      <c r="C615" s="105" t="s">
        <v>3112</v>
      </c>
      <c r="D615" s="98" t="s">
        <v>1294</v>
      </c>
      <c r="E615" s="105">
        <v>13760</v>
      </c>
      <c r="F615" s="105" t="s">
        <v>2560</v>
      </c>
      <c r="G615" s="105" t="s">
        <v>2590</v>
      </c>
      <c r="H615" s="105" t="s">
        <v>2585</v>
      </c>
      <c r="I615" s="105" t="s">
        <v>3113</v>
      </c>
      <c r="J615" s="105" t="s">
        <v>3114</v>
      </c>
      <c r="K615" s="105" t="s">
        <v>2565</v>
      </c>
      <c r="L615" s="105" t="s">
        <v>3008</v>
      </c>
      <c r="M615" s="105" t="s">
        <v>3009</v>
      </c>
    </row>
    <row r="616" spans="1:13" ht="15.75" hidden="1" customHeight="1">
      <c r="A616" s="89" t="s">
        <v>2402</v>
      </c>
      <c r="B616" s="104">
        <f>IFERROR(VLOOKUP(A616,'DEPURACIÓN DEUDORES'!$A:$E,5,0),"Depurar")</f>
        <v>80004058</v>
      </c>
      <c r="C616" s="105" t="s">
        <v>2243</v>
      </c>
      <c r="D616" s="98" t="s">
        <v>3115</v>
      </c>
      <c r="E616" s="105">
        <v>208.8</v>
      </c>
      <c r="F616" s="105" t="s">
        <v>2908</v>
      </c>
      <c r="G616" s="105" t="s">
        <v>2570</v>
      </c>
      <c r="H616" s="105" t="s">
        <v>2947</v>
      </c>
      <c r="I616" s="105" t="s">
        <v>2916</v>
      </c>
      <c r="J616" s="105" t="s">
        <v>3116</v>
      </c>
      <c r="K616" s="105" t="s">
        <v>3090</v>
      </c>
      <c r="L616" s="105" t="s">
        <v>2119</v>
      </c>
      <c r="M616" s="105" t="s">
        <v>2119</v>
      </c>
    </row>
    <row r="617" spans="1:13" ht="15.75" hidden="1" customHeight="1">
      <c r="A617" s="89" t="s">
        <v>2402</v>
      </c>
      <c r="B617" s="104">
        <f>IFERROR(VLOOKUP(A617,'DEPURACIÓN DEUDORES'!$A:$E,5,0),"Depurar")</f>
        <v>80004058</v>
      </c>
      <c r="C617" s="105" t="s">
        <v>2243</v>
      </c>
      <c r="D617" s="89" t="s">
        <v>1082</v>
      </c>
      <c r="E617" s="105">
        <v>19.899999999999999</v>
      </c>
      <c r="F617" s="105" t="s">
        <v>2908</v>
      </c>
      <c r="G617" s="105" t="s">
        <v>2570</v>
      </c>
      <c r="H617" s="105" t="s">
        <v>2569</v>
      </c>
      <c r="I617" s="105" t="s">
        <v>2916</v>
      </c>
      <c r="J617" s="105" t="s">
        <v>3117</v>
      </c>
      <c r="K617" s="105" t="s">
        <v>3090</v>
      </c>
      <c r="L617" s="105" t="s">
        <v>2116</v>
      </c>
      <c r="M617" s="105" t="s">
        <v>2566</v>
      </c>
    </row>
    <row r="618" spans="1:13" ht="15.75" hidden="1" customHeight="1">
      <c r="A618" s="89" t="s">
        <v>2402</v>
      </c>
      <c r="B618" s="104">
        <f>IFERROR(VLOOKUP(A618,'DEPURACIÓN DEUDORES'!$A:$E,5,0),"Depurar")</f>
        <v>80004058</v>
      </c>
      <c r="C618" s="105" t="s">
        <v>2243</v>
      </c>
      <c r="D618" s="89" t="s">
        <v>1078</v>
      </c>
      <c r="E618" s="105">
        <v>3.2</v>
      </c>
      <c r="F618" s="105" t="s">
        <v>2908</v>
      </c>
      <c r="G618" s="105" t="s">
        <v>2570</v>
      </c>
      <c r="H618" s="105" t="s">
        <v>2585</v>
      </c>
      <c r="I618" s="105" t="s">
        <v>2916</v>
      </c>
      <c r="J618" s="105" t="s">
        <v>3117</v>
      </c>
      <c r="K618" s="105" t="s">
        <v>3090</v>
      </c>
      <c r="L618" s="105" t="s">
        <v>2116</v>
      </c>
      <c r="M618" s="105" t="s">
        <v>2566</v>
      </c>
    </row>
    <row r="619" spans="1:13" ht="15.75" hidden="1" customHeight="1">
      <c r="A619" s="89" t="s">
        <v>2402</v>
      </c>
      <c r="B619" s="104">
        <f>IFERROR(VLOOKUP(A619,'DEPURACIÓN DEUDORES'!$A:$E,5,0),"Depurar")</f>
        <v>80004058</v>
      </c>
      <c r="C619" s="105" t="s">
        <v>2243</v>
      </c>
      <c r="D619" s="89" t="s">
        <v>1070</v>
      </c>
      <c r="E619" s="105">
        <v>79.900000000000006</v>
      </c>
      <c r="F619" s="105" t="s">
        <v>2908</v>
      </c>
      <c r="G619" s="105" t="s">
        <v>2570</v>
      </c>
      <c r="H619" s="105" t="s">
        <v>2695</v>
      </c>
      <c r="I619" s="105" t="s">
        <v>2916</v>
      </c>
      <c r="J619" s="105" t="s">
        <v>3117</v>
      </c>
      <c r="K619" s="105" t="s">
        <v>3090</v>
      </c>
      <c r="L619" s="105" t="s">
        <v>2116</v>
      </c>
      <c r="M619" s="105" t="s">
        <v>2566</v>
      </c>
    </row>
    <row r="620" spans="1:13" ht="15.75" hidden="1" customHeight="1">
      <c r="A620" s="89" t="s">
        <v>2402</v>
      </c>
      <c r="B620" s="104">
        <f>IFERROR(VLOOKUP(A620,'DEPURACIÓN DEUDORES'!$A:$E,5,0),"Depurar")</f>
        <v>80004058</v>
      </c>
      <c r="C620" s="105" t="s">
        <v>2243</v>
      </c>
      <c r="D620" s="98" t="s">
        <v>1074</v>
      </c>
      <c r="E620" s="105">
        <v>6.4</v>
      </c>
      <c r="F620" s="105" t="s">
        <v>2908</v>
      </c>
      <c r="G620" s="105" t="s">
        <v>2570</v>
      </c>
      <c r="H620" s="105" t="s">
        <v>2585</v>
      </c>
      <c r="I620" s="105" t="s">
        <v>2916</v>
      </c>
      <c r="J620" s="105" t="s">
        <v>3117</v>
      </c>
      <c r="K620" s="105" t="s">
        <v>3090</v>
      </c>
      <c r="L620" s="105" t="s">
        <v>2116</v>
      </c>
      <c r="M620" s="105" t="s">
        <v>2566</v>
      </c>
    </row>
    <row r="621" spans="1:13" ht="15.75" hidden="1" customHeight="1">
      <c r="A621" s="89" t="s">
        <v>2244</v>
      </c>
      <c r="B621" s="104">
        <f>IFERROR(VLOOKUP(A621,'DEPURACIÓN DEUDORES'!$A:$E,5,0),"Depurar")</f>
        <v>80003877</v>
      </c>
      <c r="C621" s="105" t="s">
        <v>2245</v>
      </c>
      <c r="D621" s="89" t="s">
        <v>2707</v>
      </c>
      <c r="E621" s="105">
        <v>8750</v>
      </c>
      <c r="F621" s="105" t="s">
        <v>2560</v>
      </c>
      <c r="G621" s="105" t="s">
        <v>2561</v>
      </c>
      <c r="H621" s="105" t="s">
        <v>2585</v>
      </c>
      <c r="I621" s="105" t="s">
        <v>2601</v>
      </c>
      <c r="J621" s="105" t="s">
        <v>3118</v>
      </c>
      <c r="K621" s="105" t="s">
        <v>3090</v>
      </c>
      <c r="L621" s="105" t="s">
        <v>2149</v>
      </c>
      <c r="M621" s="105" t="s">
        <v>2656</v>
      </c>
    </row>
    <row r="622" spans="1:13" ht="15.75" hidden="1" customHeight="1">
      <c r="A622" s="89" t="s">
        <v>2501</v>
      </c>
      <c r="B622" s="104" t="str">
        <f>IFERROR(VLOOKUP(A622,'DEPURACIÓN DEUDORES'!$A:$E,5,0),"Depurar")</f>
        <v>CREAR</v>
      </c>
      <c r="C622" s="105" t="s">
        <v>3119</v>
      </c>
      <c r="D622" s="89" t="s">
        <v>3120</v>
      </c>
      <c r="E622" s="105">
        <v>960</v>
      </c>
      <c r="F622" s="105" t="s">
        <v>2560</v>
      </c>
      <c r="G622" s="105" t="s">
        <v>2590</v>
      </c>
      <c r="H622" s="105" t="s">
        <v>2585</v>
      </c>
      <c r="I622" s="105" t="s">
        <v>2607</v>
      </c>
      <c r="J622" s="105" t="s">
        <v>3121</v>
      </c>
      <c r="K622" s="105" t="s">
        <v>2910</v>
      </c>
      <c r="L622" s="105" t="s">
        <v>2126</v>
      </c>
      <c r="M622" s="105" t="s">
        <v>2713</v>
      </c>
    </row>
    <row r="623" spans="1:13" ht="15.75" hidden="1" customHeight="1">
      <c r="A623" s="89" t="s">
        <v>2453</v>
      </c>
      <c r="B623" s="104">
        <f>IFERROR(VLOOKUP(A623,'DEPURACIÓN DEUDORES'!$A:$E,5,0),"Depurar")</f>
        <v>12028718</v>
      </c>
      <c r="C623" s="105" t="s">
        <v>3119</v>
      </c>
      <c r="D623" s="89" t="s">
        <v>3120</v>
      </c>
      <c r="E623" s="105">
        <v>1630</v>
      </c>
      <c r="F623" s="105" t="s">
        <v>2560</v>
      </c>
      <c r="G623" s="105" t="s">
        <v>2590</v>
      </c>
      <c r="H623" s="105" t="s">
        <v>2585</v>
      </c>
      <c r="I623" s="105" t="s">
        <v>2607</v>
      </c>
      <c r="J623" s="105" t="s">
        <v>3122</v>
      </c>
      <c r="K623" s="105" t="s">
        <v>2910</v>
      </c>
      <c r="L623" s="105" t="s">
        <v>2126</v>
      </c>
      <c r="M623" s="105" t="s">
        <v>2713</v>
      </c>
    </row>
    <row r="624" spans="1:13" ht="15.75" hidden="1" customHeight="1">
      <c r="A624" s="89" t="s">
        <v>2402</v>
      </c>
      <c r="B624" s="104">
        <f>IFERROR(VLOOKUP(A624,'DEPURACIÓN DEUDORES'!$A:$E,5,0),"Depurar")</f>
        <v>80004058</v>
      </c>
      <c r="C624" s="105" t="s">
        <v>2243</v>
      </c>
      <c r="D624" s="98" t="s">
        <v>1096</v>
      </c>
      <c r="E624" s="105">
        <v>4.7</v>
      </c>
      <c r="F624" s="105" t="s">
        <v>2908</v>
      </c>
      <c r="G624" s="105" t="s">
        <v>2570</v>
      </c>
      <c r="H624" s="105" t="s">
        <v>2585</v>
      </c>
      <c r="I624" s="105" t="s">
        <v>2916</v>
      </c>
      <c r="J624" s="105" t="s">
        <v>3123</v>
      </c>
      <c r="K624" s="105" t="s">
        <v>3090</v>
      </c>
      <c r="L624" s="105" t="s">
        <v>2609</v>
      </c>
      <c r="M624" s="105" t="s">
        <v>2754</v>
      </c>
    </row>
    <row r="625" spans="1:13" ht="15.75" hidden="1" customHeight="1">
      <c r="A625" s="89" t="s">
        <v>2383</v>
      </c>
      <c r="B625" s="104">
        <f>IFERROR(VLOOKUP(A625,'DEPURACIÓN DEUDORES'!$A:$E,5,0),"Depurar")</f>
        <v>12028671</v>
      </c>
      <c r="C625" s="105" t="s">
        <v>2243</v>
      </c>
      <c r="D625" s="89" t="s">
        <v>1088</v>
      </c>
      <c r="E625" s="105">
        <v>122</v>
      </c>
      <c r="F625" s="105" t="s">
        <v>2560</v>
      </c>
      <c r="G625" s="105" t="s">
        <v>2561</v>
      </c>
      <c r="H625" s="105" t="s">
        <v>2585</v>
      </c>
      <c r="I625" s="105" t="s">
        <v>2601</v>
      </c>
      <c r="J625" s="105" t="s">
        <v>3124</v>
      </c>
      <c r="K625" s="105" t="s">
        <v>3090</v>
      </c>
      <c r="L625" s="105" t="s">
        <v>2119</v>
      </c>
      <c r="M625" s="105" t="s">
        <v>2119</v>
      </c>
    </row>
    <row r="626" spans="1:13" ht="15.75" hidden="1" customHeight="1">
      <c r="A626" s="89" t="s">
        <v>2383</v>
      </c>
      <c r="B626" s="104">
        <f>IFERROR(VLOOKUP(A626,'DEPURACIÓN DEUDORES'!$A:$E,5,0),"Depurar")</f>
        <v>12028671</v>
      </c>
      <c r="C626" s="105" t="s">
        <v>2243</v>
      </c>
      <c r="D626" s="89" t="s">
        <v>1082</v>
      </c>
      <c r="E626" s="105">
        <v>3.5</v>
      </c>
      <c r="F626" s="105" t="s">
        <v>2560</v>
      </c>
      <c r="G626" s="105" t="s">
        <v>2561</v>
      </c>
      <c r="H626" s="105" t="s">
        <v>2585</v>
      </c>
      <c r="I626" s="105" t="s">
        <v>2601</v>
      </c>
      <c r="J626" s="105" t="s">
        <v>3125</v>
      </c>
      <c r="K626" s="105" t="s">
        <v>3090</v>
      </c>
      <c r="L626" s="105" t="s">
        <v>2116</v>
      </c>
      <c r="M626" s="105" t="s">
        <v>2566</v>
      </c>
    </row>
    <row r="627" spans="1:13" ht="15.75" hidden="1" customHeight="1">
      <c r="A627" s="89" t="s">
        <v>2383</v>
      </c>
      <c r="B627" s="104">
        <f>IFERROR(VLOOKUP(A627,'DEPURACIÓN DEUDORES'!$A:$E,5,0),"Depurar")</f>
        <v>12028671</v>
      </c>
      <c r="C627" s="105" t="s">
        <v>2243</v>
      </c>
      <c r="D627" s="89" t="s">
        <v>1078</v>
      </c>
      <c r="E627" s="105">
        <v>6.5</v>
      </c>
      <c r="F627" s="105" t="s">
        <v>2560</v>
      </c>
      <c r="G627" s="105" t="s">
        <v>2561</v>
      </c>
      <c r="H627" s="105" t="s">
        <v>2585</v>
      </c>
      <c r="I627" s="105" t="s">
        <v>2601</v>
      </c>
      <c r="J627" s="105" t="s">
        <v>3125</v>
      </c>
      <c r="K627" s="105" t="s">
        <v>3090</v>
      </c>
      <c r="L627" s="105" t="s">
        <v>2116</v>
      </c>
      <c r="M627" s="105" t="s">
        <v>2566</v>
      </c>
    </row>
    <row r="628" spans="1:13" ht="15.75" hidden="1" customHeight="1">
      <c r="A628" s="89" t="s">
        <v>2403</v>
      </c>
      <c r="B628" s="104">
        <f>IFERROR(VLOOKUP(A628,'DEPURACIÓN DEUDORES'!$A:$E,5,0),"Depurar")</f>
        <v>12028545</v>
      </c>
      <c r="C628" s="105" t="s">
        <v>2243</v>
      </c>
      <c r="D628" s="89" t="s">
        <v>1091</v>
      </c>
      <c r="E628" s="105">
        <v>0.3</v>
      </c>
      <c r="F628" s="105" t="s">
        <v>2908</v>
      </c>
      <c r="G628" s="105" t="s">
        <v>2570</v>
      </c>
      <c r="H628" s="105" t="s">
        <v>2585</v>
      </c>
      <c r="I628" s="105" t="s">
        <v>2916</v>
      </c>
      <c r="J628" s="105" t="s">
        <v>3126</v>
      </c>
      <c r="K628" s="105" t="s">
        <v>3090</v>
      </c>
      <c r="L628" s="105" t="s">
        <v>2119</v>
      </c>
      <c r="M628" s="105" t="s">
        <v>2119</v>
      </c>
    </row>
    <row r="629" spans="1:13" ht="15.75" hidden="1" customHeight="1">
      <c r="A629" s="89" t="s">
        <v>2403</v>
      </c>
      <c r="B629" s="104">
        <f>IFERROR(VLOOKUP(A629,'DEPURACIÓN DEUDORES'!$A:$E,5,0),"Depurar")</f>
        <v>12028545</v>
      </c>
      <c r="C629" s="105" t="s">
        <v>2243</v>
      </c>
      <c r="D629" s="89" t="s">
        <v>1095</v>
      </c>
      <c r="E629" s="105">
        <v>12.2</v>
      </c>
      <c r="F629" s="105" t="s">
        <v>2908</v>
      </c>
      <c r="G629" s="105" t="s">
        <v>2570</v>
      </c>
      <c r="H629" s="105" t="s">
        <v>2571</v>
      </c>
      <c r="I629" s="105" t="s">
        <v>2916</v>
      </c>
      <c r="J629" s="105" t="s">
        <v>3126</v>
      </c>
      <c r="K629" s="105" t="s">
        <v>3090</v>
      </c>
      <c r="L629" s="105" t="s">
        <v>2119</v>
      </c>
      <c r="M629" s="105" t="s">
        <v>2119</v>
      </c>
    </row>
    <row r="630" spans="1:13" ht="15.75" hidden="1" customHeight="1">
      <c r="A630" s="89" t="s">
        <v>2403</v>
      </c>
      <c r="B630" s="104">
        <f>IFERROR(VLOOKUP(A630,'DEPURACIÓN DEUDORES'!$A:$E,5,0),"Depurar")</f>
        <v>12028545</v>
      </c>
      <c r="C630" s="105" t="s">
        <v>2243</v>
      </c>
      <c r="D630" s="89" t="s">
        <v>1203</v>
      </c>
      <c r="E630" s="105">
        <v>1.1000000000000001</v>
      </c>
      <c r="F630" s="105" t="s">
        <v>2908</v>
      </c>
      <c r="G630" s="105" t="s">
        <v>2570</v>
      </c>
      <c r="H630" s="105" t="s">
        <v>2585</v>
      </c>
      <c r="I630" s="105" t="s">
        <v>2916</v>
      </c>
      <c r="J630" s="105" t="s">
        <v>3127</v>
      </c>
      <c r="K630" s="105" t="s">
        <v>3090</v>
      </c>
      <c r="L630" s="105" t="s">
        <v>2116</v>
      </c>
      <c r="M630" s="105" t="s">
        <v>2566</v>
      </c>
    </row>
    <row r="631" spans="1:13" ht="15.75" hidden="1" customHeight="1">
      <c r="A631" s="89" t="s">
        <v>2403</v>
      </c>
      <c r="B631" s="104">
        <f>IFERROR(VLOOKUP(A631,'DEPURACIÓN DEUDORES'!$A:$E,5,0),"Depurar")</f>
        <v>12028545</v>
      </c>
      <c r="C631" s="105" t="s">
        <v>2243</v>
      </c>
      <c r="D631" s="89" t="s">
        <v>2604</v>
      </c>
      <c r="E631" s="105">
        <v>11.1</v>
      </c>
      <c r="F631" s="105" t="s">
        <v>2908</v>
      </c>
      <c r="G631" s="105" t="s">
        <v>2570</v>
      </c>
      <c r="H631" s="105" t="s">
        <v>2567</v>
      </c>
      <c r="I631" s="105" t="s">
        <v>2916</v>
      </c>
      <c r="J631" s="105" t="s">
        <v>3127</v>
      </c>
      <c r="K631" s="105" t="s">
        <v>3090</v>
      </c>
      <c r="L631" s="105" t="s">
        <v>2116</v>
      </c>
      <c r="M631" s="105" t="s">
        <v>2566</v>
      </c>
    </row>
    <row r="632" spans="1:13" ht="15.75" hidden="1" customHeight="1">
      <c r="A632" s="89" t="s">
        <v>488</v>
      </c>
      <c r="B632" s="104">
        <f>IFERROR(VLOOKUP(A632,'DEPURACIÓN DEUDORES'!$A:$E,5,0),"Depurar")</f>
        <v>80004077</v>
      </c>
      <c r="C632" s="105" t="s">
        <v>2281</v>
      </c>
      <c r="D632" s="89" t="s">
        <v>2651</v>
      </c>
      <c r="E632" s="105">
        <v>2</v>
      </c>
      <c r="F632" s="105" t="s">
        <v>2652</v>
      </c>
      <c r="G632" s="105" t="s">
        <v>2561</v>
      </c>
      <c r="H632" s="105" t="s">
        <v>2666</v>
      </c>
      <c r="I632" s="105" t="s">
        <v>2654</v>
      </c>
      <c r="J632" s="105" t="s">
        <v>3128</v>
      </c>
      <c r="K632" s="105" t="s">
        <v>3090</v>
      </c>
      <c r="L632" s="105" t="s">
        <v>2149</v>
      </c>
      <c r="M632" s="105" t="s">
        <v>2656</v>
      </c>
    </row>
    <row r="633" spans="1:13" ht="15.75" hidden="1" customHeight="1">
      <c r="A633" s="89" t="s">
        <v>2399</v>
      </c>
      <c r="B633" s="104">
        <f>IFERROR(VLOOKUP(A633,'DEPURACIÓN DEUDORES'!$A:$E,5,0),"Depurar")</f>
        <v>12046157</v>
      </c>
      <c r="C633" s="105" t="s">
        <v>2274</v>
      </c>
      <c r="D633" s="89" t="s">
        <v>1143</v>
      </c>
      <c r="E633" s="105">
        <v>52.7</v>
      </c>
      <c r="F633" s="105" t="s">
        <v>2560</v>
      </c>
      <c r="G633" s="105" t="s">
        <v>2561</v>
      </c>
      <c r="H633" s="105" t="s">
        <v>2585</v>
      </c>
      <c r="I633" s="105" t="s">
        <v>2601</v>
      </c>
      <c r="J633" s="105" t="s">
        <v>3129</v>
      </c>
      <c r="K633" s="105" t="s">
        <v>3090</v>
      </c>
      <c r="L633" s="105" t="s">
        <v>2609</v>
      </c>
      <c r="M633" s="105" t="s">
        <v>2112</v>
      </c>
    </row>
    <row r="634" spans="1:13" ht="15.75" hidden="1" customHeight="1">
      <c r="A634" s="89" t="s">
        <v>2399</v>
      </c>
      <c r="B634" s="104">
        <f>IFERROR(VLOOKUP(A634,'DEPURACIÓN DEUDORES'!$A:$E,5,0),"Depurar")</f>
        <v>12046157</v>
      </c>
      <c r="C634" s="105" t="s">
        <v>2274</v>
      </c>
      <c r="D634" s="98" t="s">
        <v>1308</v>
      </c>
      <c r="E634" s="105">
        <v>54</v>
      </c>
      <c r="F634" s="105" t="s">
        <v>2560</v>
      </c>
      <c r="G634" s="105" t="s">
        <v>2561</v>
      </c>
      <c r="H634" s="105" t="s">
        <v>2585</v>
      </c>
      <c r="I634" s="105" t="s">
        <v>2601</v>
      </c>
      <c r="J634" s="105" t="s">
        <v>3129</v>
      </c>
      <c r="K634" s="105" t="s">
        <v>3090</v>
      </c>
      <c r="L634" s="105" t="s">
        <v>2609</v>
      </c>
      <c r="M634" s="105" t="s">
        <v>2996</v>
      </c>
    </row>
    <row r="635" spans="1:13" ht="15.75" hidden="1" customHeight="1">
      <c r="A635" s="89" t="s">
        <v>2399</v>
      </c>
      <c r="B635" s="104">
        <f>IFERROR(VLOOKUP(A635,'DEPURACIÓN DEUDORES'!$A:$E,5,0),"Depurar")</f>
        <v>12046157</v>
      </c>
      <c r="C635" s="105" t="s">
        <v>2274</v>
      </c>
      <c r="D635" s="98" t="s">
        <v>1432</v>
      </c>
      <c r="E635" s="105">
        <v>60</v>
      </c>
      <c r="F635" s="105" t="s">
        <v>2560</v>
      </c>
      <c r="G635" s="105" t="s">
        <v>2561</v>
      </c>
      <c r="H635" s="105" t="s">
        <v>2585</v>
      </c>
      <c r="I635" s="105" t="s">
        <v>2601</v>
      </c>
      <c r="J635" s="105" t="s">
        <v>3129</v>
      </c>
      <c r="K635" s="105" t="s">
        <v>3090</v>
      </c>
      <c r="L635" s="105" t="s">
        <v>2609</v>
      </c>
      <c r="M635" s="105" t="s">
        <v>2112</v>
      </c>
    </row>
    <row r="636" spans="1:13" ht="15.75" hidden="1" customHeight="1">
      <c r="A636" s="89" t="s">
        <v>2399</v>
      </c>
      <c r="B636" s="104">
        <f>IFERROR(VLOOKUP(A636,'DEPURACIÓN DEUDORES'!$A:$E,5,0),"Depurar")</f>
        <v>12046157</v>
      </c>
      <c r="C636" s="105" t="s">
        <v>2274</v>
      </c>
      <c r="D636" s="98" t="s">
        <v>1547</v>
      </c>
      <c r="E636" s="105">
        <v>1</v>
      </c>
      <c r="F636" s="105" t="s">
        <v>2560</v>
      </c>
      <c r="G636" s="105" t="s">
        <v>2561</v>
      </c>
      <c r="H636" s="105" t="s">
        <v>2585</v>
      </c>
      <c r="I636" s="105" t="s">
        <v>2601</v>
      </c>
      <c r="J636" s="105" t="s">
        <v>3129</v>
      </c>
      <c r="K636" s="105" t="s">
        <v>3090</v>
      </c>
      <c r="L636" s="105" t="s">
        <v>2609</v>
      </c>
      <c r="M636" s="105" t="s">
        <v>2112</v>
      </c>
    </row>
    <row r="637" spans="1:13" ht="15.75" hidden="1" customHeight="1">
      <c r="A637" s="89" t="s">
        <v>2399</v>
      </c>
      <c r="B637" s="104">
        <f>IFERROR(VLOOKUP(A637,'DEPURACIÓN DEUDORES'!$A:$E,5,0),"Depurar")</f>
        <v>12046157</v>
      </c>
      <c r="C637" s="105" t="s">
        <v>2274</v>
      </c>
      <c r="D637" s="98" t="s">
        <v>1821</v>
      </c>
      <c r="E637" s="105">
        <v>50</v>
      </c>
      <c r="F637" s="105" t="s">
        <v>2560</v>
      </c>
      <c r="G637" s="105" t="s">
        <v>2561</v>
      </c>
      <c r="H637" s="105" t="s">
        <v>2585</v>
      </c>
      <c r="I637" s="105" t="s">
        <v>2601</v>
      </c>
      <c r="J637" s="105" t="s">
        <v>3129</v>
      </c>
      <c r="K637" s="105" t="s">
        <v>3090</v>
      </c>
      <c r="L637" s="105" t="s">
        <v>2609</v>
      </c>
      <c r="M637" s="105" t="s">
        <v>2112</v>
      </c>
    </row>
    <row r="638" spans="1:13" ht="15.75" hidden="1" customHeight="1">
      <c r="A638" s="89" t="s">
        <v>2399</v>
      </c>
      <c r="B638" s="104">
        <f>IFERROR(VLOOKUP(A638,'DEPURACIÓN DEUDORES'!$A:$E,5,0),"Depurar")</f>
        <v>12046157</v>
      </c>
      <c r="C638" s="105" t="s">
        <v>2274</v>
      </c>
      <c r="D638" s="89" t="s">
        <v>1318</v>
      </c>
      <c r="E638" s="105">
        <v>28</v>
      </c>
      <c r="F638" s="105" t="s">
        <v>2560</v>
      </c>
      <c r="G638" s="105" t="s">
        <v>2561</v>
      </c>
      <c r="H638" s="105" t="s">
        <v>2585</v>
      </c>
      <c r="I638" s="105" t="s">
        <v>2601</v>
      </c>
      <c r="J638" s="105" t="s">
        <v>3129</v>
      </c>
      <c r="K638" s="105" t="s">
        <v>3090</v>
      </c>
      <c r="L638" s="105" t="s">
        <v>2609</v>
      </c>
      <c r="M638" s="105" t="s">
        <v>3130</v>
      </c>
    </row>
    <row r="639" spans="1:13" ht="15.75" hidden="1" customHeight="1">
      <c r="A639" s="89" t="s">
        <v>2399</v>
      </c>
      <c r="B639" s="104">
        <f>IFERROR(VLOOKUP(A639,'DEPURACIÓN DEUDORES'!$A:$E,5,0),"Depurar")</f>
        <v>12046157</v>
      </c>
      <c r="C639" s="105" t="s">
        <v>2274</v>
      </c>
      <c r="D639" s="89" t="s">
        <v>3131</v>
      </c>
      <c r="E639" s="105">
        <v>3</v>
      </c>
      <c r="F639" s="105" t="s">
        <v>2560</v>
      </c>
      <c r="G639" s="105" t="s">
        <v>2561</v>
      </c>
      <c r="H639" s="105" t="s">
        <v>2585</v>
      </c>
      <c r="I639" s="105" t="s">
        <v>2601</v>
      </c>
      <c r="J639" s="105" t="s">
        <v>3132</v>
      </c>
      <c r="K639" s="105" t="s">
        <v>3090</v>
      </c>
      <c r="L639" s="105" t="s">
        <v>2150</v>
      </c>
      <c r="M639" s="105" t="s">
        <v>3133</v>
      </c>
    </row>
    <row r="640" spans="1:13" ht="15.75" hidden="1" customHeight="1">
      <c r="A640" s="89" t="s">
        <v>2399</v>
      </c>
      <c r="B640" s="104">
        <f>IFERROR(VLOOKUP(A640,'DEPURACIÓN DEUDORES'!$A:$E,5,0),"Depurar")</f>
        <v>12046157</v>
      </c>
      <c r="C640" s="105" t="s">
        <v>2274</v>
      </c>
      <c r="D640" s="98" t="s">
        <v>3134</v>
      </c>
      <c r="E640" s="105">
        <v>3.5</v>
      </c>
      <c r="F640" s="105" t="s">
        <v>2560</v>
      </c>
      <c r="G640" s="105" t="s">
        <v>2561</v>
      </c>
      <c r="H640" s="105" t="s">
        <v>2585</v>
      </c>
      <c r="I640" s="105" t="s">
        <v>2601</v>
      </c>
      <c r="J640" s="105" t="s">
        <v>3135</v>
      </c>
      <c r="K640" s="105" t="s">
        <v>3090</v>
      </c>
      <c r="L640" s="105" t="s">
        <v>2110</v>
      </c>
      <c r="M640" s="105" t="s">
        <v>2628</v>
      </c>
    </row>
    <row r="641" spans="1:13" ht="15.75" hidden="1" customHeight="1">
      <c r="A641" s="89" t="s">
        <v>2399</v>
      </c>
      <c r="B641" s="104">
        <f>IFERROR(VLOOKUP(A641,'DEPURACIÓN DEUDORES'!$A:$E,5,0),"Depurar")</f>
        <v>12046157</v>
      </c>
      <c r="C641" s="105" t="s">
        <v>2274</v>
      </c>
      <c r="D641" s="98" t="s">
        <v>2710</v>
      </c>
      <c r="E641" s="105">
        <v>310</v>
      </c>
      <c r="F641" s="105" t="s">
        <v>2560</v>
      </c>
      <c r="G641" s="105" t="s">
        <v>2561</v>
      </c>
      <c r="H641" s="105" t="s">
        <v>2585</v>
      </c>
      <c r="I641" s="105" t="s">
        <v>2601</v>
      </c>
      <c r="J641" s="105" t="s">
        <v>3135</v>
      </c>
      <c r="K641" s="105" t="s">
        <v>3090</v>
      </c>
      <c r="L641" s="105" t="s">
        <v>2110</v>
      </c>
      <c r="M641" s="105" t="s">
        <v>2628</v>
      </c>
    </row>
    <row r="642" spans="1:13" ht="15.75" hidden="1" customHeight="1">
      <c r="A642" s="89" t="s">
        <v>2399</v>
      </c>
      <c r="B642" s="104">
        <f>IFERROR(VLOOKUP(A642,'DEPURACIÓN DEUDORES'!$A:$E,5,0),"Depurar")</f>
        <v>12046157</v>
      </c>
      <c r="C642" s="105" t="s">
        <v>2274</v>
      </c>
      <c r="D642" s="98" t="s">
        <v>1199</v>
      </c>
      <c r="E642" s="105">
        <v>0.4</v>
      </c>
      <c r="F642" s="105" t="s">
        <v>2560</v>
      </c>
      <c r="G642" s="105" t="s">
        <v>2561</v>
      </c>
      <c r="H642" s="105" t="s">
        <v>2585</v>
      </c>
      <c r="I642" s="105" t="s">
        <v>2601</v>
      </c>
      <c r="J642" s="105" t="s">
        <v>3136</v>
      </c>
      <c r="K642" s="105" t="s">
        <v>3090</v>
      </c>
      <c r="L642" s="105" t="s">
        <v>2114</v>
      </c>
      <c r="M642" s="105" t="s">
        <v>2113</v>
      </c>
    </row>
    <row r="643" spans="1:13" ht="15.75" hidden="1" customHeight="1">
      <c r="A643" s="89" t="s">
        <v>2399</v>
      </c>
      <c r="B643" s="104">
        <f>IFERROR(VLOOKUP(A643,'DEPURACIÓN DEUDORES'!$A:$E,5,0),"Depurar")</f>
        <v>12046157</v>
      </c>
      <c r="C643" s="105" t="s">
        <v>2274</v>
      </c>
      <c r="D643" s="89" t="s">
        <v>3137</v>
      </c>
      <c r="E643" s="105">
        <v>2.5</v>
      </c>
      <c r="F643" s="105" t="s">
        <v>2560</v>
      </c>
      <c r="G643" s="105" t="s">
        <v>2561</v>
      </c>
      <c r="H643" s="105" t="s">
        <v>2585</v>
      </c>
      <c r="I643" s="105" t="s">
        <v>2601</v>
      </c>
      <c r="J643" s="105" t="s">
        <v>3136</v>
      </c>
      <c r="K643" s="105" t="s">
        <v>3090</v>
      </c>
      <c r="L643" s="105" t="s">
        <v>2114</v>
      </c>
      <c r="M643" s="105" t="s">
        <v>2113</v>
      </c>
    </row>
    <row r="644" spans="1:13" ht="15.75" hidden="1" customHeight="1">
      <c r="A644" s="89" t="s">
        <v>2399</v>
      </c>
      <c r="B644" s="104">
        <f>IFERROR(VLOOKUP(A644,'DEPURACIÓN DEUDORES'!$A:$E,5,0),"Depurar")</f>
        <v>12046157</v>
      </c>
      <c r="C644" s="105" t="s">
        <v>2274</v>
      </c>
      <c r="D644" s="89" t="s">
        <v>1119</v>
      </c>
      <c r="E644" s="105">
        <v>100</v>
      </c>
      <c r="F644" s="105" t="s">
        <v>2560</v>
      </c>
      <c r="G644" s="105" t="s">
        <v>2561</v>
      </c>
      <c r="H644" s="105" t="s">
        <v>2585</v>
      </c>
      <c r="I644" s="105" t="s">
        <v>2601</v>
      </c>
      <c r="J644" s="105" t="s">
        <v>3136</v>
      </c>
      <c r="K644" s="105" t="s">
        <v>3090</v>
      </c>
      <c r="L644" s="105" t="s">
        <v>2114</v>
      </c>
      <c r="M644" s="105" t="s">
        <v>2113</v>
      </c>
    </row>
    <row r="645" spans="1:13" ht="15.75" hidden="1" customHeight="1">
      <c r="A645" s="89" t="s">
        <v>2399</v>
      </c>
      <c r="B645" s="104">
        <f>IFERROR(VLOOKUP(A645,'DEPURACIÓN DEUDORES'!$A:$E,5,0),"Depurar")</f>
        <v>12046157</v>
      </c>
      <c r="C645" s="105" t="s">
        <v>2274</v>
      </c>
      <c r="D645" s="98" t="s">
        <v>1580</v>
      </c>
      <c r="E645" s="105">
        <v>313</v>
      </c>
      <c r="F645" s="105" t="s">
        <v>2560</v>
      </c>
      <c r="G645" s="105" t="s">
        <v>2561</v>
      </c>
      <c r="H645" s="105" t="s">
        <v>2585</v>
      </c>
      <c r="I645" s="105" t="s">
        <v>2601</v>
      </c>
      <c r="J645" s="105" t="s">
        <v>3136</v>
      </c>
      <c r="K645" s="105" t="s">
        <v>3090</v>
      </c>
      <c r="L645" s="105" t="s">
        <v>2114</v>
      </c>
      <c r="M645" s="105" t="s">
        <v>2113</v>
      </c>
    </row>
    <row r="646" spans="1:13" ht="15.75" hidden="1" customHeight="1">
      <c r="A646" s="89" t="s">
        <v>2470</v>
      </c>
      <c r="B646" s="104">
        <f>IFERROR(VLOOKUP(A646,'DEPURACIÓN DEUDORES'!$A:$E,5,0),"Depurar")</f>
        <v>80003981</v>
      </c>
      <c r="C646" s="105" t="s">
        <v>2274</v>
      </c>
      <c r="D646" s="89" t="s">
        <v>3138</v>
      </c>
      <c r="E646" s="105">
        <v>6.2</v>
      </c>
      <c r="F646" s="105" t="s">
        <v>2560</v>
      </c>
      <c r="G646" s="105" t="s">
        <v>2613</v>
      </c>
      <c r="H646" s="105" t="s">
        <v>2585</v>
      </c>
      <c r="I646" s="105" t="s">
        <v>2607</v>
      </c>
      <c r="J646" s="105" t="s">
        <v>3139</v>
      </c>
      <c r="K646" s="105" t="s">
        <v>3090</v>
      </c>
      <c r="L646" s="105" t="s">
        <v>2110</v>
      </c>
      <c r="M646" s="105" t="s">
        <v>2628</v>
      </c>
    </row>
    <row r="647" spans="1:13" ht="15.75" hidden="1" customHeight="1">
      <c r="A647" s="89" t="s">
        <v>2470</v>
      </c>
      <c r="B647" s="104">
        <f>IFERROR(VLOOKUP(A647,'DEPURACIÓN DEUDORES'!$A:$E,5,0),"Depurar")</f>
        <v>80003981</v>
      </c>
      <c r="C647" s="105" t="s">
        <v>2274</v>
      </c>
      <c r="D647" s="89" t="s">
        <v>2867</v>
      </c>
      <c r="E647" s="105">
        <v>3</v>
      </c>
      <c r="F647" s="105" t="s">
        <v>2560</v>
      </c>
      <c r="G647" s="105" t="s">
        <v>2590</v>
      </c>
      <c r="H647" s="105" t="s">
        <v>2585</v>
      </c>
      <c r="I647" s="105" t="s">
        <v>2607</v>
      </c>
      <c r="J647" s="105" t="s">
        <v>3140</v>
      </c>
      <c r="K647" s="105" t="s">
        <v>3090</v>
      </c>
      <c r="L647" s="105" t="s">
        <v>2149</v>
      </c>
      <c r="M647" s="105" t="s">
        <v>2656</v>
      </c>
    </row>
    <row r="648" spans="1:13" ht="15.75" hidden="1" customHeight="1">
      <c r="A648" s="89" t="s">
        <v>2470</v>
      </c>
      <c r="B648" s="104">
        <f>IFERROR(VLOOKUP(A648,'DEPURACIÓN DEUDORES'!$A:$E,5,0),"Depurar")</f>
        <v>80003981</v>
      </c>
      <c r="C648" s="105" t="s">
        <v>2274</v>
      </c>
      <c r="D648" s="89" t="s">
        <v>2719</v>
      </c>
      <c r="E648" s="105">
        <v>180</v>
      </c>
      <c r="F648" s="105" t="s">
        <v>2560</v>
      </c>
      <c r="G648" s="105" t="s">
        <v>2561</v>
      </c>
      <c r="H648" s="105" t="s">
        <v>2585</v>
      </c>
      <c r="I648" s="105" t="s">
        <v>2607</v>
      </c>
      <c r="J648" s="105" t="s">
        <v>3140</v>
      </c>
      <c r="K648" s="105" t="s">
        <v>3090</v>
      </c>
      <c r="L648" s="105" t="s">
        <v>2149</v>
      </c>
      <c r="M648" s="105" t="s">
        <v>2656</v>
      </c>
    </row>
    <row r="649" spans="1:13" ht="15.75" hidden="1" customHeight="1">
      <c r="A649" s="89" t="s">
        <v>2470</v>
      </c>
      <c r="B649" s="104">
        <f>IFERROR(VLOOKUP(A649,'DEPURACIÓN DEUDORES'!$A:$E,5,0),"Depurar")</f>
        <v>80003981</v>
      </c>
      <c r="C649" s="105" t="s">
        <v>2274</v>
      </c>
      <c r="D649" s="89" t="s">
        <v>2869</v>
      </c>
      <c r="E649" s="105">
        <v>342.5</v>
      </c>
      <c r="F649" s="105" t="s">
        <v>2560</v>
      </c>
      <c r="G649" s="105" t="s">
        <v>2561</v>
      </c>
      <c r="H649" s="105" t="s">
        <v>2585</v>
      </c>
      <c r="I649" s="105" t="s">
        <v>2607</v>
      </c>
      <c r="J649" s="105" t="s">
        <v>3141</v>
      </c>
      <c r="K649" s="105" t="s">
        <v>3090</v>
      </c>
      <c r="L649" s="105" t="s">
        <v>2114</v>
      </c>
      <c r="M649" s="105" t="s">
        <v>2113</v>
      </c>
    </row>
    <row r="650" spans="1:13" ht="15.75" hidden="1" customHeight="1">
      <c r="A650" s="89" t="s">
        <v>2399</v>
      </c>
      <c r="B650" s="104">
        <f>IFERROR(VLOOKUP(A650,'DEPURACIÓN DEUDORES'!$A:$E,5,0),"Depurar")</f>
        <v>12046157</v>
      </c>
      <c r="C650" s="105" t="s">
        <v>2274</v>
      </c>
      <c r="D650" s="98" t="s">
        <v>3142</v>
      </c>
      <c r="E650" s="105">
        <v>3.7</v>
      </c>
      <c r="F650" s="105" t="s">
        <v>2560</v>
      </c>
      <c r="G650" s="105" t="s">
        <v>2561</v>
      </c>
      <c r="H650" s="105" t="s">
        <v>2585</v>
      </c>
      <c r="I650" s="105" t="s">
        <v>2601</v>
      </c>
      <c r="J650" s="105" t="s">
        <v>3143</v>
      </c>
      <c r="K650" s="105" t="s">
        <v>3090</v>
      </c>
      <c r="L650" s="105" t="s">
        <v>2104</v>
      </c>
      <c r="M650" s="105" t="s">
        <v>3144</v>
      </c>
    </row>
    <row r="651" spans="1:13" ht="15.75" hidden="1" customHeight="1">
      <c r="A651" s="89" t="s">
        <v>2399</v>
      </c>
      <c r="B651" s="104">
        <f>IFERROR(VLOOKUP(A651,'DEPURACIÓN DEUDORES'!$A:$E,5,0),"Depurar")</f>
        <v>12046157</v>
      </c>
      <c r="C651" s="105" t="s">
        <v>2274</v>
      </c>
      <c r="D651" s="89" t="s">
        <v>2748</v>
      </c>
      <c r="E651" s="105">
        <v>94</v>
      </c>
      <c r="F651" s="105" t="s">
        <v>2560</v>
      </c>
      <c r="G651" s="105" t="s">
        <v>2561</v>
      </c>
      <c r="H651" s="105" t="s">
        <v>2585</v>
      </c>
      <c r="I651" s="105" t="s">
        <v>2601</v>
      </c>
      <c r="J651" s="105" t="s">
        <v>3143</v>
      </c>
      <c r="K651" s="105" t="s">
        <v>3090</v>
      </c>
      <c r="L651" s="105" t="s">
        <v>2104</v>
      </c>
      <c r="M651" s="105" t="s">
        <v>2749</v>
      </c>
    </row>
    <row r="652" spans="1:13" ht="15.75" hidden="1" customHeight="1">
      <c r="A652" s="89" t="s">
        <v>2399</v>
      </c>
      <c r="B652" s="104">
        <f>IFERROR(VLOOKUP(A652,'DEPURACIÓN DEUDORES'!$A:$E,5,0),"Depurar")</f>
        <v>12046157</v>
      </c>
      <c r="C652" s="105" t="s">
        <v>2274</v>
      </c>
      <c r="D652" s="89" t="s">
        <v>3145</v>
      </c>
      <c r="E652" s="105">
        <v>23.5</v>
      </c>
      <c r="F652" s="105" t="s">
        <v>2560</v>
      </c>
      <c r="G652" s="105" t="s">
        <v>2561</v>
      </c>
      <c r="H652" s="105" t="s">
        <v>2585</v>
      </c>
      <c r="I652" s="105" t="s">
        <v>2601</v>
      </c>
      <c r="J652" s="105" t="s">
        <v>3143</v>
      </c>
      <c r="K652" s="105" t="s">
        <v>3090</v>
      </c>
      <c r="L652" s="105" t="s">
        <v>2104</v>
      </c>
      <c r="M652" s="105" t="s">
        <v>2747</v>
      </c>
    </row>
    <row r="653" spans="1:13" ht="15.75" hidden="1" customHeight="1">
      <c r="A653" s="89" t="s">
        <v>2399</v>
      </c>
      <c r="B653" s="104">
        <f>IFERROR(VLOOKUP(A653,'DEPURACIÓN DEUDORES'!$A:$E,5,0),"Depurar")</f>
        <v>12046157</v>
      </c>
      <c r="C653" s="105" t="s">
        <v>2274</v>
      </c>
      <c r="D653" s="98" t="s">
        <v>1148</v>
      </c>
      <c r="E653" s="105">
        <v>1</v>
      </c>
      <c r="F653" s="105" t="s">
        <v>2560</v>
      </c>
      <c r="G653" s="105" t="s">
        <v>2561</v>
      </c>
      <c r="H653" s="105" t="s">
        <v>2585</v>
      </c>
      <c r="I653" s="105" t="s">
        <v>2601</v>
      </c>
      <c r="J653" s="105" t="s">
        <v>3143</v>
      </c>
      <c r="K653" s="105" t="s">
        <v>3090</v>
      </c>
      <c r="L653" s="105" t="s">
        <v>2104</v>
      </c>
      <c r="M653" s="105" t="s">
        <v>2747</v>
      </c>
    </row>
    <row r="654" spans="1:13" ht="15.75" hidden="1" customHeight="1">
      <c r="A654" s="89" t="s">
        <v>2412</v>
      </c>
      <c r="B654" s="104">
        <f>IFERROR(VLOOKUP(A654,'DEPURACIÓN DEUDORES'!$A:$E,5,0),"Depurar")</f>
        <v>80004057</v>
      </c>
      <c r="C654" s="105" t="s">
        <v>2257</v>
      </c>
      <c r="D654" s="89" t="s">
        <v>1078</v>
      </c>
      <c r="E654" s="105">
        <v>2.9</v>
      </c>
      <c r="F654" s="105" t="s">
        <v>2908</v>
      </c>
      <c r="G654" s="105" t="s">
        <v>2561</v>
      </c>
      <c r="H654" s="105" t="s">
        <v>2567</v>
      </c>
      <c r="I654" s="105" t="s">
        <v>2563</v>
      </c>
      <c r="J654" s="105" t="s">
        <v>3146</v>
      </c>
      <c r="K654" s="105" t="s">
        <v>3090</v>
      </c>
      <c r="L654" s="105" t="s">
        <v>2116</v>
      </c>
      <c r="M654" s="105" t="s">
        <v>2566</v>
      </c>
    </row>
    <row r="655" spans="1:13" ht="15.75" hidden="1" customHeight="1">
      <c r="A655" s="89" t="s">
        <v>2412</v>
      </c>
      <c r="B655" s="104">
        <f>IFERROR(VLOOKUP(A655,'DEPURACIÓN DEUDORES'!$A:$E,5,0),"Depurar")</f>
        <v>80004057</v>
      </c>
      <c r="C655" s="105" t="s">
        <v>2257</v>
      </c>
      <c r="D655" s="89" t="s">
        <v>1070</v>
      </c>
      <c r="E655" s="105">
        <v>7.2</v>
      </c>
      <c r="F655" s="105" t="s">
        <v>2908</v>
      </c>
      <c r="G655" s="105" t="s">
        <v>3147</v>
      </c>
      <c r="H655" s="105" t="s">
        <v>2571</v>
      </c>
      <c r="I655" s="105" t="s">
        <v>2563</v>
      </c>
      <c r="J655" s="105" t="s">
        <v>3146</v>
      </c>
      <c r="K655" s="105" t="s">
        <v>3090</v>
      </c>
      <c r="L655" s="105" t="s">
        <v>2116</v>
      </c>
      <c r="M655" s="105" t="s">
        <v>2566</v>
      </c>
    </row>
    <row r="656" spans="1:13" ht="15.75" hidden="1" customHeight="1">
      <c r="A656" s="89" t="s">
        <v>2412</v>
      </c>
      <c r="B656" s="104">
        <f>IFERROR(VLOOKUP(A656,'DEPURACIÓN DEUDORES'!$A:$E,5,0),"Depurar")</f>
        <v>80004057</v>
      </c>
      <c r="C656" s="105" t="s">
        <v>2257</v>
      </c>
      <c r="D656" s="89" t="s">
        <v>1082</v>
      </c>
      <c r="E656" s="105">
        <v>18.100000000000001</v>
      </c>
      <c r="F656" s="105" t="s">
        <v>2908</v>
      </c>
      <c r="G656" s="105" t="s">
        <v>2561</v>
      </c>
      <c r="H656" s="105" t="s">
        <v>2569</v>
      </c>
      <c r="I656" s="105" t="s">
        <v>2563</v>
      </c>
      <c r="J656" s="105" t="s">
        <v>3146</v>
      </c>
      <c r="K656" s="105" t="s">
        <v>3090</v>
      </c>
      <c r="L656" s="105" t="s">
        <v>2116</v>
      </c>
      <c r="M656" s="105" t="s">
        <v>2566</v>
      </c>
    </row>
    <row r="657" spans="1:13" ht="15.75" hidden="1" customHeight="1">
      <c r="A657" s="89" t="s">
        <v>2401</v>
      </c>
      <c r="B657" s="104">
        <f>IFERROR(VLOOKUP(A657,'DEPURACIÓN DEUDORES'!$A:$E,5,0),"Depurar")</f>
        <v>12028720</v>
      </c>
      <c r="C657" s="105" t="s">
        <v>2252</v>
      </c>
      <c r="D657" s="89" t="s">
        <v>1082</v>
      </c>
      <c r="E657" s="105">
        <v>4</v>
      </c>
      <c r="F657" s="105" t="s">
        <v>2560</v>
      </c>
      <c r="G657" s="105" t="s">
        <v>2561</v>
      </c>
      <c r="H657" s="105" t="s">
        <v>2585</v>
      </c>
      <c r="I657" s="105" t="s">
        <v>2607</v>
      </c>
      <c r="J657" s="105" t="s">
        <v>3148</v>
      </c>
      <c r="K657" s="105" t="s">
        <v>3090</v>
      </c>
      <c r="L657" s="105" t="s">
        <v>2116</v>
      </c>
      <c r="M657" s="105" t="s">
        <v>2566</v>
      </c>
    </row>
    <row r="658" spans="1:13" ht="15.75" hidden="1" customHeight="1">
      <c r="A658" s="89" t="s">
        <v>2401</v>
      </c>
      <c r="B658" s="104">
        <f>IFERROR(VLOOKUP(A658,'DEPURACIÓN DEUDORES'!$A:$E,5,0),"Depurar")</f>
        <v>12028720</v>
      </c>
      <c r="C658" s="105" t="s">
        <v>2252</v>
      </c>
      <c r="D658" s="89" t="s">
        <v>1078</v>
      </c>
      <c r="E658" s="105">
        <v>0.5</v>
      </c>
      <c r="F658" s="105" t="s">
        <v>2560</v>
      </c>
      <c r="G658" s="105" t="s">
        <v>2605</v>
      </c>
      <c r="H658" s="105" t="s">
        <v>2585</v>
      </c>
      <c r="I658" s="105" t="s">
        <v>2607</v>
      </c>
      <c r="J658" s="105" t="s">
        <v>3148</v>
      </c>
      <c r="K658" s="105" t="s">
        <v>3090</v>
      </c>
      <c r="L658" s="105" t="s">
        <v>2116</v>
      </c>
      <c r="M658" s="105" t="s">
        <v>2566</v>
      </c>
    </row>
    <row r="659" spans="1:13" ht="15.75" hidden="1" customHeight="1">
      <c r="A659" s="89" t="s">
        <v>2401</v>
      </c>
      <c r="B659" s="104">
        <f>IFERROR(VLOOKUP(A659,'DEPURACIÓN DEUDORES'!$A:$E,5,0),"Depurar")</f>
        <v>12028720</v>
      </c>
      <c r="C659" s="105" t="s">
        <v>2252</v>
      </c>
      <c r="D659" s="89" t="s">
        <v>1070</v>
      </c>
      <c r="E659" s="105">
        <v>21.8</v>
      </c>
      <c r="F659" s="105" t="s">
        <v>2560</v>
      </c>
      <c r="G659" s="105" t="s">
        <v>2561</v>
      </c>
      <c r="H659" s="105" t="s">
        <v>2585</v>
      </c>
      <c r="I659" s="105" t="s">
        <v>2607</v>
      </c>
      <c r="J659" s="105" t="s">
        <v>3148</v>
      </c>
      <c r="K659" s="105" t="s">
        <v>3090</v>
      </c>
      <c r="L659" s="105" t="s">
        <v>2116</v>
      </c>
      <c r="M659" s="105" t="s">
        <v>2566</v>
      </c>
    </row>
    <row r="660" spans="1:13" ht="15.75" hidden="1" customHeight="1">
      <c r="A660" s="89" t="s">
        <v>2401</v>
      </c>
      <c r="B660" s="104">
        <f>IFERROR(VLOOKUP(A660,'DEPURACIÓN DEUDORES'!$A:$E,5,0),"Depurar")</f>
        <v>12028720</v>
      </c>
      <c r="C660" s="105" t="s">
        <v>2252</v>
      </c>
      <c r="D660" s="89" t="s">
        <v>1088</v>
      </c>
      <c r="E660" s="105">
        <v>221.5</v>
      </c>
      <c r="F660" s="105" t="s">
        <v>2560</v>
      </c>
      <c r="G660" s="105" t="s">
        <v>2561</v>
      </c>
      <c r="H660" s="105" t="s">
        <v>2695</v>
      </c>
      <c r="I660" s="105" t="s">
        <v>2607</v>
      </c>
      <c r="J660" s="105" t="s">
        <v>3149</v>
      </c>
      <c r="K660" s="105" t="s">
        <v>3090</v>
      </c>
      <c r="L660" s="105" t="s">
        <v>2119</v>
      </c>
      <c r="M660" s="105" t="s">
        <v>2119</v>
      </c>
    </row>
    <row r="661" spans="1:13" ht="15.75" hidden="1" customHeight="1">
      <c r="A661" s="89" t="s">
        <v>2412</v>
      </c>
      <c r="B661" s="104">
        <f>IFERROR(VLOOKUP(A661,'DEPURACIÓN DEUDORES'!$A:$E,5,0),"Depurar")</f>
        <v>80004057</v>
      </c>
      <c r="C661" s="105" t="s">
        <v>2257</v>
      </c>
      <c r="D661" s="89" t="s">
        <v>1088</v>
      </c>
      <c r="E661" s="105">
        <v>231.7</v>
      </c>
      <c r="F661" s="105" t="s">
        <v>2908</v>
      </c>
      <c r="G661" s="105" t="s">
        <v>2561</v>
      </c>
      <c r="H661" s="105" t="s">
        <v>2577</v>
      </c>
      <c r="I661" s="105" t="s">
        <v>2563</v>
      </c>
      <c r="J661" s="105" t="s">
        <v>3150</v>
      </c>
      <c r="K661" s="105" t="s">
        <v>3090</v>
      </c>
      <c r="L661" s="105" t="s">
        <v>2119</v>
      </c>
      <c r="M661" s="105" t="s">
        <v>2119</v>
      </c>
    </row>
    <row r="662" spans="1:13" ht="15.75" hidden="1" customHeight="1">
      <c r="A662" s="89" t="s">
        <v>2502</v>
      </c>
      <c r="B662" s="104">
        <f>IFERROR(VLOOKUP(A662,'DEPURACIÓN DEUDORES'!$A:$E,5,0),"Depurar")</f>
        <v>80003976</v>
      </c>
      <c r="C662" s="105" t="s">
        <v>2615</v>
      </c>
      <c r="D662" s="89" t="s">
        <v>2589</v>
      </c>
      <c r="E662" s="105">
        <v>212</v>
      </c>
      <c r="F662" s="105" t="s">
        <v>2560</v>
      </c>
      <c r="G662" s="105" t="s">
        <v>2590</v>
      </c>
      <c r="H662" s="105" t="s">
        <v>2585</v>
      </c>
      <c r="I662" s="105" t="s">
        <v>2591</v>
      </c>
      <c r="J662" s="105" t="s">
        <v>3151</v>
      </c>
      <c r="K662" s="105" t="s">
        <v>3090</v>
      </c>
      <c r="L662" s="105" t="s">
        <v>2122</v>
      </c>
      <c r="M662" s="105" t="s">
        <v>2593</v>
      </c>
    </row>
    <row r="663" spans="1:13" ht="15.75" hidden="1" customHeight="1">
      <c r="A663" s="89" t="s">
        <v>2502</v>
      </c>
      <c r="B663" s="104">
        <f>IFERROR(VLOOKUP(A663,'DEPURACIÓN DEUDORES'!$A:$E,5,0),"Depurar")</f>
        <v>80003976</v>
      </c>
      <c r="C663" s="105" t="s">
        <v>2615</v>
      </c>
      <c r="D663" s="89" t="s">
        <v>3152</v>
      </c>
      <c r="E663" s="105">
        <v>140</v>
      </c>
      <c r="F663" s="105" t="s">
        <v>2560</v>
      </c>
      <c r="G663" s="105" t="s">
        <v>2590</v>
      </c>
      <c r="H663" s="105" t="s">
        <v>2585</v>
      </c>
      <c r="I663" s="105" t="s">
        <v>2591</v>
      </c>
      <c r="J663" s="105" t="s">
        <v>3151</v>
      </c>
      <c r="K663" s="105" t="s">
        <v>3090</v>
      </c>
      <c r="L663" s="105" t="s">
        <v>2122</v>
      </c>
      <c r="M663" s="105" t="s">
        <v>2593</v>
      </c>
    </row>
    <row r="664" spans="1:13" ht="15.75" hidden="1" customHeight="1">
      <c r="A664" s="89" t="s">
        <v>2502</v>
      </c>
      <c r="B664" s="104">
        <f>IFERROR(VLOOKUP(A664,'DEPURACIÓN DEUDORES'!$A:$E,5,0),"Depurar")</f>
        <v>80003976</v>
      </c>
      <c r="C664" s="105" t="s">
        <v>2615</v>
      </c>
      <c r="D664" s="89" t="s">
        <v>2874</v>
      </c>
      <c r="E664" s="105">
        <v>758</v>
      </c>
      <c r="F664" s="105" t="s">
        <v>2560</v>
      </c>
      <c r="G664" s="105" t="s">
        <v>2590</v>
      </c>
      <c r="H664" s="105" t="s">
        <v>2585</v>
      </c>
      <c r="I664" s="105" t="s">
        <v>2591</v>
      </c>
      <c r="J664" s="105" t="s">
        <v>3151</v>
      </c>
      <c r="K664" s="105" t="s">
        <v>3090</v>
      </c>
      <c r="L664" s="105" t="s">
        <v>2122</v>
      </c>
      <c r="M664" s="105" t="s">
        <v>2593</v>
      </c>
    </row>
    <row r="665" spans="1:13" ht="15.75" hidden="1" customHeight="1">
      <c r="A665" s="89" t="s">
        <v>2502</v>
      </c>
      <c r="B665" s="104">
        <f>IFERROR(VLOOKUP(A665,'DEPURACIÓN DEUDORES'!$A:$E,5,0),"Depurar")</f>
        <v>80003976</v>
      </c>
      <c r="C665" s="105" t="s">
        <v>2615</v>
      </c>
      <c r="D665" s="89" t="s">
        <v>2596</v>
      </c>
      <c r="E665" s="105">
        <v>10</v>
      </c>
      <c r="F665" s="105" t="s">
        <v>2560</v>
      </c>
      <c r="G665" s="105" t="s">
        <v>2590</v>
      </c>
      <c r="H665" s="105" t="s">
        <v>2585</v>
      </c>
      <c r="I665" s="105" t="s">
        <v>2591</v>
      </c>
      <c r="J665" s="105" t="s">
        <v>3151</v>
      </c>
      <c r="K665" s="105" t="s">
        <v>3090</v>
      </c>
      <c r="L665" s="105" t="s">
        <v>2122</v>
      </c>
      <c r="M665" s="105" t="s">
        <v>2593</v>
      </c>
    </row>
    <row r="666" spans="1:13" ht="15.75" hidden="1" customHeight="1">
      <c r="A666" s="89" t="s">
        <v>2502</v>
      </c>
      <c r="B666" s="104">
        <f>IFERROR(VLOOKUP(A666,'DEPURACIÓN DEUDORES'!$A:$E,5,0),"Depurar")</f>
        <v>80003976</v>
      </c>
      <c r="C666" s="105" t="s">
        <v>2615</v>
      </c>
      <c r="D666" s="89" t="s">
        <v>2678</v>
      </c>
      <c r="E666" s="105">
        <v>52</v>
      </c>
      <c r="F666" s="105" t="s">
        <v>2560</v>
      </c>
      <c r="G666" s="105" t="s">
        <v>2590</v>
      </c>
      <c r="H666" s="105" t="s">
        <v>2585</v>
      </c>
      <c r="I666" s="105" t="s">
        <v>2591</v>
      </c>
      <c r="J666" s="105" t="s">
        <v>3153</v>
      </c>
      <c r="K666" s="105" t="s">
        <v>3090</v>
      </c>
      <c r="L666" s="105" t="s">
        <v>2678</v>
      </c>
      <c r="M666" s="105" t="s">
        <v>2678</v>
      </c>
    </row>
    <row r="667" spans="1:13" ht="15.75" hidden="1" customHeight="1">
      <c r="A667" s="89" t="s">
        <v>2401</v>
      </c>
      <c r="B667" s="104">
        <f>IFERROR(VLOOKUP(A667,'DEPURACIÓN DEUDORES'!$A:$E,5,0),"Depurar")</f>
        <v>12028720</v>
      </c>
      <c r="C667" s="105" t="s">
        <v>2252</v>
      </c>
      <c r="D667" s="89" t="s">
        <v>1831</v>
      </c>
      <c r="E667" s="105">
        <v>2.6</v>
      </c>
      <c r="F667" s="105" t="s">
        <v>2560</v>
      </c>
      <c r="G667" s="105" t="s">
        <v>2561</v>
      </c>
      <c r="H667" s="105" t="s">
        <v>2585</v>
      </c>
      <c r="I667" s="105" t="s">
        <v>2607</v>
      </c>
      <c r="J667" s="105" t="s">
        <v>3154</v>
      </c>
      <c r="K667" s="105" t="s">
        <v>3090</v>
      </c>
      <c r="L667" s="105" t="s">
        <v>2110</v>
      </c>
      <c r="M667" s="105" t="s">
        <v>2628</v>
      </c>
    </row>
    <row r="668" spans="1:13" ht="15.75" hidden="1" customHeight="1">
      <c r="A668" s="89" t="s">
        <v>2486</v>
      </c>
      <c r="B668" s="104">
        <f>IFERROR(VLOOKUP(A668,'DEPURACIÓN DEUDORES'!$A:$E,5,0),"Depurar")</f>
        <v>80003959</v>
      </c>
      <c r="C668" s="105" t="s">
        <v>2224</v>
      </c>
      <c r="D668" s="89" t="s">
        <v>3155</v>
      </c>
      <c r="E668" s="105">
        <v>8.9</v>
      </c>
      <c r="F668" s="105" t="s">
        <v>2560</v>
      </c>
      <c r="G668" s="105" t="s">
        <v>2680</v>
      </c>
      <c r="H668" s="105" t="s">
        <v>2567</v>
      </c>
      <c r="I668" s="105" t="s">
        <v>2601</v>
      </c>
      <c r="J668" s="105" t="s">
        <v>3156</v>
      </c>
      <c r="K668" s="105" t="s">
        <v>3090</v>
      </c>
      <c r="L668" s="105" t="s">
        <v>2609</v>
      </c>
      <c r="M668" s="105" t="s">
        <v>2112</v>
      </c>
    </row>
    <row r="669" spans="1:13" ht="15.75" hidden="1" customHeight="1">
      <c r="A669" s="89" t="s">
        <v>2486</v>
      </c>
      <c r="B669" s="104">
        <f>IFERROR(VLOOKUP(A669,'DEPURACIÓN DEUDORES'!$A:$E,5,0),"Depurar")</f>
        <v>80003959</v>
      </c>
      <c r="C669" s="105" t="s">
        <v>2224</v>
      </c>
      <c r="D669" s="89" t="s">
        <v>3157</v>
      </c>
      <c r="E669" s="105">
        <v>7.0000000000000007E-2</v>
      </c>
      <c r="F669" s="105" t="s">
        <v>2560</v>
      </c>
      <c r="G669" s="105" t="s">
        <v>2680</v>
      </c>
      <c r="H669" s="105" t="s">
        <v>2585</v>
      </c>
      <c r="I669" s="105" t="s">
        <v>2601</v>
      </c>
      <c r="J669" s="105" t="s">
        <v>3156</v>
      </c>
      <c r="K669" s="105" t="s">
        <v>3090</v>
      </c>
      <c r="L669" s="105" t="s">
        <v>2609</v>
      </c>
      <c r="M669" s="105" t="s">
        <v>2841</v>
      </c>
    </row>
    <row r="670" spans="1:13" ht="15.75" hidden="1" customHeight="1">
      <c r="A670" s="89" t="s">
        <v>2486</v>
      </c>
      <c r="B670" s="104">
        <f>IFERROR(VLOOKUP(A670,'DEPURACIÓN DEUDORES'!$A:$E,5,0),"Depurar")</f>
        <v>80003959</v>
      </c>
      <c r="C670" s="105" t="s">
        <v>2224</v>
      </c>
      <c r="D670" s="89" t="s">
        <v>1553</v>
      </c>
      <c r="E670" s="105">
        <v>3.5</v>
      </c>
      <c r="F670" s="105" t="s">
        <v>2560</v>
      </c>
      <c r="G670" s="105" t="s">
        <v>2680</v>
      </c>
      <c r="H670" s="105" t="s">
        <v>2567</v>
      </c>
      <c r="I670" s="105" t="s">
        <v>2601</v>
      </c>
      <c r="J670" s="105" t="s">
        <v>3156</v>
      </c>
      <c r="K670" s="105" t="s">
        <v>3090</v>
      </c>
      <c r="L670" s="105" t="s">
        <v>2609</v>
      </c>
      <c r="M670" s="105" t="s">
        <v>2112</v>
      </c>
    </row>
    <row r="671" spans="1:13" ht="15.75" hidden="1" customHeight="1">
      <c r="A671" s="89" t="s">
        <v>2486</v>
      </c>
      <c r="B671" s="104">
        <f>IFERROR(VLOOKUP(A671,'DEPURACIÓN DEUDORES'!$A:$E,5,0),"Depurar")</f>
        <v>80003959</v>
      </c>
      <c r="C671" s="105" t="s">
        <v>2224</v>
      </c>
      <c r="D671" s="89" t="s">
        <v>1554</v>
      </c>
      <c r="E671" s="105">
        <v>27.94</v>
      </c>
      <c r="F671" s="105" t="s">
        <v>2560</v>
      </c>
      <c r="G671" s="105" t="s">
        <v>2561</v>
      </c>
      <c r="H671" s="105" t="s">
        <v>2581</v>
      </c>
      <c r="I671" s="105" t="s">
        <v>2601</v>
      </c>
      <c r="J671" s="105" t="s">
        <v>3156</v>
      </c>
      <c r="K671" s="105" t="s">
        <v>3090</v>
      </c>
      <c r="L671" s="105" t="s">
        <v>2609</v>
      </c>
      <c r="M671" s="105" t="s">
        <v>2112</v>
      </c>
    </row>
    <row r="672" spans="1:13" ht="15.75" hidden="1" customHeight="1">
      <c r="A672" s="89" t="s">
        <v>2404</v>
      </c>
      <c r="B672" s="104">
        <f>IFERROR(VLOOKUP(A672,'DEPURACIÓN DEUDORES'!$A:$E,5,0),"Depurar")</f>
        <v>12028542</v>
      </c>
      <c r="C672" s="105" t="s">
        <v>2252</v>
      </c>
      <c r="D672" s="89" t="s">
        <v>1274</v>
      </c>
      <c r="E672" s="105">
        <v>1.3</v>
      </c>
      <c r="F672" s="105" t="s">
        <v>2560</v>
      </c>
      <c r="G672" s="105" t="s">
        <v>2561</v>
      </c>
      <c r="H672" s="105" t="s">
        <v>2585</v>
      </c>
      <c r="I672" s="105" t="s">
        <v>2607</v>
      </c>
      <c r="J672" s="105" t="s">
        <v>3158</v>
      </c>
      <c r="K672" s="105" t="s">
        <v>3090</v>
      </c>
      <c r="L672" s="105" t="s">
        <v>2116</v>
      </c>
      <c r="M672" s="105" t="s">
        <v>2566</v>
      </c>
    </row>
    <row r="673" spans="1:13" ht="15.75" hidden="1" customHeight="1">
      <c r="A673" s="89" t="s">
        <v>2406</v>
      </c>
      <c r="B673" s="104">
        <f>IFERROR(VLOOKUP(A673,'DEPURACIÓN DEUDORES'!$A:$E,5,0),"Depurar")</f>
        <v>12028677</v>
      </c>
      <c r="C673" s="105" t="s">
        <v>2281</v>
      </c>
      <c r="D673" s="89" t="s">
        <v>1154</v>
      </c>
      <c r="E673" s="105">
        <v>7.5</v>
      </c>
      <c r="F673" s="105" t="s">
        <v>2560</v>
      </c>
      <c r="G673" s="105" t="s">
        <v>2570</v>
      </c>
      <c r="H673" s="105" t="s">
        <v>2569</v>
      </c>
      <c r="I673" s="105" t="s">
        <v>2654</v>
      </c>
      <c r="J673" s="105" t="s">
        <v>3159</v>
      </c>
      <c r="K673" s="105" t="s">
        <v>3090</v>
      </c>
      <c r="L673" s="105" t="s">
        <v>2114</v>
      </c>
      <c r="M673" s="105" t="s">
        <v>2113</v>
      </c>
    </row>
    <row r="674" spans="1:13" ht="15.75" hidden="1" customHeight="1">
      <c r="A674" s="89" t="s">
        <v>2404</v>
      </c>
      <c r="B674" s="104">
        <f>IFERROR(VLOOKUP(A674,'DEPURACIÓN DEUDORES'!$A:$E,5,0),"Depurar")</f>
        <v>12028542</v>
      </c>
      <c r="C674" s="105" t="s">
        <v>2252</v>
      </c>
      <c r="D674" s="89" t="s">
        <v>1095</v>
      </c>
      <c r="E674" s="105">
        <v>10.08</v>
      </c>
      <c r="F674" s="105" t="s">
        <v>2560</v>
      </c>
      <c r="G674" s="105" t="s">
        <v>2561</v>
      </c>
      <c r="H674" s="105" t="s">
        <v>2567</v>
      </c>
      <c r="I674" s="105" t="s">
        <v>2607</v>
      </c>
      <c r="J674" s="105" t="s">
        <v>3160</v>
      </c>
      <c r="K674" s="105" t="s">
        <v>3090</v>
      </c>
      <c r="L674" s="105" t="s">
        <v>2119</v>
      </c>
      <c r="M674" s="105" t="s">
        <v>2119</v>
      </c>
    </row>
    <row r="675" spans="1:13" ht="15.75" hidden="1" customHeight="1">
      <c r="A675" s="89" t="s">
        <v>2406</v>
      </c>
      <c r="B675" s="104">
        <f>IFERROR(VLOOKUP(A675,'DEPURACIÓN DEUDORES'!$A:$E,5,0),"Depurar")</f>
        <v>12028677</v>
      </c>
      <c r="C675" s="105" t="s">
        <v>2281</v>
      </c>
      <c r="D675" s="89" t="s">
        <v>2838</v>
      </c>
      <c r="E675" s="105">
        <v>37.299999999999997</v>
      </c>
      <c r="F675" s="105" t="s">
        <v>2560</v>
      </c>
      <c r="G675" s="105" t="s">
        <v>2561</v>
      </c>
      <c r="H675" s="105" t="s">
        <v>2359</v>
      </c>
      <c r="I675" s="105" t="s">
        <v>2654</v>
      </c>
      <c r="J675" s="105" t="s">
        <v>3161</v>
      </c>
      <c r="K675" s="105" t="s">
        <v>3090</v>
      </c>
      <c r="L675" s="105" t="s">
        <v>2122</v>
      </c>
      <c r="M675" s="105" t="s">
        <v>2593</v>
      </c>
    </row>
    <row r="676" spans="1:13" ht="15.75" hidden="1" customHeight="1">
      <c r="A676" s="89" t="s">
        <v>2406</v>
      </c>
      <c r="B676" s="104">
        <f>IFERROR(VLOOKUP(A676,'DEPURACIÓN DEUDORES'!$A:$E,5,0),"Depurar")</f>
        <v>12028677</v>
      </c>
      <c r="C676" s="105" t="s">
        <v>2281</v>
      </c>
      <c r="D676" s="89" t="s">
        <v>1156</v>
      </c>
      <c r="E676" s="105">
        <v>59.2</v>
      </c>
      <c r="F676" s="105" t="s">
        <v>2560</v>
      </c>
      <c r="G676" s="105" t="s">
        <v>2672</v>
      </c>
      <c r="H676" s="105" t="s">
        <v>2571</v>
      </c>
      <c r="I676" s="105" t="s">
        <v>2654</v>
      </c>
      <c r="J676" s="105" t="s">
        <v>3162</v>
      </c>
      <c r="K676" s="105" t="s">
        <v>3090</v>
      </c>
      <c r="L676" s="105" t="s">
        <v>2116</v>
      </c>
      <c r="M676" s="105" t="s">
        <v>2566</v>
      </c>
    </row>
    <row r="677" spans="1:13" ht="15.75" hidden="1" customHeight="1">
      <c r="A677" s="89" t="s">
        <v>2406</v>
      </c>
      <c r="B677" s="104">
        <f>IFERROR(VLOOKUP(A677,'DEPURACIÓN DEUDORES'!$A:$E,5,0),"Depurar")</f>
        <v>12028677</v>
      </c>
      <c r="C677" s="105" t="s">
        <v>2257</v>
      </c>
      <c r="D677" s="89" t="s">
        <v>1074</v>
      </c>
      <c r="E677" s="105">
        <v>32.1</v>
      </c>
      <c r="F677" s="105" t="s">
        <v>2908</v>
      </c>
      <c r="G677" s="105" t="s">
        <v>2561</v>
      </c>
      <c r="H677" s="105" t="s">
        <v>2600</v>
      </c>
      <c r="I677" s="105" t="s">
        <v>2563</v>
      </c>
      <c r="J677" s="105" t="s">
        <v>3163</v>
      </c>
      <c r="K677" s="105" t="s">
        <v>3090</v>
      </c>
      <c r="L677" s="105" t="s">
        <v>2116</v>
      </c>
      <c r="M677" s="105" t="s">
        <v>2566</v>
      </c>
    </row>
    <row r="678" spans="1:13" ht="15.75" hidden="1" customHeight="1">
      <c r="A678" s="89" t="s">
        <v>2406</v>
      </c>
      <c r="B678" s="104">
        <f>IFERROR(VLOOKUP(A678,'DEPURACIÓN DEUDORES'!$A:$E,5,0),"Depurar")</f>
        <v>12028677</v>
      </c>
      <c r="C678" s="105" t="s">
        <v>2257</v>
      </c>
      <c r="D678" s="89" t="s">
        <v>1078</v>
      </c>
      <c r="E678" s="105">
        <v>18.3</v>
      </c>
      <c r="F678" s="105" t="s">
        <v>2908</v>
      </c>
      <c r="G678" s="105" t="s">
        <v>2561</v>
      </c>
      <c r="H678" s="105" t="s">
        <v>2695</v>
      </c>
      <c r="I678" s="105" t="s">
        <v>2563</v>
      </c>
      <c r="J678" s="105" t="s">
        <v>3163</v>
      </c>
      <c r="K678" s="105" t="s">
        <v>3090</v>
      </c>
      <c r="L678" s="105" t="s">
        <v>2116</v>
      </c>
      <c r="M678" s="105" t="s">
        <v>2566</v>
      </c>
    </row>
    <row r="679" spans="1:13" ht="15.75" hidden="1" customHeight="1">
      <c r="A679" s="89" t="s">
        <v>2406</v>
      </c>
      <c r="B679" s="104">
        <f>IFERROR(VLOOKUP(A679,'DEPURACIÓN DEUDORES'!$A:$E,5,0),"Depurar")</f>
        <v>12028677</v>
      </c>
      <c r="C679" s="105" t="s">
        <v>2257</v>
      </c>
      <c r="D679" s="89" t="s">
        <v>1082</v>
      </c>
      <c r="E679" s="105">
        <v>20.8</v>
      </c>
      <c r="F679" s="105" t="s">
        <v>2908</v>
      </c>
      <c r="G679" s="105" t="s">
        <v>2561</v>
      </c>
      <c r="H679" s="105" t="s">
        <v>2629</v>
      </c>
      <c r="I679" s="105" t="s">
        <v>2563</v>
      </c>
      <c r="J679" s="105" t="s">
        <v>3163</v>
      </c>
      <c r="K679" s="105" t="s">
        <v>3090</v>
      </c>
      <c r="L679" s="105" t="s">
        <v>2116</v>
      </c>
      <c r="M679" s="105" t="s">
        <v>2566</v>
      </c>
    </row>
    <row r="680" spans="1:13" ht="15.75" hidden="1" customHeight="1">
      <c r="A680" s="89" t="s">
        <v>2406</v>
      </c>
      <c r="B680" s="104">
        <f>IFERROR(VLOOKUP(A680,'DEPURACIÓN DEUDORES'!$A:$E,5,0),"Depurar")</f>
        <v>12028677</v>
      </c>
      <c r="C680" s="105" t="s">
        <v>2257</v>
      </c>
      <c r="D680" s="89" t="s">
        <v>1274</v>
      </c>
      <c r="E680" s="105">
        <v>74.099999999999994</v>
      </c>
      <c r="F680" s="105" t="s">
        <v>2908</v>
      </c>
      <c r="G680" s="105" t="s">
        <v>2561</v>
      </c>
      <c r="H680" s="105" t="s">
        <v>2701</v>
      </c>
      <c r="I680" s="105" t="s">
        <v>2563</v>
      </c>
      <c r="J680" s="105" t="s">
        <v>3163</v>
      </c>
      <c r="K680" s="105" t="s">
        <v>3090</v>
      </c>
      <c r="L680" s="105" t="s">
        <v>2116</v>
      </c>
      <c r="M680" s="105" t="s">
        <v>2566</v>
      </c>
    </row>
    <row r="681" spans="1:13" ht="15.75" hidden="1" customHeight="1">
      <c r="A681" s="89" t="s">
        <v>2278</v>
      </c>
      <c r="B681" s="104">
        <f>IFERROR(VLOOKUP(A681,'DEPURACIÓN DEUDORES'!$A:$E,5,0),"Depurar")</f>
        <v>80004064</v>
      </c>
      <c r="C681" s="105" t="s">
        <v>2243</v>
      </c>
      <c r="D681" s="98" t="s">
        <v>1272</v>
      </c>
      <c r="E681" s="105">
        <v>0.4</v>
      </c>
      <c r="F681" s="105" t="s">
        <v>2908</v>
      </c>
      <c r="G681" s="105" t="s">
        <v>2570</v>
      </c>
      <c r="H681" s="105" t="s">
        <v>2585</v>
      </c>
      <c r="I681" s="105" t="s">
        <v>2916</v>
      </c>
      <c r="J681" s="105" t="s">
        <v>3164</v>
      </c>
      <c r="K681" s="105" t="s">
        <v>3090</v>
      </c>
      <c r="L681" s="105" t="s">
        <v>2119</v>
      </c>
      <c r="M681" s="105" t="s">
        <v>2119</v>
      </c>
    </row>
    <row r="682" spans="1:13" ht="15.75" hidden="1" customHeight="1">
      <c r="A682" s="89" t="s">
        <v>2278</v>
      </c>
      <c r="B682" s="104">
        <f>IFERROR(VLOOKUP(A682,'DEPURACIÓN DEUDORES'!$A:$E,5,0),"Depurar")</f>
        <v>80004064</v>
      </c>
      <c r="C682" s="105" t="s">
        <v>2243</v>
      </c>
      <c r="D682" s="89" t="s">
        <v>1092</v>
      </c>
      <c r="E682" s="105">
        <v>217.7</v>
      </c>
      <c r="F682" s="105" t="s">
        <v>2908</v>
      </c>
      <c r="G682" s="105" t="s">
        <v>2570</v>
      </c>
      <c r="H682" s="105" t="s">
        <v>2947</v>
      </c>
      <c r="I682" s="105" t="s">
        <v>2916</v>
      </c>
      <c r="J682" s="105" t="s">
        <v>3164</v>
      </c>
      <c r="K682" s="105" t="s">
        <v>3090</v>
      </c>
      <c r="L682" s="105" t="s">
        <v>2119</v>
      </c>
      <c r="M682" s="105" t="s">
        <v>2119</v>
      </c>
    </row>
    <row r="683" spans="1:13" ht="15.75" hidden="1" customHeight="1">
      <c r="A683" s="89" t="s">
        <v>2406</v>
      </c>
      <c r="B683" s="104">
        <f>IFERROR(VLOOKUP(A683,'DEPURACIÓN DEUDORES'!$A:$E,5,0),"Depurar")</f>
        <v>12028677</v>
      </c>
      <c r="C683" s="105" t="s">
        <v>2257</v>
      </c>
      <c r="D683" s="89" t="s">
        <v>1095</v>
      </c>
      <c r="E683" s="105">
        <v>331.8</v>
      </c>
      <c r="F683" s="105" t="s">
        <v>2908</v>
      </c>
      <c r="G683" s="105" t="s">
        <v>2561</v>
      </c>
      <c r="H683" s="105" t="s">
        <v>3165</v>
      </c>
      <c r="I683" s="105" t="s">
        <v>2563</v>
      </c>
      <c r="J683" s="105" t="s">
        <v>3166</v>
      </c>
      <c r="K683" s="105" t="s">
        <v>3090</v>
      </c>
      <c r="L683" s="105" t="s">
        <v>2119</v>
      </c>
      <c r="M683" s="105" t="s">
        <v>2119</v>
      </c>
    </row>
    <row r="684" spans="1:13" ht="15.75" hidden="1" customHeight="1">
      <c r="A684" s="89" t="s">
        <v>2503</v>
      </c>
      <c r="B684" s="104">
        <f>IFERROR(VLOOKUP(A684,'DEPURACIÓN DEUDORES'!$A:$E,5,0),"Depurar")</f>
        <v>12028514</v>
      </c>
      <c r="C684" s="105" t="s">
        <v>2224</v>
      </c>
      <c r="D684" s="98" t="s">
        <v>3167</v>
      </c>
      <c r="E684" s="106" t="s">
        <v>3168</v>
      </c>
      <c r="F684" s="105" t="s">
        <v>2560</v>
      </c>
      <c r="G684" s="105" t="s">
        <v>2561</v>
      </c>
      <c r="H684" s="105" t="s">
        <v>2571</v>
      </c>
      <c r="I684" s="105" t="s">
        <v>2601</v>
      </c>
      <c r="J684" s="105" t="s">
        <v>3169</v>
      </c>
      <c r="K684" s="105" t="s">
        <v>3090</v>
      </c>
      <c r="L684" s="105" t="s">
        <v>2149</v>
      </c>
      <c r="M684" s="105" t="s">
        <v>2656</v>
      </c>
    </row>
    <row r="685" spans="1:13" ht="15.75" hidden="1" customHeight="1">
      <c r="A685" s="89" t="s">
        <v>2464</v>
      </c>
      <c r="B685" s="104">
        <f>IFERROR(VLOOKUP(A685,'DEPURACIÓN DEUDORES'!$A:$E,5,0),"Depurar")</f>
        <v>12028544</v>
      </c>
      <c r="C685" s="105" t="s">
        <v>2252</v>
      </c>
      <c r="D685" s="89" t="s">
        <v>1095</v>
      </c>
      <c r="E685" s="105">
        <v>2.35</v>
      </c>
      <c r="F685" s="105" t="s">
        <v>2560</v>
      </c>
      <c r="G685" s="105" t="s">
        <v>2561</v>
      </c>
      <c r="H685" s="105" t="s">
        <v>2567</v>
      </c>
      <c r="I685" s="105" t="s">
        <v>2607</v>
      </c>
      <c r="J685" s="105" t="s">
        <v>3170</v>
      </c>
      <c r="K685" s="105" t="s">
        <v>3090</v>
      </c>
      <c r="L685" s="105" t="s">
        <v>2119</v>
      </c>
      <c r="M685" s="105" t="s">
        <v>2119</v>
      </c>
    </row>
    <row r="686" spans="1:13" ht="15.75" hidden="1" customHeight="1">
      <c r="A686" s="89" t="s">
        <v>144</v>
      </c>
      <c r="B686" s="104">
        <f>IFERROR(VLOOKUP(A686,'DEPURACIÓN DEUDORES'!$A:$E,5,0),"Depurar")</f>
        <v>80004078</v>
      </c>
      <c r="C686" s="105" t="s">
        <v>2243</v>
      </c>
      <c r="D686" s="89" t="s">
        <v>1095</v>
      </c>
      <c r="E686" s="105">
        <v>90.9</v>
      </c>
      <c r="F686" s="105" t="s">
        <v>2908</v>
      </c>
      <c r="G686" s="105" t="s">
        <v>2570</v>
      </c>
      <c r="H686" s="105" t="s">
        <v>2695</v>
      </c>
      <c r="I686" s="105" t="s">
        <v>2916</v>
      </c>
      <c r="J686" s="105" t="s">
        <v>3171</v>
      </c>
      <c r="K686" s="105" t="s">
        <v>3090</v>
      </c>
      <c r="L686" s="105" t="s">
        <v>2119</v>
      </c>
      <c r="M686" s="105" t="s">
        <v>2119</v>
      </c>
    </row>
    <row r="687" spans="1:13" ht="15.75" hidden="1" customHeight="1">
      <c r="A687" s="89" t="s">
        <v>144</v>
      </c>
      <c r="B687" s="104">
        <f>IFERROR(VLOOKUP(A687,'DEPURACIÓN DEUDORES'!$A:$E,5,0),"Depurar")</f>
        <v>80004078</v>
      </c>
      <c r="C687" s="105" t="s">
        <v>2243</v>
      </c>
      <c r="D687" s="89" t="s">
        <v>2731</v>
      </c>
      <c r="E687" s="105">
        <v>2.2999999999999998</v>
      </c>
      <c r="F687" s="105" t="s">
        <v>2908</v>
      </c>
      <c r="G687" s="105" t="s">
        <v>2570</v>
      </c>
      <c r="H687" s="105" t="s">
        <v>2585</v>
      </c>
      <c r="I687" s="105" t="s">
        <v>2916</v>
      </c>
      <c r="J687" s="105" t="s">
        <v>3172</v>
      </c>
      <c r="K687" s="105" t="s">
        <v>3090</v>
      </c>
      <c r="L687" s="105" t="s">
        <v>2116</v>
      </c>
      <c r="M687" s="105" t="s">
        <v>2566</v>
      </c>
    </row>
    <row r="688" spans="1:13" ht="15.75" hidden="1" customHeight="1">
      <c r="A688" s="89" t="s">
        <v>144</v>
      </c>
      <c r="B688" s="104">
        <f>IFERROR(VLOOKUP(A688,'DEPURACIÓN DEUDORES'!$A:$E,5,0),"Depurar")</f>
        <v>80004078</v>
      </c>
      <c r="C688" s="105" t="s">
        <v>2243</v>
      </c>
      <c r="D688" s="89" t="s">
        <v>1260</v>
      </c>
      <c r="E688" s="105">
        <v>3.8</v>
      </c>
      <c r="F688" s="105" t="s">
        <v>2908</v>
      </c>
      <c r="G688" s="105" t="s">
        <v>2570</v>
      </c>
      <c r="H688" s="105" t="s">
        <v>2585</v>
      </c>
      <c r="I688" s="105" t="s">
        <v>2916</v>
      </c>
      <c r="J688" s="105" t="s">
        <v>3172</v>
      </c>
      <c r="K688" s="105" t="s">
        <v>3090</v>
      </c>
      <c r="L688" s="105" t="s">
        <v>2116</v>
      </c>
      <c r="M688" s="105" t="s">
        <v>2566</v>
      </c>
    </row>
    <row r="689" spans="1:13" ht="15.75" hidden="1" customHeight="1">
      <c r="A689" s="89" t="s">
        <v>144</v>
      </c>
      <c r="B689" s="104">
        <f>IFERROR(VLOOKUP(A689,'DEPURACIÓN DEUDORES'!$A:$E,5,0),"Depurar")</f>
        <v>80004078</v>
      </c>
      <c r="C689" s="105" t="s">
        <v>2243</v>
      </c>
      <c r="D689" s="89" t="s">
        <v>2733</v>
      </c>
      <c r="E689" s="105">
        <v>8</v>
      </c>
      <c r="F689" s="105" t="s">
        <v>2908</v>
      </c>
      <c r="G689" s="105" t="s">
        <v>2570</v>
      </c>
      <c r="H689" s="105" t="s">
        <v>2585</v>
      </c>
      <c r="I689" s="105" t="s">
        <v>2916</v>
      </c>
      <c r="J689" s="105" t="s">
        <v>3172</v>
      </c>
      <c r="K689" s="105" t="s">
        <v>3090</v>
      </c>
      <c r="L689" s="105" t="s">
        <v>2116</v>
      </c>
      <c r="M689" s="105" t="s">
        <v>2566</v>
      </c>
    </row>
    <row r="690" spans="1:13" ht="15.75" hidden="1" customHeight="1">
      <c r="A690" s="89" t="s">
        <v>2417</v>
      </c>
      <c r="B690" s="104">
        <f>IFERROR(VLOOKUP(A690,'DEPURACIÓN DEUDORES'!$A:$E,5,0),"Depurar")</f>
        <v>12028679</v>
      </c>
      <c r="C690" s="105" t="s">
        <v>2243</v>
      </c>
      <c r="D690" s="89" t="s">
        <v>1095</v>
      </c>
      <c r="E690" s="105">
        <v>1.4</v>
      </c>
      <c r="F690" s="105" t="s">
        <v>2908</v>
      </c>
      <c r="G690" s="105" t="s">
        <v>2570</v>
      </c>
      <c r="H690" s="105" t="s">
        <v>2585</v>
      </c>
      <c r="I690" s="105" t="s">
        <v>2916</v>
      </c>
      <c r="J690" s="105" t="s">
        <v>3173</v>
      </c>
      <c r="K690" s="105" t="s">
        <v>3090</v>
      </c>
      <c r="L690" s="105" t="s">
        <v>2119</v>
      </c>
      <c r="M690" s="105" t="s">
        <v>2119</v>
      </c>
    </row>
    <row r="691" spans="1:13" ht="15.75" hidden="1" customHeight="1">
      <c r="A691" s="89" t="s">
        <v>2417</v>
      </c>
      <c r="B691" s="104">
        <f>IFERROR(VLOOKUP(A691,'DEPURACIÓN DEUDORES'!$A:$E,5,0),"Depurar")</f>
        <v>12028679</v>
      </c>
      <c r="C691" s="105" t="s">
        <v>2243</v>
      </c>
      <c r="D691" s="98" t="s">
        <v>1074</v>
      </c>
      <c r="E691" s="105">
        <v>11.5</v>
      </c>
      <c r="F691" s="105" t="s">
        <v>2908</v>
      </c>
      <c r="G691" s="105" t="s">
        <v>2570</v>
      </c>
      <c r="H691" s="105" t="s">
        <v>2567</v>
      </c>
      <c r="I691" s="105" t="s">
        <v>2916</v>
      </c>
      <c r="J691" s="105" t="s">
        <v>3174</v>
      </c>
      <c r="K691" s="105" t="s">
        <v>3090</v>
      </c>
      <c r="L691" s="105" t="s">
        <v>2116</v>
      </c>
      <c r="M691" s="105" t="s">
        <v>2566</v>
      </c>
    </row>
    <row r="692" spans="1:13" ht="15.75" hidden="1" customHeight="1">
      <c r="A692" s="89" t="s">
        <v>2417</v>
      </c>
      <c r="B692" s="104">
        <f>IFERROR(VLOOKUP(A692,'DEPURACIÓN DEUDORES'!$A:$E,5,0),"Depurar")</f>
        <v>12028679</v>
      </c>
      <c r="C692" s="105" t="s">
        <v>2243</v>
      </c>
      <c r="D692" s="98" t="s">
        <v>1274</v>
      </c>
      <c r="E692" s="105">
        <v>6.6</v>
      </c>
      <c r="F692" s="105" t="s">
        <v>2908</v>
      </c>
      <c r="G692" s="105" t="s">
        <v>2570</v>
      </c>
      <c r="H692" s="105" t="s">
        <v>2585</v>
      </c>
      <c r="I692" s="105" t="s">
        <v>2916</v>
      </c>
      <c r="J692" s="105" t="s">
        <v>3174</v>
      </c>
      <c r="K692" s="105" t="s">
        <v>3090</v>
      </c>
      <c r="L692" s="105" t="s">
        <v>2116</v>
      </c>
      <c r="M692" s="105" t="s">
        <v>2566</v>
      </c>
    </row>
    <row r="693" spans="1:13" ht="15.75" hidden="1" customHeight="1">
      <c r="A693" s="89" t="s">
        <v>2470</v>
      </c>
      <c r="B693" s="104">
        <f>IFERROR(VLOOKUP(A693,'DEPURACIÓN DEUDORES'!$A:$E,5,0),"Depurar")</f>
        <v>80003981</v>
      </c>
      <c r="C693" s="105" t="s">
        <v>2274</v>
      </c>
      <c r="D693" s="89" t="s">
        <v>3175</v>
      </c>
      <c r="E693" s="105">
        <v>3.25</v>
      </c>
      <c r="F693" s="105" t="s">
        <v>2560</v>
      </c>
      <c r="G693" s="105" t="s">
        <v>2561</v>
      </c>
      <c r="H693" s="105" t="s">
        <v>2585</v>
      </c>
      <c r="I693" s="105" t="s">
        <v>2601</v>
      </c>
      <c r="J693" s="105" t="s">
        <v>3176</v>
      </c>
      <c r="K693" s="105" t="s">
        <v>3090</v>
      </c>
      <c r="L693" s="105" t="s">
        <v>2104</v>
      </c>
      <c r="M693" s="105" t="s">
        <v>2935</v>
      </c>
    </row>
    <row r="694" spans="1:13" ht="15.75" hidden="1" customHeight="1">
      <c r="A694" s="89" t="s">
        <v>2470</v>
      </c>
      <c r="B694" s="104">
        <f>IFERROR(VLOOKUP(A694,'DEPURACIÓN DEUDORES'!$A:$E,5,0),"Depurar")</f>
        <v>80003981</v>
      </c>
      <c r="C694" s="105" t="s">
        <v>2274</v>
      </c>
      <c r="D694" s="89" t="s">
        <v>3177</v>
      </c>
      <c r="E694" s="105">
        <v>3.8</v>
      </c>
      <c r="F694" s="105" t="s">
        <v>2560</v>
      </c>
      <c r="G694" s="105" t="s">
        <v>2561</v>
      </c>
      <c r="H694" s="105" t="s">
        <v>2585</v>
      </c>
      <c r="I694" s="105" t="s">
        <v>2601</v>
      </c>
      <c r="J694" s="105" t="s">
        <v>3176</v>
      </c>
      <c r="K694" s="105" t="s">
        <v>3090</v>
      </c>
      <c r="L694" s="105" t="s">
        <v>2104</v>
      </c>
      <c r="M694" s="105" t="s">
        <v>2747</v>
      </c>
    </row>
    <row r="695" spans="1:13" ht="15.75" hidden="1" customHeight="1">
      <c r="A695" s="89" t="s">
        <v>2278</v>
      </c>
      <c r="B695" s="104">
        <f>IFERROR(VLOOKUP(A695,'DEPURACIÓN DEUDORES'!$A:$E,5,0),"Depurar")</f>
        <v>80004064</v>
      </c>
      <c r="C695" s="105" t="s">
        <v>2243</v>
      </c>
      <c r="D695" s="89" t="s">
        <v>1070</v>
      </c>
      <c r="E695" s="105">
        <v>12.2</v>
      </c>
      <c r="F695" s="105" t="s">
        <v>2908</v>
      </c>
      <c r="G695" s="105" t="s">
        <v>2570</v>
      </c>
      <c r="H695" s="105" t="s">
        <v>2571</v>
      </c>
      <c r="I695" s="105" t="s">
        <v>2916</v>
      </c>
      <c r="J695" s="105" t="s">
        <v>3178</v>
      </c>
      <c r="K695" s="105" t="s">
        <v>3090</v>
      </c>
      <c r="L695" s="105" t="s">
        <v>2116</v>
      </c>
      <c r="M695" s="105" t="s">
        <v>2566</v>
      </c>
    </row>
    <row r="696" spans="1:13" ht="15.75" hidden="1" customHeight="1">
      <c r="A696" s="89" t="s">
        <v>2278</v>
      </c>
      <c r="B696" s="104">
        <f>IFERROR(VLOOKUP(A696,'DEPURACIÓN DEUDORES'!$A:$E,5,0),"Depurar")</f>
        <v>80004064</v>
      </c>
      <c r="C696" s="105" t="s">
        <v>2243</v>
      </c>
      <c r="D696" s="89" t="s">
        <v>1078</v>
      </c>
      <c r="E696" s="105">
        <v>20.5</v>
      </c>
      <c r="F696" s="105" t="s">
        <v>2908</v>
      </c>
      <c r="G696" s="105" t="s">
        <v>2570</v>
      </c>
      <c r="H696" s="105" t="s">
        <v>2571</v>
      </c>
      <c r="I696" s="105" t="s">
        <v>2916</v>
      </c>
      <c r="J696" s="105" t="s">
        <v>3178</v>
      </c>
      <c r="K696" s="105" t="s">
        <v>3090</v>
      </c>
      <c r="L696" s="105" t="s">
        <v>2116</v>
      </c>
      <c r="M696" s="105" t="s">
        <v>2566</v>
      </c>
    </row>
    <row r="697" spans="1:13" ht="15.75" hidden="1" customHeight="1">
      <c r="A697" s="89" t="s">
        <v>2278</v>
      </c>
      <c r="B697" s="104">
        <f>IFERROR(VLOOKUP(A697,'DEPURACIÓN DEUDORES'!$A:$E,5,0),"Depurar")</f>
        <v>80004064</v>
      </c>
      <c r="C697" s="105" t="s">
        <v>2243</v>
      </c>
      <c r="D697" s="89" t="s">
        <v>1082</v>
      </c>
      <c r="E697" s="105">
        <v>37.799999999999997</v>
      </c>
      <c r="F697" s="105" t="s">
        <v>2908</v>
      </c>
      <c r="G697" s="105" t="s">
        <v>2570</v>
      </c>
      <c r="H697" s="105" t="s">
        <v>2581</v>
      </c>
      <c r="I697" s="105" t="s">
        <v>2916</v>
      </c>
      <c r="J697" s="105" t="s">
        <v>3178</v>
      </c>
      <c r="K697" s="105" t="s">
        <v>3090</v>
      </c>
      <c r="L697" s="105" t="s">
        <v>2116</v>
      </c>
      <c r="M697" s="105" t="s">
        <v>2566</v>
      </c>
    </row>
    <row r="698" spans="1:13" ht="15.75" hidden="1" customHeight="1">
      <c r="A698" s="89" t="s">
        <v>2461</v>
      </c>
      <c r="B698" s="104">
        <f>IFERROR(VLOOKUP(A698,'DEPURACIÓN DEUDORES'!$A:$E,5,0),"Depurar")</f>
        <v>80003832</v>
      </c>
      <c r="C698" s="105" t="s">
        <v>2263</v>
      </c>
      <c r="D698" s="98" t="s">
        <v>1133</v>
      </c>
      <c r="E698" s="105">
        <v>201</v>
      </c>
      <c r="F698" s="105" t="s">
        <v>2560</v>
      </c>
      <c r="G698" s="105" t="s">
        <v>2611</v>
      </c>
      <c r="H698" s="105" t="s">
        <v>2585</v>
      </c>
      <c r="I698" s="105" t="s">
        <v>2660</v>
      </c>
      <c r="J698" s="105" t="s">
        <v>3179</v>
      </c>
      <c r="K698" s="105" t="s">
        <v>3090</v>
      </c>
      <c r="L698" s="105" t="s">
        <v>2609</v>
      </c>
      <c r="M698" s="105" t="s">
        <v>2112</v>
      </c>
    </row>
    <row r="699" spans="1:13" ht="15.75" hidden="1" customHeight="1">
      <c r="A699" s="98" t="s">
        <v>2504</v>
      </c>
      <c r="B699" s="104">
        <f>IFERROR(VLOOKUP(A699,'DEPURACIÓN DEUDORES'!$A:$E,5,0),"Depurar")</f>
        <v>12028588</v>
      </c>
      <c r="C699" s="105" t="s">
        <v>2216</v>
      </c>
      <c r="D699" s="98" t="s">
        <v>1094</v>
      </c>
      <c r="E699" s="105">
        <v>3.2</v>
      </c>
      <c r="F699" s="105" t="s">
        <v>2560</v>
      </c>
      <c r="G699" s="105" t="s">
        <v>2570</v>
      </c>
      <c r="H699" s="105" t="s">
        <v>2569</v>
      </c>
      <c r="I699" s="105" t="s">
        <v>2607</v>
      </c>
      <c r="J699" s="105" t="s">
        <v>3180</v>
      </c>
      <c r="K699" s="105" t="s">
        <v>3090</v>
      </c>
      <c r="L699" s="105" t="s">
        <v>2119</v>
      </c>
      <c r="M699" s="105" t="s">
        <v>2119</v>
      </c>
    </row>
    <row r="700" spans="1:13" ht="15.75" hidden="1" customHeight="1">
      <c r="A700" s="98" t="s">
        <v>2504</v>
      </c>
      <c r="B700" s="104">
        <f>IFERROR(VLOOKUP(A700,'DEPURACIÓN DEUDORES'!$A:$E,5,0),"Depurar")</f>
        <v>12028588</v>
      </c>
      <c r="C700" s="105" t="s">
        <v>2216</v>
      </c>
      <c r="D700" s="98" t="s">
        <v>2683</v>
      </c>
      <c r="E700" s="105">
        <v>1.2</v>
      </c>
      <c r="F700" s="105" t="s">
        <v>2560</v>
      </c>
      <c r="G700" s="105" t="s">
        <v>2570</v>
      </c>
      <c r="H700" s="105" t="s">
        <v>2585</v>
      </c>
      <c r="I700" s="105" t="s">
        <v>2607</v>
      </c>
      <c r="J700" s="105" t="s">
        <v>3181</v>
      </c>
      <c r="K700" s="105" t="s">
        <v>3090</v>
      </c>
      <c r="L700" s="105" t="s">
        <v>2116</v>
      </c>
      <c r="M700" s="105" t="s">
        <v>2566</v>
      </c>
    </row>
    <row r="701" spans="1:13" ht="15.75" hidden="1" customHeight="1">
      <c r="A701" s="89" t="s">
        <v>2258</v>
      </c>
      <c r="B701" s="104">
        <f>IFERROR(VLOOKUP(A701,'DEPURACIÓN DEUDORES'!$A:$E,5,0),"Depurar")</f>
        <v>12028549</v>
      </c>
      <c r="C701" s="105" t="s">
        <v>2216</v>
      </c>
      <c r="D701" s="89" t="s">
        <v>1082</v>
      </c>
      <c r="E701" s="105">
        <v>6.7</v>
      </c>
      <c r="F701" s="105" t="s">
        <v>2908</v>
      </c>
      <c r="G701" s="105" t="s">
        <v>2570</v>
      </c>
      <c r="H701" s="105" t="s">
        <v>2567</v>
      </c>
      <c r="I701" s="105" t="s">
        <v>2973</v>
      </c>
      <c r="J701" s="105" t="s">
        <v>3182</v>
      </c>
      <c r="K701" s="105" t="s">
        <v>3090</v>
      </c>
      <c r="L701" s="105" t="s">
        <v>2116</v>
      </c>
      <c r="M701" s="105" t="s">
        <v>2566</v>
      </c>
    </row>
    <row r="702" spans="1:13" ht="15.75" hidden="1" customHeight="1">
      <c r="A702" s="89" t="s">
        <v>2258</v>
      </c>
      <c r="B702" s="104">
        <f>IFERROR(VLOOKUP(A702,'DEPURACIÓN DEUDORES'!$A:$E,5,0),"Depurar")</f>
        <v>12028549</v>
      </c>
      <c r="C702" s="105" t="s">
        <v>2216</v>
      </c>
      <c r="D702" s="89" t="s">
        <v>1092</v>
      </c>
      <c r="E702" s="105">
        <v>43.8</v>
      </c>
      <c r="F702" s="105" t="s">
        <v>2908</v>
      </c>
      <c r="G702" s="105" t="s">
        <v>2570</v>
      </c>
      <c r="H702" s="105" t="s">
        <v>2359</v>
      </c>
      <c r="I702" s="105" t="s">
        <v>2973</v>
      </c>
      <c r="J702" s="105" t="s">
        <v>3183</v>
      </c>
      <c r="K702" s="105" t="s">
        <v>3090</v>
      </c>
      <c r="L702" s="105" t="s">
        <v>2119</v>
      </c>
      <c r="M702" s="105" t="s">
        <v>2119</v>
      </c>
    </row>
    <row r="703" spans="1:13" ht="15.75" hidden="1" customHeight="1">
      <c r="A703" s="89" t="s">
        <v>2258</v>
      </c>
      <c r="B703" s="104">
        <f>IFERROR(VLOOKUP(A703,'DEPURACIÓN DEUDORES'!$A:$E,5,0),"Depurar")</f>
        <v>12028549</v>
      </c>
      <c r="C703" s="105" t="s">
        <v>2216</v>
      </c>
      <c r="D703" s="89" t="s">
        <v>2976</v>
      </c>
      <c r="E703" s="105">
        <v>14.9</v>
      </c>
      <c r="F703" s="105" t="s">
        <v>2908</v>
      </c>
      <c r="G703" s="105" t="s">
        <v>2590</v>
      </c>
      <c r="H703" s="105" t="s">
        <v>2585</v>
      </c>
      <c r="I703" s="105" t="s">
        <v>2973</v>
      </c>
      <c r="J703" s="105" t="s">
        <v>3184</v>
      </c>
      <c r="K703" s="105" t="s">
        <v>3090</v>
      </c>
      <c r="L703" s="105" t="s">
        <v>2149</v>
      </c>
      <c r="M703" s="105" t="s">
        <v>2656</v>
      </c>
    </row>
    <row r="704" spans="1:13" ht="15.75" hidden="1" customHeight="1">
      <c r="A704" s="89" t="s">
        <v>2461</v>
      </c>
      <c r="B704" s="104">
        <f>IFERROR(VLOOKUP(A704,'DEPURACIÓN DEUDORES'!$A:$E,5,0),"Depurar")</f>
        <v>80003832</v>
      </c>
      <c r="C704" s="105" t="s">
        <v>2263</v>
      </c>
      <c r="D704" s="89" t="s">
        <v>1421</v>
      </c>
      <c r="E704" s="105">
        <v>12</v>
      </c>
      <c r="F704" s="105" t="s">
        <v>2560</v>
      </c>
      <c r="G704" s="105" t="s">
        <v>2561</v>
      </c>
      <c r="H704" s="105" t="s">
        <v>2571</v>
      </c>
      <c r="I704" s="105" t="s">
        <v>2660</v>
      </c>
      <c r="J704" s="105" t="s">
        <v>3185</v>
      </c>
      <c r="K704" s="105" t="s">
        <v>3090</v>
      </c>
      <c r="L704" s="105" t="s">
        <v>2110</v>
      </c>
      <c r="M704" s="105" t="s">
        <v>2628</v>
      </c>
    </row>
    <row r="705" spans="1:13" ht="15.75" hidden="1" customHeight="1">
      <c r="A705" s="89" t="s">
        <v>2461</v>
      </c>
      <c r="B705" s="104">
        <f>IFERROR(VLOOKUP(A705,'DEPURACIÓN DEUDORES'!$A:$E,5,0),"Depurar")</f>
        <v>80003832</v>
      </c>
      <c r="C705" s="105" t="s">
        <v>2263</v>
      </c>
      <c r="D705" s="98" t="s">
        <v>1254</v>
      </c>
      <c r="E705" s="105">
        <v>43</v>
      </c>
      <c r="F705" s="105" t="s">
        <v>2560</v>
      </c>
      <c r="G705" s="105" t="s">
        <v>2613</v>
      </c>
      <c r="H705" s="105" t="s">
        <v>2567</v>
      </c>
      <c r="I705" s="105" t="s">
        <v>2660</v>
      </c>
      <c r="J705" s="105" t="s">
        <v>3186</v>
      </c>
      <c r="K705" s="105" t="s">
        <v>3090</v>
      </c>
      <c r="L705" s="105" t="s">
        <v>2126</v>
      </c>
      <c r="M705" s="105" t="s">
        <v>2713</v>
      </c>
    </row>
    <row r="706" spans="1:13" ht="15.75" hidden="1" customHeight="1">
      <c r="A706" s="89" t="s">
        <v>2461</v>
      </c>
      <c r="B706" s="104">
        <f>IFERROR(VLOOKUP(A706,'DEPURACIÓN DEUDORES'!$A:$E,5,0),"Depurar")</f>
        <v>80003832</v>
      </c>
      <c r="C706" s="105" t="s">
        <v>2263</v>
      </c>
      <c r="D706" s="98" t="s">
        <v>3187</v>
      </c>
      <c r="E706" s="105">
        <v>168.1</v>
      </c>
      <c r="F706" s="105" t="s">
        <v>2560</v>
      </c>
      <c r="G706" s="105" t="s">
        <v>2590</v>
      </c>
      <c r="H706" s="105" t="s">
        <v>2650</v>
      </c>
      <c r="I706" s="105" t="s">
        <v>2660</v>
      </c>
      <c r="J706" s="105" t="s">
        <v>3188</v>
      </c>
      <c r="K706" s="105" t="s">
        <v>3090</v>
      </c>
      <c r="L706" s="105" t="s">
        <v>2104</v>
      </c>
      <c r="M706" s="105" t="s">
        <v>3189</v>
      </c>
    </row>
    <row r="707" spans="1:13" ht="15.75" hidden="1" customHeight="1">
      <c r="A707" s="89" t="s">
        <v>2422</v>
      </c>
      <c r="B707" s="104">
        <f>IFERROR(VLOOKUP(A707,'DEPURACIÓN DEUDORES'!$A:$E,5,0),"Depurar")</f>
        <v>12028511</v>
      </c>
      <c r="C707" s="105" t="s">
        <v>2216</v>
      </c>
      <c r="D707" s="89" t="s">
        <v>1176</v>
      </c>
      <c r="E707" s="105">
        <v>616</v>
      </c>
      <c r="F707" s="105" t="s">
        <v>2908</v>
      </c>
      <c r="G707" s="105" t="s">
        <v>2570</v>
      </c>
      <c r="H707" s="105" t="s">
        <v>2911</v>
      </c>
      <c r="I707" s="105" t="s">
        <v>2973</v>
      </c>
      <c r="J707" s="105" t="s">
        <v>3190</v>
      </c>
      <c r="K707" s="105" t="s">
        <v>3090</v>
      </c>
      <c r="L707" s="105" t="s">
        <v>2116</v>
      </c>
      <c r="M707" s="105" t="s">
        <v>2566</v>
      </c>
    </row>
    <row r="708" spans="1:13" ht="15.75" hidden="1" customHeight="1">
      <c r="A708" s="89" t="s">
        <v>2422</v>
      </c>
      <c r="B708" s="104">
        <f>IFERROR(VLOOKUP(A708,'DEPURACIÓN DEUDORES'!$A:$E,5,0),"Depurar")</f>
        <v>12028511</v>
      </c>
      <c r="C708" s="105" t="s">
        <v>2216</v>
      </c>
      <c r="D708" s="89" t="s">
        <v>1095</v>
      </c>
      <c r="E708" s="105">
        <v>21</v>
      </c>
      <c r="F708" s="105" t="s">
        <v>2908</v>
      </c>
      <c r="G708" s="105" t="s">
        <v>2680</v>
      </c>
      <c r="H708" s="105" t="s">
        <v>2585</v>
      </c>
      <c r="I708" s="105" t="s">
        <v>2973</v>
      </c>
      <c r="J708" s="105" t="s">
        <v>3190</v>
      </c>
      <c r="K708" s="105" t="s">
        <v>3090</v>
      </c>
      <c r="L708" s="105" t="s">
        <v>2116</v>
      </c>
      <c r="M708" s="105" t="s">
        <v>2566</v>
      </c>
    </row>
    <row r="709" spans="1:13" ht="15.75" hidden="1" customHeight="1">
      <c r="A709" s="89" t="s">
        <v>2362</v>
      </c>
      <c r="B709" s="104">
        <f>IFERROR(VLOOKUP(A709,'DEPURACIÓN DEUDORES'!$A:$E,5,0),"Depurar")</f>
        <v>80004071</v>
      </c>
      <c r="C709" s="105" t="s">
        <v>2216</v>
      </c>
      <c r="D709" s="89" t="s">
        <v>1082</v>
      </c>
      <c r="E709" s="105">
        <v>10.4</v>
      </c>
      <c r="F709" s="105" t="s">
        <v>2908</v>
      </c>
      <c r="G709" s="105" t="s">
        <v>2570</v>
      </c>
      <c r="H709" s="105" t="s">
        <v>2567</v>
      </c>
      <c r="I709" s="105" t="s">
        <v>2973</v>
      </c>
      <c r="J709" s="105" t="s">
        <v>3191</v>
      </c>
      <c r="K709" s="105" t="s">
        <v>3090</v>
      </c>
      <c r="L709" s="105" t="s">
        <v>2116</v>
      </c>
      <c r="M709" s="105" t="s">
        <v>2566</v>
      </c>
    </row>
    <row r="710" spans="1:13" ht="15.75" hidden="1" customHeight="1">
      <c r="A710" s="89" t="s">
        <v>2362</v>
      </c>
      <c r="B710" s="104">
        <f>IFERROR(VLOOKUP(A710,'DEPURACIÓN DEUDORES'!$A:$E,5,0),"Depurar")</f>
        <v>80004071</v>
      </c>
      <c r="C710" s="105" t="s">
        <v>2216</v>
      </c>
      <c r="D710" s="89" t="s">
        <v>1078</v>
      </c>
      <c r="E710" s="105">
        <v>4.2</v>
      </c>
      <c r="F710" s="105" t="s">
        <v>2908</v>
      </c>
      <c r="G710" s="105" t="s">
        <v>2570</v>
      </c>
      <c r="H710" s="105" t="s">
        <v>2571</v>
      </c>
      <c r="I710" s="105" t="s">
        <v>2973</v>
      </c>
      <c r="J710" s="105" t="s">
        <v>3191</v>
      </c>
      <c r="K710" s="105" t="s">
        <v>3090</v>
      </c>
      <c r="L710" s="105" t="s">
        <v>2116</v>
      </c>
      <c r="M710" s="105" t="s">
        <v>2566</v>
      </c>
    </row>
    <row r="711" spans="1:13" ht="15.75" hidden="1" customHeight="1">
      <c r="A711" s="89" t="s">
        <v>2362</v>
      </c>
      <c r="B711" s="104">
        <f>IFERROR(VLOOKUP(A711,'DEPURACIÓN DEUDORES'!$A:$E,5,0),"Depurar")</f>
        <v>80004071</v>
      </c>
      <c r="C711" s="105" t="s">
        <v>2216</v>
      </c>
      <c r="D711" s="89" t="s">
        <v>1070</v>
      </c>
      <c r="E711" s="105">
        <v>3.8</v>
      </c>
      <c r="F711" s="105" t="s">
        <v>2908</v>
      </c>
      <c r="G711" s="105" t="s">
        <v>2570</v>
      </c>
      <c r="H711" s="105" t="s">
        <v>2567</v>
      </c>
      <c r="I711" s="105" t="s">
        <v>2973</v>
      </c>
      <c r="J711" s="105" t="s">
        <v>3191</v>
      </c>
      <c r="K711" s="105" t="s">
        <v>3090</v>
      </c>
      <c r="L711" s="105" t="s">
        <v>2116</v>
      </c>
      <c r="M711" s="105" t="s">
        <v>2566</v>
      </c>
    </row>
    <row r="712" spans="1:13" ht="15.75" hidden="1" customHeight="1">
      <c r="A712" s="89" t="s">
        <v>2362</v>
      </c>
      <c r="B712" s="104">
        <f>IFERROR(VLOOKUP(A712,'DEPURACIÓN DEUDORES'!$A:$E,5,0),"Depurar")</f>
        <v>80004071</v>
      </c>
      <c r="C712" s="105" t="s">
        <v>2216</v>
      </c>
      <c r="D712" s="89" t="s">
        <v>1088</v>
      </c>
      <c r="E712" s="105">
        <v>203.2</v>
      </c>
      <c r="F712" s="105" t="s">
        <v>2908</v>
      </c>
      <c r="G712" s="105" t="s">
        <v>2570</v>
      </c>
      <c r="H712" s="105" t="s">
        <v>2693</v>
      </c>
      <c r="I712" s="105" t="s">
        <v>2973</v>
      </c>
      <c r="J712" s="105" t="s">
        <v>3192</v>
      </c>
      <c r="K712" s="105" t="s">
        <v>3090</v>
      </c>
      <c r="L712" s="105" t="s">
        <v>2119</v>
      </c>
      <c r="M712" s="105" t="s">
        <v>2119</v>
      </c>
    </row>
    <row r="713" spans="1:13" ht="15.75" hidden="1" customHeight="1">
      <c r="A713" s="89" t="s">
        <v>2505</v>
      </c>
      <c r="B713" s="104">
        <f>IFERROR(VLOOKUP(A713,'DEPURACIÓN DEUDORES'!$A:$E,5,0),"Depurar")</f>
        <v>12028726</v>
      </c>
      <c r="C713" s="105" t="s">
        <v>2252</v>
      </c>
      <c r="D713" s="89" t="s">
        <v>1092</v>
      </c>
      <c r="E713" s="105">
        <v>0.13</v>
      </c>
      <c r="F713" s="105" t="s">
        <v>2560</v>
      </c>
      <c r="G713" s="105" t="s">
        <v>2561</v>
      </c>
      <c r="H713" s="105" t="s">
        <v>2585</v>
      </c>
      <c r="I713" s="105" t="s">
        <v>2607</v>
      </c>
      <c r="J713" s="105" t="s">
        <v>3193</v>
      </c>
      <c r="K713" s="105" t="s">
        <v>3090</v>
      </c>
      <c r="L713" s="105" t="s">
        <v>2119</v>
      </c>
      <c r="M713" s="105" t="s">
        <v>2119</v>
      </c>
    </row>
    <row r="714" spans="1:13" ht="15.75" hidden="1" customHeight="1">
      <c r="A714" s="89" t="s">
        <v>2506</v>
      </c>
      <c r="B714" s="104">
        <f>IFERROR(VLOOKUP(A714,'DEPURACIÓN DEUDORES'!$A:$E,5,0),"Depurar")</f>
        <v>12028723</v>
      </c>
      <c r="C714" s="105" t="s">
        <v>2252</v>
      </c>
      <c r="D714" s="89" t="s">
        <v>1092</v>
      </c>
      <c r="E714" s="105">
        <v>2.17</v>
      </c>
      <c r="F714" s="105" t="s">
        <v>2560</v>
      </c>
      <c r="G714" s="105" t="s">
        <v>2561</v>
      </c>
      <c r="H714" s="105" t="s">
        <v>2585</v>
      </c>
      <c r="I714" s="105" t="s">
        <v>2607</v>
      </c>
      <c r="J714" s="105" t="s">
        <v>3194</v>
      </c>
      <c r="K714" s="105" t="s">
        <v>3090</v>
      </c>
      <c r="L714" s="105" t="s">
        <v>2119</v>
      </c>
      <c r="M714" s="105" t="s">
        <v>2119</v>
      </c>
    </row>
    <row r="715" spans="1:13" ht="15.75" hidden="1" customHeight="1">
      <c r="A715" s="89" t="s">
        <v>2407</v>
      </c>
      <c r="B715" s="104">
        <f>IFERROR(VLOOKUP(A715,'DEPURACIÓN DEUDORES'!$A:$E,5,0),"Depurar")</f>
        <v>12028728</v>
      </c>
      <c r="C715" s="105" t="s">
        <v>2252</v>
      </c>
      <c r="D715" s="89" t="s">
        <v>1095</v>
      </c>
      <c r="E715" s="105">
        <v>4.82</v>
      </c>
      <c r="F715" s="105" t="s">
        <v>2560</v>
      </c>
      <c r="G715" s="105" t="s">
        <v>2561</v>
      </c>
      <c r="H715" s="105" t="s">
        <v>2571</v>
      </c>
      <c r="I715" s="105" t="s">
        <v>2607</v>
      </c>
      <c r="J715" s="105" t="s">
        <v>3195</v>
      </c>
      <c r="K715" s="105" t="s">
        <v>3090</v>
      </c>
      <c r="L715" s="105" t="s">
        <v>2119</v>
      </c>
      <c r="M715" s="105" t="s">
        <v>2119</v>
      </c>
    </row>
    <row r="716" spans="1:13" ht="15.75" hidden="1" customHeight="1">
      <c r="A716" s="89" t="s">
        <v>2432</v>
      </c>
      <c r="B716" s="104">
        <f>IFERROR(VLOOKUP(A716,'DEPURACIÓN DEUDORES'!$A:$E,5,0),"Depurar")</f>
        <v>80004084</v>
      </c>
      <c r="C716" s="105" t="s">
        <v>2266</v>
      </c>
      <c r="D716" s="89" t="s">
        <v>2719</v>
      </c>
      <c r="E716" s="105">
        <v>1090</v>
      </c>
      <c r="F716" s="105" t="s">
        <v>2560</v>
      </c>
      <c r="G716" s="105" t="s">
        <v>2831</v>
      </c>
      <c r="H716" s="105" t="s">
        <v>2581</v>
      </c>
      <c r="I716" s="105" t="s">
        <v>2572</v>
      </c>
      <c r="J716" s="105" t="s">
        <v>3196</v>
      </c>
      <c r="K716" s="105" t="s">
        <v>3090</v>
      </c>
      <c r="L716" s="105" t="s">
        <v>2149</v>
      </c>
      <c r="M716" s="105" t="s">
        <v>2656</v>
      </c>
    </row>
    <row r="717" spans="1:13" ht="15.75" hidden="1" customHeight="1">
      <c r="A717" s="89" t="s">
        <v>2411</v>
      </c>
      <c r="B717" s="104">
        <f>IFERROR(VLOOKUP(A717,'DEPURACIÓN DEUDORES'!$A:$E,5,0),"Depurar")</f>
        <v>12028541</v>
      </c>
      <c r="C717" s="105" t="s">
        <v>2257</v>
      </c>
      <c r="D717" s="89" t="s">
        <v>1202</v>
      </c>
      <c r="E717" s="105">
        <v>0.59</v>
      </c>
      <c r="F717" s="105" t="s">
        <v>2560</v>
      </c>
      <c r="G717" s="105" t="s">
        <v>2561</v>
      </c>
      <c r="H717" s="105" t="s">
        <v>2585</v>
      </c>
      <c r="I717" s="105" t="s">
        <v>2563</v>
      </c>
      <c r="J717" s="105" t="s">
        <v>3197</v>
      </c>
      <c r="K717" s="105" t="s">
        <v>3090</v>
      </c>
      <c r="L717" s="105" t="s">
        <v>2609</v>
      </c>
      <c r="M717" s="105" t="s">
        <v>2112</v>
      </c>
    </row>
    <row r="718" spans="1:13" ht="15.75" hidden="1" customHeight="1">
      <c r="A718" s="89" t="s">
        <v>2432</v>
      </c>
      <c r="B718" s="104">
        <f>IFERROR(VLOOKUP(A718,'DEPURACIÓN DEUDORES'!$A:$E,5,0),"Depurar")</f>
        <v>80004084</v>
      </c>
      <c r="C718" s="105" t="s">
        <v>2266</v>
      </c>
      <c r="D718" s="89" t="s">
        <v>1491</v>
      </c>
      <c r="E718" s="105">
        <v>2010</v>
      </c>
      <c r="F718" s="105" t="s">
        <v>2560</v>
      </c>
      <c r="G718" s="105" t="s">
        <v>2611</v>
      </c>
      <c r="H718" s="105" t="s">
        <v>2695</v>
      </c>
      <c r="I718" s="105" t="s">
        <v>2572</v>
      </c>
      <c r="J718" s="105" t="s">
        <v>3198</v>
      </c>
      <c r="K718" s="105" t="s">
        <v>3090</v>
      </c>
      <c r="L718" s="105" t="s">
        <v>2153</v>
      </c>
      <c r="M718" s="105" t="s">
        <v>2152</v>
      </c>
    </row>
    <row r="719" spans="1:13" ht="15.75" hidden="1" customHeight="1">
      <c r="A719" s="89" t="s">
        <v>2287</v>
      </c>
      <c r="B719" s="104">
        <f>IFERROR(VLOOKUP(A719,'DEPURACIÓN DEUDORES'!$A:$E,5,0),"Depurar")</f>
        <v>80003834</v>
      </c>
      <c r="C719" s="105" t="s">
        <v>2805</v>
      </c>
      <c r="D719" s="89" t="s">
        <v>2811</v>
      </c>
      <c r="E719" s="105">
        <v>9.1999999999999993</v>
      </c>
      <c r="F719" s="105" t="s">
        <v>2560</v>
      </c>
      <c r="G719" s="105" t="s">
        <v>2561</v>
      </c>
      <c r="H719" s="105" t="s">
        <v>2585</v>
      </c>
      <c r="I719" s="105" t="s">
        <v>2601</v>
      </c>
      <c r="J719" s="105" t="s">
        <v>3199</v>
      </c>
      <c r="K719" s="105" t="s">
        <v>3090</v>
      </c>
      <c r="L719" s="105" t="s">
        <v>2116</v>
      </c>
      <c r="M719" s="105" t="s">
        <v>2566</v>
      </c>
    </row>
    <row r="720" spans="1:13" ht="15.75" hidden="1" customHeight="1">
      <c r="A720" s="89" t="s">
        <v>2287</v>
      </c>
      <c r="B720" s="104">
        <f>IFERROR(VLOOKUP(A720,'DEPURACIÓN DEUDORES'!$A:$E,5,0),"Depurar")</f>
        <v>80003834</v>
      </c>
      <c r="C720" s="105" t="s">
        <v>2805</v>
      </c>
      <c r="D720" s="89" t="s">
        <v>1172</v>
      </c>
      <c r="E720" s="105">
        <v>18.5</v>
      </c>
      <c r="F720" s="105" t="s">
        <v>2560</v>
      </c>
      <c r="G720" s="105" t="s">
        <v>2561</v>
      </c>
      <c r="H720" s="105" t="s">
        <v>2585</v>
      </c>
      <c r="I720" s="105" t="s">
        <v>2601</v>
      </c>
      <c r="J720" s="105" t="s">
        <v>3199</v>
      </c>
      <c r="K720" s="105" t="s">
        <v>3090</v>
      </c>
      <c r="L720" s="105" t="s">
        <v>2116</v>
      </c>
      <c r="M720" s="105" t="s">
        <v>2566</v>
      </c>
    </row>
    <row r="721" spans="1:13" ht="15.75" hidden="1" customHeight="1">
      <c r="A721" s="89" t="s">
        <v>2287</v>
      </c>
      <c r="B721" s="104">
        <f>IFERROR(VLOOKUP(A721,'DEPURACIÓN DEUDORES'!$A:$E,5,0),"Depurar")</f>
        <v>80003834</v>
      </c>
      <c r="C721" s="105" t="s">
        <v>2805</v>
      </c>
      <c r="D721" s="89" t="s">
        <v>1137</v>
      </c>
      <c r="E721" s="105">
        <v>9.1</v>
      </c>
      <c r="F721" s="105" t="s">
        <v>2560</v>
      </c>
      <c r="G721" s="105" t="s">
        <v>2561</v>
      </c>
      <c r="H721" s="105" t="s">
        <v>2585</v>
      </c>
      <c r="I721" s="105" t="s">
        <v>2601</v>
      </c>
      <c r="J721" s="105" t="s">
        <v>3199</v>
      </c>
      <c r="K721" s="105" t="s">
        <v>3090</v>
      </c>
      <c r="L721" s="105" t="s">
        <v>2116</v>
      </c>
      <c r="M721" s="105" t="s">
        <v>2566</v>
      </c>
    </row>
    <row r="722" spans="1:13" ht="15.75" hidden="1" customHeight="1">
      <c r="A722" s="89" t="s">
        <v>2287</v>
      </c>
      <c r="B722" s="104">
        <f>IFERROR(VLOOKUP(A722,'DEPURACIÓN DEUDORES'!$A:$E,5,0),"Depurar")</f>
        <v>80003834</v>
      </c>
      <c r="C722" s="105" t="s">
        <v>2805</v>
      </c>
      <c r="D722" s="89" t="s">
        <v>2751</v>
      </c>
      <c r="E722" s="105">
        <v>171.5</v>
      </c>
      <c r="F722" s="105" t="s">
        <v>2560</v>
      </c>
      <c r="G722" s="105" t="s">
        <v>2561</v>
      </c>
      <c r="H722" s="105" t="s">
        <v>2585</v>
      </c>
      <c r="I722" s="105" t="s">
        <v>2601</v>
      </c>
      <c r="J722" s="105" t="s">
        <v>3200</v>
      </c>
      <c r="K722" s="105" t="s">
        <v>3090</v>
      </c>
      <c r="L722" s="105" t="s">
        <v>2119</v>
      </c>
      <c r="M722" s="105" t="s">
        <v>2119</v>
      </c>
    </row>
    <row r="723" spans="1:13" ht="15.75" hidden="1" customHeight="1">
      <c r="A723" s="89" t="s">
        <v>2287</v>
      </c>
      <c r="B723" s="104">
        <f>IFERROR(VLOOKUP(A723,'DEPURACIÓN DEUDORES'!$A:$E,5,0),"Depurar")</f>
        <v>80003834</v>
      </c>
      <c r="C723" s="105" t="s">
        <v>2805</v>
      </c>
      <c r="D723" s="89" t="s">
        <v>1138</v>
      </c>
      <c r="E723" s="105">
        <v>5</v>
      </c>
      <c r="F723" s="105" t="s">
        <v>2560</v>
      </c>
      <c r="G723" s="105" t="s">
        <v>2561</v>
      </c>
      <c r="H723" s="105" t="s">
        <v>2585</v>
      </c>
      <c r="I723" s="105" t="s">
        <v>2601</v>
      </c>
      <c r="J723" s="105" t="s">
        <v>3201</v>
      </c>
      <c r="K723" s="105" t="s">
        <v>3090</v>
      </c>
      <c r="L723" s="105" t="s">
        <v>2609</v>
      </c>
      <c r="M723" s="105" t="s">
        <v>2754</v>
      </c>
    </row>
    <row r="724" spans="1:13" ht="15.75" hidden="1" customHeight="1">
      <c r="A724" s="89" t="s">
        <v>2261</v>
      </c>
      <c r="B724" s="104">
        <f>IFERROR(VLOOKUP(A724,'DEPURACIÓN DEUDORES'!$A:$E,5,0),"Depurar")</f>
        <v>80004054</v>
      </c>
      <c r="C724" s="105" t="s">
        <v>2257</v>
      </c>
      <c r="D724" s="89" t="s">
        <v>2066</v>
      </c>
      <c r="E724" s="105">
        <v>8.8000000000000007</v>
      </c>
      <c r="F724" s="105" t="s">
        <v>2908</v>
      </c>
      <c r="G724" s="105" t="s">
        <v>2561</v>
      </c>
      <c r="H724" s="105" t="s">
        <v>2569</v>
      </c>
      <c r="I724" s="105" t="s">
        <v>2563</v>
      </c>
      <c r="J724" s="105" t="s">
        <v>3202</v>
      </c>
      <c r="K724" s="105" t="s">
        <v>3090</v>
      </c>
      <c r="L724" s="105" t="s">
        <v>2116</v>
      </c>
      <c r="M724" s="105" t="s">
        <v>2566</v>
      </c>
    </row>
    <row r="725" spans="1:13" ht="15.75" hidden="1" customHeight="1">
      <c r="A725" s="89" t="s">
        <v>2261</v>
      </c>
      <c r="B725" s="104">
        <f>IFERROR(VLOOKUP(A725,'DEPURACIÓN DEUDORES'!$A:$E,5,0),"Depurar")</f>
        <v>80004054</v>
      </c>
      <c r="C725" s="105" t="s">
        <v>2257</v>
      </c>
      <c r="D725" s="89" t="s">
        <v>2683</v>
      </c>
      <c r="E725" s="105">
        <v>4.5</v>
      </c>
      <c r="F725" s="105" t="s">
        <v>2908</v>
      </c>
      <c r="G725" s="105" t="s">
        <v>2561</v>
      </c>
      <c r="H725" s="105" t="s">
        <v>2569</v>
      </c>
      <c r="I725" s="105" t="s">
        <v>2563</v>
      </c>
      <c r="J725" s="105" t="s">
        <v>3202</v>
      </c>
      <c r="K725" s="105" t="s">
        <v>3090</v>
      </c>
      <c r="L725" s="105" t="s">
        <v>2116</v>
      </c>
      <c r="M725" s="105" t="s">
        <v>2566</v>
      </c>
    </row>
    <row r="726" spans="1:13" ht="15.75" hidden="1" customHeight="1">
      <c r="A726" s="89" t="s">
        <v>2261</v>
      </c>
      <c r="B726" s="104">
        <f>IFERROR(VLOOKUP(A726,'DEPURACIÓN DEUDORES'!$A:$E,5,0),"Depurar")</f>
        <v>80004054</v>
      </c>
      <c r="C726" s="105" t="s">
        <v>2257</v>
      </c>
      <c r="D726" s="89" t="s">
        <v>2684</v>
      </c>
      <c r="E726" s="105">
        <v>6.4</v>
      </c>
      <c r="F726" s="105" t="s">
        <v>2908</v>
      </c>
      <c r="G726" s="105" t="s">
        <v>2561</v>
      </c>
      <c r="H726" s="105" t="s">
        <v>2585</v>
      </c>
      <c r="I726" s="105" t="s">
        <v>2563</v>
      </c>
      <c r="J726" s="105" t="s">
        <v>3202</v>
      </c>
      <c r="K726" s="105" t="s">
        <v>3090</v>
      </c>
      <c r="L726" s="105" t="s">
        <v>2116</v>
      </c>
      <c r="M726" s="105" t="s">
        <v>2566</v>
      </c>
    </row>
    <row r="727" spans="1:13" ht="15.75" hidden="1" customHeight="1">
      <c r="A727" s="89" t="s">
        <v>2261</v>
      </c>
      <c r="B727" s="104">
        <f>IFERROR(VLOOKUP(A727,'DEPURACIÓN DEUDORES'!$A:$E,5,0),"Depurar")</f>
        <v>80004054</v>
      </c>
      <c r="C727" s="105" t="s">
        <v>2257</v>
      </c>
      <c r="D727" s="89" t="s">
        <v>2685</v>
      </c>
      <c r="E727" s="105">
        <v>9</v>
      </c>
      <c r="F727" s="105" t="s">
        <v>2908</v>
      </c>
      <c r="G727" s="105" t="s">
        <v>2561</v>
      </c>
      <c r="H727" s="105" t="s">
        <v>2629</v>
      </c>
      <c r="I727" s="105" t="s">
        <v>2563</v>
      </c>
      <c r="J727" s="105" t="s">
        <v>3202</v>
      </c>
      <c r="K727" s="105" t="s">
        <v>3090</v>
      </c>
      <c r="L727" s="105" t="s">
        <v>2116</v>
      </c>
      <c r="M727" s="105" t="s">
        <v>2566</v>
      </c>
    </row>
    <row r="728" spans="1:13" ht="15.75" hidden="1" customHeight="1">
      <c r="A728" s="89" t="s">
        <v>2261</v>
      </c>
      <c r="B728" s="104">
        <f>IFERROR(VLOOKUP(A728,'DEPURACIÓN DEUDORES'!$A:$E,5,0),"Depurar")</f>
        <v>80004054</v>
      </c>
      <c r="C728" s="105" t="s">
        <v>2257</v>
      </c>
      <c r="D728" s="89" t="s">
        <v>1736</v>
      </c>
      <c r="E728" s="105">
        <v>0.5</v>
      </c>
      <c r="F728" s="105" t="s">
        <v>2908</v>
      </c>
      <c r="G728" s="105" t="s">
        <v>2561</v>
      </c>
      <c r="H728" s="105" t="s">
        <v>2585</v>
      </c>
      <c r="I728" s="105" t="s">
        <v>2563</v>
      </c>
      <c r="J728" s="105" t="s">
        <v>3202</v>
      </c>
      <c r="K728" s="105" t="s">
        <v>3090</v>
      </c>
      <c r="L728" s="105" t="s">
        <v>2116</v>
      </c>
      <c r="M728" s="105" t="s">
        <v>2566</v>
      </c>
    </row>
    <row r="729" spans="1:13" ht="15.75" hidden="1" customHeight="1">
      <c r="A729" s="89" t="s">
        <v>2261</v>
      </c>
      <c r="B729" s="104">
        <f>IFERROR(VLOOKUP(A729,'DEPURACIÓN DEUDORES'!$A:$E,5,0),"Depurar")</f>
        <v>80004054</v>
      </c>
      <c r="C729" s="105" t="s">
        <v>2257</v>
      </c>
      <c r="D729" s="89" t="s">
        <v>1094</v>
      </c>
      <c r="E729" s="105">
        <v>216.9</v>
      </c>
      <c r="F729" s="105" t="s">
        <v>2908</v>
      </c>
      <c r="G729" s="105" t="s">
        <v>2561</v>
      </c>
      <c r="H729" s="105" t="s">
        <v>2577</v>
      </c>
      <c r="I729" s="105" t="s">
        <v>2563</v>
      </c>
      <c r="J729" s="105" t="s">
        <v>3203</v>
      </c>
      <c r="K729" s="105" t="s">
        <v>3090</v>
      </c>
      <c r="L729" s="105" t="s">
        <v>2119</v>
      </c>
      <c r="M729" s="105" t="s">
        <v>2119</v>
      </c>
    </row>
    <row r="730" spans="1:13" ht="15.75" hidden="1" customHeight="1">
      <c r="A730" s="89" t="s">
        <v>1025</v>
      </c>
      <c r="B730" s="104">
        <f>IFERROR(VLOOKUP(A730,'DEPURACIÓN DEUDORES'!$A:$E,5,0),"Depurar")</f>
        <v>80004067</v>
      </c>
      <c r="C730" s="105" t="s">
        <v>2257</v>
      </c>
      <c r="D730" s="89" t="s">
        <v>1095</v>
      </c>
      <c r="E730" s="105">
        <v>121.33</v>
      </c>
      <c r="F730" s="105" t="s">
        <v>2908</v>
      </c>
      <c r="G730" s="105" t="s">
        <v>2561</v>
      </c>
      <c r="H730" s="105" t="s">
        <v>2701</v>
      </c>
      <c r="I730" s="105" t="s">
        <v>2563</v>
      </c>
      <c r="J730" s="105" t="s">
        <v>3204</v>
      </c>
      <c r="K730" s="105" t="s">
        <v>3090</v>
      </c>
      <c r="L730" s="105" t="s">
        <v>2119</v>
      </c>
      <c r="M730" s="105" t="s">
        <v>2119</v>
      </c>
    </row>
    <row r="731" spans="1:13" ht="15.75" hidden="1" customHeight="1">
      <c r="A731" s="89" t="s">
        <v>2483</v>
      </c>
      <c r="B731" s="104">
        <f>IFERROR(VLOOKUP(A731,'DEPURACIÓN DEUDORES'!$A:$E,5,0),"Depurar")</f>
        <v>12028584</v>
      </c>
      <c r="C731" s="105" t="s">
        <v>2257</v>
      </c>
      <c r="D731" s="89" t="s">
        <v>1094</v>
      </c>
      <c r="E731" s="105">
        <v>1.3</v>
      </c>
      <c r="F731" s="105" t="s">
        <v>2908</v>
      </c>
      <c r="G731" s="105" t="s">
        <v>2561</v>
      </c>
      <c r="H731" s="105" t="s">
        <v>2585</v>
      </c>
      <c r="I731" s="105" t="s">
        <v>2563</v>
      </c>
      <c r="J731" s="105" t="s">
        <v>3205</v>
      </c>
      <c r="K731" s="105" t="s">
        <v>3090</v>
      </c>
      <c r="L731" s="105" t="s">
        <v>2119</v>
      </c>
      <c r="M731" s="105" t="s">
        <v>2119</v>
      </c>
    </row>
    <row r="732" spans="1:13" ht="15.75" hidden="1" customHeight="1">
      <c r="A732" s="89" t="s">
        <v>2436</v>
      </c>
      <c r="B732" s="104">
        <f>IFERROR(VLOOKUP(A732,'DEPURACIÓN DEUDORES'!$A:$E,5,0),"Depurar")</f>
        <v>80004082</v>
      </c>
      <c r="C732" s="105" t="s">
        <v>2216</v>
      </c>
      <c r="D732" s="89" t="s">
        <v>1095</v>
      </c>
      <c r="E732" s="105">
        <v>0.22</v>
      </c>
      <c r="F732" s="105" t="s">
        <v>2560</v>
      </c>
      <c r="G732" s="105" t="s">
        <v>2570</v>
      </c>
      <c r="H732" s="105" t="s">
        <v>2567</v>
      </c>
      <c r="I732" s="105" t="s">
        <v>2715</v>
      </c>
      <c r="J732" s="105" t="s">
        <v>3206</v>
      </c>
      <c r="K732" s="105" t="s">
        <v>3090</v>
      </c>
      <c r="L732" s="105" t="s">
        <v>2116</v>
      </c>
      <c r="M732" s="105" t="s">
        <v>2566</v>
      </c>
    </row>
    <row r="733" spans="1:13" ht="15.75" hidden="1" customHeight="1">
      <c r="A733" s="89" t="s">
        <v>2251</v>
      </c>
      <c r="B733" s="104">
        <f>IFERROR(VLOOKUP(A733,'DEPURACIÓN DEUDORES'!$A:$E,5,0),"Depurar")</f>
        <v>80003903</v>
      </c>
      <c r="C733" s="105" t="s">
        <v>2252</v>
      </c>
      <c r="D733" s="89" t="s">
        <v>1163</v>
      </c>
      <c r="E733" s="105">
        <v>16.36</v>
      </c>
      <c r="F733" s="105" t="s">
        <v>2560</v>
      </c>
      <c r="G733" s="105" t="s">
        <v>2561</v>
      </c>
      <c r="H733" s="105" t="s">
        <v>2585</v>
      </c>
      <c r="I733" s="105" t="s">
        <v>2607</v>
      </c>
      <c r="J733" s="105" t="s">
        <v>3207</v>
      </c>
      <c r="K733" s="105" t="s">
        <v>3090</v>
      </c>
      <c r="L733" s="105" t="s">
        <v>2116</v>
      </c>
      <c r="M733" s="105" t="s">
        <v>2566</v>
      </c>
    </row>
    <row r="734" spans="1:13" ht="15.75" hidden="1" customHeight="1">
      <c r="A734" s="89" t="s">
        <v>2447</v>
      </c>
      <c r="B734" s="104">
        <f>IFERROR(VLOOKUP(A734,'DEPURACIÓN DEUDORES'!$A:$E,5,0),"Depurar")</f>
        <v>80004110</v>
      </c>
      <c r="C734" s="105" t="s">
        <v>2216</v>
      </c>
      <c r="D734" s="89" t="s">
        <v>1163</v>
      </c>
      <c r="E734" s="105">
        <v>0.57999999999999996</v>
      </c>
      <c r="F734" s="105" t="s">
        <v>2560</v>
      </c>
      <c r="G734" s="105" t="s">
        <v>2570</v>
      </c>
      <c r="H734" s="105" t="s">
        <v>2567</v>
      </c>
      <c r="I734" s="105" t="s">
        <v>2715</v>
      </c>
      <c r="J734" s="105" t="s">
        <v>3208</v>
      </c>
      <c r="K734" s="105" t="s">
        <v>3090</v>
      </c>
      <c r="L734" s="105" t="s">
        <v>2116</v>
      </c>
      <c r="M734" s="105" t="s">
        <v>2566</v>
      </c>
    </row>
    <row r="735" spans="1:13" ht="15.75" hidden="1" customHeight="1">
      <c r="A735" s="89" t="s">
        <v>2411</v>
      </c>
      <c r="B735" s="104">
        <f>IFERROR(VLOOKUP(A735,'DEPURACIÓN DEUDORES'!$A:$E,5,0),"Depurar")</f>
        <v>12028541</v>
      </c>
      <c r="C735" s="105" t="s">
        <v>2257</v>
      </c>
      <c r="D735" s="89" t="s">
        <v>2604</v>
      </c>
      <c r="E735" s="105">
        <v>1.31</v>
      </c>
      <c r="F735" s="105" t="s">
        <v>2560</v>
      </c>
      <c r="G735" s="105" t="s">
        <v>2561</v>
      </c>
      <c r="H735" s="105" t="s">
        <v>2585</v>
      </c>
      <c r="I735" s="105" t="s">
        <v>2563</v>
      </c>
      <c r="J735" s="105" t="s">
        <v>3209</v>
      </c>
      <c r="K735" s="105" t="s">
        <v>3090</v>
      </c>
      <c r="L735" s="105" t="s">
        <v>2116</v>
      </c>
      <c r="M735" s="105" t="s">
        <v>2566</v>
      </c>
    </row>
    <row r="736" spans="1:13" ht="15.75" hidden="1" customHeight="1">
      <c r="A736" s="89" t="s">
        <v>2442</v>
      </c>
      <c r="B736" s="104">
        <f>IFERROR(VLOOKUP(A736,'DEPURACIÓN DEUDORES'!$A:$E,5,0),"Depurar")</f>
        <v>80004102</v>
      </c>
      <c r="C736" s="105" t="s">
        <v>2216</v>
      </c>
      <c r="D736" s="89" t="s">
        <v>1163</v>
      </c>
      <c r="E736" s="105">
        <v>0.35</v>
      </c>
      <c r="F736" s="105" t="s">
        <v>2560</v>
      </c>
      <c r="G736" s="105" t="s">
        <v>2570</v>
      </c>
      <c r="H736" s="105" t="s">
        <v>2567</v>
      </c>
      <c r="I736" s="105" t="s">
        <v>2715</v>
      </c>
      <c r="J736" s="105" t="s">
        <v>3210</v>
      </c>
      <c r="K736" s="105" t="s">
        <v>3090</v>
      </c>
      <c r="L736" s="105" t="s">
        <v>2116</v>
      </c>
      <c r="M736" s="105" t="s">
        <v>2566</v>
      </c>
    </row>
    <row r="737" spans="1:13" ht="15.75" hidden="1" customHeight="1">
      <c r="A737" s="89" t="s">
        <v>2507</v>
      </c>
      <c r="B737" s="104">
        <f>IFERROR(VLOOKUP(A737,'DEPURACIÓN DEUDORES'!$A:$E,5,0),"Depurar")</f>
        <v>80003983</v>
      </c>
      <c r="C737" s="105" t="s">
        <v>2263</v>
      </c>
      <c r="D737" s="89" t="s">
        <v>1285</v>
      </c>
      <c r="E737" s="105">
        <v>285</v>
      </c>
      <c r="F737" s="105" t="s">
        <v>2560</v>
      </c>
      <c r="G737" s="105" t="s">
        <v>2561</v>
      </c>
      <c r="H737" s="105" t="s">
        <v>2687</v>
      </c>
      <c r="I737" s="105" t="s">
        <v>2660</v>
      </c>
      <c r="J737" s="105" t="s">
        <v>3211</v>
      </c>
      <c r="K737" s="105" t="s">
        <v>3090</v>
      </c>
      <c r="L737" s="105" t="s">
        <v>2110</v>
      </c>
      <c r="M737" s="105" t="s">
        <v>2628</v>
      </c>
    </row>
    <row r="738" spans="1:13" ht="15.75" hidden="1" customHeight="1">
      <c r="A738" s="89" t="s">
        <v>2446</v>
      </c>
      <c r="B738" s="104">
        <f>IFERROR(VLOOKUP(A738,'DEPURACIÓN DEUDORES'!$A:$E,5,0),"Depurar")</f>
        <v>80004111</v>
      </c>
      <c r="C738" s="105" t="s">
        <v>2216</v>
      </c>
      <c r="D738" s="89" t="s">
        <v>1163</v>
      </c>
      <c r="E738" s="105">
        <v>0.22</v>
      </c>
      <c r="F738" s="105" t="s">
        <v>2560</v>
      </c>
      <c r="G738" s="105" t="s">
        <v>2570</v>
      </c>
      <c r="H738" s="105" t="s">
        <v>2567</v>
      </c>
      <c r="I738" s="105" t="s">
        <v>2715</v>
      </c>
      <c r="J738" s="105" t="s">
        <v>3212</v>
      </c>
      <c r="K738" s="105" t="s">
        <v>3090</v>
      </c>
      <c r="L738" s="105" t="s">
        <v>2116</v>
      </c>
      <c r="M738" s="105" t="s">
        <v>2566</v>
      </c>
    </row>
    <row r="739" spans="1:13" ht="15.75" hidden="1" customHeight="1">
      <c r="A739" s="89" t="s">
        <v>2468</v>
      </c>
      <c r="B739" s="104">
        <f>IFERROR(VLOOKUP(A739,'DEPURACIÓN DEUDORES'!$A:$E,5,0),"Depurar")</f>
        <v>12028605</v>
      </c>
      <c r="C739" s="105" t="s">
        <v>2615</v>
      </c>
      <c r="D739" s="89" t="s">
        <v>2833</v>
      </c>
      <c r="E739" s="105">
        <v>116</v>
      </c>
      <c r="F739" s="105" t="s">
        <v>2560</v>
      </c>
      <c r="G739" s="105" t="s">
        <v>2561</v>
      </c>
      <c r="H739" s="105" t="s">
        <v>2947</v>
      </c>
      <c r="I739" s="105" t="s">
        <v>2835</v>
      </c>
      <c r="J739" s="105" t="s">
        <v>3213</v>
      </c>
      <c r="K739" s="105" t="s">
        <v>3090</v>
      </c>
      <c r="L739" s="105" t="s">
        <v>2122</v>
      </c>
      <c r="M739" s="105" t="s">
        <v>2593</v>
      </c>
    </row>
    <row r="740" spans="1:13" ht="15.75" hidden="1" customHeight="1">
      <c r="A740" s="89" t="s">
        <v>2468</v>
      </c>
      <c r="B740" s="104">
        <f>IFERROR(VLOOKUP(A740,'DEPURACIÓN DEUDORES'!$A:$E,5,0),"Depurar")</f>
        <v>12028605</v>
      </c>
      <c r="C740" s="105" t="s">
        <v>2615</v>
      </c>
      <c r="D740" s="89" t="s">
        <v>2589</v>
      </c>
      <c r="E740" s="105">
        <v>818</v>
      </c>
      <c r="F740" s="105" t="s">
        <v>2560</v>
      </c>
      <c r="G740" s="105" t="s">
        <v>2680</v>
      </c>
      <c r="H740" s="105" t="s">
        <v>3033</v>
      </c>
      <c r="I740" s="105" t="s">
        <v>2835</v>
      </c>
      <c r="J740" s="105" t="s">
        <v>3213</v>
      </c>
      <c r="K740" s="105" t="s">
        <v>3090</v>
      </c>
      <c r="L740" s="105" t="s">
        <v>2122</v>
      </c>
      <c r="M740" s="105" t="s">
        <v>2593</v>
      </c>
    </row>
    <row r="741" spans="1:13" ht="15.75" hidden="1" customHeight="1">
      <c r="A741" s="89" t="s">
        <v>2468</v>
      </c>
      <c r="B741" s="104">
        <f>IFERROR(VLOOKUP(A741,'DEPURACIÓN DEUDORES'!$A:$E,5,0),"Depurar")</f>
        <v>12028605</v>
      </c>
      <c r="C741" s="105" t="s">
        <v>2615</v>
      </c>
      <c r="D741" s="89" t="s">
        <v>2594</v>
      </c>
      <c r="E741" s="105">
        <v>4</v>
      </c>
      <c r="F741" s="105" t="s">
        <v>2560</v>
      </c>
      <c r="G741" s="105" t="s">
        <v>2561</v>
      </c>
      <c r="H741" s="105" t="s">
        <v>2585</v>
      </c>
      <c r="I741" s="105" t="s">
        <v>2835</v>
      </c>
      <c r="J741" s="105" t="s">
        <v>3213</v>
      </c>
      <c r="K741" s="105" t="s">
        <v>3090</v>
      </c>
      <c r="L741" s="105" t="s">
        <v>2122</v>
      </c>
      <c r="M741" s="105" t="s">
        <v>2593</v>
      </c>
    </row>
    <row r="742" spans="1:13" ht="15.75" hidden="1" customHeight="1">
      <c r="A742" s="89" t="s">
        <v>2468</v>
      </c>
      <c r="B742" s="104">
        <f>IFERROR(VLOOKUP(A742,'DEPURACIÓN DEUDORES'!$A:$E,5,0),"Depurar")</f>
        <v>12028605</v>
      </c>
      <c r="C742" s="105" t="s">
        <v>2615</v>
      </c>
      <c r="D742" s="89" t="s">
        <v>2901</v>
      </c>
      <c r="E742" s="105">
        <v>60</v>
      </c>
      <c r="F742" s="105" t="s">
        <v>2560</v>
      </c>
      <c r="G742" s="105" t="s">
        <v>2680</v>
      </c>
      <c r="H742" s="105" t="s">
        <v>2585</v>
      </c>
      <c r="I742" s="105" t="s">
        <v>2835</v>
      </c>
      <c r="J742" s="105" t="s">
        <v>3213</v>
      </c>
      <c r="K742" s="105" t="s">
        <v>3090</v>
      </c>
      <c r="L742" s="105" t="s">
        <v>2122</v>
      </c>
      <c r="M742" s="105" t="s">
        <v>2593</v>
      </c>
    </row>
    <row r="743" spans="1:13" ht="15.75" hidden="1" customHeight="1">
      <c r="A743" s="89" t="s">
        <v>2468</v>
      </c>
      <c r="B743" s="104">
        <f>IFERROR(VLOOKUP(A743,'DEPURACIÓN DEUDORES'!$A:$E,5,0),"Depurar")</f>
        <v>12028605</v>
      </c>
      <c r="C743" s="105" t="s">
        <v>2615</v>
      </c>
      <c r="D743" s="89" t="s">
        <v>2599</v>
      </c>
      <c r="E743" s="105">
        <v>28</v>
      </c>
      <c r="F743" s="105" t="s">
        <v>2560</v>
      </c>
      <c r="G743" s="105" t="s">
        <v>2680</v>
      </c>
      <c r="H743" s="105" t="s">
        <v>2585</v>
      </c>
      <c r="I743" s="105" t="s">
        <v>2835</v>
      </c>
      <c r="J743" s="105" t="s">
        <v>3213</v>
      </c>
      <c r="K743" s="105" t="s">
        <v>3090</v>
      </c>
      <c r="L743" s="105" t="s">
        <v>2122</v>
      </c>
      <c r="M743" s="105" t="s">
        <v>2593</v>
      </c>
    </row>
    <row r="744" spans="1:13" ht="15.75" hidden="1" customHeight="1">
      <c r="A744" s="89" t="s">
        <v>2424</v>
      </c>
      <c r="B744" s="104">
        <f>IFERROR(VLOOKUP(A744,'DEPURACIÓN DEUDORES'!$A:$E,5,0),"Depurar")</f>
        <v>80004106</v>
      </c>
      <c r="C744" s="105" t="s">
        <v>2216</v>
      </c>
      <c r="D744" s="89" t="s">
        <v>1163</v>
      </c>
      <c r="E744" s="105">
        <v>1.43</v>
      </c>
      <c r="F744" s="105" t="s">
        <v>2560</v>
      </c>
      <c r="G744" s="105" t="s">
        <v>2570</v>
      </c>
      <c r="H744" s="105" t="s">
        <v>2567</v>
      </c>
      <c r="I744" s="105" t="s">
        <v>2715</v>
      </c>
      <c r="J744" s="105" t="s">
        <v>3214</v>
      </c>
      <c r="K744" s="105" t="s">
        <v>3090</v>
      </c>
      <c r="L744" s="105" t="s">
        <v>2116</v>
      </c>
      <c r="M744" s="105" t="s">
        <v>2566</v>
      </c>
    </row>
    <row r="745" spans="1:13" ht="15.75" hidden="1" customHeight="1">
      <c r="A745" s="89" t="s">
        <v>2468</v>
      </c>
      <c r="B745" s="104">
        <f>IFERROR(VLOOKUP(A745,'DEPURACIÓN DEUDORES'!$A:$E,5,0),"Depurar")</f>
        <v>12028605</v>
      </c>
      <c r="C745" s="105" t="s">
        <v>2615</v>
      </c>
      <c r="D745" s="89" t="s">
        <v>2678</v>
      </c>
      <c r="E745" s="105">
        <v>279</v>
      </c>
      <c r="F745" s="105" t="s">
        <v>2560</v>
      </c>
      <c r="G745" s="105" t="s">
        <v>2590</v>
      </c>
      <c r="H745" s="105" t="s">
        <v>2585</v>
      </c>
      <c r="I745" s="105" t="s">
        <v>2835</v>
      </c>
      <c r="J745" s="105" t="s">
        <v>3215</v>
      </c>
      <c r="K745" s="105" t="s">
        <v>3090</v>
      </c>
      <c r="L745" s="105" t="s">
        <v>2678</v>
      </c>
      <c r="M745" s="105" t="s">
        <v>2678</v>
      </c>
    </row>
    <row r="746" spans="1:13" ht="15.75" hidden="1" customHeight="1">
      <c r="A746" s="89" t="s">
        <v>2430</v>
      </c>
      <c r="B746" s="104">
        <f>IFERROR(VLOOKUP(A746,'DEPURACIÓN DEUDORES'!$A:$E,5,0),"Depurar")</f>
        <v>80004095</v>
      </c>
      <c r="C746" s="105" t="s">
        <v>2216</v>
      </c>
      <c r="D746" s="89" t="s">
        <v>1163</v>
      </c>
      <c r="E746" s="105">
        <v>1.06</v>
      </c>
      <c r="F746" s="105" t="s">
        <v>2560</v>
      </c>
      <c r="G746" s="105" t="s">
        <v>2570</v>
      </c>
      <c r="H746" s="105" t="s">
        <v>2567</v>
      </c>
      <c r="I746" s="105" t="s">
        <v>2715</v>
      </c>
      <c r="J746" s="105" t="s">
        <v>3216</v>
      </c>
      <c r="K746" s="105" t="s">
        <v>3090</v>
      </c>
      <c r="L746" s="105" t="s">
        <v>2116</v>
      </c>
      <c r="M746" s="105" t="s">
        <v>2566</v>
      </c>
    </row>
    <row r="747" spans="1:13" ht="15.75" hidden="1" customHeight="1">
      <c r="A747" s="89" t="s">
        <v>2431</v>
      </c>
      <c r="B747" s="104">
        <f>IFERROR(VLOOKUP(A747,'DEPURACIÓN DEUDORES'!$A:$E,5,0),"Depurar")</f>
        <v>80004098</v>
      </c>
      <c r="C747" s="105" t="s">
        <v>2216</v>
      </c>
      <c r="D747" s="89" t="s">
        <v>1163</v>
      </c>
      <c r="E747" s="105">
        <v>1.04</v>
      </c>
      <c r="F747" s="105" t="s">
        <v>2560</v>
      </c>
      <c r="G747" s="105" t="s">
        <v>2570</v>
      </c>
      <c r="H747" s="105" t="s">
        <v>2585</v>
      </c>
      <c r="I747" s="105" t="s">
        <v>2715</v>
      </c>
      <c r="J747" s="105" t="s">
        <v>3217</v>
      </c>
      <c r="K747" s="105" t="s">
        <v>3090</v>
      </c>
      <c r="L747" s="105" t="s">
        <v>2116</v>
      </c>
      <c r="M747" s="105" t="s">
        <v>2566</v>
      </c>
    </row>
    <row r="748" spans="1:13" ht="15.75" hidden="1" customHeight="1">
      <c r="A748" s="89" t="s">
        <v>2434</v>
      </c>
      <c r="B748" s="104">
        <f>IFERROR(VLOOKUP(A748,'DEPURACIÓN DEUDORES'!$A:$E,5,0),"Depurar")</f>
        <v>80004105</v>
      </c>
      <c r="C748" s="105" t="s">
        <v>2216</v>
      </c>
      <c r="D748" s="89" t="s">
        <v>1095</v>
      </c>
      <c r="E748" s="105">
        <v>0.22</v>
      </c>
      <c r="F748" s="105" t="s">
        <v>2560</v>
      </c>
      <c r="G748" s="105" t="s">
        <v>2570</v>
      </c>
      <c r="H748" s="105" t="s">
        <v>2567</v>
      </c>
      <c r="I748" s="105" t="s">
        <v>2715</v>
      </c>
      <c r="J748" s="105" t="s">
        <v>3218</v>
      </c>
      <c r="K748" s="105" t="s">
        <v>3090</v>
      </c>
      <c r="L748" s="105" t="s">
        <v>2116</v>
      </c>
      <c r="M748" s="105" t="s">
        <v>2566</v>
      </c>
    </row>
    <row r="749" spans="1:13" ht="15.75" hidden="1" customHeight="1">
      <c r="A749" s="89" t="s">
        <v>2441</v>
      </c>
      <c r="B749" s="104">
        <f>IFERROR(VLOOKUP(A749,'DEPURACIÓN DEUDORES'!$A:$E,5,0),"Depurar")</f>
        <v>80004108</v>
      </c>
      <c r="C749" s="105" t="s">
        <v>2216</v>
      </c>
      <c r="D749" s="89" t="s">
        <v>1163</v>
      </c>
      <c r="E749" s="105">
        <v>0.22</v>
      </c>
      <c r="F749" s="105" t="s">
        <v>2560</v>
      </c>
      <c r="G749" s="105" t="s">
        <v>2570</v>
      </c>
      <c r="H749" s="105" t="s">
        <v>2585</v>
      </c>
      <c r="I749" s="105" t="s">
        <v>2715</v>
      </c>
      <c r="J749" s="105" t="s">
        <v>3219</v>
      </c>
      <c r="K749" s="105" t="s">
        <v>3090</v>
      </c>
      <c r="L749" s="105" t="s">
        <v>2116</v>
      </c>
      <c r="M749" s="105" t="s">
        <v>2566</v>
      </c>
    </row>
    <row r="750" spans="1:13" ht="15.75" hidden="1" customHeight="1">
      <c r="A750" s="89" t="s">
        <v>2445</v>
      </c>
      <c r="B750" s="104">
        <f>IFERROR(VLOOKUP(A750,'DEPURACIÓN DEUDORES'!$A:$E,5,0),"Depurar")</f>
        <v>80004107</v>
      </c>
      <c r="C750" s="105" t="s">
        <v>2216</v>
      </c>
      <c r="D750" s="89" t="s">
        <v>1163</v>
      </c>
      <c r="E750" s="105">
        <v>0.62</v>
      </c>
      <c r="F750" s="105" t="s">
        <v>2560</v>
      </c>
      <c r="G750" s="105" t="s">
        <v>2570</v>
      </c>
      <c r="H750" s="105" t="s">
        <v>2567</v>
      </c>
      <c r="I750" s="105" t="s">
        <v>2715</v>
      </c>
      <c r="J750" s="105" t="s">
        <v>3220</v>
      </c>
      <c r="K750" s="105" t="s">
        <v>3090</v>
      </c>
      <c r="L750" s="105" t="s">
        <v>2116</v>
      </c>
      <c r="M750" s="105" t="s">
        <v>2566</v>
      </c>
    </row>
    <row r="751" spans="1:13" ht="15.75" hidden="1" customHeight="1">
      <c r="A751" s="89" t="s">
        <v>2419</v>
      </c>
      <c r="B751" s="104">
        <f>IFERROR(VLOOKUP(A751,'DEPURACIÓN DEUDORES'!$A:$E,5,0),"Depurar")</f>
        <v>80004109</v>
      </c>
      <c r="C751" s="105" t="s">
        <v>2216</v>
      </c>
      <c r="D751" s="89" t="s">
        <v>1163</v>
      </c>
      <c r="E751" s="105">
        <v>0.9</v>
      </c>
      <c r="F751" s="105" t="s">
        <v>2560</v>
      </c>
      <c r="G751" s="105" t="s">
        <v>2570</v>
      </c>
      <c r="H751" s="105" t="s">
        <v>2567</v>
      </c>
      <c r="I751" s="105" t="s">
        <v>2715</v>
      </c>
      <c r="J751" s="105" t="s">
        <v>3221</v>
      </c>
      <c r="K751" s="105" t="s">
        <v>3090</v>
      </c>
      <c r="L751" s="105" t="s">
        <v>2116</v>
      </c>
      <c r="M751" s="105" t="s">
        <v>2566</v>
      </c>
    </row>
    <row r="752" spans="1:13" ht="15.75" hidden="1" customHeight="1">
      <c r="A752" s="89" t="s">
        <v>2440</v>
      </c>
      <c r="B752" s="104">
        <f>IFERROR(VLOOKUP(A752,'DEPURACIÓN DEUDORES'!$A:$E,5,0),"Depurar")</f>
        <v>80004104</v>
      </c>
      <c r="C752" s="105" t="s">
        <v>2216</v>
      </c>
      <c r="D752" s="89" t="s">
        <v>1163</v>
      </c>
      <c r="E752" s="105">
        <v>0.56999999999999995</v>
      </c>
      <c r="F752" s="105" t="s">
        <v>2560</v>
      </c>
      <c r="G752" s="105" t="s">
        <v>2570</v>
      </c>
      <c r="H752" s="105" t="s">
        <v>2567</v>
      </c>
      <c r="I752" s="105" t="s">
        <v>2715</v>
      </c>
      <c r="J752" s="105" t="s">
        <v>3222</v>
      </c>
      <c r="K752" s="105" t="s">
        <v>3090</v>
      </c>
      <c r="L752" s="105" t="s">
        <v>2116</v>
      </c>
      <c r="M752" s="105" t="s">
        <v>2566</v>
      </c>
    </row>
    <row r="753" spans="1:13" ht="15.75" hidden="1" customHeight="1">
      <c r="A753" s="89" t="s">
        <v>2448</v>
      </c>
      <c r="B753" s="104">
        <f>IFERROR(VLOOKUP(A753,'DEPURACIÓN DEUDORES'!$A:$E,5,0),"Depurar")</f>
        <v>80004100</v>
      </c>
      <c r="C753" s="105" t="s">
        <v>2216</v>
      </c>
      <c r="D753" s="89" t="s">
        <v>1163</v>
      </c>
      <c r="E753" s="105">
        <v>0.22</v>
      </c>
      <c r="F753" s="105" t="s">
        <v>2560</v>
      </c>
      <c r="G753" s="105" t="s">
        <v>2570</v>
      </c>
      <c r="H753" s="105" t="s">
        <v>2567</v>
      </c>
      <c r="I753" s="105" t="s">
        <v>2715</v>
      </c>
      <c r="J753" s="105" t="s">
        <v>3223</v>
      </c>
      <c r="K753" s="105" t="s">
        <v>3090</v>
      </c>
      <c r="L753" s="105" t="s">
        <v>2116</v>
      </c>
      <c r="M753" s="105" t="s">
        <v>2566</v>
      </c>
    </row>
    <row r="754" spans="1:13" ht="15.75" hidden="1" customHeight="1">
      <c r="A754" s="89" t="s">
        <v>2425</v>
      </c>
      <c r="B754" s="104">
        <f>IFERROR(VLOOKUP(A754,'DEPURACIÓN DEUDORES'!$A:$E,5,0),"Depurar")</f>
        <v>80004097</v>
      </c>
      <c r="C754" s="105" t="s">
        <v>2216</v>
      </c>
      <c r="D754" s="89" t="s">
        <v>1163</v>
      </c>
      <c r="E754" s="105">
        <v>0.72</v>
      </c>
      <c r="F754" s="105" t="s">
        <v>2560</v>
      </c>
      <c r="G754" s="105" t="s">
        <v>2570</v>
      </c>
      <c r="H754" s="105" t="s">
        <v>2567</v>
      </c>
      <c r="I754" s="105" t="s">
        <v>2715</v>
      </c>
      <c r="J754" s="105" t="s">
        <v>3224</v>
      </c>
      <c r="K754" s="105" t="s">
        <v>3090</v>
      </c>
      <c r="L754" s="105" t="s">
        <v>2116</v>
      </c>
      <c r="M754" s="105" t="s">
        <v>2566</v>
      </c>
    </row>
    <row r="755" spans="1:13" ht="15.75" hidden="1" customHeight="1">
      <c r="A755" s="89" t="s">
        <v>2423</v>
      </c>
      <c r="B755" s="104">
        <f>IFERROR(VLOOKUP(A755,'DEPURACIÓN DEUDORES'!$A:$E,5,0),"Depurar")</f>
        <v>80004112</v>
      </c>
      <c r="C755" s="105" t="s">
        <v>2216</v>
      </c>
      <c r="D755" s="89" t="s">
        <v>1163</v>
      </c>
      <c r="E755" s="105">
        <v>0.22</v>
      </c>
      <c r="F755" s="105" t="s">
        <v>2560</v>
      </c>
      <c r="G755" s="105" t="s">
        <v>2570</v>
      </c>
      <c r="H755" s="105" t="s">
        <v>2567</v>
      </c>
      <c r="I755" s="105" t="s">
        <v>2715</v>
      </c>
      <c r="J755" s="105" t="s">
        <v>3225</v>
      </c>
      <c r="K755" s="105" t="s">
        <v>3090</v>
      </c>
      <c r="L755" s="105" t="s">
        <v>2116</v>
      </c>
      <c r="M755" s="105" t="s">
        <v>2566</v>
      </c>
    </row>
    <row r="756" spans="1:13" ht="15.75" hidden="1" customHeight="1">
      <c r="A756" s="89" t="s">
        <v>2438</v>
      </c>
      <c r="B756" s="104">
        <f>IFERROR(VLOOKUP(A756,'DEPURACIÓN DEUDORES'!$A:$E,5,0),"Depurar")</f>
        <v>80004103</v>
      </c>
      <c r="C756" s="105" t="s">
        <v>2216</v>
      </c>
      <c r="D756" s="89" t="s">
        <v>1163</v>
      </c>
      <c r="E756" s="105">
        <v>0.35</v>
      </c>
      <c r="F756" s="105" t="s">
        <v>2560</v>
      </c>
      <c r="G756" s="105" t="s">
        <v>2570</v>
      </c>
      <c r="H756" s="105" t="s">
        <v>2567</v>
      </c>
      <c r="I756" s="105" t="s">
        <v>2715</v>
      </c>
      <c r="J756" s="105" t="s">
        <v>3226</v>
      </c>
      <c r="K756" s="105" t="s">
        <v>3090</v>
      </c>
      <c r="L756" s="105" t="s">
        <v>2116</v>
      </c>
      <c r="M756" s="105" t="s">
        <v>2566</v>
      </c>
    </row>
    <row r="757" spans="1:13" ht="15.75" hidden="1" customHeight="1">
      <c r="A757" s="89" t="s">
        <v>2439</v>
      </c>
      <c r="B757" s="104">
        <f>IFERROR(VLOOKUP(A757,'DEPURACIÓN DEUDORES'!$A:$E,5,0),"Depurar")</f>
        <v>80004103</v>
      </c>
      <c r="C757" s="105" t="s">
        <v>2216</v>
      </c>
      <c r="D757" s="89" t="s">
        <v>1163</v>
      </c>
      <c r="E757" s="105">
        <v>0.36</v>
      </c>
      <c r="F757" s="105" t="s">
        <v>2560</v>
      </c>
      <c r="G757" s="105" t="s">
        <v>2570</v>
      </c>
      <c r="H757" s="105" t="s">
        <v>2567</v>
      </c>
      <c r="I757" s="105" t="s">
        <v>2715</v>
      </c>
      <c r="J757" s="105" t="s">
        <v>3227</v>
      </c>
      <c r="K757" s="105" t="s">
        <v>3090</v>
      </c>
      <c r="L757" s="105" t="s">
        <v>2116</v>
      </c>
      <c r="M757" s="105" t="s">
        <v>2566</v>
      </c>
    </row>
    <row r="758" spans="1:13" ht="15.75" hidden="1" customHeight="1">
      <c r="A758" s="89" t="s">
        <v>2433</v>
      </c>
      <c r="B758" s="104">
        <f>IFERROR(VLOOKUP(A758,'DEPURACIÓN DEUDORES'!$A:$E,5,0),"Depurar")</f>
        <v>80004101</v>
      </c>
      <c r="C758" s="105" t="s">
        <v>2216</v>
      </c>
      <c r="D758" s="89" t="s">
        <v>1163</v>
      </c>
      <c r="E758" s="105">
        <v>3.05</v>
      </c>
      <c r="F758" s="105" t="s">
        <v>2560</v>
      </c>
      <c r="G758" s="105" t="s">
        <v>2570</v>
      </c>
      <c r="H758" s="105" t="s">
        <v>2567</v>
      </c>
      <c r="I758" s="105" t="s">
        <v>2715</v>
      </c>
      <c r="J758" s="105" t="s">
        <v>3228</v>
      </c>
      <c r="K758" s="105" t="s">
        <v>3090</v>
      </c>
      <c r="L758" s="105" t="s">
        <v>2116</v>
      </c>
      <c r="M758" s="105" t="s">
        <v>2566</v>
      </c>
    </row>
    <row r="759" spans="1:13" ht="15.75" hidden="1" customHeight="1">
      <c r="A759" s="89" t="s">
        <v>2449</v>
      </c>
      <c r="B759" s="104">
        <f>IFERROR(VLOOKUP(A759,'DEPURACIÓN DEUDORES'!$A:$E,5,0),"Depurar")</f>
        <v>80004096</v>
      </c>
      <c r="C759" s="105" t="s">
        <v>2216</v>
      </c>
      <c r="D759" s="89" t="s">
        <v>1163</v>
      </c>
      <c r="E759" s="105">
        <v>0.22</v>
      </c>
      <c r="F759" s="105" t="s">
        <v>2560</v>
      </c>
      <c r="G759" s="105" t="s">
        <v>2570</v>
      </c>
      <c r="H759" s="105" t="s">
        <v>2567</v>
      </c>
      <c r="I759" s="105" t="s">
        <v>2715</v>
      </c>
      <c r="J759" s="105" t="s">
        <v>3229</v>
      </c>
      <c r="K759" s="105" t="s">
        <v>3090</v>
      </c>
      <c r="L759" s="105" t="s">
        <v>2116</v>
      </c>
      <c r="M759" s="105" t="s">
        <v>2566</v>
      </c>
    </row>
    <row r="760" spans="1:13" ht="15.75" hidden="1" customHeight="1">
      <c r="A760" s="89" t="s">
        <v>2508</v>
      </c>
      <c r="B760" s="104">
        <f>IFERROR(VLOOKUP(A760,'DEPURACIÓN DEUDORES'!$A:$E,5,0),"Depurar")</f>
        <v>80004059</v>
      </c>
      <c r="C760" s="105" t="s">
        <v>2216</v>
      </c>
      <c r="D760" s="89" t="s">
        <v>1163</v>
      </c>
      <c r="E760" s="105">
        <v>3.91</v>
      </c>
      <c r="F760" s="105" t="s">
        <v>2560</v>
      </c>
      <c r="G760" s="105" t="s">
        <v>2570</v>
      </c>
      <c r="H760" s="105" t="s">
        <v>2567</v>
      </c>
      <c r="I760" s="105" t="s">
        <v>2715</v>
      </c>
      <c r="J760" s="105" t="s">
        <v>3230</v>
      </c>
      <c r="K760" s="105" t="s">
        <v>3090</v>
      </c>
      <c r="L760" s="105" t="s">
        <v>2116</v>
      </c>
      <c r="M760" s="105" t="s">
        <v>2566</v>
      </c>
    </row>
    <row r="761" spans="1:13" ht="15.75" hidden="1" customHeight="1">
      <c r="A761" s="89" t="s">
        <v>2443</v>
      </c>
      <c r="B761" s="104">
        <f>IFERROR(VLOOKUP(A761,'DEPURACIÓN DEUDORES'!$A:$E,5,0),"Depurar")</f>
        <v>80004059</v>
      </c>
      <c r="C761" s="105" t="s">
        <v>2216</v>
      </c>
      <c r="D761" s="98" t="s">
        <v>1163</v>
      </c>
      <c r="E761" s="105">
        <v>0.22</v>
      </c>
      <c r="F761" s="105" t="s">
        <v>2560</v>
      </c>
      <c r="G761" s="105" t="s">
        <v>2570</v>
      </c>
      <c r="H761" s="105" t="s">
        <v>2567</v>
      </c>
      <c r="I761" s="105" t="s">
        <v>2715</v>
      </c>
      <c r="J761" s="105" t="s">
        <v>3231</v>
      </c>
      <c r="K761" s="105" t="s">
        <v>3090</v>
      </c>
      <c r="L761" s="105" t="s">
        <v>2116</v>
      </c>
      <c r="M761" s="105" t="s">
        <v>2566</v>
      </c>
    </row>
    <row r="762" spans="1:13" ht="15.75" hidden="1" customHeight="1">
      <c r="A762" s="89" t="s">
        <v>2255</v>
      </c>
      <c r="B762" s="104">
        <f>IFERROR(VLOOKUP(A762,'DEPURACIÓN DEUDORES'!$A:$E,5,0),"Depurar")</f>
        <v>80004050</v>
      </c>
      <c r="C762" s="105" t="s">
        <v>2257</v>
      </c>
      <c r="D762" s="89" t="s">
        <v>1095</v>
      </c>
      <c r="E762" s="105">
        <v>18.16</v>
      </c>
      <c r="F762" s="105" t="s">
        <v>2908</v>
      </c>
      <c r="G762" s="105" t="s">
        <v>2561</v>
      </c>
      <c r="H762" s="105" t="s">
        <v>2568</v>
      </c>
      <c r="I762" s="105" t="s">
        <v>2563</v>
      </c>
      <c r="J762" s="105" t="s">
        <v>3232</v>
      </c>
      <c r="K762" s="105" t="s">
        <v>3090</v>
      </c>
      <c r="L762" s="105" t="s">
        <v>2119</v>
      </c>
      <c r="M762" s="105" t="s">
        <v>2119</v>
      </c>
    </row>
    <row r="763" spans="1:13" ht="15.75" hidden="1" customHeight="1">
      <c r="A763" s="89" t="s">
        <v>2427</v>
      </c>
      <c r="B763" s="104">
        <f>IFERROR(VLOOKUP(A763,'DEPURACIÓN DEUDORES'!$A:$E,5,0),"Depurar")</f>
        <v>80004092</v>
      </c>
      <c r="C763" s="105" t="s">
        <v>2216</v>
      </c>
      <c r="D763" s="89" t="s">
        <v>1163</v>
      </c>
      <c r="E763" s="105">
        <v>0.75</v>
      </c>
      <c r="F763" s="105" t="s">
        <v>2560</v>
      </c>
      <c r="G763" s="105" t="s">
        <v>2570</v>
      </c>
      <c r="H763" s="105" t="s">
        <v>2567</v>
      </c>
      <c r="I763" s="105" t="s">
        <v>2715</v>
      </c>
      <c r="J763" s="105" t="s">
        <v>3233</v>
      </c>
      <c r="K763" s="105" t="s">
        <v>3090</v>
      </c>
      <c r="L763" s="105" t="s">
        <v>2116</v>
      </c>
      <c r="M763" s="105" t="s">
        <v>2566</v>
      </c>
    </row>
    <row r="764" spans="1:13" ht="15.75" hidden="1" customHeight="1">
      <c r="A764" s="89" t="s">
        <v>2428</v>
      </c>
      <c r="B764" s="104">
        <f>IFERROR(VLOOKUP(A764,'DEPURACIÓN DEUDORES'!$A:$E,5,0),"Depurar")</f>
        <v>80004066</v>
      </c>
      <c r="C764" s="105" t="s">
        <v>2216</v>
      </c>
      <c r="D764" s="89" t="s">
        <v>1163</v>
      </c>
      <c r="E764" s="105">
        <v>0.22</v>
      </c>
      <c r="F764" s="105" t="s">
        <v>2560</v>
      </c>
      <c r="G764" s="105" t="s">
        <v>2570</v>
      </c>
      <c r="H764" s="105" t="s">
        <v>2567</v>
      </c>
      <c r="I764" s="105" t="s">
        <v>2715</v>
      </c>
      <c r="J764" s="105" t="s">
        <v>3234</v>
      </c>
      <c r="K764" s="105" t="s">
        <v>3090</v>
      </c>
      <c r="L764" s="105" t="s">
        <v>2116</v>
      </c>
      <c r="M764" s="105" t="s">
        <v>2566</v>
      </c>
    </row>
    <row r="765" spans="1:13" ht="15.75" hidden="1" customHeight="1">
      <c r="A765" s="89" t="s">
        <v>2255</v>
      </c>
      <c r="B765" s="104">
        <f>IFERROR(VLOOKUP(A765,'DEPURACIÓN DEUDORES'!$A:$E,5,0),"Depurar")</f>
        <v>80004050</v>
      </c>
      <c r="C765" s="105" t="s">
        <v>2257</v>
      </c>
      <c r="D765" s="89" t="s">
        <v>1203</v>
      </c>
      <c r="E765" s="105">
        <v>0.62</v>
      </c>
      <c r="F765" s="105" t="s">
        <v>2908</v>
      </c>
      <c r="G765" s="105" t="s">
        <v>2561</v>
      </c>
      <c r="H765" s="105" t="s">
        <v>2585</v>
      </c>
      <c r="I765" s="105" t="s">
        <v>2563</v>
      </c>
      <c r="J765" s="105" t="s">
        <v>3235</v>
      </c>
      <c r="K765" s="105" t="s">
        <v>3090</v>
      </c>
      <c r="L765" s="105" t="s">
        <v>2116</v>
      </c>
      <c r="M765" s="105" t="s">
        <v>2566</v>
      </c>
    </row>
    <row r="766" spans="1:13" ht="15.75" hidden="1" customHeight="1">
      <c r="A766" s="89" t="s">
        <v>2255</v>
      </c>
      <c r="B766" s="104">
        <f>IFERROR(VLOOKUP(A766,'DEPURACIÓN DEUDORES'!$A:$E,5,0),"Depurar")</f>
        <v>80004050</v>
      </c>
      <c r="C766" s="105" t="s">
        <v>2257</v>
      </c>
      <c r="D766" s="89" t="s">
        <v>2604</v>
      </c>
      <c r="E766" s="105">
        <v>0.9</v>
      </c>
      <c r="F766" s="105" t="s">
        <v>2908</v>
      </c>
      <c r="G766" s="105" t="s">
        <v>2561</v>
      </c>
      <c r="H766" s="105" t="s">
        <v>2585</v>
      </c>
      <c r="I766" s="105" t="s">
        <v>2563</v>
      </c>
      <c r="J766" s="105" t="s">
        <v>3235</v>
      </c>
      <c r="K766" s="105" t="s">
        <v>3090</v>
      </c>
      <c r="L766" s="105" t="s">
        <v>2116</v>
      </c>
      <c r="M766" s="105" t="s">
        <v>2566</v>
      </c>
    </row>
    <row r="767" spans="1:13" ht="15.75" hidden="1" customHeight="1">
      <c r="A767" s="89" t="s">
        <v>2255</v>
      </c>
      <c r="B767" s="104">
        <f>IFERROR(VLOOKUP(A767,'DEPURACIÓN DEUDORES'!$A:$E,5,0),"Depurar")</f>
        <v>80004050</v>
      </c>
      <c r="C767" s="105" t="s">
        <v>2257</v>
      </c>
      <c r="D767" s="89" t="s">
        <v>1274</v>
      </c>
      <c r="E767" s="105">
        <v>6.55</v>
      </c>
      <c r="F767" s="105" t="s">
        <v>2908</v>
      </c>
      <c r="G767" s="105" t="s">
        <v>2561</v>
      </c>
      <c r="H767" s="105" t="s">
        <v>2571</v>
      </c>
      <c r="I767" s="105" t="s">
        <v>2563</v>
      </c>
      <c r="J767" s="105" t="s">
        <v>3235</v>
      </c>
      <c r="K767" s="105" t="s">
        <v>3090</v>
      </c>
      <c r="L767" s="105" t="s">
        <v>2116</v>
      </c>
      <c r="M767" s="105" t="s">
        <v>2566</v>
      </c>
    </row>
    <row r="768" spans="1:13" ht="15.75" hidden="1" customHeight="1">
      <c r="A768" s="89" t="s">
        <v>2421</v>
      </c>
      <c r="B768" s="104">
        <f>IFERROR(VLOOKUP(A768,'DEPURACIÓN DEUDORES'!$A:$E,5,0),"Depurar")</f>
        <v>80004099</v>
      </c>
      <c r="C768" s="105" t="s">
        <v>2216</v>
      </c>
      <c r="D768" s="89" t="s">
        <v>1163</v>
      </c>
      <c r="E768" s="105">
        <v>0.22</v>
      </c>
      <c r="F768" s="105" t="s">
        <v>2560</v>
      </c>
      <c r="G768" s="105" t="s">
        <v>2570</v>
      </c>
      <c r="H768" s="105" t="s">
        <v>2567</v>
      </c>
      <c r="I768" s="105" t="s">
        <v>2715</v>
      </c>
      <c r="J768" s="105" t="s">
        <v>3236</v>
      </c>
      <c r="K768" s="105" t="s">
        <v>3090</v>
      </c>
      <c r="L768" s="105" t="s">
        <v>2116</v>
      </c>
      <c r="M768" s="105" t="s">
        <v>2566</v>
      </c>
    </row>
    <row r="769" spans="1:13" ht="15.75" hidden="1" customHeight="1">
      <c r="A769" s="89" t="s">
        <v>2437</v>
      </c>
      <c r="B769" s="104" t="str">
        <f>IFERROR(VLOOKUP(A769,'DEPURACIÓN DEUDORES'!$A:$E,5,0),"Depurar")</f>
        <v>CREAR</v>
      </c>
      <c r="C769" s="105" t="s">
        <v>2216</v>
      </c>
      <c r="D769" s="89" t="s">
        <v>1163</v>
      </c>
      <c r="E769" s="105">
        <v>0.22</v>
      </c>
      <c r="F769" s="105" t="s">
        <v>2560</v>
      </c>
      <c r="G769" s="105" t="s">
        <v>2570</v>
      </c>
      <c r="H769" s="105" t="s">
        <v>2567</v>
      </c>
      <c r="I769" s="105" t="s">
        <v>2715</v>
      </c>
      <c r="J769" s="105" t="s">
        <v>3237</v>
      </c>
      <c r="K769" s="105" t="s">
        <v>3090</v>
      </c>
      <c r="L769" s="105" t="s">
        <v>2116</v>
      </c>
      <c r="M769" s="105" t="s">
        <v>2566</v>
      </c>
    </row>
    <row r="770" spans="1:13" ht="15.75" hidden="1" customHeight="1">
      <c r="A770" s="89" t="s">
        <v>2420</v>
      </c>
      <c r="B770" s="104">
        <f>IFERROR(VLOOKUP(A770,'DEPURACIÓN DEUDORES'!$A:$E,5,0),"Depurar")</f>
        <v>80004081</v>
      </c>
      <c r="C770" s="105" t="s">
        <v>2216</v>
      </c>
      <c r="D770" s="89" t="s">
        <v>1163</v>
      </c>
      <c r="E770" s="105">
        <v>4.13</v>
      </c>
      <c r="F770" s="105" t="s">
        <v>2560</v>
      </c>
      <c r="G770" s="105" t="s">
        <v>2570</v>
      </c>
      <c r="H770" s="105" t="s">
        <v>2567</v>
      </c>
      <c r="I770" s="105" t="s">
        <v>2715</v>
      </c>
      <c r="J770" s="105" t="s">
        <v>3238</v>
      </c>
      <c r="K770" s="105" t="s">
        <v>3090</v>
      </c>
      <c r="L770" s="105" t="s">
        <v>2116</v>
      </c>
      <c r="M770" s="105" t="s">
        <v>2566</v>
      </c>
    </row>
    <row r="771" spans="1:13" ht="15.75" hidden="1" customHeight="1">
      <c r="A771" s="89" t="s">
        <v>2465</v>
      </c>
      <c r="B771" s="104">
        <f>IFERROR(VLOOKUP(A771,'DEPURACIÓN DEUDORES'!$A:$E,5,0),"Depurar")</f>
        <v>12028586</v>
      </c>
      <c r="C771" s="105" t="s">
        <v>2257</v>
      </c>
      <c r="D771" s="89" t="s">
        <v>1082</v>
      </c>
      <c r="E771" s="105">
        <v>2.4</v>
      </c>
      <c r="F771" s="105" t="s">
        <v>2908</v>
      </c>
      <c r="G771" s="105" t="s">
        <v>2561</v>
      </c>
      <c r="H771" s="105" t="s">
        <v>2585</v>
      </c>
      <c r="I771" s="105" t="s">
        <v>2563</v>
      </c>
      <c r="J771" s="105" t="s">
        <v>3239</v>
      </c>
      <c r="K771" s="105" t="s">
        <v>3090</v>
      </c>
      <c r="L771" s="105" t="s">
        <v>2116</v>
      </c>
      <c r="M771" s="105" t="s">
        <v>2566</v>
      </c>
    </row>
    <row r="772" spans="1:13" ht="15.75" hidden="1" customHeight="1">
      <c r="A772" s="89" t="s">
        <v>2465</v>
      </c>
      <c r="B772" s="104">
        <f>IFERROR(VLOOKUP(A772,'DEPURACIÓN DEUDORES'!$A:$E,5,0),"Depurar")</f>
        <v>12028586</v>
      </c>
      <c r="C772" s="105" t="s">
        <v>2257</v>
      </c>
      <c r="D772" s="89" t="s">
        <v>1078</v>
      </c>
      <c r="E772" s="105">
        <v>1.3</v>
      </c>
      <c r="F772" s="105" t="s">
        <v>2908</v>
      </c>
      <c r="G772" s="105" t="s">
        <v>2561</v>
      </c>
      <c r="H772" s="105" t="s">
        <v>2585</v>
      </c>
      <c r="I772" s="105" t="s">
        <v>2563</v>
      </c>
      <c r="J772" s="105" t="s">
        <v>3239</v>
      </c>
      <c r="K772" s="105" t="s">
        <v>3090</v>
      </c>
      <c r="L772" s="105" t="s">
        <v>2116</v>
      </c>
      <c r="M772" s="105" t="s">
        <v>2566</v>
      </c>
    </row>
    <row r="773" spans="1:13" ht="15.75" hidden="1" customHeight="1">
      <c r="A773" s="89" t="s">
        <v>2465</v>
      </c>
      <c r="B773" s="104">
        <f>IFERROR(VLOOKUP(A773,'DEPURACIÓN DEUDORES'!$A:$E,5,0),"Depurar")</f>
        <v>12028586</v>
      </c>
      <c r="C773" s="105" t="s">
        <v>2257</v>
      </c>
      <c r="D773" s="89" t="s">
        <v>1070</v>
      </c>
      <c r="E773" s="105">
        <v>4.3</v>
      </c>
      <c r="F773" s="105" t="s">
        <v>2908</v>
      </c>
      <c r="G773" s="105" t="s">
        <v>2561</v>
      </c>
      <c r="H773" s="105" t="s">
        <v>2567</v>
      </c>
      <c r="I773" s="105" t="s">
        <v>2563</v>
      </c>
      <c r="J773" s="105" t="s">
        <v>3239</v>
      </c>
      <c r="K773" s="105" t="s">
        <v>3090</v>
      </c>
      <c r="L773" s="105" t="s">
        <v>2116</v>
      </c>
      <c r="M773" s="105" t="s">
        <v>2566</v>
      </c>
    </row>
    <row r="774" spans="1:13" ht="15.75" hidden="1" customHeight="1">
      <c r="A774" s="89" t="s">
        <v>2418</v>
      </c>
      <c r="B774" s="104">
        <f>IFERROR(VLOOKUP(A774,'DEPURACIÓN DEUDORES'!$A:$E,5,0),"Depurar")</f>
        <v>80004076</v>
      </c>
      <c r="C774" s="105" t="s">
        <v>2216</v>
      </c>
      <c r="D774" s="89" t="s">
        <v>1163</v>
      </c>
      <c r="E774" s="105">
        <v>0.11</v>
      </c>
      <c r="F774" s="105" t="s">
        <v>2560</v>
      </c>
      <c r="G774" s="105" t="s">
        <v>2570</v>
      </c>
      <c r="H774" s="105" t="s">
        <v>2567</v>
      </c>
      <c r="I774" s="105" t="s">
        <v>2715</v>
      </c>
      <c r="J774" s="105" t="s">
        <v>3240</v>
      </c>
      <c r="K774" s="105" t="s">
        <v>3090</v>
      </c>
      <c r="L774" s="105" t="s">
        <v>2116</v>
      </c>
      <c r="M774" s="105" t="s">
        <v>2566</v>
      </c>
    </row>
    <row r="775" spans="1:13" ht="15.75" hidden="1" customHeight="1">
      <c r="A775" s="89" t="s">
        <v>2465</v>
      </c>
      <c r="B775" s="104">
        <f>IFERROR(VLOOKUP(A775,'DEPURACIÓN DEUDORES'!$A:$E,5,0),"Depurar")</f>
        <v>12028586</v>
      </c>
      <c r="C775" s="105" t="s">
        <v>2257</v>
      </c>
      <c r="D775" s="89" t="s">
        <v>3115</v>
      </c>
      <c r="E775" s="105">
        <v>22.8</v>
      </c>
      <c r="F775" s="105" t="s">
        <v>2908</v>
      </c>
      <c r="G775" s="105" t="s">
        <v>2561</v>
      </c>
      <c r="H775" s="105" t="s">
        <v>2600</v>
      </c>
      <c r="I775" s="105" t="s">
        <v>2563</v>
      </c>
      <c r="J775" s="105" t="s">
        <v>3241</v>
      </c>
      <c r="K775" s="105" t="s">
        <v>3090</v>
      </c>
      <c r="L775" s="105" t="s">
        <v>2119</v>
      </c>
      <c r="M775" s="105" t="s">
        <v>2119</v>
      </c>
    </row>
    <row r="776" spans="1:13" ht="15.75" hidden="1" customHeight="1">
      <c r="A776" s="89" t="s">
        <v>2444</v>
      </c>
      <c r="B776" s="104">
        <f>IFERROR(VLOOKUP(A776,'DEPURACIÓN DEUDORES'!$A:$E,5,0),"Depurar")</f>
        <v>80004089</v>
      </c>
      <c r="C776" s="105" t="s">
        <v>2216</v>
      </c>
      <c r="D776" s="89" t="s">
        <v>1163</v>
      </c>
      <c r="E776" s="105">
        <v>3.83</v>
      </c>
      <c r="F776" s="105" t="s">
        <v>2560</v>
      </c>
      <c r="G776" s="105" t="s">
        <v>2570</v>
      </c>
      <c r="H776" s="105" t="s">
        <v>2567</v>
      </c>
      <c r="I776" s="105" t="s">
        <v>2715</v>
      </c>
      <c r="J776" s="105" t="s">
        <v>3242</v>
      </c>
      <c r="K776" s="105" t="s">
        <v>3090</v>
      </c>
      <c r="L776" s="105" t="s">
        <v>2116</v>
      </c>
      <c r="M776" s="105" t="s">
        <v>2566</v>
      </c>
    </row>
    <row r="777" spans="1:13" ht="15.75" hidden="1" customHeight="1">
      <c r="A777" s="89" t="s">
        <v>2426</v>
      </c>
      <c r="B777" s="104">
        <f>IFERROR(VLOOKUP(A777,'DEPURACIÓN DEUDORES'!$A:$E,5,0),"Depurar")</f>
        <v>80004075</v>
      </c>
      <c r="C777" s="105" t="s">
        <v>2216</v>
      </c>
      <c r="D777" s="89" t="s">
        <v>1095</v>
      </c>
      <c r="E777" s="105">
        <v>0.22</v>
      </c>
      <c r="F777" s="105" t="s">
        <v>2560</v>
      </c>
      <c r="G777" s="105" t="s">
        <v>2570</v>
      </c>
      <c r="H777" s="105" t="s">
        <v>2567</v>
      </c>
      <c r="I777" s="105" t="s">
        <v>2715</v>
      </c>
      <c r="J777" s="105" t="s">
        <v>3243</v>
      </c>
      <c r="K777" s="105" t="s">
        <v>3090</v>
      </c>
      <c r="L777" s="105" t="s">
        <v>2116</v>
      </c>
      <c r="M777" s="105" t="s">
        <v>2566</v>
      </c>
    </row>
    <row r="778" spans="1:13" ht="15.75" hidden="1" customHeight="1">
      <c r="A778" s="89" t="s">
        <v>2435</v>
      </c>
      <c r="B778" s="104">
        <f>IFERROR(VLOOKUP(A778,'DEPURACIÓN DEUDORES'!$A:$E,5,0),"Depurar")</f>
        <v>80004047</v>
      </c>
      <c r="C778" s="105" t="s">
        <v>2216</v>
      </c>
      <c r="D778" s="89" t="s">
        <v>1095</v>
      </c>
      <c r="E778" s="105">
        <v>1.1100000000000001</v>
      </c>
      <c r="F778" s="105" t="s">
        <v>2560</v>
      </c>
      <c r="G778" s="105" t="s">
        <v>2570</v>
      </c>
      <c r="H778" s="105" t="s">
        <v>2567</v>
      </c>
      <c r="I778" s="105" t="s">
        <v>2715</v>
      </c>
      <c r="J778" s="105" t="s">
        <v>3244</v>
      </c>
      <c r="K778" s="105" t="s">
        <v>3090</v>
      </c>
      <c r="L778" s="105" t="s">
        <v>2119</v>
      </c>
      <c r="M778" s="105" t="s">
        <v>2119</v>
      </c>
    </row>
    <row r="779" spans="1:13" ht="15.75" hidden="1" customHeight="1">
      <c r="A779" s="89" t="s">
        <v>2509</v>
      </c>
      <c r="B779" s="104">
        <f>IFERROR(VLOOKUP(A779,'DEPURACIÓN DEUDORES'!$A:$E,5,0),"Depurar")</f>
        <v>12028599</v>
      </c>
      <c r="C779" s="105" t="s">
        <v>2615</v>
      </c>
      <c r="D779" s="89" t="s">
        <v>2594</v>
      </c>
      <c r="E779" s="105">
        <v>1110</v>
      </c>
      <c r="F779" s="105" t="s">
        <v>2560</v>
      </c>
      <c r="G779" s="105" t="s">
        <v>2590</v>
      </c>
      <c r="H779" s="105" t="s">
        <v>2585</v>
      </c>
      <c r="I779" s="105" t="s">
        <v>2591</v>
      </c>
      <c r="J779" s="105" t="s">
        <v>3245</v>
      </c>
      <c r="K779" s="105" t="s">
        <v>3090</v>
      </c>
      <c r="L779" s="105" t="s">
        <v>2122</v>
      </c>
      <c r="M779" s="105" t="s">
        <v>2593</v>
      </c>
    </row>
    <row r="780" spans="1:13" ht="15.75" hidden="1" customHeight="1">
      <c r="A780" s="89" t="s">
        <v>2503</v>
      </c>
      <c r="B780" s="104">
        <f>IFERROR(VLOOKUP(A780,'DEPURACIÓN DEUDORES'!$A:$E,5,0),"Depurar")</f>
        <v>12028514</v>
      </c>
      <c r="C780" s="105" t="s">
        <v>2224</v>
      </c>
      <c r="D780" s="98" t="s">
        <v>1421</v>
      </c>
      <c r="E780" s="106" t="s">
        <v>3246</v>
      </c>
      <c r="F780" s="105" t="s">
        <v>2560</v>
      </c>
      <c r="G780" s="105" t="s">
        <v>2561</v>
      </c>
      <c r="H780" s="105" t="s">
        <v>2567</v>
      </c>
      <c r="I780" s="105" t="s">
        <v>2601</v>
      </c>
      <c r="J780" s="105" t="s">
        <v>3247</v>
      </c>
      <c r="K780" s="105" t="s">
        <v>3090</v>
      </c>
      <c r="L780" s="105" t="s">
        <v>2110</v>
      </c>
      <c r="M780" s="105" t="s">
        <v>2628</v>
      </c>
    </row>
    <row r="781" spans="1:13" ht="15.75" hidden="1" customHeight="1">
      <c r="A781" s="89" t="s">
        <v>2486</v>
      </c>
      <c r="B781" s="104">
        <f>IFERROR(VLOOKUP(A781,'DEPURACIÓN DEUDORES'!$A:$E,5,0),"Depurar")</f>
        <v>80003959</v>
      </c>
      <c r="C781" s="105" t="s">
        <v>2224</v>
      </c>
      <c r="D781" s="89" t="s">
        <v>1808</v>
      </c>
      <c r="E781" s="105">
        <v>3.32</v>
      </c>
      <c r="F781" s="105" t="s">
        <v>2560</v>
      </c>
      <c r="G781" s="105" t="s">
        <v>2680</v>
      </c>
      <c r="H781" s="105" t="s">
        <v>2585</v>
      </c>
      <c r="I781" s="105" t="s">
        <v>2601</v>
      </c>
      <c r="J781" s="105" t="s">
        <v>3248</v>
      </c>
      <c r="K781" s="105" t="s">
        <v>3090</v>
      </c>
      <c r="L781" s="105" t="s">
        <v>2110</v>
      </c>
      <c r="M781" s="105" t="s">
        <v>2628</v>
      </c>
    </row>
    <row r="782" spans="1:13" ht="15.75" hidden="1" customHeight="1">
      <c r="A782" s="89" t="s">
        <v>2486</v>
      </c>
      <c r="B782" s="104">
        <f>IFERROR(VLOOKUP(A782,'DEPURACIÓN DEUDORES'!$A:$E,5,0),"Depurar")</f>
        <v>80003959</v>
      </c>
      <c r="C782" s="105" t="s">
        <v>2224</v>
      </c>
      <c r="D782" s="89" t="s">
        <v>1285</v>
      </c>
      <c r="E782" s="105">
        <v>93.77</v>
      </c>
      <c r="F782" s="105" t="s">
        <v>2560</v>
      </c>
      <c r="G782" s="105" t="s">
        <v>2561</v>
      </c>
      <c r="H782" s="105" t="s">
        <v>3249</v>
      </c>
      <c r="I782" s="105" t="s">
        <v>2601</v>
      </c>
      <c r="J782" s="105" t="s">
        <v>3248</v>
      </c>
      <c r="K782" s="105" t="s">
        <v>3090</v>
      </c>
      <c r="L782" s="105" t="s">
        <v>2110</v>
      </c>
      <c r="M782" s="105" t="s">
        <v>2628</v>
      </c>
    </row>
    <row r="783" spans="1:13" ht="15.75" hidden="1" customHeight="1">
      <c r="A783" s="89" t="s">
        <v>2510</v>
      </c>
      <c r="B783" s="104">
        <f>IFERROR(VLOOKUP(A783,'DEPURACIÓN DEUDORES'!$A:$E,5,0),"Depurar")</f>
        <v>80003975</v>
      </c>
      <c r="C783" s="105" t="s">
        <v>2224</v>
      </c>
      <c r="D783" s="89" t="s">
        <v>3250</v>
      </c>
      <c r="E783" s="105">
        <v>49.8</v>
      </c>
      <c r="F783" s="105" t="s">
        <v>2560</v>
      </c>
      <c r="G783" s="105" t="s">
        <v>2680</v>
      </c>
      <c r="H783" s="105" t="s">
        <v>2571</v>
      </c>
      <c r="I783" s="105" t="s">
        <v>2601</v>
      </c>
      <c r="J783" s="105" t="s">
        <v>3251</v>
      </c>
      <c r="K783" s="105" t="s">
        <v>3090</v>
      </c>
      <c r="L783" s="105" t="s">
        <v>2149</v>
      </c>
      <c r="M783" s="105" t="s">
        <v>2656</v>
      </c>
    </row>
    <row r="784" spans="1:13" ht="15.75" hidden="1" customHeight="1">
      <c r="A784" s="89" t="s">
        <v>2510</v>
      </c>
      <c r="B784" s="104">
        <f>IFERROR(VLOOKUP(A784,'DEPURACIÓN DEUDORES'!$A:$E,5,0),"Depurar")</f>
        <v>80003975</v>
      </c>
      <c r="C784" s="105" t="s">
        <v>2224</v>
      </c>
      <c r="D784" s="89" t="s">
        <v>3252</v>
      </c>
      <c r="E784" s="105">
        <v>19</v>
      </c>
      <c r="F784" s="105" t="s">
        <v>2560</v>
      </c>
      <c r="G784" s="105" t="s">
        <v>2561</v>
      </c>
      <c r="H784" s="105" t="s">
        <v>2569</v>
      </c>
      <c r="I784" s="105" t="s">
        <v>2601</v>
      </c>
      <c r="J784" s="105" t="s">
        <v>3253</v>
      </c>
      <c r="K784" s="105" t="s">
        <v>3090</v>
      </c>
      <c r="L784" s="105" t="s">
        <v>2110</v>
      </c>
      <c r="M784" s="105" t="s">
        <v>2628</v>
      </c>
    </row>
    <row r="785" spans="1:13" ht="15.75" hidden="1" customHeight="1">
      <c r="A785" s="89" t="s">
        <v>2510</v>
      </c>
      <c r="B785" s="104">
        <f>IFERROR(VLOOKUP(A785,'DEPURACIÓN DEUDORES'!$A:$E,5,0),"Depurar")</f>
        <v>80003975</v>
      </c>
      <c r="C785" s="105" t="s">
        <v>2224</v>
      </c>
      <c r="D785" s="89" t="s">
        <v>3254</v>
      </c>
      <c r="E785" s="105">
        <v>51.7</v>
      </c>
      <c r="F785" s="105" t="s">
        <v>2560</v>
      </c>
      <c r="G785" s="105" t="s">
        <v>2561</v>
      </c>
      <c r="H785" s="105" t="s">
        <v>2695</v>
      </c>
      <c r="I785" s="105" t="s">
        <v>2601</v>
      </c>
      <c r="J785" s="105" t="s">
        <v>3253</v>
      </c>
      <c r="K785" s="105" t="s">
        <v>3090</v>
      </c>
      <c r="L785" s="105" t="s">
        <v>2110</v>
      </c>
      <c r="M785" s="105" t="s">
        <v>2628</v>
      </c>
    </row>
    <row r="786" spans="1:13" ht="15.75" hidden="1" customHeight="1">
      <c r="A786" s="89" t="s">
        <v>2510</v>
      </c>
      <c r="B786" s="104">
        <f>IFERROR(VLOOKUP(A786,'DEPURACIÓN DEUDORES'!$A:$E,5,0),"Depurar")</f>
        <v>80003975</v>
      </c>
      <c r="C786" s="105" t="s">
        <v>2224</v>
      </c>
      <c r="D786" s="89" t="s">
        <v>2748</v>
      </c>
      <c r="E786" s="105">
        <v>2</v>
      </c>
      <c r="F786" s="105" t="s">
        <v>2560</v>
      </c>
      <c r="G786" s="105" t="s">
        <v>2590</v>
      </c>
      <c r="H786" s="105" t="s">
        <v>2571</v>
      </c>
      <c r="I786" s="105" t="s">
        <v>2601</v>
      </c>
      <c r="J786" s="105" t="s">
        <v>3255</v>
      </c>
      <c r="K786" s="105" t="s">
        <v>3090</v>
      </c>
      <c r="L786" s="105" t="s">
        <v>2104</v>
      </c>
      <c r="M786" s="105" t="s">
        <v>2749</v>
      </c>
    </row>
    <row r="787" spans="1:13" ht="15.75" hidden="1" customHeight="1">
      <c r="A787" s="89" t="s">
        <v>2476</v>
      </c>
      <c r="B787" s="104">
        <f>IFERROR(VLOOKUP(A787,'DEPURACIÓN DEUDORES'!$A:$E,5,0),"Depurar")</f>
        <v>12028625</v>
      </c>
      <c r="C787" s="105" t="s">
        <v>2263</v>
      </c>
      <c r="D787" s="89" t="s">
        <v>2748</v>
      </c>
      <c r="E787" s="105">
        <v>12.1</v>
      </c>
      <c r="F787" s="105" t="s">
        <v>2560</v>
      </c>
      <c r="G787" s="105" t="s">
        <v>2590</v>
      </c>
      <c r="H787" s="105" t="s">
        <v>2585</v>
      </c>
      <c r="I787" s="105" t="s">
        <v>2660</v>
      </c>
      <c r="J787" s="105" t="s">
        <v>3256</v>
      </c>
      <c r="K787" s="105" t="s">
        <v>3090</v>
      </c>
      <c r="L787" s="105" t="s">
        <v>2104</v>
      </c>
      <c r="M787" s="105" t="s">
        <v>2749</v>
      </c>
    </row>
    <row r="788" spans="1:13" ht="15.75" hidden="1" customHeight="1">
      <c r="A788" s="89" t="s">
        <v>2476</v>
      </c>
      <c r="B788" s="104">
        <f>IFERROR(VLOOKUP(A788,'DEPURACIÓN DEUDORES'!$A:$E,5,0),"Depurar")</f>
        <v>12028625</v>
      </c>
      <c r="C788" s="105" t="s">
        <v>2263</v>
      </c>
      <c r="D788" s="89" t="s">
        <v>2985</v>
      </c>
      <c r="E788" s="105">
        <v>13.1</v>
      </c>
      <c r="F788" s="105" t="s">
        <v>2560</v>
      </c>
      <c r="G788" s="105" t="s">
        <v>2680</v>
      </c>
      <c r="H788" s="105" t="s">
        <v>2585</v>
      </c>
      <c r="I788" s="105" t="s">
        <v>2660</v>
      </c>
      <c r="J788" s="105" t="s">
        <v>3256</v>
      </c>
      <c r="K788" s="105" t="s">
        <v>3090</v>
      </c>
      <c r="L788" s="105" t="s">
        <v>2104</v>
      </c>
      <c r="M788" s="105" t="s">
        <v>2747</v>
      </c>
    </row>
    <row r="789" spans="1:13" ht="15.75" hidden="1" customHeight="1">
      <c r="A789" s="89" t="s">
        <v>2476</v>
      </c>
      <c r="B789" s="104">
        <f>IFERROR(VLOOKUP(A789,'DEPURACIÓN DEUDORES'!$A:$E,5,0),"Depurar")</f>
        <v>12028625</v>
      </c>
      <c r="C789" s="105" t="s">
        <v>2263</v>
      </c>
      <c r="D789" s="89" t="s">
        <v>3187</v>
      </c>
      <c r="E789" s="105">
        <v>10.5</v>
      </c>
      <c r="F789" s="105" t="s">
        <v>2560</v>
      </c>
      <c r="G789" s="105" t="s">
        <v>2561</v>
      </c>
      <c r="H789" s="105" t="s">
        <v>2585</v>
      </c>
      <c r="I789" s="105" t="s">
        <v>2660</v>
      </c>
      <c r="J789" s="105" t="s">
        <v>3256</v>
      </c>
      <c r="K789" s="105" t="s">
        <v>3090</v>
      </c>
      <c r="L789" s="105" t="s">
        <v>2104</v>
      </c>
      <c r="M789" s="105" t="s">
        <v>3189</v>
      </c>
    </row>
    <row r="790" spans="1:13" ht="15.75" hidden="1" customHeight="1">
      <c r="A790" s="89" t="s">
        <v>2476</v>
      </c>
      <c r="B790" s="104">
        <f>IFERROR(VLOOKUP(A790,'DEPURACIÓN DEUDORES'!$A:$E,5,0),"Depurar")</f>
        <v>12028625</v>
      </c>
      <c r="C790" s="105" t="s">
        <v>2263</v>
      </c>
      <c r="D790" s="89" t="s">
        <v>3257</v>
      </c>
      <c r="E790" s="105">
        <v>22.2</v>
      </c>
      <c r="F790" s="105" t="s">
        <v>2560</v>
      </c>
      <c r="G790" s="105" t="s">
        <v>2680</v>
      </c>
      <c r="H790" s="105" t="s">
        <v>2585</v>
      </c>
      <c r="I790" s="105" t="s">
        <v>2660</v>
      </c>
      <c r="J790" s="105" t="s">
        <v>3258</v>
      </c>
      <c r="K790" s="105" t="s">
        <v>3090</v>
      </c>
      <c r="L790" s="105" t="s">
        <v>2149</v>
      </c>
      <c r="M790" s="105" t="s">
        <v>2656</v>
      </c>
    </row>
    <row r="791" spans="1:13" ht="15.75" hidden="1" customHeight="1">
      <c r="A791" s="89" t="s">
        <v>2476</v>
      </c>
      <c r="B791" s="104">
        <f>IFERROR(VLOOKUP(A791,'DEPURACIÓN DEUDORES'!$A:$E,5,0),"Depurar")</f>
        <v>12028625</v>
      </c>
      <c r="C791" s="105" t="s">
        <v>2263</v>
      </c>
      <c r="D791" s="89" t="s">
        <v>3259</v>
      </c>
      <c r="E791" s="105">
        <v>11.2</v>
      </c>
      <c r="F791" s="105" t="s">
        <v>2560</v>
      </c>
      <c r="G791" s="105" t="s">
        <v>2561</v>
      </c>
      <c r="H791" s="105" t="s">
        <v>2585</v>
      </c>
      <c r="I791" s="105" t="s">
        <v>2660</v>
      </c>
      <c r="J791" s="105" t="s">
        <v>3258</v>
      </c>
      <c r="K791" s="105" t="s">
        <v>3090</v>
      </c>
      <c r="L791" s="105" t="s">
        <v>2149</v>
      </c>
      <c r="M791" s="105" t="s">
        <v>2656</v>
      </c>
    </row>
    <row r="792" spans="1:13" ht="15.75" hidden="1" customHeight="1">
      <c r="A792" s="89" t="s">
        <v>2476</v>
      </c>
      <c r="B792" s="104">
        <f>IFERROR(VLOOKUP(A792,'DEPURACIÓN DEUDORES'!$A:$E,5,0),"Depurar")</f>
        <v>12028625</v>
      </c>
      <c r="C792" s="105" t="s">
        <v>2263</v>
      </c>
      <c r="D792" s="89" t="s">
        <v>1421</v>
      </c>
      <c r="E792" s="105">
        <v>37.5</v>
      </c>
      <c r="F792" s="105" t="s">
        <v>2560</v>
      </c>
      <c r="G792" s="105" t="s">
        <v>2561</v>
      </c>
      <c r="H792" s="105" t="s">
        <v>2581</v>
      </c>
      <c r="I792" s="105" t="s">
        <v>2660</v>
      </c>
      <c r="J792" s="105" t="s">
        <v>3260</v>
      </c>
      <c r="K792" s="105" t="s">
        <v>3090</v>
      </c>
      <c r="L792" s="105" t="s">
        <v>2110</v>
      </c>
      <c r="M792" s="105" t="s">
        <v>2628</v>
      </c>
    </row>
    <row r="793" spans="1:13" ht="15.75" hidden="1" customHeight="1">
      <c r="A793" s="89" t="s">
        <v>2476</v>
      </c>
      <c r="B793" s="104">
        <f>IFERROR(VLOOKUP(A793,'DEPURACIÓN DEUDORES'!$A:$E,5,0),"Depurar")</f>
        <v>12028625</v>
      </c>
      <c r="C793" s="105" t="s">
        <v>2263</v>
      </c>
      <c r="D793" s="89" t="s">
        <v>3261</v>
      </c>
      <c r="E793" s="105">
        <v>96.1</v>
      </c>
      <c r="F793" s="105" t="s">
        <v>2560</v>
      </c>
      <c r="G793" s="105" t="s">
        <v>2680</v>
      </c>
      <c r="H793" s="105" t="s">
        <v>2585</v>
      </c>
      <c r="I793" s="105" t="s">
        <v>2660</v>
      </c>
      <c r="J793" s="105" t="s">
        <v>3262</v>
      </c>
      <c r="K793" s="105" t="s">
        <v>3090</v>
      </c>
      <c r="L793" s="105" t="s">
        <v>2150</v>
      </c>
      <c r="M793" s="105" t="s">
        <v>2656</v>
      </c>
    </row>
    <row r="794" spans="1:13" ht="15.75" hidden="1" customHeight="1">
      <c r="A794" s="89" t="s">
        <v>2402</v>
      </c>
      <c r="B794" s="104">
        <f>IFERROR(VLOOKUP(A794,'DEPURACIÓN DEUDORES'!$A:$E,5,0),"Depurar")</f>
        <v>80004058</v>
      </c>
      <c r="C794" s="105" t="s">
        <v>2257</v>
      </c>
      <c r="D794" s="89" t="s">
        <v>1082</v>
      </c>
      <c r="E794" s="105">
        <v>5.8</v>
      </c>
      <c r="F794" s="105" t="s">
        <v>2560</v>
      </c>
      <c r="G794" s="105" t="s">
        <v>2561</v>
      </c>
      <c r="H794" s="105" t="s">
        <v>2571</v>
      </c>
      <c r="I794" s="105" t="s">
        <v>2563</v>
      </c>
      <c r="J794" s="105" t="s">
        <v>3263</v>
      </c>
      <c r="K794" s="105" t="s">
        <v>3090</v>
      </c>
      <c r="L794" s="105" t="s">
        <v>2116</v>
      </c>
      <c r="M794" s="105" t="s">
        <v>2566</v>
      </c>
    </row>
    <row r="795" spans="1:13" ht="15.75" hidden="1" customHeight="1">
      <c r="A795" s="89" t="s">
        <v>2402</v>
      </c>
      <c r="B795" s="104">
        <f>IFERROR(VLOOKUP(A795,'DEPURACIÓN DEUDORES'!$A:$E,5,0),"Depurar")</f>
        <v>80004058</v>
      </c>
      <c r="C795" s="105" t="s">
        <v>2257</v>
      </c>
      <c r="D795" s="89" t="s">
        <v>1070</v>
      </c>
      <c r="E795" s="105">
        <v>3.4</v>
      </c>
      <c r="F795" s="105" t="s">
        <v>2560</v>
      </c>
      <c r="G795" s="105" t="s">
        <v>2561</v>
      </c>
      <c r="H795" s="105" t="s">
        <v>2567</v>
      </c>
      <c r="I795" s="105" t="s">
        <v>2563</v>
      </c>
      <c r="J795" s="105" t="s">
        <v>3263</v>
      </c>
      <c r="K795" s="105" t="s">
        <v>3090</v>
      </c>
      <c r="L795" s="105" t="s">
        <v>2116</v>
      </c>
      <c r="M795" s="105" t="s">
        <v>2566</v>
      </c>
    </row>
    <row r="796" spans="1:13" ht="15.75" hidden="1" customHeight="1">
      <c r="A796" s="89" t="s">
        <v>2402</v>
      </c>
      <c r="B796" s="104">
        <f>IFERROR(VLOOKUP(A796,'DEPURACIÓN DEUDORES'!$A:$E,5,0),"Depurar")</f>
        <v>80004058</v>
      </c>
      <c r="C796" s="105" t="s">
        <v>2257</v>
      </c>
      <c r="D796" s="89" t="s">
        <v>1088</v>
      </c>
      <c r="E796" s="105">
        <v>90.4</v>
      </c>
      <c r="F796" s="105" t="s">
        <v>2560</v>
      </c>
      <c r="G796" s="105" t="s">
        <v>2561</v>
      </c>
      <c r="H796" s="105" t="s">
        <v>2687</v>
      </c>
      <c r="I796" s="105" t="s">
        <v>2563</v>
      </c>
      <c r="J796" s="105" t="s">
        <v>3264</v>
      </c>
      <c r="K796" s="105" t="s">
        <v>3090</v>
      </c>
      <c r="L796" s="105" t="s">
        <v>2119</v>
      </c>
      <c r="M796" s="105" t="s">
        <v>2119</v>
      </c>
    </row>
    <row r="797" spans="1:13" ht="15.75" hidden="1" customHeight="1">
      <c r="A797" s="89" t="s">
        <v>2411</v>
      </c>
      <c r="B797" s="104">
        <f>IFERROR(VLOOKUP(A797,'DEPURACIÓN DEUDORES'!$A:$E,5,0),"Depurar")</f>
        <v>12028541</v>
      </c>
      <c r="C797" s="105" t="s">
        <v>2257</v>
      </c>
      <c r="D797" s="89" t="s">
        <v>1095</v>
      </c>
      <c r="E797" s="105">
        <v>2.88</v>
      </c>
      <c r="F797" s="105" t="s">
        <v>2560</v>
      </c>
      <c r="G797" s="105" t="s">
        <v>2561</v>
      </c>
      <c r="H797" s="105" t="s">
        <v>2585</v>
      </c>
      <c r="I797" s="105" t="s">
        <v>2563</v>
      </c>
      <c r="J797" s="105" t="s">
        <v>3265</v>
      </c>
      <c r="K797" s="105" t="s">
        <v>3090</v>
      </c>
      <c r="L797" s="105" t="s">
        <v>2119</v>
      </c>
      <c r="M797" s="105" t="s">
        <v>2119</v>
      </c>
    </row>
    <row r="798" spans="1:13" ht="15.75" hidden="1" customHeight="1">
      <c r="A798" s="89" t="s">
        <v>2511</v>
      </c>
      <c r="B798" s="104">
        <f>IFERROR(VLOOKUP(A798,'DEPURACIÓN DEUDORES'!$A:$E,5,0),"Depurar")</f>
        <v>12046201</v>
      </c>
      <c r="C798" s="105" t="s">
        <v>2266</v>
      </c>
      <c r="D798" s="89" t="s">
        <v>1138</v>
      </c>
      <c r="E798" s="105">
        <v>332.88</v>
      </c>
      <c r="F798" s="105" t="s">
        <v>2560</v>
      </c>
      <c r="G798" s="105" t="s">
        <v>2680</v>
      </c>
      <c r="H798" s="105" t="s">
        <v>3266</v>
      </c>
      <c r="I798" s="105" t="s">
        <v>2572</v>
      </c>
      <c r="J798" s="105" t="s">
        <v>3267</v>
      </c>
      <c r="K798" s="105" t="s">
        <v>3090</v>
      </c>
      <c r="L798" s="105" t="s">
        <v>2609</v>
      </c>
      <c r="M798" s="105" t="s">
        <v>2754</v>
      </c>
    </row>
    <row r="799" spans="1:13" ht="15.75" hidden="1" customHeight="1">
      <c r="A799" s="89" t="s">
        <v>2412</v>
      </c>
      <c r="B799" s="104">
        <f>IFERROR(VLOOKUP(A799,'DEPURACIÓN DEUDORES'!$A:$E,5,0),"Depurar")</f>
        <v>80004057</v>
      </c>
      <c r="C799" s="105" t="s">
        <v>2257</v>
      </c>
      <c r="D799" s="89" t="s">
        <v>1078</v>
      </c>
      <c r="E799" s="105">
        <v>3.6</v>
      </c>
      <c r="F799" s="105" t="s">
        <v>2560</v>
      </c>
      <c r="G799" s="105" t="s">
        <v>2561</v>
      </c>
      <c r="H799" s="105" t="s">
        <v>2567</v>
      </c>
      <c r="I799" s="105" t="s">
        <v>2563</v>
      </c>
      <c r="J799" s="105" t="s">
        <v>3268</v>
      </c>
      <c r="K799" s="105" t="s">
        <v>3090</v>
      </c>
      <c r="L799" s="105" t="s">
        <v>2116</v>
      </c>
      <c r="M799" s="105" t="s">
        <v>2566</v>
      </c>
    </row>
    <row r="800" spans="1:13" ht="15.75" hidden="1" customHeight="1">
      <c r="A800" s="89" t="s">
        <v>2412</v>
      </c>
      <c r="B800" s="104">
        <f>IFERROR(VLOOKUP(A800,'DEPURACIÓN DEUDORES'!$A:$E,5,0),"Depurar")</f>
        <v>80004057</v>
      </c>
      <c r="C800" s="105" t="s">
        <v>2257</v>
      </c>
      <c r="D800" s="89" t="s">
        <v>1082</v>
      </c>
      <c r="E800" s="105">
        <v>26.3</v>
      </c>
      <c r="F800" s="105" t="s">
        <v>2560</v>
      </c>
      <c r="G800" s="105" t="s">
        <v>2561</v>
      </c>
      <c r="H800" s="105" t="s">
        <v>2571</v>
      </c>
      <c r="I800" s="105" t="s">
        <v>2563</v>
      </c>
      <c r="J800" s="105" t="s">
        <v>3268</v>
      </c>
      <c r="K800" s="105" t="s">
        <v>3090</v>
      </c>
      <c r="L800" s="105" t="s">
        <v>2116</v>
      </c>
      <c r="M800" s="105" t="s">
        <v>2566</v>
      </c>
    </row>
    <row r="801" spans="1:13" ht="15.75" hidden="1" customHeight="1">
      <c r="A801" s="98" t="s">
        <v>2512</v>
      </c>
      <c r="B801" s="104">
        <f>IFERROR(VLOOKUP(A801,'DEPURACIÓN DEUDORES'!$A:$E,5,0),"Depurar")</f>
        <v>12046202</v>
      </c>
      <c r="C801" s="105" t="s">
        <v>2266</v>
      </c>
      <c r="D801" s="98" t="s">
        <v>3269</v>
      </c>
      <c r="E801" s="105">
        <v>12.32</v>
      </c>
      <c r="F801" s="105" t="s">
        <v>2560</v>
      </c>
      <c r="G801" s="105" t="s">
        <v>2561</v>
      </c>
      <c r="H801" s="105" t="s">
        <v>2569</v>
      </c>
      <c r="I801" s="105" t="s">
        <v>2572</v>
      </c>
      <c r="J801" s="105" t="s">
        <v>3270</v>
      </c>
      <c r="K801" s="105" t="s">
        <v>3090</v>
      </c>
      <c r="L801" s="105" t="s">
        <v>2609</v>
      </c>
      <c r="M801" s="105" t="s">
        <v>2112</v>
      </c>
    </row>
    <row r="802" spans="1:13" ht="15.75" hidden="1" customHeight="1">
      <c r="A802" s="89" t="s">
        <v>2512</v>
      </c>
      <c r="B802" s="104">
        <f>IFERROR(VLOOKUP(A802,'DEPURACIÓN DEUDORES'!$A:$E,5,0),"Depurar")</f>
        <v>12046202</v>
      </c>
      <c r="C802" s="105" t="s">
        <v>2266</v>
      </c>
      <c r="D802" s="89" t="s">
        <v>2748</v>
      </c>
      <c r="E802" s="105">
        <v>17.5</v>
      </c>
      <c r="F802" s="105" t="s">
        <v>2560</v>
      </c>
      <c r="G802" s="105" t="s">
        <v>2680</v>
      </c>
      <c r="H802" s="105" t="s">
        <v>2567</v>
      </c>
      <c r="I802" s="105" t="s">
        <v>2572</v>
      </c>
      <c r="J802" s="105" t="s">
        <v>3271</v>
      </c>
      <c r="K802" s="105" t="s">
        <v>3090</v>
      </c>
      <c r="L802" s="105" t="s">
        <v>2104</v>
      </c>
      <c r="M802" s="105" t="s">
        <v>2749</v>
      </c>
    </row>
    <row r="803" spans="1:13" ht="15.75" hidden="1" customHeight="1">
      <c r="A803" s="89" t="s">
        <v>2512</v>
      </c>
      <c r="B803" s="104">
        <f>IFERROR(VLOOKUP(A803,'DEPURACIÓN DEUDORES'!$A:$E,5,0),"Depurar")</f>
        <v>12046202</v>
      </c>
      <c r="C803" s="105" t="s">
        <v>2266</v>
      </c>
      <c r="D803" s="98" t="s">
        <v>2985</v>
      </c>
      <c r="E803" s="105">
        <v>0.34</v>
      </c>
      <c r="F803" s="105" t="s">
        <v>2560</v>
      </c>
      <c r="G803" s="105" t="s">
        <v>2570</v>
      </c>
      <c r="H803" s="105" t="s">
        <v>2585</v>
      </c>
      <c r="I803" s="105" t="s">
        <v>2572</v>
      </c>
      <c r="J803" s="105" t="s">
        <v>3271</v>
      </c>
      <c r="K803" s="105" t="s">
        <v>3090</v>
      </c>
      <c r="L803" s="105" t="s">
        <v>2104</v>
      </c>
      <c r="M803" s="106" t="s">
        <v>2747</v>
      </c>
    </row>
    <row r="804" spans="1:13" ht="15.75" hidden="1" customHeight="1">
      <c r="A804" s="89" t="s">
        <v>2512</v>
      </c>
      <c r="B804" s="104">
        <f>IFERROR(VLOOKUP(A804,'DEPURACIÓN DEUDORES'!$A:$E,5,0),"Depurar")</f>
        <v>12046202</v>
      </c>
      <c r="C804" s="105" t="s">
        <v>2266</v>
      </c>
      <c r="D804" s="98" t="s">
        <v>3272</v>
      </c>
      <c r="E804" s="105">
        <v>8.6</v>
      </c>
      <c r="F804" s="105" t="s">
        <v>2560</v>
      </c>
      <c r="G804" s="105" t="s">
        <v>2570</v>
      </c>
      <c r="H804" s="105" t="s">
        <v>2569</v>
      </c>
      <c r="I804" s="105" t="s">
        <v>2572</v>
      </c>
      <c r="J804" s="105" t="s">
        <v>3273</v>
      </c>
      <c r="K804" s="105" t="s">
        <v>3090</v>
      </c>
      <c r="L804" s="105" t="s">
        <v>2110</v>
      </c>
      <c r="M804" s="105" t="s">
        <v>2628</v>
      </c>
    </row>
    <row r="805" spans="1:13" ht="15.75" hidden="1" customHeight="1">
      <c r="A805" s="89" t="s">
        <v>2512</v>
      </c>
      <c r="B805" s="104">
        <f>IFERROR(VLOOKUP(A805,'DEPURACIÓN DEUDORES'!$A:$E,5,0),"Depurar")</f>
        <v>12046202</v>
      </c>
      <c r="C805" s="105" t="s">
        <v>2266</v>
      </c>
      <c r="D805" s="98" t="s">
        <v>1382</v>
      </c>
      <c r="E805" s="105">
        <v>10.45</v>
      </c>
      <c r="F805" s="105" t="s">
        <v>3274</v>
      </c>
      <c r="G805" s="105" t="s">
        <v>2672</v>
      </c>
      <c r="H805" s="105" t="s">
        <v>2581</v>
      </c>
      <c r="I805" s="105" t="s">
        <v>2572</v>
      </c>
      <c r="J805" s="105" t="s">
        <v>3275</v>
      </c>
      <c r="K805" s="105" t="s">
        <v>3090</v>
      </c>
      <c r="L805" s="105" t="s">
        <v>3276</v>
      </c>
      <c r="M805" s="105" t="s">
        <v>1199</v>
      </c>
    </row>
    <row r="806" spans="1:13" ht="15.75" hidden="1" customHeight="1">
      <c r="A806" s="89" t="s">
        <v>2512</v>
      </c>
      <c r="B806" s="104">
        <f>IFERROR(VLOOKUP(A806,'DEPURACIÓN DEUDORES'!$A:$E,5,0),"Depurar")</f>
        <v>12046202</v>
      </c>
      <c r="C806" s="105" t="s">
        <v>2266</v>
      </c>
      <c r="D806" s="98" t="s">
        <v>3277</v>
      </c>
      <c r="E806" s="105">
        <v>67.2</v>
      </c>
      <c r="F806" s="105" t="s">
        <v>2560</v>
      </c>
      <c r="G806" s="105" t="s">
        <v>2570</v>
      </c>
      <c r="H806" s="105" t="s">
        <v>2359</v>
      </c>
      <c r="I806" s="105" t="s">
        <v>2572</v>
      </c>
      <c r="J806" s="105" t="s">
        <v>3278</v>
      </c>
      <c r="K806" s="105" t="s">
        <v>3090</v>
      </c>
      <c r="L806" s="105" t="s">
        <v>2149</v>
      </c>
      <c r="M806" s="105" t="s">
        <v>2656</v>
      </c>
    </row>
    <row r="807" spans="1:13" ht="15.75" hidden="1" customHeight="1">
      <c r="A807" s="89" t="s">
        <v>2477</v>
      </c>
      <c r="B807" s="104" t="str">
        <f>IFERROR(VLOOKUP(A807,'DEPURACIÓN DEUDORES'!$A:$E,5,0),"Depurar")</f>
        <v>CREAR</v>
      </c>
      <c r="C807" s="105" t="s">
        <v>3279</v>
      </c>
      <c r="D807" s="89" t="s">
        <v>2904</v>
      </c>
      <c r="E807" s="105">
        <v>27630</v>
      </c>
      <c r="F807" s="105" t="s">
        <v>2560</v>
      </c>
      <c r="G807" s="105" t="s">
        <v>2561</v>
      </c>
      <c r="H807" s="105" t="s">
        <v>2585</v>
      </c>
      <c r="I807" s="105" t="s">
        <v>2601</v>
      </c>
      <c r="J807" s="105" t="s">
        <v>3280</v>
      </c>
      <c r="K807" s="105" t="s">
        <v>3090</v>
      </c>
      <c r="L807" s="105" t="s">
        <v>2906</v>
      </c>
      <c r="M807" s="105" t="s">
        <v>2907</v>
      </c>
    </row>
    <row r="808" spans="1:13" ht="15.75" hidden="1" customHeight="1">
      <c r="A808" s="89" t="s">
        <v>2513</v>
      </c>
      <c r="B808" s="104">
        <f>IFERROR(VLOOKUP(A808,'DEPURACIÓN DEUDORES'!$A:$E,5,0),"Depurar")</f>
        <v>12028699</v>
      </c>
      <c r="C808" s="105" t="s">
        <v>2224</v>
      </c>
      <c r="D808" s="89" t="s">
        <v>1230</v>
      </c>
      <c r="E808" s="105">
        <v>44</v>
      </c>
      <c r="F808" s="105" t="s">
        <v>2560</v>
      </c>
      <c r="G808" s="105" t="s">
        <v>2680</v>
      </c>
      <c r="H808" s="105" t="s">
        <v>2585</v>
      </c>
      <c r="I808" s="105" t="s">
        <v>2601</v>
      </c>
      <c r="J808" s="105" t="s">
        <v>3281</v>
      </c>
      <c r="K808" s="105" t="s">
        <v>3090</v>
      </c>
      <c r="L808" s="105" t="s">
        <v>2609</v>
      </c>
      <c r="M808" s="105" t="s">
        <v>3016</v>
      </c>
    </row>
    <row r="809" spans="1:13" ht="15.75" hidden="1" customHeight="1">
      <c r="A809" s="89" t="s">
        <v>2513</v>
      </c>
      <c r="B809" s="104">
        <f>IFERROR(VLOOKUP(A809,'DEPURACIÓN DEUDORES'!$A:$E,5,0),"Depurar")</f>
        <v>12028699</v>
      </c>
      <c r="C809" s="105" t="s">
        <v>2224</v>
      </c>
      <c r="D809" s="89" t="s">
        <v>1232</v>
      </c>
      <c r="E809" s="105">
        <v>2538</v>
      </c>
      <c r="F809" s="105" t="s">
        <v>2560</v>
      </c>
      <c r="G809" s="105" t="s">
        <v>2611</v>
      </c>
      <c r="H809" s="105" t="s">
        <v>2600</v>
      </c>
      <c r="I809" s="105" t="s">
        <v>2601</v>
      </c>
      <c r="J809" s="105" t="s">
        <v>3281</v>
      </c>
      <c r="K809" s="105" t="s">
        <v>3090</v>
      </c>
      <c r="L809" s="105" t="s">
        <v>2609</v>
      </c>
      <c r="M809" s="105" t="s">
        <v>2112</v>
      </c>
    </row>
    <row r="810" spans="1:13" ht="15.75" hidden="1" customHeight="1">
      <c r="A810" s="89" t="s">
        <v>2454</v>
      </c>
      <c r="B810" s="104">
        <f>IFERROR(VLOOKUP(A810,'DEPURACIÓN DEUDORES'!$A:$E,5,0),"Depurar")</f>
        <v>12028613</v>
      </c>
      <c r="C810" s="105" t="s">
        <v>2277</v>
      </c>
      <c r="D810" s="89" t="s">
        <v>2719</v>
      </c>
      <c r="E810" s="105">
        <v>430</v>
      </c>
      <c r="F810" s="105" t="s">
        <v>2560</v>
      </c>
      <c r="G810" s="105" t="s">
        <v>2561</v>
      </c>
      <c r="H810" s="105" t="s">
        <v>2585</v>
      </c>
      <c r="I810" s="105" t="s">
        <v>2601</v>
      </c>
      <c r="J810" s="105" t="s">
        <v>3282</v>
      </c>
      <c r="K810" s="105" t="s">
        <v>3090</v>
      </c>
      <c r="L810" s="105" t="s">
        <v>2149</v>
      </c>
      <c r="M810" s="105" t="s">
        <v>2656</v>
      </c>
    </row>
    <row r="811" spans="1:13" ht="15.75" hidden="1" customHeight="1">
      <c r="A811" s="89" t="s">
        <v>2513</v>
      </c>
      <c r="B811" s="104">
        <f>IFERROR(VLOOKUP(A811,'DEPURACIÓN DEUDORES'!$A:$E,5,0),"Depurar")</f>
        <v>12028699</v>
      </c>
      <c r="C811" s="105" t="s">
        <v>2224</v>
      </c>
      <c r="D811" s="89" t="s">
        <v>1236</v>
      </c>
      <c r="E811" s="105">
        <v>75</v>
      </c>
      <c r="F811" s="105" t="s">
        <v>2560</v>
      </c>
      <c r="G811" s="105" t="s">
        <v>2680</v>
      </c>
      <c r="H811" s="105" t="s">
        <v>2581</v>
      </c>
      <c r="I811" s="105" t="s">
        <v>2601</v>
      </c>
      <c r="J811" s="105" t="s">
        <v>3283</v>
      </c>
      <c r="K811" s="105" t="s">
        <v>3090</v>
      </c>
      <c r="L811" s="105" t="s">
        <v>2104</v>
      </c>
      <c r="M811" s="105" t="s">
        <v>3144</v>
      </c>
    </row>
    <row r="812" spans="1:13" ht="15.75" hidden="1" customHeight="1">
      <c r="A812" s="89" t="s">
        <v>2501</v>
      </c>
      <c r="B812" s="104" t="str">
        <f>IFERROR(VLOOKUP(A812,'DEPURACIÓN DEUDORES'!$A:$E,5,0),"Depurar")</f>
        <v>CREAR</v>
      </c>
      <c r="C812" s="105" t="s">
        <v>2277</v>
      </c>
      <c r="D812" s="89" t="s">
        <v>2976</v>
      </c>
      <c r="E812" s="105">
        <v>190</v>
      </c>
      <c r="F812" s="105" t="s">
        <v>2560</v>
      </c>
      <c r="G812" s="105" t="s">
        <v>2561</v>
      </c>
      <c r="H812" s="105" t="s">
        <v>2585</v>
      </c>
      <c r="I812" s="105" t="s">
        <v>2601</v>
      </c>
      <c r="J812" s="105" t="s">
        <v>3284</v>
      </c>
      <c r="K812" s="105" t="s">
        <v>3090</v>
      </c>
      <c r="L812" s="105" t="s">
        <v>2149</v>
      </c>
      <c r="M812" s="105" t="s">
        <v>2656</v>
      </c>
    </row>
    <row r="813" spans="1:13" ht="15.75" hidden="1" customHeight="1">
      <c r="A813" s="89" t="s">
        <v>2513</v>
      </c>
      <c r="B813" s="104">
        <f>IFERROR(VLOOKUP(A813,'DEPURACIÓN DEUDORES'!$A:$E,5,0),"Depurar")</f>
        <v>12028699</v>
      </c>
      <c r="C813" s="105" t="s">
        <v>2224</v>
      </c>
      <c r="D813" s="89" t="s">
        <v>3285</v>
      </c>
      <c r="E813" s="105">
        <v>11</v>
      </c>
      <c r="F813" s="105" t="s">
        <v>2560</v>
      </c>
      <c r="G813" s="105" t="s">
        <v>2561</v>
      </c>
      <c r="H813" s="105" t="s">
        <v>2567</v>
      </c>
      <c r="I813" s="105" t="s">
        <v>2601</v>
      </c>
      <c r="J813" s="105" t="s">
        <v>3286</v>
      </c>
      <c r="K813" s="105" t="s">
        <v>3090</v>
      </c>
      <c r="L813" s="105" t="s">
        <v>2110</v>
      </c>
      <c r="M813" s="105" t="s">
        <v>2628</v>
      </c>
    </row>
    <row r="814" spans="1:13" ht="15.75" hidden="1" customHeight="1">
      <c r="A814" s="89" t="s">
        <v>2513</v>
      </c>
      <c r="B814" s="104">
        <f>IFERROR(VLOOKUP(A814,'DEPURACIÓN DEUDORES'!$A:$E,5,0),"Depurar")</f>
        <v>12028699</v>
      </c>
      <c r="C814" s="105" t="s">
        <v>2224</v>
      </c>
      <c r="D814" s="89" t="s">
        <v>3287</v>
      </c>
      <c r="E814" s="105">
        <v>28</v>
      </c>
      <c r="F814" s="105" t="s">
        <v>2560</v>
      </c>
      <c r="G814" s="105" t="s">
        <v>2561</v>
      </c>
      <c r="H814" s="105" t="s">
        <v>3288</v>
      </c>
      <c r="I814" s="105" t="s">
        <v>2601</v>
      </c>
      <c r="J814" s="105" t="s">
        <v>3286</v>
      </c>
      <c r="K814" s="105" t="s">
        <v>3090</v>
      </c>
      <c r="L814" s="105" t="s">
        <v>2110</v>
      </c>
      <c r="M814" s="105" t="s">
        <v>2628</v>
      </c>
    </row>
    <row r="815" spans="1:13" ht="15.75" hidden="1" customHeight="1">
      <c r="A815" s="89" t="s">
        <v>2513</v>
      </c>
      <c r="B815" s="104">
        <f>IFERROR(VLOOKUP(A815,'DEPURACIÓN DEUDORES'!$A:$E,5,0),"Depurar")</f>
        <v>12028699</v>
      </c>
      <c r="C815" s="105" t="s">
        <v>2224</v>
      </c>
      <c r="D815" s="89" t="s">
        <v>3289</v>
      </c>
      <c r="E815" s="105">
        <v>1</v>
      </c>
      <c r="F815" s="105" t="s">
        <v>2560</v>
      </c>
      <c r="G815" s="105" t="s">
        <v>2561</v>
      </c>
      <c r="H815" s="105" t="s">
        <v>2585</v>
      </c>
      <c r="I815" s="105" t="s">
        <v>2601</v>
      </c>
      <c r="J815" s="105" t="s">
        <v>3286</v>
      </c>
      <c r="K815" s="105" t="s">
        <v>3090</v>
      </c>
      <c r="L815" s="105" t="s">
        <v>2110</v>
      </c>
      <c r="M815" s="105" t="s">
        <v>2628</v>
      </c>
    </row>
    <row r="816" spans="1:13" ht="15.75" hidden="1" customHeight="1">
      <c r="A816" s="89" t="s">
        <v>2513</v>
      </c>
      <c r="B816" s="104">
        <f>IFERROR(VLOOKUP(A816,'DEPURACIÓN DEUDORES'!$A:$E,5,0),"Depurar")</f>
        <v>12028699</v>
      </c>
      <c r="C816" s="105" t="s">
        <v>2224</v>
      </c>
      <c r="D816" s="89" t="s">
        <v>3290</v>
      </c>
      <c r="E816" s="105">
        <v>10</v>
      </c>
      <c r="F816" s="105" t="s">
        <v>2560</v>
      </c>
      <c r="G816" s="105" t="s">
        <v>2561</v>
      </c>
      <c r="H816" s="105" t="s">
        <v>2567</v>
      </c>
      <c r="I816" s="105" t="s">
        <v>2601</v>
      </c>
      <c r="J816" s="105" t="s">
        <v>3286</v>
      </c>
      <c r="K816" s="105" t="s">
        <v>3090</v>
      </c>
      <c r="L816" s="105" t="s">
        <v>2110</v>
      </c>
      <c r="M816" s="105" t="s">
        <v>2628</v>
      </c>
    </row>
    <row r="817" spans="1:13" ht="15.75" hidden="1" customHeight="1">
      <c r="A817" s="89" t="s">
        <v>2513</v>
      </c>
      <c r="B817" s="104">
        <f>IFERROR(VLOOKUP(A817,'DEPURACIÓN DEUDORES'!$A:$E,5,0),"Depurar")</f>
        <v>12028699</v>
      </c>
      <c r="C817" s="105" t="s">
        <v>2224</v>
      </c>
      <c r="D817" s="89" t="s">
        <v>3291</v>
      </c>
      <c r="E817" s="105">
        <v>8</v>
      </c>
      <c r="F817" s="105" t="s">
        <v>2560</v>
      </c>
      <c r="G817" s="105" t="s">
        <v>2680</v>
      </c>
      <c r="H817" s="105" t="s">
        <v>2567</v>
      </c>
      <c r="I817" s="105" t="s">
        <v>2601</v>
      </c>
      <c r="J817" s="105" t="s">
        <v>3286</v>
      </c>
      <c r="K817" s="105" t="s">
        <v>3090</v>
      </c>
      <c r="L817" s="105" t="s">
        <v>2110</v>
      </c>
      <c r="M817" s="105" t="s">
        <v>2628</v>
      </c>
    </row>
    <row r="818" spans="1:13" ht="15.75" hidden="1" customHeight="1">
      <c r="A818" s="89" t="s">
        <v>2513</v>
      </c>
      <c r="B818" s="104">
        <f>IFERROR(VLOOKUP(A818,'DEPURACIÓN DEUDORES'!$A:$E,5,0),"Depurar")</f>
        <v>12028699</v>
      </c>
      <c r="C818" s="105" t="s">
        <v>2224</v>
      </c>
      <c r="D818" s="89" t="s">
        <v>3292</v>
      </c>
      <c r="E818" s="105">
        <v>10</v>
      </c>
      <c r="F818" s="105" t="s">
        <v>2560</v>
      </c>
      <c r="G818" s="105" t="s">
        <v>2561</v>
      </c>
      <c r="H818" s="105" t="s">
        <v>2585</v>
      </c>
      <c r="I818" s="105" t="s">
        <v>2601</v>
      </c>
      <c r="J818" s="105" t="s">
        <v>3286</v>
      </c>
      <c r="K818" s="105" t="s">
        <v>3090</v>
      </c>
      <c r="L818" s="105" t="s">
        <v>2110</v>
      </c>
      <c r="M818" s="105" t="s">
        <v>2628</v>
      </c>
    </row>
    <row r="819" spans="1:13" ht="15.75" hidden="1" customHeight="1">
      <c r="A819" s="89" t="s">
        <v>488</v>
      </c>
      <c r="B819" s="104">
        <f>IFERROR(VLOOKUP(A819,'DEPURACIÓN DEUDORES'!$A:$E,5,0),"Depurar")</f>
        <v>80004077</v>
      </c>
      <c r="C819" s="105" t="s">
        <v>2615</v>
      </c>
      <c r="D819" s="89" t="s">
        <v>2589</v>
      </c>
      <c r="E819" s="105">
        <v>222.35</v>
      </c>
      <c r="F819" s="105" t="s">
        <v>2560</v>
      </c>
      <c r="G819" s="105" t="s">
        <v>2590</v>
      </c>
      <c r="H819" s="105" t="s">
        <v>2648</v>
      </c>
      <c r="I819" s="105" t="s">
        <v>2822</v>
      </c>
      <c r="J819" s="105" t="s">
        <v>3293</v>
      </c>
      <c r="K819" s="105" t="s">
        <v>3090</v>
      </c>
      <c r="L819" s="105" t="s">
        <v>2122</v>
      </c>
      <c r="M819" s="105" t="s">
        <v>2593</v>
      </c>
    </row>
    <row r="820" spans="1:13" ht="15.75" hidden="1" customHeight="1">
      <c r="A820" s="89" t="s">
        <v>488</v>
      </c>
      <c r="B820" s="104">
        <f>IFERROR(VLOOKUP(A820,'DEPURACIÓN DEUDORES'!$A:$E,5,0),"Depurar")</f>
        <v>80004077</v>
      </c>
      <c r="C820" s="105" t="s">
        <v>2615</v>
      </c>
      <c r="D820" s="89" t="s">
        <v>2598</v>
      </c>
      <c r="E820" s="105">
        <v>13</v>
      </c>
      <c r="F820" s="105" t="s">
        <v>2560</v>
      </c>
      <c r="G820" s="105" t="s">
        <v>2590</v>
      </c>
      <c r="H820" s="105" t="s">
        <v>2650</v>
      </c>
      <c r="I820" s="105" t="s">
        <v>2822</v>
      </c>
      <c r="J820" s="105" t="s">
        <v>3293</v>
      </c>
      <c r="K820" s="105" t="s">
        <v>3090</v>
      </c>
      <c r="L820" s="105" t="s">
        <v>2122</v>
      </c>
      <c r="M820" s="105" t="s">
        <v>2593</v>
      </c>
    </row>
    <row r="821" spans="1:13" ht="15.75" hidden="1" customHeight="1">
      <c r="A821" s="89" t="s">
        <v>488</v>
      </c>
      <c r="B821" s="104">
        <f>IFERROR(VLOOKUP(A821,'DEPURACIÓN DEUDORES'!$A:$E,5,0),"Depurar")</f>
        <v>80004077</v>
      </c>
      <c r="C821" s="105" t="s">
        <v>2615</v>
      </c>
      <c r="D821" s="89" t="s">
        <v>2596</v>
      </c>
      <c r="E821" s="105">
        <v>64.599999999999994</v>
      </c>
      <c r="F821" s="105" t="s">
        <v>2560</v>
      </c>
      <c r="G821" s="105" t="s">
        <v>2590</v>
      </c>
      <c r="H821" s="105" t="s">
        <v>2648</v>
      </c>
      <c r="I821" s="105" t="s">
        <v>2822</v>
      </c>
      <c r="J821" s="105" t="s">
        <v>3293</v>
      </c>
      <c r="K821" s="105" t="s">
        <v>3090</v>
      </c>
      <c r="L821" s="105" t="s">
        <v>2122</v>
      </c>
      <c r="M821" s="105" t="s">
        <v>2593</v>
      </c>
    </row>
    <row r="822" spans="1:13" ht="15.75" hidden="1" customHeight="1">
      <c r="A822" s="89" t="s">
        <v>488</v>
      </c>
      <c r="B822" s="104">
        <f>IFERROR(VLOOKUP(A822,'DEPURACIÓN DEUDORES'!$A:$E,5,0),"Depurar")</f>
        <v>80004077</v>
      </c>
      <c r="C822" s="105" t="s">
        <v>2615</v>
      </c>
      <c r="D822" s="89" t="s">
        <v>2595</v>
      </c>
      <c r="E822" s="105">
        <v>11.1</v>
      </c>
      <c r="F822" s="105" t="s">
        <v>2560</v>
      </c>
      <c r="G822" s="105" t="s">
        <v>2590</v>
      </c>
      <c r="H822" s="105" t="s">
        <v>2581</v>
      </c>
      <c r="I822" s="105" t="s">
        <v>2822</v>
      </c>
      <c r="J822" s="105" t="s">
        <v>3293</v>
      </c>
      <c r="K822" s="105" t="s">
        <v>3090</v>
      </c>
      <c r="L822" s="105" t="s">
        <v>2122</v>
      </c>
      <c r="M822" s="105" t="s">
        <v>2593</v>
      </c>
    </row>
    <row r="823" spans="1:13" ht="15.75" hidden="1" customHeight="1">
      <c r="A823" s="89" t="s">
        <v>488</v>
      </c>
      <c r="B823" s="104">
        <f>IFERROR(VLOOKUP(A823,'DEPURACIÓN DEUDORES'!$A:$E,5,0),"Depurar")</f>
        <v>80004077</v>
      </c>
      <c r="C823" s="105" t="s">
        <v>2615</v>
      </c>
      <c r="D823" s="89" t="s">
        <v>2825</v>
      </c>
      <c r="E823" s="105">
        <v>26.5</v>
      </c>
      <c r="F823" s="105" t="s">
        <v>2560</v>
      </c>
      <c r="G823" s="105" t="s">
        <v>2590</v>
      </c>
      <c r="H823" s="105" t="s">
        <v>2581</v>
      </c>
      <c r="I823" s="105" t="s">
        <v>2822</v>
      </c>
      <c r="J823" s="105" t="s">
        <v>3293</v>
      </c>
      <c r="K823" s="105" t="s">
        <v>3090</v>
      </c>
      <c r="L823" s="105" t="s">
        <v>2122</v>
      </c>
      <c r="M823" s="105" t="s">
        <v>2593</v>
      </c>
    </row>
    <row r="824" spans="1:13" ht="15.75" hidden="1" customHeight="1">
      <c r="A824" s="89" t="s">
        <v>488</v>
      </c>
      <c r="B824" s="104">
        <f>IFERROR(VLOOKUP(A824,'DEPURACIÓN DEUDORES'!$A:$E,5,0),"Depurar")</f>
        <v>80004077</v>
      </c>
      <c r="C824" s="105" t="s">
        <v>2615</v>
      </c>
      <c r="D824" s="89" t="s">
        <v>2826</v>
      </c>
      <c r="E824" s="105">
        <v>3.4</v>
      </c>
      <c r="F824" s="105" t="s">
        <v>2560</v>
      </c>
      <c r="G824" s="105" t="s">
        <v>2590</v>
      </c>
      <c r="H824" s="105" t="s">
        <v>2581</v>
      </c>
      <c r="I824" s="105" t="s">
        <v>2822</v>
      </c>
      <c r="J824" s="105" t="s">
        <v>3293</v>
      </c>
      <c r="K824" s="105" t="s">
        <v>3090</v>
      </c>
      <c r="L824" s="105" t="s">
        <v>2122</v>
      </c>
      <c r="M824" s="105" t="s">
        <v>2593</v>
      </c>
    </row>
    <row r="825" spans="1:13" ht="15.75" hidden="1" customHeight="1">
      <c r="A825" s="89" t="s">
        <v>488</v>
      </c>
      <c r="B825" s="104">
        <f>IFERROR(VLOOKUP(A825,'DEPURACIÓN DEUDORES'!$A:$E,5,0),"Depurar")</f>
        <v>80004077</v>
      </c>
      <c r="C825" s="105" t="s">
        <v>2615</v>
      </c>
      <c r="D825" s="89" t="s">
        <v>2827</v>
      </c>
      <c r="E825" s="105">
        <v>1.65</v>
      </c>
      <c r="F825" s="105" t="s">
        <v>2560</v>
      </c>
      <c r="G825" s="105" t="s">
        <v>2590</v>
      </c>
      <c r="H825" s="105" t="s">
        <v>2567</v>
      </c>
      <c r="I825" s="105" t="s">
        <v>2822</v>
      </c>
      <c r="J825" s="105" t="s">
        <v>3293</v>
      </c>
      <c r="K825" s="105" t="s">
        <v>3090</v>
      </c>
      <c r="L825" s="105" t="s">
        <v>2122</v>
      </c>
      <c r="M825" s="105" t="s">
        <v>2593</v>
      </c>
    </row>
    <row r="826" spans="1:13" ht="15.75" hidden="1" customHeight="1">
      <c r="A826" s="89" t="s">
        <v>488</v>
      </c>
      <c r="B826" s="104">
        <f>IFERROR(VLOOKUP(A826,'DEPURACIÓN DEUDORES'!$A:$E,5,0),"Depurar")</f>
        <v>80004077</v>
      </c>
      <c r="C826" s="105" t="s">
        <v>2615</v>
      </c>
      <c r="D826" s="89" t="s">
        <v>2828</v>
      </c>
      <c r="E826" s="105">
        <v>3.9</v>
      </c>
      <c r="F826" s="105" t="s">
        <v>2560</v>
      </c>
      <c r="G826" s="105" t="s">
        <v>2590</v>
      </c>
      <c r="H826" s="105" t="s">
        <v>2567</v>
      </c>
      <c r="I826" s="105" t="s">
        <v>2822</v>
      </c>
      <c r="J826" s="105" t="s">
        <v>3293</v>
      </c>
      <c r="K826" s="105" t="s">
        <v>3090</v>
      </c>
      <c r="L826" s="105" t="s">
        <v>2122</v>
      </c>
      <c r="M826" s="105" t="s">
        <v>2593</v>
      </c>
    </row>
    <row r="827" spans="1:13" ht="15.75" hidden="1" customHeight="1">
      <c r="A827" s="89" t="s">
        <v>488</v>
      </c>
      <c r="B827" s="104">
        <f>IFERROR(VLOOKUP(A827,'DEPURACIÓN DEUDORES'!$A:$E,5,0),"Depurar")</f>
        <v>80004077</v>
      </c>
      <c r="C827" s="105" t="s">
        <v>2615</v>
      </c>
      <c r="D827" s="89" t="s">
        <v>2829</v>
      </c>
      <c r="E827" s="105">
        <v>49.85</v>
      </c>
      <c r="F827" s="105" t="s">
        <v>2560</v>
      </c>
      <c r="G827" s="105" t="s">
        <v>2590</v>
      </c>
      <c r="H827" s="105" t="s">
        <v>2581</v>
      </c>
      <c r="I827" s="105" t="s">
        <v>2822</v>
      </c>
      <c r="J827" s="105" t="s">
        <v>3293</v>
      </c>
      <c r="K827" s="105" t="s">
        <v>3090</v>
      </c>
      <c r="L827" s="105" t="s">
        <v>2122</v>
      </c>
      <c r="M827" s="105" t="s">
        <v>2593</v>
      </c>
    </row>
    <row r="828" spans="1:13" ht="15.75" hidden="1" customHeight="1">
      <c r="A828" s="89" t="s">
        <v>488</v>
      </c>
      <c r="B828" s="104">
        <f>IFERROR(VLOOKUP(A828,'DEPURACIÓN DEUDORES'!$A:$E,5,0),"Depurar")</f>
        <v>80004077</v>
      </c>
      <c r="C828" s="105" t="s">
        <v>2615</v>
      </c>
      <c r="D828" s="89" t="s">
        <v>2677</v>
      </c>
      <c r="E828" s="105">
        <v>2</v>
      </c>
      <c r="F828" s="105" t="s">
        <v>2560</v>
      </c>
      <c r="G828" s="105" t="s">
        <v>2590</v>
      </c>
      <c r="H828" s="105" t="s">
        <v>2567</v>
      </c>
      <c r="I828" s="105" t="s">
        <v>2822</v>
      </c>
      <c r="J828" s="105" t="s">
        <v>3293</v>
      </c>
      <c r="K828" s="105" t="s">
        <v>3090</v>
      </c>
      <c r="L828" s="105" t="s">
        <v>2122</v>
      </c>
      <c r="M828" s="105" t="s">
        <v>2593</v>
      </c>
    </row>
    <row r="829" spans="1:13" ht="15.75" hidden="1" customHeight="1">
      <c r="A829" s="89" t="s">
        <v>2453</v>
      </c>
      <c r="B829" s="104">
        <f>IFERROR(VLOOKUP(A829,'DEPURACIÓN DEUDORES'!$A:$E,5,0),"Depurar")</f>
        <v>12028718</v>
      </c>
      <c r="C829" s="105" t="s">
        <v>2277</v>
      </c>
      <c r="D829" s="89" t="s">
        <v>2976</v>
      </c>
      <c r="E829" s="105">
        <v>240</v>
      </c>
      <c r="F829" s="105" t="s">
        <v>2560</v>
      </c>
      <c r="G829" s="105" t="s">
        <v>2561</v>
      </c>
      <c r="H829" s="105" t="s">
        <v>2585</v>
      </c>
      <c r="I829" s="105" t="s">
        <v>2601</v>
      </c>
      <c r="J829" s="105" t="s">
        <v>3294</v>
      </c>
      <c r="K829" s="105" t="s">
        <v>3090</v>
      </c>
      <c r="L829" s="105" t="s">
        <v>2149</v>
      </c>
      <c r="M829" s="105" t="s">
        <v>2656</v>
      </c>
    </row>
    <row r="830" spans="1:13" ht="15.75" hidden="1" customHeight="1">
      <c r="A830" s="89" t="s">
        <v>2453</v>
      </c>
      <c r="B830" s="104">
        <f>IFERROR(VLOOKUP(A830,'DEPURACIÓN DEUDORES'!$A:$E,5,0),"Depurar")</f>
        <v>12028718</v>
      </c>
      <c r="C830" s="105" t="s">
        <v>2277</v>
      </c>
      <c r="D830" s="89" t="s">
        <v>2790</v>
      </c>
      <c r="E830" s="105">
        <v>940</v>
      </c>
      <c r="F830" s="105" t="s">
        <v>2560</v>
      </c>
      <c r="G830" s="105" t="s">
        <v>2561</v>
      </c>
      <c r="H830" s="105" t="s">
        <v>2585</v>
      </c>
      <c r="I830" s="105" t="s">
        <v>2601</v>
      </c>
      <c r="J830" s="105" t="s">
        <v>3294</v>
      </c>
      <c r="K830" s="105" t="s">
        <v>3090</v>
      </c>
      <c r="L830" s="105" t="s">
        <v>2149</v>
      </c>
      <c r="M830" s="105" t="s">
        <v>2656</v>
      </c>
    </row>
    <row r="831" spans="1:13" ht="15.75" hidden="1" customHeight="1">
      <c r="A831" s="89" t="s">
        <v>2466</v>
      </c>
      <c r="B831" s="104">
        <f>IFERROR(VLOOKUP(A831,'DEPURACIÓN DEUDORES'!$A:$E,5,0),"Depurar")</f>
        <v>12028745</v>
      </c>
      <c r="C831" s="105" t="s">
        <v>2243</v>
      </c>
      <c r="D831" s="89" t="s">
        <v>1088</v>
      </c>
      <c r="E831" s="105">
        <v>277.39999999999998</v>
      </c>
      <c r="F831" s="105" t="s">
        <v>2560</v>
      </c>
      <c r="G831" s="105" t="s">
        <v>2570</v>
      </c>
      <c r="H831" s="105" t="s">
        <v>2234</v>
      </c>
      <c r="I831" s="105" t="s">
        <v>2601</v>
      </c>
      <c r="J831" s="105" t="s">
        <v>3295</v>
      </c>
      <c r="K831" s="105" t="s">
        <v>3090</v>
      </c>
      <c r="L831" s="105" t="s">
        <v>2119</v>
      </c>
      <c r="M831" s="105" t="s">
        <v>2119</v>
      </c>
    </row>
    <row r="832" spans="1:13" ht="15.75" hidden="1" customHeight="1">
      <c r="A832" s="89" t="s">
        <v>2466</v>
      </c>
      <c r="B832" s="104">
        <f>IFERROR(VLOOKUP(A832,'DEPURACIÓN DEUDORES'!$A:$E,5,0),"Depurar")</f>
        <v>12028745</v>
      </c>
      <c r="C832" s="105" t="s">
        <v>2243</v>
      </c>
      <c r="D832" s="89" t="s">
        <v>1082</v>
      </c>
      <c r="E832" s="105">
        <v>44.4</v>
      </c>
      <c r="F832" s="105" t="s">
        <v>2560</v>
      </c>
      <c r="G832" s="105" t="s">
        <v>2570</v>
      </c>
      <c r="H832" s="105" t="s">
        <v>2911</v>
      </c>
      <c r="I832" s="105" t="s">
        <v>2601</v>
      </c>
      <c r="J832" s="105" t="s">
        <v>3296</v>
      </c>
      <c r="K832" s="105" t="s">
        <v>3090</v>
      </c>
      <c r="L832" s="105" t="s">
        <v>2116</v>
      </c>
      <c r="M832" s="105" t="s">
        <v>2566</v>
      </c>
    </row>
    <row r="833" spans="1:13" ht="15.75" hidden="1" customHeight="1">
      <c r="A833" s="89" t="s">
        <v>2466</v>
      </c>
      <c r="B833" s="104">
        <f>IFERROR(VLOOKUP(A833,'DEPURACIÓN DEUDORES'!$A:$E,5,0),"Depurar")</f>
        <v>12028745</v>
      </c>
      <c r="C833" s="105" t="s">
        <v>2243</v>
      </c>
      <c r="D833" s="89" t="s">
        <v>1078</v>
      </c>
      <c r="E833" s="105">
        <v>3.6</v>
      </c>
      <c r="F833" s="105" t="s">
        <v>2560</v>
      </c>
      <c r="G833" s="105" t="s">
        <v>2570</v>
      </c>
      <c r="H833" s="105" t="s">
        <v>2567</v>
      </c>
      <c r="I833" s="105" t="s">
        <v>2601</v>
      </c>
      <c r="J833" s="105" t="s">
        <v>3296</v>
      </c>
      <c r="K833" s="105" t="s">
        <v>3090</v>
      </c>
      <c r="L833" s="105" t="s">
        <v>2116</v>
      </c>
      <c r="M833" s="105" t="s">
        <v>2566</v>
      </c>
    </row>
    <row r="834" spans="1:13" ht="15.75" hidden="1" customHeight="1">
      <c r="A834" s="89" t="s">
        <v>2466</v>
      </c>
      <c r="B834" s="104">
        <f>IFERROR(VLOOKUP(A834,'DEPURACIÓN DEUDORES'!$A:$E,5,0),"Depurar")</f>
        <v>12028745</v>
      </c>
      <c r="C834" s="105" t="s">
        <v>2243</v>
      </c>
      <c r="D834" s="89" t="s">
        <v>1070</v>
      </c>
      <c r="E834" s="105">
        <v>6.9</v>
      </c>
      <c r="F834" s="105" t="s">
        <v>2560</v>
      </c>
      <c r="G834" s="105" t="s">
        <v>2570</v>
      </c>
      <c r="H834" s="105" t="s">
        <v>2581</v>
      </c>
      <c r="I834" s="105" t="s">
        <v>2601</v>
      </c>
      <c r="J834" s="105" t="s">
        <v>3296</v>
      </c>
      <c r="K834" s="105" t="s">
        <v>3090</v>
      </c>
      <c r="L834" s="105" t="s">
        <v>2116</v>
      </c>
      <c r="M834" s="105" t="s">
        <v>2566</v>
      </c>
    </row>
    <row r="835" spans="1:13" ht="15.75" hidden="1" customHeight="1">
      <c r="A835" s="89" t="s">
        <v>2391</v>
      </c>
      <c r="B835" s="104">
        <f>IFERROR(VLOOKUP(A835,'DEPURACIÓN DEUDORES'!$A:$E,5,0),"Depurar")</f>
        <v>80004086</v>
      </c>
      <c r="C835" s="105" t="s">
        <v>2257</v>
      </c>
      <c r="D835" s="89" t="s">
        <v>1831</v>
      </c>
      <c r="E835" s="105">
        <v>7.4</v>
      </c>
      <c r="F835" s="105" t="s">
        <v>2560</v>
      </c>
      <c r="G835" s="105" t="s">
        <v>2570</v>
      </c>
      <c r="H835" s="105" t="s">
        <v>2585</v>
      </c>
      <c r="I835" s="105" t="s">
        <v>2563</v>
      </c>
      <c r="J835" s="105" t="s">
        <v>3297</v>
      </c>
      <c r="K835" s="105" t="s">
        <v>3090</v>
      </c>
      <c r="L835" s="105" t="s">
        <v>2110</v>
      </c>
      <c r="M835" s="105" t="s">
        <v>2628</v>
      </c>
    </row>
    <row r="836" spans="1:13" ht="15.75" hidden="1" customHeight="1">
      <c r="A836" s="89" t="s">
        <v>2391</v>
      </c>
      <c r="B836" s="104">
        <f>IFERROR(VLOOKUP(A836,'DEPURACIÓN DEUDORES'!$A:$E,5,0),"Depurar")</f>
        <v>80004086</v>
      </c>
      <c r="C836" s="105" t="s">
        <v>2257</v>
      </c>
      <c r="D836" s="89" t="s">
        <v>1416</v>
      </c>
      <c r="E836" s="105">
        <v>18.3</v>
      </c>
      <c r="F836" s="105" t="s">
        <v>2560</v>
      </c>
      <c r="G836" s="105" t="s">
        <v>2672</v>
      </c>
      <c r="H836" s="105" t="s">
        <v>2585</v>
      </c>
      <c r="I836" s="105" t="s">
        <v>2563</v>
      </c>
      <c r="J836" s="105" t="s">
        <v>3297</v>
      </c>
      <c r="K836" s="105" t="s">
        <v>3090</v>
      </c>
      <c r="L836" s="105" t="s">
        <v>2110</v>
      </c>
      <c r="M836" s="105" t="s">
        <v>3049</v>
      </c>
    </row>
    <row r="837" spans="1:13" ht="15.75" hidden="1" customHeight="1">
      <c r="A837" s="89" t="s">
        <v>2391</v>
      </c>
      <c r="B837" s="104">
        <f>IFERROR(VLOOKUP(A837,'DEPURACIÓN DEUDORES'!$A:$E,5,0),"Depurar")</f>
        <v>80004086</v>
      </c>
      <c r="C837" s="105" t="s">
        <v>2257</v>
      </c>
      <c r="D837" s="89" t="s">
        <v>1092</v>
      </c>
      <c r="E837" s="105">
        <v>12.3</v>
      </c>
      <c r="F837" s="105" t="s">
        <v>2560</v>
      </c>
      <c r="G837" s="105" t="s">
        <v>2570</v>
      </c>
      <c r="H837" s="105" t="s">
        <v>2585</v>
      </c>
      <c r="I837" s="105" t="s">
        <v>2563</v>
      </c>
      <c r="J837" s="105" t="s">
        <v>3298</v>
      </c>
      <c r="K837" s="105" t="s">
        <v>3090</v>
      </c>
      <c r="L837" s="105" t="s">
        <v>2119</v>
      </c>
      <c r="M837" s="105" t="s">
        <v>2119</v>
      </c>
    </row>
    <row r="838" spans="1:13" ht="15.75" hidden="1" customHeight="1">
      <c r="A838" s="89" t="s">
        <v>2391</v>
      </c>
      <c r="B838" s="104">
        <f>IFERROR(VLOOKUP(A838,'DEPURACIÓN DEUDORES'!$A:$E,5,0),"Depurar")</f>
        <v>80004086</v>
      </c>
      <c r="C838" s="105" t="s">
        <v>2257</v>
      </c>
      <c r="D838" s="89" t="s">
        <v>1082</v>
      </c>
      <c r="E838" s="105">
        <v>49.3</v>
      </c>
      <c r="F838" s="105" t="s">
        <v>2560</v>
      </c>
      <c r="G838" s="105" t="s">
        <v>2570</v>
      </c>
      <c r="H838" s="105" t="s">
        <v>2581</v>
      </c>
      <c r="I838" s="105" t="s">
        <v>2563</v>
      </c>
      <c r="J838" s="105" t="s">
        <v>3299</v>
      </c>
      <c r="K838" s="105" t="s">
        <v>3090</v>
      </c>
      <c r="L838" s="105" t="s">
        <v>2116</v>
      </c>
      <c r="M838" s="105" t="s">
        <v>2566</v>
      </c>
    </row>
    <row r="839" spans="1:13" ht="15.75" hidden="1" customHeight="1">
      <c r="A839" s="89" t="s">
        <v>2391</v>
      </c>
      <c r="B839" s="104">
        <f>IFERROR(VLOOKUP(A839,'DEPURACIÓN DEUDORES'!$A:$E,5,0),"Depurar")</f>
        <v>80004086</v>
      </c>
      <c r="C839" s="105" t="s">
        <v>2257</v>
      </c>
      <c r="D839" s="89" t="s">
        <v>1078</v>
      </c>
      <c r="E839" s="105">
        <v>3.6</v>
      </c>
      <c r="F839" s="105" t="s">
        <v>2560</v>
      </c>
      <c r="G839" s="105" t="s">
        <v>2570</v>
      </c>
      <c r="H839" s="105" t="s">
        <v>2585</v>
      </c>
      <c r="I839" s="105" t="s">
        <v>2563</v>
      </c>
      <c r="J839" s="105" t="s">
        <v>3299</v>
      </c>
      <c r="K839" s="105" t="s">
        <v>3090</v>
      </c>
      <c r="L839" s="105" t="s">
        <v>2116</v>
      </c>
      <c r="M839" s="105" t="s">
        <v>2566</v>
      </c>
    </row>
    <row r="840" spans="1:13" ht="15.75" hidden="1" customHeight="1">
      <c r="A840" s="89" t="s">
        <v>2391</v>
      </c>
      <c r="B840" s="104">
        <f>IFERROR(VLOOKUP(A840,'DEPURACIÓN DEUDORES'!$A:$E,5,0),"Depurar")</f>
        <v>80004086</v>
      </c>
      <c r="C840" s="105" t="s">
        <v>2257</v>
      </c>
      <c r="D840" s="89" t="s">
        <v>1070</v>
      </c>
      <c r="E840" s="105">
        <v>22.7</v>
      </c>
      <c r="F840" s="105" t="s">
        <v>2560</v>
      </c>
      <c r="G840" s="105" t="s">
        <v>2570</v>
      </c>
      <c r="H840" s="105" t="s">
        <v>2567</v>
      </c>
      <c r="I840" s="105" t="s">
        <v>2563</v>
      </c>
      <c r="J840" s="105" t="s">
        <v>3299</v>
      </c>
      <c r="K840" s="105" t="s">
        <v>3090</v>
      </c>
      <c r="L840" s="105" t="s">
        <v>2116</v>
      </c>
      <c r="M840" s="105" t="s">
        <v>2566</v>
      </c>
    </row>
    <row r="841" spans="1:13" ht="15.75" hidden="1" customHeight="1">
      <c r="A841" s="89" t="s">
        <v>2391</v>
      </c>
      <c r="B841" s="104">
        <f>IFERROR(VLOOKUP(A841,'DEPURACIÓN DEUDORES'!$A:$E,5,0),"Depurar")</f>
        <v>80004086</v>
      </c>
      <c r="C841" s="105" t="s">
        <v>2257</v>
      </c>
      <c r="D841" s="89" t="s">
        <v>2842</v>
      </c>
      <c r="E841" s="105">
        <v>16.899999999999999</v>
      </c>
      <c r="F841" s="105" t="s">
        <v>2560</v>
      </c>
      <c r="G841" s="105" t="s">
        <v>2672</v>
      </c>
      <c r="H841" s="105" t="s">
        <v>2585</v>
      </c>
      <c r="I841" s="105" t="s">
        <v>2563</v>
      </c>
      <c r="J841" s="105" t="s">
        <v>3300</v>
      </c>
      <c r="K841" s="105" t="s">
        <v>3090</v>
      </c>
      <c r="L841" s="105" t="s">
        <v>2609</v>
      </c>
      <c r="M841" s="105" t="s">
        <v>2754</v>
      </c>
    </row>
    <row r="842" spans="1:13" ht="15.75" hidden="1" customHeight="1">
      <c r="A842" s="98" t="s">
        <v>2250</v>
      </c>
      <c r="B842" s="104">
        <f>IFERROR(VLOOKUP(A842,'DEPURACIÓN DEUDORES'!$A:$E,5,0),"Depurar")</f>
        <v>80004011</v>
      </c>
      <c r="C842" s="105" t="s">
        <v>2615</v>
      </c>
      <c r="D842" s="98" t="s">
        <v>3301</v>
      </c>
      <c r="E842" s="105">
        <v>130</v>
      </c>
      <c r="F842" s="105" t="s">
        <v>2560</v>
      </c>
      <c r="G842" s="105" t="s">
        <v>2590</v>
      </c>
      <c r="H842" s="105" t="s">
        <v>2585</v>
      </c>
      <c r="I842" s="105" t="s">
        <v>2601</v>
      </c>
      <c r="J842" s="105" t="s">
        <v>3302</v>
      </c>
      <c r="K842" s="105" t="s">
        <v>3090</v>
      </c>
      <c r="L842" s="105" t="s">
        <v>2122</v>
      </c>
      <c r="M842" s="105" t="s">
        <v>2593</v>
      </c>
    </row>
    <row r="843" spans="1:13" ht="15.75" hidden="1" customHeight="1">
      <c r="A843" s="89" t="s">
        <v>2250</v>
      </c>
      <c r="B843" s="104">
        <f>IFERROR(VLOOKUP(A843,'DEPURACIÓN DEUDORES'!$A:$E,5,0),"Depurar")</f>
        <v>80004011</v>
      </c>
      <c r="C843" s="105" t="s">
        <v>2615</v>
      </c>
      <c r="D843" s="98" t="s">
        <v>3303</v>
      </c>
      <c r="E843" s="105">
        <v>250</v>
      </c>
      <c r="F843" s="105" t="s">
        <v>2560</v>
      </c>
      <c r="G843" s="105" t="s">
        <v>2590</v>
      </c>
      <c r="H843" s="105" t="s">
        <v>2585</v>
      </c>
      <c r="I843" s="105" t="s">
        <v>2601</v>
      </c>
      <c r="J843" s="105" t="s">
        <v>3302</v>
      </c>
      <c r="K843" s="105" t="s">
        <v>3090</v>
      </c>
      <c r="L843" s="105" t="s">
        <v>2122</v>
      </c>
      <c r="M843" s="105" t="s">
        <v>2593</v>
      </c>
    </row>
    <row r="844" spans="1:13" ht="15.75" hidden="1" customHeight="1">
      <c r="A844" s="89" t="s">
        <v>2412</v>
      </c>
      <c r="B844" s="104">
        <f>IFERROR(VLOOKUP(A844,'DEPURACIÓN DEUDORES'!$A:$E,5,0),"Depurar")</f>
        <v>80004057</v>
      </c>
      <c r="C844" s="105" t="s">
        <v>2257</v>
      </c>
      <c r="D844" s="89" t="s">
        <v>1088</v>
      </c>
      <c r="E844" s="105">
        <v>28.4</v>
      </c>
      <c r="F844" s="105" t="s">
        <v>2560</v>
      </c>
      <c r="G844" s="105" t="s">
        <v>2561</v>
      </c>
      <c r="H844" s="105" t="s">
        <v>2600</v>
      </c>
      <c r="I844" s="105" t="s">
        <v>2563</v>
      </c>
      <c r="J844" s="105" t="s">
        <v>3304</v>
      </c>
      <c r="K844" s="105" t="s">
        <v>3090</v>
      </c>
      <c r="L844" s="105" t="s">
        <v>2119</v>
      </c>
      <c r="M844" s="105" t="s">
        <v>2119</v>
      </c>
    </row>
    <row r="845" spans="1:13" ht="15.75" hidden="1" customHeight="1">
      <c r="A845" s="89" t="s">
        <v>488</v>
      </c>
      <c r="B845" s="104">
        <f>IFERROR(VLOOKUP(A845,'DEPURACIÓN DEUDORES'!$A:$E,5,0),"Depurar")</f>
        <v>80004077</v>
      </c>
      <c r="C845" s="105" t="s">
        <v>2243</v>
      </c>
      <c r="D845" s="89" t="s">
        <v>1070</v>
      </c>
      <c r="E845" s="105">
        <v>141.41</v>
      </c>
      <c r="F845" s="105" t="s">
        <v>2560</v>
      </c>
      <c r="G845" s="105" t="s">
        <v>2570</v>
      </c>
      <c r="H845" s="105" t="s">
        <v>2687</v>
      </c>
      <c r="I845" s="105" t="s">
        <v>2601</v>
      </c>
      <c r="J845" s="105" t="s">
        <v>3305</v>
      </c>
      <c r="K845" s="105" t="s">
        <v>3090</v>
      </c>
      <c r="L845" s="105" t="s">
        <v>2116</v>
      </c>
      <c r="M845" s="105" t="s">
        <v>2566</v>
      </c>
    </row>
    <row r="846" spans="1:13" ht="15.75" hidden="1" customHeight="1">
      <c r="A846" s="89" t="s">
        <v>488</v>
      </c>
      <c r="B846" s="104">
        <f>IFERROR(VLOOKUP(A846,'DEPURACIÓN DEUDORES'!$A:$E,5,0),"Depurar")</f>
        <v>80004077</v>
      </c>
      <c r="C846" s="105" t="s">
        <v>2243</v>
      </c>
      <c r="D846" s="89" t="s">
        <v>1078</v>
      </c>
      <c r="E846" s="105">
        <v>11.41</v>
      </c>
      <c r="F846" s="105" t="s">
        <v>2560</v>
      </c>
      <c r="G846" s="105" t="s">
        <v>2570</v>
      </c>
      <c r="H846" s="105" t="s">
        <v>2569</v>
      </c>
      <c r="I846" s="105" t="s">
        <v>2601</v>
      </c>
      <c r="J846" s="105" t="s">
        <v>3305</v>
      </c>
      <c r="K846" s="105" t="s">
        <v>3090</v>
      </c>
      <c r="L846" s="105" t="s">
        <v>2116</v>
      </c>
      <c r="M846" s="105" t="s">
        <v>2566</v>
      </c>
    </row>
    <row r="847" spans="1:13" ht="15.75" hidden="1" customHeight="1">
      <c r="A847" s="89" t="s">
        <v>488</v>
      </c>
      <c r="B847" s="104">
        <f>IFERROR(VLOOKUP(A847,'DEPURACIÓN DEUDORES'!$A:$E,5,0),"Depurar")</f>
        <v>80004077</v>
      </c>
      <c r="C847" s="105" t="s">
        <v>2243</v>
      </c>
      <c r="D847" s="89" t="s">
        <v>1082</v>
      </c>
      <c r="E847" s="105">
        <v>62.65</v>
      </c>
      <c r="F847" s="105" t="s">
        <v>2560</v>
      </c>
      <c r="G847" s="105" t="s">
        <v>2561</v>
      </c>
      <c r="H847" s="105" t="s">
        <v>2359</v>
      </c>
      <c r="I847" s="105" t="s">
        <v>2601</v>
      </c>
      <c r="J847" s="105" t="s">
        <v>3305</v>
      </c>
      <c r="K847" s="105" t="s">
        <v>3090</v>
      </c>
      <c r="L847" s="105" t="s">
        <v>2116</v>
      </c>
      <c r="M847" s="105" t="s">
        <v>2566</v>
      </c>
    </row>
    <row r="848" spans="1:13" ht="15.75" hidden="1" customHeight="1">
      <c r="A848" s="89" t="s">
        <v>488</v>
      </c>
      <c r="B848" s="104">
        <f>IFERROR(VLOOKUP(A848,'DEPURACIÓN DEUDORES'!$A:$E,5,0),"Depurar")</f>
        <v>80004077</v>
      </c>
      <c r="C848" s="105" t="s">
        <v>2243</v>
      </c>
      <c r="D848" s="89" t="s">
        <v>1086</v>
      </c>
      <c r="E848" s="105">
        <v>0.9</v>
      </c>
      <c r="F848" s="105" t="s">
        <v>2560</v>
      </c>
      <c r="G848" s="105" t="s">
        <v>2570</v>
      </c>
      <c r="H848" s="105" t="s">
        <v>2585</v>
      </c>
      <c r="I848" s="105" t="s">
        <v>2601</v>
      </c>
      <c r="J848" s="105" t="s">
        <v>3305</v>
      </c>
      <c r="K848" s="105" t="s">
        <v>3090</v>
      </c>
      <c r="L848" s="105" t="s">
        <v>2116</v>
      </c>
      <c r="M848" s="105" t="s">
        <v>2566</v>
      </c>
    </row>
    <row r="849" spans="1:13" ht="15.75" hidden="1" customHeight="1">
      <c r="A849" s="89" t="s">
        <v>488</v>
      </c>
      <c r="B849" s="104">
        <f>IFERROR(VLOOKUP(A849,'DEPURACIÓN DEUDORES'!$A:$E,5,0),"Depurar")</f>
        <v>80004077</v>
      </c>
      <c r="C849" s="105" t="s">
        <v>2243</v>
      </c>
      <c r="D849" s="89" t="s">
        <v>1088</v>
      </c>
      <c r="E849" s="105">
        <v>94.44</v>
      </c>
      <c r="F849" s="105" t="s">
        <v>2560</v>
      </c>
      <c r="G849" s="105" t="s">
        <v>2570</v>
      </c>
      <c r="H849" s="105" t="s">
        <v>2687</v>
      </c>
      <c r="I849" s="105" t="s">
        <v>2601</v>
      </c>
      <c r="J849" s="105" t="s">
        <v>3306</v>
      </c>
      <c r="K849" s="105" t="s">
        <v>3090</v>
      </c>
      <c r="L849" s="105" t="s">
        <v>2119</v>
      </c>
      <c r="M849" s="105" t="s">
        <v>2119</v>
      </c>
    </row>
    <row r="850" spans="1:13" ht="15.75" hidden="1" customHeight="1">
      <c r="A850" s="89" t="s">
        <v>488</v>
      </c>
      <c r="B850" s="104">
        <f>IFERROR(VLOOKUP(A850,'DEPURACIÓN DEUDORES'!$A:$E,5,0),"Depurar")</f>
        <v>80004077</v>
      </c>
      <c r="C850" s="105" t="s">
        <v>2243</v>
      </c>
      <c r="D850" s="89" t="s">
        <v>1092</v>
      </c>
      <c r="E850" s="105">
        <v>384.67</v>
      </c>
      <c r="F850" s="105" t="s">
        <v>2560</v>
      </c>
      <c r="G850" s="105" t="s">
        <v>2570</v>
      </c>
      <c r="H850" s="105" t="s">
        <v>2653</v>
      </c>
      <c r="I850" s="105" t="s">
        <v>2601</v>
      </c>
      <c r="J850" s="105" t="s">
        <v>3306</v>
      </c>
      <c r="K850" s="105" t="s">
        <v>3090</v>
      </c>
      <c r="L850" s="105" t="s">
        <v>2119</v>
      </c>
      <c r="M850" s="105" t="s">
        <v>2119</v>
      </c>
    </row>
    <row r="851" spans="1:13" ht="15.75" hidden="1" customHeight="1">
      <c r="A851" s="89" t="s">
        <v>2389</v>
      </c>
      <c r="B851" s="104">
        <f>IFERROR(VLOOKUP(A851,'DEPURACIÓN DEUDORES'!$A:$E,5,0),"Depurar")</f>
        <v>12028719</v>
      </c>
      <c r="C851" s="105" t="s">
        <v>2257</v>
      </c>
      <c r="D851" s="89" t="s">
        <v>1092</v>
      </c>
      <c r="E851" s="105">
        <v>12.3</v>
      </c>
      <c r="F851" s="105" t="s">
        <v>2560</v>
      </c>
      <c r="G851" s="105" t="s">
        <v>2570</v>
      </c>
      <c r="H851" s="105" t="s">
        <v>2585</v>
      </c>
      <c r="I851" s="105" t="s">
        <v>2563</v>
      </c>
      <c r="J851" s="105" t="s">
        <v>3307</v>
      </c>
      <c r="K851" s="105" t="s">
        <v>3090</v>
      </c>
      <c r="L851" s="105" t="s">
        <v>2119</v>
      </c>
      <c r="M851" s="105" t="s">
        <v>2119</v>
      </c>
    </row>
    <row r="852" spans="1:13" ht="15.75" hidden="1" customHeight="1">
      <c r="A852" s="89" t="s">
        <v>2389</v>
      </c>
      <c r="B852" s="104">
        <f>IFERROR(VLOOKUP(A852,'DEPURACIÓN DEUDORES'!$A:$E,5,0),"Depurar")</f>
        <v>12028719</v>
      </c>
      <c r="C852" s="105" t="s">
        <v>2257</v>
      </c>
      <c r="D852" s="89" t="s">
        <v>1074</v>
      </c>
      <c r="E852" s="105">
        <v>14</v>
      </c>
      <c r="F852" s="105" t="s">
        <v>2560</v>
      </c>
      <c r="G852" s="105" t="s">
        <v>2570</v>
      </c>
      <c r="H852" s="105" t="s">
        <v>2585</v>
      </c>
      <c r="I852" s="105" t="s">
        <v>2563</v>
      </c>
      <c r="J852" s="105" t="s">
        <v>3308</v>
      </c>
      <c r="K852" s="105" t="s">
        <v>3090</v>
      </c>
      <c r="L852" s="105" t="s">
        <v>2116</v>
      </c>
      <c r="M852" s="105" t="s">
        <v>2566</v>
      </c>
    </row>
    <row r="853" spans="1:13" ht="15.75" hidden="1" customHeight="1">
      <c r="A853" s="89" t="s">
        <v>2268</v>
      </c>
      <c r="B853" s="104">
        <f>IFERROR(VLOOKUP(A853,'DEPURACIÓN DEUDORES'!$A:$E,5,0),"Depurar")</f>
        <v>80004056</v>
      </c>
      <c r="C853" s="105" t="s">
        <v>2252</v>
      </c>
      <c r="D853" s="89" t="s">
        <v>1082</v>
      </c>
      <c r="E853" s="105">
        <v>17.600000000000001</v>
      </c>
      <c r="F853" s="105" t="s">
        <v>2560</v>
      </c>
      <c r="G853" s="105" t="s">
        <v>2561</v>
      </c>
      <c r="H853" s="105" t="s">
        <v>2585</v>
      </c>
      <c r="I853" s="105" t="s">
        <v>2607</v>
      </c>
      <c r="J853" s="105" t="s">
        <v>3309</v>
      </c>
      <c r="K853" s="105" t="s">
        <v>3090</v>
      </c>
      <c r="L853" s="105" t="s">
        <v>2116</v>
      </c>
      <c r="M853" s="105" t="s">
        <v>2566</v>
      </c>
    </row>
    <row r="854" spans="1:13" ht="15.75" hidden="1" customHeight="1">
      <c r="A854" s="89" t="s">
        <v>2268</v>
      </c>
      <c r="B854" s="104">
        <f>IFERROR(VLOOKUP(A854,'DEPURACIÓN DEUDORES'!$A:$E,5,0),"Depurar")</f>
        <v>80004056</v>
      </c>
      <c r="C854" s="105" t="s">
        <v>2252</v>
      </c>
      <c r="D854" s="89" t="s">
        <v>1078</v>
      </c>
      <c r="E854" s="105">
        <v>1.8</v>
      </c>
      <c r="F854" s="105" t="s">
        <v>2560</v>
      </c>
      <c r="G854" s="105" t="s">
        <v>2605</v>
      </c>
      <c r="H854" s="105" t="s">
        <v>2585</v>
      </c>
      <c r="I854" s="105" t="s">
        <v>2607</v>
      </c>
      <c r="J854" s="105" t="s">
        <v>3309</v>
      </c>
      <c r="K854" s="105" t="s">
        <v>3090</v>
      </c>
      <c r="L854" s="105" t="s">
        <v>2116</v>
      </c>
      <c r="M854" s="105" t="s">
        <v>2566</v>
      </c>
    </row>
    <row r="855" spans="1:13" ht="15.75" hidden="1" customHeight="1">
      <c r="A855" s="89" t="s">
        <v>2268</v>
      </c>
      <c r="B855" s="104">
        <f>IFERROR(VLOOKUP(A855,'DEPURACIÓN DEUDORES'!$A:$E,5,0),"Depurar")</f>
        <v>80004056</v>
      </c>
      <c r="C855" s="105" t="s">
        <v>2252</v>
      </c>
      <c r="D855" s="89" t="s">
        <v>1070</v>
      </c>
      <c r="E855" s="105">
        <v>4.5999999999999996</v>
      </c>
      <c r="F855" s="105" t="s">
        <v>2560</v>
      </c>
      <c r="G855" s="105" t="s">
        <v>2561</v>
      </c>
      <c r="H855" s="105" t="s">
        <v>2585</v>
      </c>
      <c r="I855" s="105" t="s">
        <v>2607</v>
      </c>
      <c r="J855" s="105" t="s">
        <v>3309</v>
      </c>
      <c r="K855" s="105" t="s">
        <v>3090</v>
      </c>
      <c r="L855" s="105" t="s">
        <v>2116</v>
      </c>
      <c r="M855" s="105" t="s">
        <v>2566</v>
      </c>
    </row>
    <row r="856" spans="1:13" ht="15.75" hidden="1" customHeight="1">
      <c r="A856" s="89" t="s">
        <v>2268</v>
      </c>
      <c r="B856" s="104">
        <f>IFERROR(VLOOKUP(A856,'DEPURACIÓN DEUDORES'!$A:$E,5,0),"Depurar")</f>
        <v>80004056</v>
      </c>
      <c r="C856" s="105" t="s">
        <v>2252</v>
      </c>
      <c r="D856" s="89" t="s">
        <v>2612</v>
      </c>
      <c r="E856" s="105">
        <v>69.5</v>
      </c>
      <c r="F856" s="105" t="s">
        <v>2560</v>
      </c>
      <c r="G856" s="105" t="s">
        <v>2613</v>
      </c>
      <c r="H856" s="105" t="s">
        <v>2569</v>
      </c>
      <c r="I856" s="105" t="s">
        <v>2607</v>
      </c>
      <c r="J856" s="105" t="s">
        <v>3309</v>
      </c>
      <c r="K856" s="105" t="s">
        <v>3090</v>
      </c>
      <c r="L856" s="105" t="s">
        <v>2116</v>
      </c>
      <c r="M856" s="105" t="s">
        <v>2566</v>
      </c>
    </row>
    <row r="857" spans="1:13" ht="15.75" hidden="1" customHeight="1">
      <c r="A857" s="89" t="s">
        <v>2268</v>
      </c>
      <c r="B857" s="104">
        <f>IFERROR(VLOOKUP(A857,'DEPURACIÓN DEUDORES'!$A:$E,5,0),"Depurar")</f>
        <v>80004056</v>
      </c>
      <c r="C857" s="105" t="s">
        <v>2252</v>
      </c>
      <c r="D857" s="89" t="s">
        <v>1088</v>
      </c>
      <c r="E857" s="105">
        <v>7.8</v>
      </c>
      <c r="F857" s="105" t="s">
        <v>2560</v>
      </c>
      <c r="G857" s="105" t="s">
        <v>2561</v>
      </c>
      <c r="H857" s="105" t="s">
        <v>2585</v>
      </c>
      <c r="I857" s="105" t="s">
        <v>2607</v>
      </c>
      <c r="J857" s="105" t="s">
        <v>3310</v>
      </c>
      <c r="K857" s="105" t="s">
        <v>3090</v>
      </c>
      <c r="L857" s="105" t="s">
        <v>2119</v>
      </c>
      <c r="M857" s="105" t="s">
        <v>2119</v>
      </c>
    </row>
    <row r="858" spans="1:13" ht="15.75" hidden="1" customHeight="1">
      <c r="A858" s="89" t="s">
        <v>2268</v>
      </c>
      <c r="B858" s="104">
        <f>IFERROR(VLOOKUP(A858,'DEPURACIÓN DEUDORES'!$A:$E,5,0),"Depurar")</f>
        <v>80004056</v>
      </c>
      <c r="C858" s="105" t="s">
        <v>2252</v>
      </c>
      <c r="D858" s="89" t="s">
        <v>1092</v>
      </c>
      <c r="E858" s="105">
        <v>51.3</v>
      </c>
      <c r="F858" s="105" t="s">
        <v>2560</v>
      </c>
      <c r="G858" s="105" t="s">
        <v>2561</v>
      </c>
      <c r="H858" s="105" t="s">
        <v>2585</v>
      </c>
      <c r="I858" s="105" t="s">
        <v>2607</v>
      </c>
      <c r="J858" s="105" t="s">
        <v>3310</v>
      </c>
      <c r="K858" s="105" t="s">
        <v>3090</v>
      </c>
      <c r="L858" s="105" t="s">
        <v>2119</v>
      </c>
      <c r="M858" s="105" t="s">
        <v>2119</v>
      </c>
    </row>
    <row r="859" spans="1:13" ht="15.75" hidden="1" customHeight="1">
      <c r="A859" s="98" t="s">
        <v>2514</v>
      </c>
      <c r="B859" s="104">
        <f>IFERROR(VLOOKUP(A859,'DEPURACIÓN DEUDORES'!$A:$E,5,0),"Depurar")</f>
        <v>12028683</v>
      </c>
      <c r="C859" s="105" t="s">
        <v>3311</v>
      </c>
      <c r="D859" s="89" t="s">
        <v>3312</v>
      </c>
      <c r="E859" s="105">
        <v>12</v>
      </c>
      <c r="F859" s="105" t="s">
        <v>2652</v>
      </c>
      <c r="G859" s="105" t="s">
        <v>2561</v>
      </c>
      <c r="H859" s="105" t="s">
        <v>2585</v>
      </c>
      <c r="I859" s="105" t="s">
        <v>2607</v>
      </c>
      <c r="J859" s="105" t="s">
        <v>3313</v>
      </c>
      <c r="K859" s="106" t="s">
        <v>3090</v>
      </c>
      <c r="L859" s="105" t="s">
        <v>3312</v>
      </c>
      <c r="M859" s="105" t="s">
        <v>3314</v>
      </c>
    </row>
    <row r="860" spans="1:13" ht="15.75" hidden="1" customHeight="1">
      <c r="A860" s="98" t="s">
        <v>2515</v>
      </c>
      <c r="B860" s="104">
        <f>IFERROR(VLOOKUP(A860,'DEPURACIÓN DEUDORES'!$A:$E,5,0),"Depurar")</f>
        <v>12028516</v>
      </c>
      <c r="C860" s="106" t="s">
        <v>3315</v>
      </c>
      <c r="D860" s="98" t="s">
        <v>1310</v>
      </c>
      <c r="E860" s="106" t="s">
        <v>3316</v>
      </c>
      <c r="F860" s="105" t="s">
        <v>2560</v>
      </c>
      <c r="G860" s="105" t="s">
        <v>2590</v>
      </c>
      <c r="H860" s="105" t="s">
        <v>2585</v>
      </c>
      <c r="I860" s="105" t="s">
        <v>2607</v>
      </c>
      <c r="J860" s="105" t="s">
        <v>3317</v>
      </c>
      <c r="K860" s="105" t="s">
        <v>2910</v>
      </c>
      <c r="L860" s="105" t="s">
        <v>3008</v>
      </c>
      <c r="M860" s="105" t="s">
        <v>3009</v>
      </c>
    </row>
    <row r="861" spans="1:13" ht="15.75" hidden="1" customHeight="1">
      <c r="A861" s="89" t="s">
        <v>2516</v>
      </c>
      <c r="B861" s="104" t="str">
        <f>IFERROR(VLOOKUP(A861,'DEPURACIÓN DEUDORES'!$A:$E,5,0),"Depurar")</f>
        <v>CREAR</v>
      </c>
      <c r="C861" s="105" t="s">
        <v>2615</v>
      </c>
      <c r="D861" s="89" t="s">
        <v>2616</v>
      </c>
      <c r="E861" s="105">
        <v>1</v>
      </c>
      <c r="F861" s="105" t="s">
        <v>2617</v>
      </c>
      <c r="G861" s="105" t="s">
        <v>2618</v>
      </c>
      <c r="H861" s="105" t="s">
        <v>2619</v>
      </c>
      <c r="I861" s="105" t="s">
        <v>2620</v>
      </c>
      <c r="J861" s="105" t="s">
        <v>3318</v>
      </c>
      <c r="K861" s="105" t="s">
        <v>3090</v>
      </c>
      <c r="L861" s="105" t="s">
        <v>2622</v>
      </c>
      <c r="M861" s="105" t="s">
        <v>2622</v>
      </c>
    </row>
    <row r="862" spans="1:13" ht="15.75" hidden="1" customHeight="1">
      <c r="A862" s="98" t="s">
        <v>58</v>
      </c>
      <c r="B862" s="104">
        <f>IFERROR(VLOOKUP(A862,'DEPURACIÓN DEUDORES'!$A:$E,5,0),"Depurar")</f>
        <v>80003874</v>
      </c>
      <c r="C862" s="105" t="s">
        <v>2252</v>
      </c>
      <c r="D862" s="89" t="s">
        <v>1095</v>
      </c>
      <c r="E862" s="105">
        <v>1.2</v>
      </c>
      <c r="F862" s="105" t="s">
        <v>2560</v>
      </c>
      <c r="G862" s="105" t="s">
        <v>2561</v>
      </c>
      <c r="H862" s="105" t="s">
        <v>2585</v>
      </c>
      <c r="I862" s="105" t="s">
        <v>2607</v>
      </c>
      <c r="J862" s="105" t="s">
        <v>3319</v>
      </c>
      <c r="K862" s="105" t="s">
        <v>3090</v>
      </c>
      <c r="L862" s="105" t="s">
        <v>2116</v>
      </c>
      <c r="M862" s="105" t="s">
        <v>2566</v>
      </c>
    </row>
    <row r="863" spans="1:13" ht="15.75" hidden="1" customHeight="1">
      <c r="A863" s="89" t="s">
        <v>2287</v>
      </c>
      <c r="B863" s="104">
        <f>IFERROR(VLOOKUP(A863,'DEPURACIÓN DEUDORES'!$A:$E,5,0),"Depurar")</f>
        <v>80003834</v>
      </c>
      <c r="C863" s="105" t="s">
        <v>3320</v>
      </c>
      <c r="D863" s="89" t="s">
        <v>2811</v>
      </c>
      <c r="E863" s="105">
        <v>110.55</v>
      </c>
      <c r="F863" s="105" t="s">
        <v>2560</v>
      </c>
      <c r="G863" s="105" t="s">
        <v>2561</v>
      </c>
      <c r="H863" s="105" t="s">
        <v>2585</v>
      </c>
      <c r="I863" s="105" t="s">
        <v>2601</v>
      </c>
      <c r="J863" s="105" t="s">
        <v>3321</v>
      </c>
      <c r="K863" s="105" t="s">
        <v>3090</v>
      </c>
      <c r="L863" s="105" t="s">
        <v>2116</v>
      </c>
      <c r="M863" s="105" t="s">
        <v>2566</v>
      </c>
    </row>
    <row r="864" spans="1:13" ht="15.75" hidden="1" customHeight="1">
      <c r="A864" s="89" t="s">
        <v>2287</v>
      </c>
      <c r="B864" s="104">
        <f>IFERROR(VLOOKUP(A864,'DEPURACIÓN DEUDORES'!$A:$E,5,0),"Depurar")</f>
        <v>80003834</v>
      </c>
      <c r="C864" s="105" t="s">
        <v>3320</v>
      </c>
      <c r="D864" s="89" t="s">
        <v>2751</v>
      </c>
      <c r="E864" s="105">
        <v>145.5</v>
      </c>
      <c r="F864" s="105" t="s">
        <v>2560</v>
      </c>
      <c r="G864" s="105" t="s">
        <v>2561</v>
      </c>
      <c r="H864" s="105" t="s">
        <v>2585</v>
      </c>
      <c r="I864" s="105" t="s">
        <v>2601</v>
      </c>
      <c r="J864" s="105" t="s">
        <v>3321</v>
      </c>
      <c r="K864" s="105" t="s">
        <v>3090</v>
      </c>
      <c r="L864" s="105" t="s">
        <v>2116</v>
      </c>
      <c r="M864" s="105" t="s">
        <v>2566</v>
      </c>
    </row>
    <row r="865" spans="1:13" ht="15.75" hidden="1" customHeight="1">
      <c r="A865" s="89" t="s">
        <v>2287</v>
      </c>
      <c r="B865" s="104">
        <f>IFERROR(VLOOKUP(A865,'DEPURACIÓN DEUDORES'!$A:$E,5,0),"Depurar")</f>
        <v>80003834</v>
      </c>
      <c r="C865" s="105" t="s">
        <v>3320</v>
      </c>
      <c r="D865" s="89" t="s">
        <v>1203</v>
      </c>
      <c r="E865" s="105">
        <v>18.11</v>
      </c>
      <c r="F865" s="105" t="s">
        <v>2560</v>
      </c>
      <c r="G865" s="105" t="s">
        <v>2561</v>
      </c>
      <c r="H865" s="105" t="s">
        <v>2585</v>
      </c>
      <c r="I865" s="105" t="s">
        <v>2601</v>
      </c>
      <c r="J865" s="105" t="s">
        <v>3321</v>
      </c>
      <c r="K865" s="105" t="s">
        <v>3090</v>
      </c>
      <c r="L865" s="105" t="s">
        <v>2116</v>
      </c>
      <c r="M865" s="105" t="s">
        <v>2566</v>
      </c>
    </row>
    <row r="866" spans="1:13" ht="15.75" hidden="1" customHeight="1">
      <c r="A866" s="89" t="s">
        <v>2287</v>
      </c>
      <c r="B866" s="104">
        <f>IFERROR(VLOOKUP(A866,'DEPURACIÓN DEUDORES'!$A:$E,5,0),"Depurar")</f>
        <v>80003834</v>
      </c>
      <c r="C866" s="105" t="s">
        <v>3320</v>
      </c>
      <c r="D866" s="89" t="s">
        <v>1137</v>
      </c>
      <c r="E866" s="105">
        <v>19.350000000000001</v>
      </c>
      <c r="F866" s="105" t="s">
        <v>2560</v>
      </c>
      <c r="G866" s="105" t="s">
        <v>2561</v>
      </c>
      <c r="H866" s="105" t="s">
        <v>2585</v>
      </c>
      <c r="I866" s="105" t="s">
        <v>2601</v>
      </c>
      <c r="J866" s="105" t="s">
        <v>3321</v>
      </c>
      <c r="K866" s="105" t="s">
        <v>3090</v>
      </c>
      <c r="L866" s="105" t="s">
        <v>2116</v>
      </c>
      <c r="M866" s="105" t="s">
        <v>2566</v>
      </c>
    </row>
    <row r="867" spans="1:13" ht="15.75" hidden="1" customHeight="1">
      <c r="A867" s="89" t="s">
        <v>2287</v>
      </c>
      <c r="B867" s="104">
        <f>IFERROR(VLOOKUP(A867,'DEPURACIÓN DEUDORES'!$A:$E,5,0),"Depurar")</f>
        <v>80003834</v>
      </c>
      <c r="C867" s="105" t="s">
        <v>3320</v>
      </c>
      <c r="D867" s="89" t="s">
        <v>1138</v>
      </c>
      <c r="E867" s="105">
        <v>2.2999999999999998</v>
      </c>
      <c r="F867" s="105" t="s">
        <v>2560</v>
      </c>
      <c r="G867" s="105" t="s">
        <v>2561</v>
      </c>
      <c r="H867" s="105" t="s">
        <v>2585</v>
      </c>
      <c r="I867" s="105" t="s">
        <v>2601</v>
      </c>
      <c r="J867" s="105" t="s">
        <v>3322</v>
      </c>
      <c r="K867" s="105" t="s">
        <v>3090</v>
      </c>
      <c r="L867" s="105" t="s">
        <v>2609</v>
      </c>
      <c r="M867" s="105" t="s">
        <v>2754</v>
      </c>
    </row>
    <row r="868" spans="1:13" ht="15.75" hidden="1" customHeight="1">
      <c r="A868" s="89" t="s">
        <v>2287</v>
      </c>
      <c r="B868" s="104">
        <f>IFERROR(VLOOKUP(A868,'DEPURACIÓN DEUDORES'!$A:$E,5,0),"Depurar")</f>
        <v>80003834</v>
      </c>
      <c r="C868" s="105" t="s">
        <v>3320</v>
      </c>
      <c r="D868" s="89" t="s">
        <v>2751</v>
      </c>
      <c r="E868" s="105">
        <v>290.69</v>
      </c>
      <c r="F868" s="105" t="s">
        <v>2560</v>
      </c>
      <c r="G868" s="105" t="s">
        <v>2561</v>
      </c>
      <c r="H868" s="105" t="s">
        <v>2585</v>
      </c>
      <c r="I868" s="105" t="s">
        <v>2601</v>
      </c>
      <c r="J868" s="105" t="s">
        <v>3323</v>
      </c>
      <c r="K868" s="105" t="s">
        <v>3090</v>
      </c>
      <c r="L868" s="105" t="s">
        <v>2119</v>
      </c>
      <c r="M868" s="105" t="s">
        <v>2119</v>
      </c>
    </row>
    <row r="869" spans="1:13" ht="15.75" hidden="1" customHeight="1">
      <c r="A869" s="89" t="s">
        <v>2377</v>
      </c>
      <c r="B869" s="104">
        <f>IFERROR(VLOOKUP(A869,'DEPURACIÓN DEUDORES'!$A:$E,5,0),"Depurar")</f>
        <v>80003845</v>
      </c>
      <c r="C869" s="105" t="s">
        <v>2281</v>
      </c>
      <c r="D869" s="89" t="s">
        <v>2748</v>
      </c>
      <c r="E869" s="105">
        <v>5.4</v>
      </c>
      <c r="F869" s="105" t="s">
        <v>2560</v>
      </c>
      <c r="G869" s="105" t="s">
        <v>2680</v>
      </c>
      <c r="H869" s="105" t="s">
        <v>2585</v>
      </c>
      <c r="I869" s="105" t="s">
        <v>2654</v>
      </c>
      <c r="J869" s="105" t="s">
        <v>3324</v>
      </c>
      <c r="K869" s="105" t="s">
        <v>3090</v>
      </c>
      <c r="L869" s="105" t="s">
        <v>2104</v>
      </c>
      <c r="M869" s="105" t="s">
        <v>2749</v>
      </c>
    </row>
    <row r="870" spans="1:13" ht="15.75" hidden="1" customHeight="1">
      <c r="A870" s="89" t="s">
        <v>2377</v>
      </c>
      <c r="B870" s="104">
        <f>IFERROR(VLOOKUP(A870,'DEPURACIÓN DEUDORES'!$A:$E,5,0),"Depurar")</f>
        <v>80003845</v>
      </c>
      <c r="C870" s="105" t="s">
        <v>2281</v>
      </c>
      <c r="D870" s="89" t="s">
        <v>1101</v>
      </c>
      <c r="E870" s="105">
        <v>6.3</v>
      </c>
      <c r="F870" s="105" t="s">
        <v>2560</v>
      </c>
      <c r="G870" s="105" t="s">
        <v>2561</v>
      </c>
      <c r="H870" s="105" t="s">
        <v>2585</v>
      </c>
      <c r="I870" s="105" t="s">
        <v>2654</v>
      </c>
      <c r="J870" s="105" t="s">
        <v>3325</v>
      </c>
      <c r="K870" s="105" t="s">
        <v>3090</v>
      </c>
      <c r="L870" s="105" t="s">
        <v>2609</v>
      </c>
      <c r="M870" s="105" t="s">
        <v>2112</v>
      </c>
    </row>
    <row r="871" spans="1:13" ht="15.75" hidden="1" customHeight="1">
      <c r="A871" s="89" t="s">
        <v>2377</v>
      </c>
      <c r="B871" s="104">
        <f>IFERROR(VLOOKUP(A871,'DEPURACIÓN DEUDORES'!$A:$E,5,0),"Depurar")</f>
        <v>80003845</v>
      </c>
      <c r="C871" s="105" t="s">
        <v>2281</v>
      </c>
      <c r="D871" s="89" t="s">
        <v>1279</v>
      </c>
      <c r="E871" s="105">
        <v>19.600000000000001</v>
      </c>
      <c r="F871" s="105" t="s">
        <v>2560</v>
      </c>
      <c r="G871" s="105" t="s">
        <v>2672</v>
      </c>
      <c r="H871" s="105" t="s">
        <v>2585</v>
      </c>
      <c r="I871" s="105" t="s">
        <v>2654</v>
      </c>
      <c r="J871" s="105" t="s">
        <v>3325</v>
      </c>
      <c r="K871" s="105" t="s">
        <v>3090</v>
      </c>
      <c r="L871" s="105" t="s">
        <v>2609</v>
      </c>
      <c r="M871" s="105" t="s">
        <v>2112</v>
      </c>
    </row>
    <row r="872" spans="1:13" ht="15.75" hidden="1" customHeight="1">
      <c r="A872" s="89" t="s">
        <v>2377</v>
      </c>
      <c r="B872" s="104">
        <f>IFERROR(VLOOKUP(A872,'DEPURACIÓN DEUDORES'!$A:$E,5,0),"Depurar")</f>
        <v>80003845</v>
      </c>
      <c r="C872" s="105" t="s">
        <v>2281</v>
      </c>
      <c r="D872" s="89" t="s">
        <v>3326</v>
      </c>
      <c r="E872" s="105">
        <v>4.4000000000000004</v>
      </c>
      <c r="F872" s="105" t="s">
        <v>2560</v>
      </c>
      <c r="G872" s="105" t="s">
        <v>2561</v>
      </c>
      <c r="H872" s="105" t="s">
        <v>2585</v>
      </c>
      <c r="I872" s="105" t="s">
        <v>2654</v>
      </c>
      <c r="J872" s="105" t="s">
        <v>3325</v>
      </c>
      <c r="K872" s="105" t="s">
        <v>3090</v>
      </c>
      <c r="L872" s="105" t="s">
        <v>2609</v>
      </c>
      <c r="M872" s="105" t="s">
        <v>2112</v>
      </c>
    </row>
    <row r="873" spans="1:13" ht="15.75" hidden="1" customHeight="1">
      <c r="A873" s="89" t="s">
        <v>2377</v>
      </c>
      <c r="B873" s="104">
        <f>IFERROR(VLOOKUP(A873,'DEPURACIÓN DEUDORES'!$A:$E,5,0),"Depurar")</f>
        <v>80003845</v>
      </c>
      <c r="C873" s="105" t="s">
        <v>2281</v>
      </c>
      <c r="D873" s="89" t="s">
        <v>1281</v>
      </c>
      <c r="E873" s="105">
        <v>20.8</v>
      </c>
      <c r="F873" s="105" t="s">
        <v>2560</v>
      </c>
      <c r="G873" s="105" t="s">
        <v>2672</v>
      </c>
      <c r="H873" s="105" t="s">
        <v>2585</v>
      </c>
      <c r="I873" s="105" t="s">
        <v>2654</v>
      </c>
      <c r="J873" s="105" t="s">
        <v>3325</v>
      </c>
      <c r="K873" s="105" t="s">
        <v>3090</v>
      </c>
      <c r="L873" s="105" t="s">
        <v>2609</v>
      </c>
      <c r="M873" s="105" t="s">
        <v>2112</v>
      </c>
    </row>
    <row r="874" spans="1:13" ht="15.75" hidden="1" customHeight="1">
      <c r="A874" s="89" t="s">
        <v>2377</v>
      </c>
      <c r="B874" s="104">
        <f>IFERROR(VLOOKUP(A874,'DEPURACIÓN DEUDORES'!$A:$E,5,0),"Depurar")</f>
        <v>80003845</v>
      </c>
      <c r="C874" s="105" t="s">
        <v>2281</v>
      </c>
      <c r="D874" s="89" t="s">
        <v>1131</v>
      </c>
      <c r="E874" s="105">
        <v>120.6</v>
      </c>
      <c r="F874" s="105" t="s">
        <v>2560</v>
      </c>
      <c r="G874" s="105" t="s">
        <v>2672</v>
      </c>
      <c r="H874" s="105" t="s">
        <v>2650</v>
      </c>
      <c r="I874" s="105" t="s">
        <v>2654</v>
      </c>
      <c r="J874" s="105" t="s">
        <v>3325</v>
      </c>
      <c r="K874" s="105" t="s">
        <v>3090</v>
      </c>
      <c r="L874" s="105" t="s">
        <v>2609</v>
      </c>
      <c r="M874" s="105" t="s">
        <v>2130</v>
      </c>
    </row>
    <row r="875" spans="1:13" ht="15.75" hidden="1" customHeight="1">
      <c r="A875" s="89" t="s">
        <v>2377</v>
      </c>
      <c r="B875" s="104">
        <f>IFERROR(VLOOKUP(A875,'DEPURACIÓN DEUDORES'!$A:$E,5,0),"Depurar")</f>
        <v>80003845</v>
      </c>
      <c r="C875" s="105" t="s">
        <v>2281</v>
      </c>
      <c r="D875" s="89" t="s">
        <v>1137</v>
      </c>
      <c r="E875" s="105">
        <v>189.3</v>
      </c>
      <c r="F875" s="105" t="s">
        <v>2560</v>
      </c>
      <c r="G875" s="105" t="s">
        <v>2611</v>
      </c>
      <c r="H875" s="105" t="s">
        <v>2650</v>
      </c>
      <c r="I875" s="105" t="s">
        <v>2654</v>
      </c>
      <c r="J875" s="105" t="s">
        <v>3327</v>
      </c>
      <c r="K875" s="105" t="s">
        <v>3090</v>
      </c>
      <c r="L875" s="105" t="s">
        <v>2116</v>
      </c>
      <c r="M875" s="105" t="s">
        <v>2566</v>
      </c>
    </row>
    <row r="876" spans="1:13" ht="15.75" hidden="1" customHeight="1">
      <c r="A876" s="89" t="s">
        <v>2377</v>
      </c>
      <c r="B876" s="104">
        <f>IFERROR(VLOOKUP(A876,'DEPURACIÓN DEUDORES'!$A:$E,5,0),"Depurar")</f>
        <v>80003845</v>
      </c>
      <c r="C876" s="105" t="s">
        <v>2281</v>
      </c>
      <c r="D876" s="89" t="s">
        <v>1184</v>
      </c>
      <c r="E876" s="105">
        <v>44.1</v>
      </c>
      <c r="F876" s="105" t="s">
        <v>2560</v>
      </c>
      <c r="G876" s="105" t="s">
        <v>2561</v>
      </c>
      <c r="H876" s="105" t="s">
        <v>2650</v>
      </c>
      <c r="I876" s="105" t="s">
        <v>2654</v>
      </c>
      <c r="J876" s="105" t="s">
        <v>3327</v>
      </c>
      <c r="K876" s="105" t="s">
        <v>3090</v>
      </c>
      <c r="L876" s="105" t="s">
        <v>2116</v>
      </c>
      <c r="M876" s="105" t="s">
        <v>2566</v>
      </c>
    </row>
    <row r="877" spans="1:13" ht="15.75" hidden="1" customHeight="1">
      <c r="A877" s="89" t="s">
        <v>2377</v>
      </c>
      <c r="B877" s="104">
        <f>IFERROR(VLOOKUP(A877,'DEPURACIÓN DEUDORES'!$A:$E,5,0),"Depurar")</f>
        <v>80003845</v>
      </c>
      <c r="C877" s="105" t="s">
        <v>2281</v>
      </c>
      <c r="D877" s="89" t="s">
        <v>1230</v>
      </c>
      <c r="E877" s="105">
        <v>4</v>
      </c>
      <c r="F877" s="105" t="s">
        <v>2560</v>
      </c>
      <c r="G877" s="105" t="s">
        <v>2561</v>
      </c>
      <c r="H877" s="105" t="s">
        <v>2585</v>
      </c>
      <c r="I877" s="105" t="s">
        <v>2654</v>
      </c>
      <c r="J877" s="105" t="s">
        <v>3328</v>
      </c>
      <c r="K877" s="105" t="s">
        <v>3090</v>
      </c>
      <c r="L877" s="105" t="s">
        <v>3015</v>
      </c>
      <c r="M877" s="105" t="s">
        <v>3016</v>
      </c>
    </row>
    <row r="878" spans="1:13" ht="15.75" hidden="1" customHeight="1">
      <c r="A878" s="89" t="s">
        <v>2377</v>
      </c>
      <c r="B878" s="104">
        <f>IFERROR(VLOOKUP(A878,'DEPURACIÓN DEUDORES'!$A:$E,5,0),"Depurar")</f>
        <v>80003845</v>
      </c>
      <c r="C878" s="105" t="s">
        <v>2281</v>
      </c>
      <c r="D878" s="89" t="s">
        <v>2759</v>
      </c>
      <c r="E878" s="105">
        <v>97.1</v>
      </c>
      <c r="F878" s="105" t="s">
        <v>2560</v>
      </c>
      <c r="G878" s="105" t="s">
        <v>2561</v>
      </c>
      <c r="H878" s="105" t="s">
        <v>2650</v>
      </c>
      <c r="I878" s="105" t="s">
        <v>2654</v>
      </c>
      <c r="J878" s="105" t="s">
        <v>3329</v>
      </c>
      <c r="K878" s="105" t="s">
        <v>3090</v>
      </c>
      <c r="L878" s="105" t="s">
        <v>2149</v>
      </c>
      <c r="M878" s="105" t="s">
        <v>2656</v>
      </c>
    </row>
    <row r="879" spans="1:13" ht="15.75" hidden="1" customHeight="1">
      <c r="A879" s="89" t="s">
        <v>2377</v>
      </c>
      <c r="B879" s="104">
        <f>IFERROR(VLOOKUP(A879,'DEPURACIÓN DEUDORES'!$A:$E,5,0),"Depurar")</f>
        <v>80003845</v>
      </c>
      <c r="C879" s="105" t="s">
        <v>2281</v>
      </c>
      <c r="D879" s="89" t="s">
        <v>2761</v>
      </c>
      <c r="E879" s="105">
        <v>297.2</v>
      </c>
      <c r="F879" s="105" t="s">
        <v>2560</v>
      </c>
      <c r="G879" s="105" t="s">
        <v>2561</v>
      </c>
      <c r="H879" s="105" t="s">
        <v>2687</v>
      </c>
      <c r="I879" s="105" t="s">
        <v>2654</v>
      </c>
      <c r="J879" s="105" t="s">
        <v>3329</v>
      </c>
      <c r="K879" s="105" t="s">
        <v>3090</v>
      </c>
      <c r="L879" s="105" t="s">
        <v>2149</v>
      </c>
      <c r="M879" s="105" t="s">
        <v>2656</v>
      </c>
    </row>
    <row r="880" spans="1:13" ht="15.75" hidden="1" customHeight="1">
      <c r="A880" s="89" t="s">
        <v>2377</v>
      </c>
      <c r="B880" s="104">
        <f>IFERROR(VLOOKUP(A880,'DEPURACIÓN DEUDORES'!$A:$E,5,0),"Depurar")</f>
        <v>80003845</v>
      </c>
      <c r="C880" s="105" t="s">
        <v>2281</v>
      </c>
      <c r="D880" s="89" t="s">
        <v>3017</v>
      </c>
      <c r="E880" s="105">
        <v>2.1</v>
      </c>
      <c r="F880" s="105" t="s">
        <v>2560</v>
      </c>
      <c r="G880" s="105" t="s">
        <v>2561</v>
      </c>
      <c r="H880" s="105" t="s">
        <v>2585</v>
      </c>
      <c r="I880" s="105" t="s">
        <v>2654</v>
      </c>
      <c r="J880" s="105" t="s">
        <v>3329</v>
      </c>
      <c r="K880" s="105" t="s">
        <v>3090</v>
      </c>
      <c r="L880" s="105" t="s">
        <v>2149</v>
      </c>
      <c r="M880" s="105" t="s">
        <v>2656</v>
      </c>
    </row>
    <row r="881" spans="1:13" ht="15.75" hidden="1" customHeight="1">
      <c r="A881" s="89" t="s">
        <v>2377</v>
      </c>
      <c r="B881" s="104">
        <f>IFERROR(VLOOKUP(A881,'DEPURACIÓN DEUDORES'!$A:$E,5,0),"Depurar")</f>
        <v>80003845</v>
      </c>
      <c r="C881" s="105" t="s">
        <v>2281</v>
      </c>
      <c r="D881" s="98" t="s">
        <v>3019</v>
      </c>
      <c r="E881" s="105">
        <v>1.2</v>
      </c>
      <c r="F881" s="105" t="s">
        <v>2560</v>
      </c>
      <c r="G881" s="105" t="s">
        <v>2561</v>
      </c>
      <c r="H881" s="105" t="s">
        <v>2585</v>
      </c>
      <c r="I881" s="105" t="s">
        <v>2654</v>
      </c>
      <c r="J881" s="105" t="s">
        <v>3329</v>
      </c>
      <c r="K881" s="105" t="s">
        <v>3090</v>
      </c>
      <c r="L881" s="105" t="s">
        <v>2149</v>
      </c>
      <c r="M881" s="105" t="s">
        <v>2656</v>
      </c>
    </row>
    <row r="882" spans="1:13" ht="15.75" hidden="1" customHeight="1">
      <c r="A882" s="89" t="s">
        <v>2377</v>
      </c>
      <c r="B882" s="104">
        <f>IFERROR(VLOOKUP(A882,'DEPURACIÓN DEUDORES'!$A:$E,5,0),"Depurar")</f>
        <v>80003845</v>
      </c>
      <c r="C882" s="105" t="s">
        <v>2281</v>
      </c>
      <c r="D882" s="89" t="s">
        <v>2763</v>
      </c>
      <c r="E882" s="105">
        <v>68.599999999999994</v>
      </c>
      <c r="F882" s="105" t="s">
        <v>2560</v>
      </c>
      <c r="G882" s="105" t="s">
        <v>2561</v>
      </c>
      <c r="H882" s="105" t="s">
        <v>2581</v>
      </c>
      <c r="I882" s="105" t="s">
        <v>2654</v>
      </c>
      <c r="J882" s="105" t="s">
        <v>3330</v>
      </c>
      <c r="K882" s="105" t="s">
        <v>3090</v>
      </c>
      <c r="L882" s="105" t="s">
        <v>2110</v>
      </c>
      <c r="M882" s="105" t="s">
        <v>2628</v>
      </c>
    </row>
    <row r="883" spans="1:13" ht="15.75" hidden="1" customHeight="1">
      <c r="A883" s="89" t="s">
        <v>2377</v>
      </c>
      <c r="B883" s="104">
        <f>IFERROR(VLOOKUP(A883,'DEPURACIÓN DEUDORES'!$A:$E,5,0),"Depurar")</f>
        <v>80003845</v>
      </c>
      <c r="C883" s="105" t="s">
        <v>2281</v>
      </c>
      <c r="D883" s="89" t="s">
        <v>1421</v>
      </c>
      <c r="E883" s="105">
        <v>7.4</v>
      </c>
      <c r="F883" s="105" t="s">
        <v>2560</v>
      </c>
      <c r="G883" s="105" t="s">
        <v>2561</v>
      </c>
      <c r="H883" s="105" t="s">
        <v>2585</v>
      </c>
      <c r="I883" s="105" t="s">
        <v>2654</v>
      </c>
      <c r="J883" s="105" t="s">
        <v>3330</v>
      </c>
      <c r="K883" s="105" t="s">
        <v>3090</v>
      </c>
      <c r="L883" s="105" t="s">
        <v>2110</v>
      </c>
      <c r="M883" s="105" t="s">
        <v>2628</v>
      </c>
    </row>
    <row r="884" spans="1:13" ht="15.75" hidden="1" customHeight="1">
      <c r="A884" s="89" t="s">
        <v>2374</v>
      </c>
      <c r="B884" s="104">
        <f>IFERROR(VLOOKUP(A884,'DEPURACIÓN DEUDORES'!$A:$E,5,0),"Depurar")</f>
        <v>80004079</v>
      </c>
      <c r="C884" s="105" t="s">
        <v>2252</v>
      </c>
      <c r="D884" s="89" t="s">
        <v>1274</v>
      </c>
      <c r="E884" s="105">
        <v>10.4</v>
      </c>
      <c r="F884" s="105" t="s">
        <v>2560</v>
      </c>
      <c r="G884" s="105" t="s">
        <v>2561</v>
      </c>
      <c r="H884" s="105" t="s">
        <v>2585</v>
      </c>
      <c r="I884" s="105" t="s">
        <v>2607</v>
      </c>
      <c r="J884" s="105" t="s">
        <v>3331</v>
      </c>
      <c r="K884" s="105" t="s">
        <v>3090</v>
      </c>
      <c r="L884" s="105" t="s">
        <v>2116</v>
      </c>
      <c r="M884" s="105" t="s">
        <v>2566</v>
      </c>
    </row>
    <row r="885" spans="1:13" ht="15.75" hidden="1" customHeight="1">
      <c r="A885" s="89" t="s">
        <v>2374</v>
      </c>
      <c r="B885" s="104">
        <f>IFERROR(VLOOKUP(A885,'DEPURACIÓN DEUDORES'!$A:$E,5,0),"Depurar")</f>
        <v>80004079</v>
      </c>
      <c r="C885" s="105" t="s">
        <v>2252</v>
      </c>
      <c r="D885" s="89" t="s">
        <v>2604</v>
      </c>
      <c r="E885" s="105">
        <v>26.1</v>
      </c>
      <c r="F885" s="105" t="s">
        <v>2560</v>
      </c>
      <c r="G885" s="105" t="s">
        <v>2561</v>
      </c>
      <c r="H885" s="105" t="s">
        <v>2585</v>
      </c>
      <c r="I885" s="105" t="s">
        <v>2607</v>
      </c>
      <c r="J885" s="105" t="s">
        <v>3331</v>
      </c>
      <c r="K885" s="105" t="s">
        <v>3090</v>
      </c>
      <c r="L885" s="105" t="s">
        <v>2116</v>
      </c>
      <c r="M885" s="105" t="s">
        <v>2566</v>
      </c>
    </row>
    <row r="886" spans="1:13" ht="15.75" hidden="1" customHeight="1">
      <c r="A886" s="89" t="s">
        <v>2374</v>
      </c>
      <c r="B886" s="104">
        <f>IFERROR(VLOOKUP(A886,'DEPURACIÓN DEUDORES'!$A:$E,5,0),"Depurar")</f>
        <v>80004079</v>
      </c>
      <c r="C886" s="105" t="s">
        <v>2252</v>
      </c>
      <c r="D886" s="89" t="s">
        <v>1203</v>
      </c>
      <c r="E886" s="105">
        <v>5.0999999999999996</v>
      </c>
      <c r="F886" s="105" t="s">
        <v>2560</v>
      </c>
      <c r="G886" s="105" t="s">
        <v>2605</v>
      </c>
      <c r="H886" s="105" t="s">
        <v>2585</v>
      </c>
      <c r="I886" s="105" t="s">
        <v>2607</v>
      </c>
      <c r="J886" s="105" t="s">
        <v>3331</v>
      </c>
      <c r="K886" s="105" t="s">
        <v>3090</v>
      </c>
      <c r="L886" s="105" t="s">
        <v>2116</v>
      </c>
      <c r="M886" s="105" t="s">
        <v>2566</v>
      </c>
    </row>
    <row r="887" spans="1:13" ht="15.75" hidden="1" customHeight="1">
      <c r="A887" s="89" t="s">
        <v>2374</v>
      </c>
      <c r="B887" s="104">
        <f>IFERROR(VLOOKUP(A887,'DEPURACIÓN DEUDORES'!$A:$E,5,0),"Depurar")</f>
        <v>80004079</v>
      </c>
      <c r="C887" s="105" t="s">
        <v>2252</v>
      </c>
      <c r="D887" s="89" t="s">
        <v>1179</v>
      </c>
      <c r="E887" s="105">
        <v>38.6</v>
      </c>
      <c r="F887" s="105" t="s">
        <v>2560</v>
      </c>
      <c r="G887" s="105" t="s">
        <v>2613</v>
      </c>
      <c r="H887" s="105" t="s">
        <v>2585</v>
      </c>
      <c r="I887" s="105" t="s">
        <v>2607</v>
      </c>
      <c r="J887" s="105" t="s">
        <v>3331</v>
      </c>
      <c r="K887" s="105" t="s">
        <v>3090</v>
      </c>
      <c r="L887" s="105" t="s">
        <v>2116</v>
      </c>
      <c r="M887" s="105" t="s">
        <v>2566</v>
      </c>
    </row>
    <row r="888" spans="1:13" ht="15.75" hidden="1" customHeight="1">
      <c r="A888" s="89" t="s">
        <v>2374</v>
      </c>
      <c r="B888" s="104">
        <f>IFERROR(VLOOKUP(A888,'DEPURACIÓN DEUDORES'!$A:$E,5,0),"Depurar")</f>
        <v>80004079</v>
      </c>
      <c r="C888" s="105" t="s">
        <v>2252</v>
      </c>
      <c r="D888" s="89" t="s">
        <v>1094</v>
      </c>
      <c r="E888" s="105">
        <v>179.9</v>
      </c>
      <c r="F888" s="105" t="s">
        <v>2560</v>
      </c>
      <c r="G888" s="105" t="s">
        <v>2561</v>
      </c>
      <c r="H888" s="105" t="s">
        <v>2585</v>
      </c>
      <c r="I888" s="105" t="s">
        <v>2607</v>
      </c>
      <c r="J888" s="105" t="s">
        <v>3332</v>
      </c>
      <c r="K888" s="105" t="s">
        <v>3090</v>
      </c>
      <c r="L888" s="105" t="s">
        <v>2119</v>
      </c>
      <c r="M888" s="105" t="s">
        <v>2119</v>
      </c>
    </row>
    <row r="889" spans="1:13" ht="15.75" hidden="1" customHeight="1">
      <c r="A889" s="89" t="s">
        <v>2476</v>
      </c>
      <c r="B889" s="104">
        <f>IFERROR(VLOOKUP(A889,'DEPURACIÓN DEUDORES'!$A:$E,5,0),"Depurar")</f>
        <v>12028625</v>
      </c>
      <c r="C889" s="105" t="s">
        <v>2615</v>
      </c>
      <c r="D889" s="89" t="s">
        <v>2678</v>
      </c>
      <c r="E889" s="105">
        <v>175</v>
      </c>
      <c r="F889" s="105" t="s">
        <v>2560</v>
      </c>
      <c r="G889" s="105" t="s">
        <v>2590</v>
      </c>
      <c r="H889" s="105" t="s">
        <v>2585</v>
      </c>
      <c r="I889" s="105" t="s">
        <v>2897</v>
      </c>
      <c r="J889" s="105" t="s">
        <v>3333</v>
      </c>
      <c r="K889" s="105" t="s">
        <v>3090</v>
      </c>
      <c r="L889" s="105" t="s">
        <v>2678</v>
      </c>
      <c r="M889" s="105" t="s">
        <v>2678</v>
      </c>
    </row>
    <row r="890" spans="1:13" ht="15.75" hidden="1" customHeight="1">
      <c r="A890" s="89" t="s">
        <v>2476</v>
      </c>
      <c r="B890" s="104">
        <f>IFERROR(VLOOKUP(A890,'DEPURACIÓN DEUDORES'!$A:$E,5,0),"Depurar")</f>
        <v>12028625</v>
      </c>
      <c r="C890" s="105" t="s">
        <v>2615</v>
      </c>
      <c r="D890" s="89" t="s">
        <v>2833</v>
      </c>
      <c r="E890" s="105">
        <v>679</v>
      </c>
      <c r="F890" s="105" t="s">
        <v>2560</v>
      </c>
      <c r="G890" s="105" t="s">
        <v>2561</v>
      </c>
      <c r="H890" s="105" t="s">
        <v>2696</v>
      </c>
      <c r="I890" s="105" t="s">
        <v>2897</v>
      </c>
      <c r="J890" s="105" t="s">
        <v>3334</v>
      </c>
      <c r="K890" s="105" t="s">
        <v>3090</v>
      </c>
      <c r="L890" s="105" t="s">
        <v>2122</v>
      </c>
      <c r="M890" s="105" t="s">
        <v>2593</v>
      </c>
    </row>
    <row r="891" spans="1:13" ht="15.75" hidden="1" customHeight="1">
      <c r="A891" s="89" t="s">
        <v>2476</v>
      </c>
      <c r="B891" s="104">
        <f>IFERROR(VLOOKUP(A891,'DEPURACIÓN DEUDORES'!$A:$E,5,0),"Depurar")</f>
        <v>12028625</v>
      </c>
      <c r="C891" s="105" t="s">
        <v>2615</v>
      </c>
      <c r="D891" s="89" t="s">
        <v>2589</v>
      </c>
      <c r="E891" s="105">
        <v>4719</v>
      </c>
      <c r="F891" s="105" t="s">
        <v>2560</v>
      </c>
      <c r="G891" s="105" t="s">
        <v>2680</v>
      </c>
      <c r="H891" s="105" t="s">
        <v>2666</v>
      </c>
      <c r="I891" s="105" t="s">
        <v>2897</v>
      </c>
      <c r="J891" s="105" t="s">
        <v>3334</v>
      </c>
      <c r="K891" s="105" t="s">
        <v>3090</v>
      </c>
      <c r="L891" s="105" t="s">
        <v>2122</v>
      </c>
      <c r="M891" s="105" t="s">
        <v>2593</v>
      </c>
    </row>
    <row r="892" spans="1:13" ht="15.75" hidden="1" customHeight="1">
      <c r="A892" s="89" t="s">
        <v>2476</v>
      </c>
      <c r="B892" s="104">
        <f>IFERROR(VLOOKUP(A892,'DEPURACIÓN DEUDORES'!$A:$E,5,0),"Depurar")</f>
        <v>12028625</v>
      </c>
      <c r="C892" s="105" t="s">
        <v>2615</v>
      </c>
      <c r="D892" s="89" t="s">
        <v>2594</v>
      </c>
      <c r="E892" s="105">
        <v>3</v>
      </c>
      <c r="F892" s="105" t="s">
        <v>2560</v>
      </c>
      <c r="G892" s="105" t="s">
        <v>2561</v>
      </c>
      <c r="H892" s="105" t="s">
        <v>2585</v>
      </c>
      <c r="I892" s="105" t="s">
        <v>2897</v>
      </c>
      <c r="J892" s="105" t="s">
        <v>3334</v>
      </c>
      <c r="K892" s="105" t="s">
        <v>3090</v>
      </c>
      <c r="L892" s="105" t="s">
        <v>2122</v>
      </c>
      <c r="M892" s="105" t="s">
        <v>2593</v>
      </c>
    </row>
    <row r="893" spans="1:13" ht="15.75" hidden="1" customHeight="1">
      <c r="A893" s="89" t="s">
        <v>2476</v>
      </c>
      <c r="B893" s="104">
        <f>IFERROR(VLOOKUP(A893,'DEPURACIÓN DEUDORES'!$A:$E,5,0),"Depurar")</f>
        <v>12028625</v>
      </c>
      <c r="C893" s="105" t="s">
        <v>2615</v>
      </c>
      <c r="D893" s="89" t="s">
        <v>2901</v>
      </c>
      <c r="E893" s="105">
        <v>9</v>
      </c>
      <c r="F893" s="105" t="s">
        <v>2560</v>
      </c>
      <c r="G893" s="105" t="s">
        <v>2680</v>
      </c>
      <c r="H893" s="105" t="s">
        <v>2585</v>
      </c>
      <c r="I893" s="105" t="s">
        <v>2897</v>
      </c>
      <c r="J893" s="105" t="s">
        <v>3334</v>
      </c>
      <c r="K893" s="105" t="s">
        <v>3090</v>
      </c>
      <c r="L893" s="105" t="s">
        <v>2122</v>
      </c>
      <c r="M893" s="105" t="s">
        <v>2593</v>
      </c>
    </row>
    <row r="894" spans="1:13" ht="15.75" hidden="1" customHeight="1">
      <c r="A894" s="89" t="s">
        <v>2476</v>
      </c>
      <c r="B894" s="104">
        <f>IFERROR(VLOOKUP(A894,'DEPURACIÓN DEUDORES'!$A:$E,5,0),"Depurar")</f>
        <v>12028625</v>
      </c>
      <c r="C894" s="105" t="s">
        <v>2615</v>
      </c>
      <c r="D894" s="89" t="s">
        <v>2599</v>
      </c>
      <c r="E894" s="105">
        <v>36</v>
      </c>
      <c r="F894" s="105" t="s">
        <v>2560</v>
      </c>
      <c r="G894" s="105" t="s">
        <v>2680</v>
      </c>
      <c r="H894" s="105" t="s">
        <v>2585</v>
      </c>
      <c r="I894" s="105" t="s">
        <v>2897</v>
      </c>
      <c r="J894" s="105" t="s">
        <v>3334</v>
      </c>
      <c r="K894" s="105" t="s">
        <v>3090</v>
      </c>
      <c r="L894" s="105" t="s">
        <v>2122</v>
      </c>
      <c r="M894" s="105" t="s">
        <v>2593</v>
      </c>
    </row>
    <row r="895" spans="1:13" ht="15.75" hidden="1" customHeight="1">
      <c r="A895" s="89" t="s">
        <v>2476</v>
      </c>
      <c r="B895" s="104">
        <f>IFERROR(VLOOKUP(A895,'DEPURACIÓN DEUDORES'!$A:$E,5,0),"Depurar")</f>
        <v>12028625</v>
      </c>
      <c r="C895" s="105" t="s">
        <v>2615</v>
      </c>
      <c r="D895" s="89" t="s">
        <v>2902</v>
      </c>
      <c r="E895" s="105">
        <v>13</v>
      </c>
      <c r="F895" s="105" t="s">
        <v>2560</v>
      </c>
      <c r="G895" s="105" t="s">
        <v>2561</v>
      </c>
      <c r="H895" s="105" t="s">
        <v>2585</v>
      </c>
      <c r="I895" s="105" t="s">
        <v>2897</v>
      </c>
      <c r="J895" s="105" t="s">
        <v>3334</v>
      </c>
      <c r="K895" s="105" t="s">
        <v>3090</v>
      </c>
      <c r="L895" s="105" t="s">
        <v>2122</v>
      </c>
      <c r="M895" s="105" t="s">
        <v>2593</v>
      </c>
    </row>
    <row r="896" spans="1:13" ht="15.75" hidden="1" customHeight="1">
      <c r="A896" s="89" t="s">
        <v>2282</v>
      </c>
      <c r="B896" s="104">
        <f>IFERROR(VLOOKUP(A896,'DEPURACIÓN DEUDORES'!$A:$E,5,0),"Depurar")</f>
        <v>80024390</v>
      </c>
      <c r="C896" s="105" t="s">
        <v>2216</v>
      </c>
      <c r="D896" s="89" t="s">
        <v>1094</v>
      </c>
      <c r="E896" s="105">
        <v>217</v>
      </c>
      <c r="F896" s="105" t="s">
        <v>2560</v>
      </c>
      <c r="G896" s="105" t="s">
        <v>2570</v>
      </c>
      <c r="H896" s="105" t="s">
        <v>2911</v>
      </c>
      <c r="I896" s="105" t="s">
        <v>2607</v>
      </c>
      <c r="J896" s="105" t="s">
        <v>3335</v>
      </c>
      <c r="K896" s="105" t="s">
        <v>3090</v>
      </c>
      <c r="L896" s="105" t="s">
        <v>2119</v>
      </c>
      <c r="M896" s="105" t="s">
        <v>2119</v>
      </c>
    </row>
    <row r="897" spans="1:13" ht="15.75" hidden="1" customHeight="1">
      <c r="A897" s="89" t="s">
        <v>2282</v>
      </c>
      <c r="B897" s="104">
        <f>IFERROR(VLOOKUP(A897,'DEPURACIÓN DEUDORES'!$A:$E,5,0),"Depurar")</f>
        <v>80024390</v>
      </c>
      <c r="C897" s="105" t="s">
        <v>2216</v>
      </c>
      <c r="D897" s="89" t="s">
        <v>2063</v>
      </c>
      <c r="E897" s="105">
        <v>73.5</v>
      </c>
      <c r="F897" s="105" t="s">
        <v>2560</v>
      </c>
      <c r="G897" s="105" t="s">
        <v>2570</v>
      </c>
      <c r="H897" s="105" t="s">
        <v>2695</v>
      </c>
      <c r="I897" s="105" t="s">
        <v>2607</v>
      </c>
      <c r="J897" s="105" t="s">
        <v>3336</v>
      </c>
      <c r="K897" s="105" t="s">
        <v>3090</v>
      </c>
      <c r="L897" s="105" t="s">
        <v>2116</v>
      </c>
      <c r="M897" s="105" t="s">
        <v>2566</v>
      </c>
    </row>
    <row r="898" spans="1:13" ht="15.75" hidden="1" customHeight="1">
      <c r="A898" s="89" t="s">
        <v>2282</v>
      </c>
      <c r="B898" s="104">
        <f>IFERROR(VLOOKUP(A898,'DEPURACIÓN DEUDORES'!$A:$E,5,0),"Depurar")</f>
        <v>80024390</v>
      </c>
      <c r="C898" s="105" t="s">
        <v>2216</v>
      </c>
      <c r="D898" s="89" t="s">
        <v>2683</v>
      </c>
      <c r="E898" s="105">
        <v>7.9</v>
      </c>
      <c r="F898" s="105" t="s">
        <v>2560</v>
      </c>
      <c r="G898" s="105" t="s">
        <v>2570</v>
      </c>
      <c r="H898" s="105" t="s">
        <v>2585</v>
      </c>
      <c r="I898" s="105" t="s">
        <v>2607</v>
      </c>
      <c r="J898" s="105" t="s">
        <v>3336</v>
      </c>
      <c r="K898" s="105" t="s">
        <v>3090</v>
      </c>
      <c r="L898" s="105" t="s">
        <v>2116</v>
      </c>
      <c r="M898" s="105" t="s">
        <v>2566</v>
      </c>
    </row>
    <row r="899" spans="1:13" ht="15.75" hidden="1" customHeight="1">
      <c r="A899" s="89" t="s">
        <v>2282</v>
      </c>
      <c r="B899" s="104">
        <f>IFERROR(VLOOKUP(A899,'DEPURACIÓN DEUDORES'!$A:$E,5,0),"Depurar")</f>
        <v>80024390</v>
      </c>
      <c r="C899" s="105" t="s">
        <v>2216</v>
      </c>
      <c r="D899" s="89" t="s">
        <v>2066</v>
      </c>
      <c r="E899" s="105">
        <v>14.1</v>
      </c>
      <c r="F899" s="105" t="s">
        <v>2560</v>
      </c>
      <c r="G899" s="105" t="s">
        <v>2570</v>
      </c>
      <c r="H899" s="105" t="s">
        <v>2585</v>
      </c>
      <c r="I899" s="105" t="s">
        <v>2607</v>
      </c>
      <c r="J899" s="105" t="s">
        <v>3336</v>
      </c>
      <c r="K899" s="105" t="s">
        <v>3090</v>
      </c>
      <c r="L899" s="105" t="s">
        <v>2116</v>
      </c>
      <c r="M899" s="105" t="s">
        <v>2566</v>
      </c>
    </row>
    <row r="900" spans="1:13" ht="15.75" hidden="1" customHeight="1">
      <c r="A900" s="89" t="s">
        <v>480</v>
      </c>
      <c r="B900" s="104">
        <f>IFERROR(VLOOKUP(A900,'DEPURACIÓN DEUDORES'!$A:$E,5,0),"Depurar")</f>
        <v>80004043</v>
      </c>
      <c r="C900" s="105" t="s">
        <v>2216</v>
      </c>
      <c r="D900" s="89" t="s">
        <v>1163</v>
      </c>
      <c r="E900" s="105">
        <v>56</v>
      </c>
      <c r="F900" s="105" t="s">
        <v>2560</v>
      </c>
      <c r="G900" s="105" t="s">
        <v>2570</v>
      </c>
      <c r="H900" s="105" t="s">
        <v>2695</v>
      </c>
      <c r="I900" s="105" t="s">
        <v>2607</v>
      </c>
      <c r="J900" s="105" t="s">
        <v>3337</v>
      </c>
      <c r="K900" s="105" t="s">
        <v>3090</v>
      </c>
      <c r="L900" s="105" t="s">
        <v>2116</v>
      </c>
      <c r="M900" s="105" t="s">
        <v>2566</v>
      </c>
    </row>
    <row r="901" spans="1:13" ht="15.75" hidden="1" customHeight="1">
      <c r="A901" s="89" t="s">
        <v>2462</v>
      </c>
      <c r="B901" s="104" t="str">
        <f>IFERROR(VLOOKUP(A901,'DEPURACIÓN DEUDORES'!$A:$E,5,0),"Depurar")</f>
        <v>Crear</v>
      </c>
      <c r="C901" s="105" t="s">
        <v>2615</v>
      </c>
      <c r="D901" s="89" t="s">
        <v>2785</v>
      </c>
      <c r="E901" s="105">
        <v>58</v>
      </c>
      <c r="F901" s="105" t="s">
        <v>2560</v>
      </c>
      <c r="G901" s="105" t="s">
        <v>2561</v>
      </c>
      <c r="H901" s="105" t="s">
        <v>2585</v>
      </c>
      <c r="I901" s="105" t="s">
        <v>2786</v>
      </c>
      <c r="J901" s="105" t="s">
        <v>3338</v>
      </c>
      <c r="K901" s="105" t="s">
        <v>3090</v>
      </c>
      <c r="L901" s="105" t="s">
        <v>2788</v>
      </c>
      <c r="M901" s="105" t="s">
        <v>2788</v>
      </c>
    </row>
    <row r="902" spans="1:13" ht="15.75" hidden="1" customHeight="1">
      <c r="A902" s="89" t="s">
        <v>2452</v>
      </c>
      <c r="B902" s="104" t="str">
        <f>IFERROR(VLOOKUP(A902,'DEPURACIÓN DEUDORES'!$A:$E,5,0),"Depurar")</f>
        <v>Crear</v>
      </c>
      <c r="C902" s="105" t="s">
        <v>2615</v>
      </c>
      <c r="D902" s="89" t="s">
        <v>2785</v>
      </c>
      <c r="E902" s="105">
        <v>3</v>
      </c>
      <c r="F902" s="105" t="s">
        <v>2560</v>
      </c>
      <c r="G902" s="105" t="s">
        <v>2561</v>
      </c>
      <c r="H902" s="105" t="s">
        <v>2585</v>
      </c>
      <c r="I902" s="105" t="s">
        <v>2786</v>
      </c>
      <c r="J902" s="105" t="s">
        <v>3339</v>
      </c>
      <c r="K902" s="105" t="s">
        <v>3090</v>
      </c>
      <c r="L902" s="105" t="s">
        <v>2788</v>
      </c>
      <c r="M902" s="105" t="s">
        <v>2788</v>
      </c>
    </row>
    <row r="903" spans="1:13" ht="15.75" hidden="1" customHeight="1">
      <c r="A903" s="89" t="s">
        <v>2455</v>
      </c>
      <c r="B903" s="104" t="str">
        <f>IFERROR(VLOOKUP(A903,'DEPURACIÓN DEUDORES'!$A:$E,5,0),"Depurar")</f>
        <v>Crear</v>
      </c>
      <c r="C903" s="105" t="s">
        <v>2615</v>
      </c>
      <c r="D903" s="89" t="s">
        <v>2785</v>
      </c>
      <c r="E903" s="105">
        <v>21</v>
      </c>
      <c r="F903" s="105" t="s">
        <v>2560</v>
      </c>
      <c r="G903" s="105" t="s">
        <v>2561</v>
      </c>
      <c r="H903" s="105" t="s">
        <v>2585</v>
      </c>
      <c r="I903" s="105" t="s">
        <v>2786</v>
      </c>
      <c r="J903" s="105" t="s">
        <v>3340</v>
      </c>
      <c r="K903" s="105" t="s">
        <v>3090</v>
      </c>
      <c r="L903" s="105" t="s">
        <v>2788</v>
      </c>
      <c r="M903" s="105" t="s">
        <v>2788</v>
      </c>
    </row>
    <row r="904" spans="1:13" ht="15.75" hidden="1" customHeight="1">
      <c r="A904" s="89" t="s">
        <v>2456</v>
      </c>
      <c r="B904" s="104" t="str">
        <f>IFERROR(VLOOKUP(A904,'DEPURACIÓN DEUDORES'!$A:$E,5,0),"Depurar")</f>
        <v>Crear</v>
      </c>
      <c r="C904" s="105" t="s">
        <v>2615</v>
      </c>
      <c r="D904" s="89" t="s">
        <v>2785</v>
      </c>
      <c r="E904" s="105">
        <v>2</v>
      </c>
      <c r="F904" s="105" t="s">
        <v>2560</v>
      </c>
      <c r="G904" s="105" t="s">
        <v>2561</v>
      </c>
      <c r="H904" s="105" t="s">
        <v>2585</v>
      </c>
      <c r="I904" s="105" t="s">
        <v>2786</v>
      </c>
      <c r="J904" s="105" t="s">
        <v>3341</v>
      </c>
      <c r="K904" s="105" t="s">
        <v>3090</v>
      </c>
      <c r="L904" s="105" t="s">
        <v>2788</v>
      </c>
      <c r="M904" s="105" t="s">
        <v>2788</v>
      </c>
    </row>
    <row r="905" spans="1:13" ht="15.75" hidden="1" customHeight="1">
      <c r="A905" s="89" t="s">
        <v>2457</v>
      </c>
      <c r="B905" s="104" t="str">
        <f>IFERROR(VLOOKUP(A905,'DEPURACIÓN DEUDORES'!$A:$E,5,0),"Depurar")</f>
        <v>Crear</v>
      </c>
      <c r="C905" s="105" t="s">
        <v>2615</v>
      </c>
      <c r="D905" s="89" t="s">
        <v>2785</v>
      </c>
      <c r="E905" s="105">
        <v>6</v>
      </c>
      <c r="F905" s="105" t="s">
        <v>2560</v>
      </c>
      <c r="G905" s="105" t="s">
        <v>2561</v>
      </c>
      <c r="H905" s="105" t="s">
        <v>2585</v>
      </c>
      <c r="I905" s="105" t="s">
        <v>2786</v>
      </c>
      <c r="J905" s="105" t="s">
        <v>3342</v>
      </c>
      <c r="K905" s="105" t="s">
        <v>3090</v>
      </c>
      <c r="L905" s="105" t="s">
        <v>2788</v>
      </c>
      <c r="M905" s="105" t="s">
        <v>2788</v>
      </c>
    </row>
    <row r="906" spans="1:13" ht="15.75" hidden="1" customHeight="1">
      <c r="A906" s="89" t="s">
        <v>2458</v>
      </c>
      <c r="B906" s="104" t="str">
        <f>IFERROR(VLOOKUP(A906,'DEPURACIÓN DEUDORES'!$A:$E,5,0),"Depurar")</f>
        <v xml:space="preserve">Crear </v>
      </c>
      <c r="C906" s="105" t="s">
        <v>2615</v>
      </c>
      <c r="D906" s="89" t="s">
        <v>2785</v>
      </c>
      <c r="E906" s="105">
        <v>1</v>
      </c>
      <c r="F906" s="105" t="s">
        <v>2560</v>
      </c>
      <c r="G906" s="105" t="s">
        <v>2561</v>
      </c>
      <c r="H906" s="105" t="s">
        <v>2585</v>
      </c>
      <c r="I906" s="105" t="s">
        <v>2786</v>
      </c>
      <c r="J906" s="105" t="s">
        <v>3343</v>
      </c>
      <c r="K906" s="105" t="s">
        <v>3090</v>
      </c>
      <c r="L906" s="105" t="s">
        <v>2788</v>
      </c>
      <c r="M906" s="105" t="s">
        <v>2788</v>
      </c>
    </row>
    <row r="907" spans="1:13" ht="15.75" hidden="1" customHeight="1">
      <c r="A907" s="89" t="s">
        <v>2460</v>
      </c>
      <c r="B907" s="104" t="str">
        <f>IFERROR(VLOOKUP(A907,'DEPURACIÓN DEUDORES'!$A:$E,5,0),"Depurar")</f>
        <v xml:space="preserve">Crear </v>
      </c>
      <c r="C907" s="105" t="s">
        <v>2615</v>
      </c>
      <c r="D907" s="89" t="s">
        <v>2785</v>
      </c>
      <c r="E907" s="105">
        <v>13</v>
      </c>
      <c r="F907" s="105" t="s">
        <v>2560</v>
      </c>
      <c r="G907" s="105" t="s">
        <v>2561</v>
      </c>
      <c r="H907" s="105" t="s">
        <v>2585</v>
      </c>
      <c r="I907" s="105" t="s">
        <v>2786</v>
      </c>
      <c r="J907" s="105" t="s">
        <v>3344</v>
      </c>
      <c r="K907" s="105" t="s">
        <v>3090</v>
      </c>
      <c r="L907" s="105" t="s">
        <v>2788</v>
      </c>
      <c r="M907" s="105" t="s">
        <v>2788</v>
      </c>
    </row>
    <row r="908" spans="1:13" ht="15.75" hidden="1" customHeight="1">
      <c r="A908" s="89" t="s">
        <v>2492</v>
      </c>
      <c r="B908" s="104">
        <f>IFERROR(VLOOKUP(A908,'DEPURACIÓN DEUDORES'!$A:$E,5,0),"Depurar")</f>
        <v>80003920</v>
      </c>
      <c r="C908" s="105" t="s">
        <v>2274</v>
      </c>
      <c r="D908" s="89" t="s">
        <v>3021</v>
      </c>
      <c r="E908" s="105">
        <v>2000</v>
      </c>
      <c r="F908" s="105" t="s">
        <v>2560</v>
      </c>
      <c r="G908" s="105" t="s">
        <v>2590</v>
      </c>
      <c r="H908" s="105" t="s">
        <v>2585</v>
      </c>
      <c r="I908" s="105" t="s">
        <v>2607</v>
      </c>
      <c r="J908" s="105" t="s">
        <v>3345</v>
      </c>
      <c r="K908" s="105" t="s">
        <v>3090</v>
      </c>
      <c r="L908" s="105" t="s">
        <v>2150</v>
      </c>
      <c r="M908" s="105" t="s">
        <v>3023</v>
      </c>
    </row>
    <row r="909" spans="1:13" ht="15.75" hidden="1" customHeight="1">
      <c r="A909" s="89" t="s">
        <v>2517</v>
      </c>
      <c r="B909" s="104">
        <f>IFERROR(VLOOKUP(A909,'DEPURACIÓN DEUDORES'!$A:$E,5,0),"Depurar")</f>
        <v>80004017</v>
      </c>
      <c r="C909" s="105" t="s">
        <v>3346</v>
      </c>
      <c r="D909" s="89" t="s">
        <v>1265</v>
      </c>
      <c r="E909" s="105">
        <v>29790</v>
      </c>
      <c r="F909" s="105" t="s">
        <v>2560</v>
      </c>
      <c r="G909" s="105" t="s">
        <v>2590</v>
      </c>
      <c r="H909" s="105" t="s">
        <v>2585</v>
      </c>
      <c r="I909" s="105" t="s">
        <v>3347</v>
      </c>
      <c r="J909" s="105" t="s">
        <v>3348</v>
      </c>
      <c r="K909" s="105" t="s">
        <v>3090</v>
      </c>
      <c r="L909" s="105" t="s">
        <v>2609</v>
      </c>
      <c r="M909" s="105" t="s">
        <v>2130</v>
      </c>
    </row>
    <row r="910" spans="1:13" ht="15.75" hidden="1" customHeight="1">
      <c r="A910" s="89" t="s">
        <v>488</v>
      </c>
      <c r="B910" s="104">
        <f>IFERROR(VLOOKUP(A910,'DEPURACIÓN DEUDORES'!$A:$E,5,0),"Depurar")</f>
        <v>80004077</v>
      </c>
      <c r="C910" s="105" t="s">
        <v>2257</v>
      </c>
      <c r="D910" s="89" t="s">
        <v>1070</v>
      </c>
      <c r="E910" s="105">
        <v>167.38</v>
      </c>
      <c r="F910" s="105" t="s">
        <v>2908</v>
      </c>
      <c r="G910" s="105" t="s">
        <v>2561</v>
      </c>
      <c r="H910" s="105" t="s">
        <v>2911</v>
      </c>
      <c r="I910" s="105" t="s">
        <v>2563</v>
      </c>
      <c r="J910" s="105" t="s">
        <v>3349</v>
      </c>
      <c r="K910" s="105" t="s">
        <v>3350</v>
      </c>
      <c r="L910" s="105" t="s">
        <v>2116</v>
      </c>
      <c r="M910" s="105" t="s">
        <v>2566</v>
      </c>
    </row>
    <row r="911" spans="1:13" ht="15.75" hidden="1" customHeight="1">
      <c r="A911" s="89" t="s">
        <v>488</v>
      </c>
      <c r="B911" s="104">
        <f>IFERROR(VLOOKUP(A911,'DEPURACIÓN DEUDORES'!$A:$E,5,0),"Depurar")</f>
        <v>80004077</v>
      </c>
      <c r="C911" s="105" t="s">
        <v>2257</v>
      </c>
      <c r="D911" s="89" t="s">
        <v>1074</v>
      </c>
      <c r="E911" s="105">
        <v>4.8499999999999996</v>
      </c>
      <c r="F911" s="105" t="s">
        <v>2908</v>
      </c>
      <c r="G911" s="105" t="s">
        <v>2561</v>
      </c>
      <c r="H911" s="105" t="s">
        <v>2567</v>
      </c>
      <c r="I911" s="105" t="s">
        <v>2563</v>
      </c>
      <c r="J911" s="105" t="s">
        <v>3349</v>
      </c>
      <c r="K911" s="105" t="s">
        <v>3350</v>
      </c>
      <c r="L911" s="105" t="s">
        <v>2116</v>
      </c>
      <c r="M911" s="105" t="s">
        <v>2566</v>
      </c>
    </row>
    <row r="912" spans="1:13" ht="15.75" hidden="1" customHeight="1">
      <c r="A912" s="89" t="s">
        <v>488</v>
      </c>
      <c r="B912" s="104">
        <f>IFERROR(VLOOKUP(A912,'DEPURACIÓN DEUDORES'!$A:$E,5,0),"Depurar")</f>
        <v>80004077</v>
      </c>
      <c r="C912" s="105" t="s">
        <v>2257</v>
      </c>
      <c r="D912" s="89" t="s">
        <v>1078</v>
      </c>
      <c r="E912" s="105">
        <v>21.56</v>
      </c>
      <c r="F912" s="105" t="s">
        <v>2908</v>
      </c>
      <c r="G912" s="105" t="s">
        <v>2561</v>
      </c>
      <c r="H912" s="105" t="s">
        <v>2648</v>
      </c>
      <c r="I912" s="105" t="s">
        <v>2563</v>
      </c>
      <c r="J912" s="105" t="s">
        <v>3349</v>
      </c>
      <c r="K912" s="105" t="s">
        <v>3350</v>
      </c>
      <c r="L912" s="105" t="s">
        <v>2116</v>
      </c>
      <c r="M912" s="105" t="s">
        <v>2566</v>
      </c>
    </row>
    <row r="913" spans="1:13" ht="15.75" hidden="1" customHeight="1">
      <c r="A913" s="89" t="s">
        <v>488</v>
      </c>
      <c r="B913" s="104">
        <f>IFERROR(VLOOKUP(A913,'DEPURACIÓN DEUDORES'!$A:$E,5,0),"Depurar")</f>
        <v>80004077</v>
      </c>
      <c r="C913" s="105" t="s">
        <v>2257</v>
      </c>
      <c r="D913" s="89" t="s">
        <v>1082</v>
      </c>
      <c r="E913" s="105">
        <v>39.799999999999997</v>
      </c>
      <c r="F913" s="105" t="s">
        <v>2908</v>
      </c>
      <c r="G913" s="105" t="s">
        <v>2561</v>
      </c>
      <c r="H913" s="105" t="s">
        <v>2695</v>
      </c>
      <c r="I913" s="105" t="s">
        <v>2563</v>
      </c>
      <c r="J913" s="105" t="s">
        <v>3349</v>
      </c>
      <c r="K913" s="105" t="s">
        <v>3350</v>
      </c>
      <c r="L913" s="105" t="s">
        <v>2116</v>
      </c>
      <c r="M913" s="105" t="s">
        <v>2566</v>
      </c>
    </row>
    <row r="914" spans="1:13" ht="15.75" hidden="1" customHeight="1">
      <c r="A914" s="89" t="s">
        <v>488</v>
      </c>
      <c r="B914" s="104">
        <f>IFERROR(VLOOKUP(A914,'DEPURACIÓN DEUDORES'!$A:$E,5,0),"Depurar")</f>
        <v>80004077</v>
      </c>
      <c r="C914" s="105" t="s">
        <v>2257</v>
      </c>
      <c r="D914" s="89" t="s">
        <v>1086</v>
      </c>
      <c r="E914" s="105">
        <v>0.88</v>
      </c>
      <c r="F914" s="105" t="s">
        <v>2908</v>
      </c>
      <c r="G914" s="105" t="s">
        <v>2561</v>
      </c>
      <c r="H914" s="105" t="s">
        <v>2585</v>
      </c>
      <c r="I914" s="105" t="s">
        <v>2563</v>
      </c>
      <c r="J914" s="105" t="s">
        <v>3349</v>
      </c>
      <c r="K914" s="105" t="s">
        <v>3350</v>
      </c>
      <c r="L914" s="105" t="s">
        <v>2116</v>
      </c>
      <c r="M914" s="105" t="s">
        <v>2566</v>
      </c>
    </row>
    <row r="915" spans="1:13" ht="15.75" hidden="1" customHeight="1">
      <c r="A915" s="89" t="s">
        <v>488</v>
      </c>
      <c r="B915" s="104">
        <f>IFERROR(VLOOKUP(A915,'DEPURACIÓN DEUDORES'!$A:$E,5,0),"Depurar")</f>
        <v>80004077</v>
      </c>
      <c r="C915" s="105" t="s">
        <v>2257</v>
      </c>
      <c r="D915" s="89" t="s">
        <v>1087</v>
      </c>
      <c r="E915" s="105">
        <v>5.57</v>
      </c>
      <c r="F915" s="105" t="s">
        <v>2908</v>
      </c>
      <c r="G915" s="105" t="s">
        <v>2561</v>
      </c>
      <c r="H915" s="105" t="s">
        <v>2571</v>
      </c>
      <c r="I915" s="105" t="s">
        <v>2563</v>
      </c>
      <c r="J915" s="105" t="s">
        <v>3349</v>
      </c>
      <c r="K915" s="105" t="s">
        <v>3350</v>
      </c>
      <c r="L915" s="105" t="s">
        <v>2116</v>
      </c>
      <c r="M915" s="105" t="s">
        <v>2566</v>
      </c>
    </row>
    <row r="916" spans="1:13" ht="15.75" hidden="1" customHeight="1">
      <c r="A916" s="89" t="s">
        <v>488</v>
      </c>
      <c r="B916" s="104">
        <f>IFERROR(VLOOKUP(A916,'DEPURACIÓN DEUDORES'!$A:$E,5,0),"Depurar")</f>
        <v>80004077</v>
      </c>
      <c r="C916" s="105" t="s">
        <v>2257</v>
      </c>
      <c r="D916" s="89" t="s">
        <v>1088</v>
      </c>
      <c r="E916" s="105">
        <v>72.739999999999995</v>
      </c>
      <c r="F916" s="105" t="s">
        <v>2908</v>
      </c>
      <c r="G916" s="105" t="s">
        <v>2561</v>
      </c>
      <c r="H916" s="105" t="s">
        <v>2693</v>
      </c>
      <c r="I916" s="105" t="s">
        <v>2563</v>
      </c>
      <c r="J916" s="105" t="s">
        <v>3351</v>
      </c>
      <c r="K916" s="105" t="s">
        <v>3350</v>
      </c>
      <c r="L916" s="105" t="s">
        <v>2119</v>
      </c>
      <c r="M916" s="105" t="s">
        <v>2119</v>
      </c>
    </row>
    <row r="917" spans="1:13" ht="15.75" hidden="1" customHeight="1">
      <c r="A917" s="89" t="s">
        <v>488</v>
      </c>
      <c r="B917" s="104">
        <f>IFERROR(VLOOKUP(A917,'DEPURACIÓN DEUDORES'!$A:$E,5,0),"Depurar")</f>
        <v>80004077</v>
      </c>
      <c r="C917" s="105" t="s">
        <v>2257</v>
      </c>
      <c r="D917" s="89" t="s">
        <v>1092</v>
      </c>
      <c r="E917" s="105">
        <v>365.16</v>
      </c>
      <c r="F917" s="105" t="s">
        <v>2908</v>
      </c>
      <c r="G917" s="105" t="s">
        <v>2561</v>
      </c>
      <c r="H917" s="105" t="s">
        <v>2952</v>
      </c>
      <c r="I917" s="105" t="s">
        <v>2563</v>
      </c>
      <c r="J917" s="105" t="s">
        <v>3351</v>
      </c>
      <c r="K917" s="105" t="s">
        <v>3350</v>
      </c>
      <c r="L917" s="105" t="s">
        <v>2119</v>
      </c>
      <c r="M917" s="105" t="s">
        <v>2119</v>
      </c>
    </row>
    <row r="918" spans="1:13" ht="15.75" hidden="1" customHeight="1">
      <c r="A918" s="89" t="s">
        <v>2386</v>
      </c>
      <c r="B918" s="104">
        <f>IFERROR(VLOOKUP(A918,'DEPURACIÓN DEUDORES'!$A:$E,5,0),"Depurar")</f>
        <v>12028626</v>
      </c>
      <c r="C918" s="105" t="s">
        <v>2615</v>
      </c>
      <c r="D918" s="89" t="s">
        <v>2589</v>
      </c>
      <c r="E918" s="105">
        <v>299</v>
      </c>
      <c r="F918" s="105" t="s">
        <v>2560</v>
      </c>
      <c r="G918" s="105" t="s">
        <v>2590</v>
      </c>
      <c r="H918" s="105" t="s">
        <v>2585</v>
      </c>
      <c r="I918" s="105" t="s">
        <v>2591</v>
      </c>
      <c r="J918" s="105" t="s">
        <v>3352</v>
      </c>
      <c r="K918" s="105" t="s">
        <v>3350</v>
      </c>
      <c r="L918" s="105" t="s">
        <v>2122</v>
      </c>
      <c r="M918" s="105" t="s">
        <v>2593</v>
      </c>
    </row>
    <row r="919" spans="1:13" ht="15.75" hidden="1" customHeight="1">
      <c r="A919" s="89" t="s">
        <v>2386</v>
      </c>
      <c r="B919" s="104">
        <f>IFERROR(VLOOKUP(A919,'DEPURACIÓN DEUDORES'!$A:$E,5,0),"Depurar")</f>
        <v>12028626</v>
      </c>
      <c r="C919" s="105" t="s">
        <v>2615</v>
      </c>
      <c r="D919" s="89" t="s">
        <v>2594</v>
      </c>
      <c r="E919" s="105">
        <v>1</v>
      </c>
      <c r="F919" s="105" t="s">
        <v>2560</v>
      </c>
      <c r="G919" s="105" t="s">
        <v>2590</v>
      </c>
      <c r="H919" s="105" t="s">
        <v>2585</v>
      </c>
      <c r="I919" s="105" t="s">
        <v>2591</v>
      </c>
      <c r="J919" s="105" t="s">
        <v>3352</v>
      </c>
      <c r="K919" s="105" t="s">
        <v>3350</v>
      </c>
      <c r="L919" s="105" t="s">
        <v>2122</v>
      </c>
      <c r="M919" s="105" t="s">
        <v>2593</v>
      </c>
    </row>
    <row r="920" spans="1:13" ht="15.75" hidden="1" customHeight="1">
      <c r="A920" s="89" t="s">
        <v>2386</v>
      </c>
      <c r="B920" s="104">
        <f>IFERROR(VLOOKUP(A920,'DEPURACIÓN DEUDORES'!$A:$E,5,0),"Depurar")</f>
        <v>12028626</v>
      </c>
      <c r="C920" s="105" t="s">
        <v>2615</v>
      </c>
      <c r="D920" s="89" t="s">
        <v>2595</v>
      </c>
      <c r="E920" s="105">
        <v>3</v>
      </c>
      <c r="F920" s="105" t="s">
        <v>2560</v>
      </c>
      <c r="G920" s="105" t="s">
        <v>2590</v>
      </c>
      <c r="H920" s="105" t="s">
        <v>2585</v>
      </c>
      <c r="I920" s="105" t="s">
        <v>2591</v>
      </c>
      <c r="J920" s="105" t="s">
        <v>3352</v>
      </c>
      <c r="K920" s="105" t="s">
        <v>3350</v>
      </c>
      <c r="L920" s="105" t="s">
        <v>2122</v>
      </c>
      <c r="M920" s="105" t="s">
        <v>2593</v>
      </c>
    </row>
    <row r="921" spans="1:13" ht="15.75" hidden="1" customHeight="1">
      <c r="A921" s="89" t="s">
        <v>2386</v>
      </c>
      <c r="B921" s="104">
        <f>IFERROR(VLOOKUP(A921,'DEPURACIÓN DEUDORES'!$A:$E,5,0),"Depurar")</f>
        <v>12028626</v>
      </c>
      <c r="C921" s="105" t="s">
        <v>2615</v>
      </c>
      <c r="D921" s="89" t="s">
        <v>2596</v>
      </c>
      <c r="E921" s="105">
        <v>54</v>
      </c>
      <c r="F921" s="105" t="s">
        <v>2560</v>
      </c>
      <c r="G921" s="105" t="s">
        <v>2590</v>
      </c>
      <c r="H921" s="105" t="s">
        <v>2585</v>
      </c>
      <c r="I921" s="105" t="s">
        <v>2591</v>
      </c>
      <c r="J921" s="105" t="s">
        <v>3352</v>
      </c>
      <c r="K921" s="105" t="s">
        <v>3350</v>
      </c>
      <c r="L921" s="105" t="s">
        <v>2122</v>
      </c>
      <c r="M921" s="105" t="s">
        <v>2593</v>
      </c>
    </row>
    <row r="922" spans="1:13" ht="15.75" hidden="1" customHeight="1">
      <c r="A922" s="89" t="s">
        <v>2386</v>
      </c>
      <c r="B922" s="104">
        <f>IFERROR(VLOOKUP(A922,'DEPURACIÓN DEUDORES'!$A:$E,5,0),"Depurar")</f>
        <v>12028626</v>
      </c>
      <c r="C922" s="105" t="s">
        <v>2615</v>
      </c>
      <c r="D922" s="89" t="s">
        <v>2597</v>
      </c>
      <c r="E922" s="105">
        <v>66</v>
      </c>
      <c r="F922" s="105" t="s">
        <v>2560</v>
      </c>
      <c r="G922" s="105" t="s">
        <v>2590</v>
      </c>
      <c r="H922" s="105" t="s">
        <v>2585</v>
      </c>
      <c r="I922" s="105" t="s">
        <v>2591</v>
      </c>
      <c r="J922" s="105" t="s">
        <v>3352</v>
      </c>
      <c r="K922" s="105" t="s">
        <v>3350</v>
      </c>
      <c r="L922" s="105" t="s">
        <v>2122</v>
      </c>
      <c r="M922" s="105" t="s">
        <v>2593</v>
      </c>
    </row>
    <row r="923" spans="1:13" ht="15.75" hidden="1" customHeight="1">
      <c r="A923" s="89" t="s">
        <v>2386</v>
      </c>
      <c r="B923" s="104">
        <f>IFERROR(VLOOKUP(A923,'DEPURACIÓN DEUDORES'!$A:$E,5,0),"Depurar")</f>
        <v>12028626</v>
      </c>
      <c r="C923" s="105" t="s">
        <v>2615</v>
      </c>
      <c r="D923" s="89" t="s">
        <v>2599</v>
      </c>
      <c r="E923" s="105">
        <v>13</v>
      </c>
      <c r="F923" s="105" t="s">
        <v>2560</v>
      </c>
      <c r="G923" s="105" t="s">
        <v>2590</v>
      </c>
      <c r="H923" s="105" t="s">
        <v>2585</v>
      </c>
      <c r="I923" s="105" t="s">
        <v>2591</v>
      </c>
      <c r="J923" s="105" t="s">
        <v>3352</v>
      </c>
      <c r="K923" s="105" t="s">
        <v>3350</v>
      </c>
      <c r="L923" s="105" t="s">
        <v>2122</v>
      </c>
      <c r="M923" s="105" t="s">
        <v>2593</v>
      </c>
    </row>
    <row r="924" spans="1:13" ht="15.75" hidden="1" customHeight="1">
      <c r="A924" s="89" t="s">
        <v>2374</v>
      </c>
      <c r="B924" s="104">
        <f>IFERROR(VLOOKUP(A924,'DEPURACIÓN DEUDORES'!$A:$E,5,0),"Depurar")</f>
        <v>80004079</v>
      </c>
      <c r="C924" s="105" t="s">
        <v>2252</v>
      </c>
      <c r="D924" s="89" t="s">
        <v>1274</v>
      </c>
      <c r="E924" s="105">
        <v>22</v>
      </c>
      <c r="F924" s="105" t="s">
        <v>2560</v>
      </c>
      <c r="G924" s="105" t="s">
        <v>2561</v>
      </c>
      <c r="H924" s="105" t="s">
        <v>2585</v>
      </c>
      <c r="I924" s="105" t="s">
        <v>2607</v>
      </c>
      <c r="J924" s="105" t="s">
        <v>3353</v>
      </c>
      <c r="K924" s="105" t="s">
        <v>3350</v>
      </c>
      <c r="L924" s="105" t="s">
        <v>2116</v>
      </c>
      <c r="M924" s="105" t="s">
        <v>2566</v>
      </c>
    </row>
    <row r="925" spans="1:13" ht="15.75" hidden="1" customHeight="1">
      <c r="A925" s="89" t="s">
        <v>2374</v>
      </c>
      <c r="B925" s="104">
        <f>IFERROR(VLOOKUP(A925,'DEPURACIÓN DEUDORES'!$A:$E,5,0),"Depurar")</f>
        <v>80004079</v>
      </c>
      <c r="C925" s="105" t="s">
        <v>2252</v>
      </c>
      <c r="D925" s="89" t="s">
        <v>2604</v>
      </c>
      <c r="E925" s="105">
        <v>15.4</v>
      </c>
      <c r="F925" s="105" t="s">
        <v>2560</v>
      </c>
      <c r="G925" s="105" t="s">
        <v>2561</v>
      </c>
      <c r="H925" s="105" t="s">
        <v>2585</v>
      </c>
      <c r="I925" s="105" t="s">
        <v>2607</v>
      </c>
      <c r="J925" s="105" t="s">
        <v>3353</v>
      </c>
      <c r="K925" s="105" t="s">
        <v>3350</v>
      </c>
      <c r="L925" s="105" t="s">
        <v>2116</v>
      </c>
      <c r="M925" s="105" t="s">
        <v>2566</v>
      </c>
    </row>
    <row r="926" spans="1:13" ht="15.75" hidden="1" customHeight="1">
      <c r="A926" s="89" t="s">
        <v>2374</v>
      </c>
      <c r="B926" s="104">
        <f>IFERROR(VLOOKUP(A926,'DEPURACIÓN DEUDORES'!$A:$E,5,0),"Depurar")</f>
        <v>80004079</v>
      </c>
      <c r="C926" s="105" t="s">
        <v>2252</v>
      </c>
      <c r="D926" s="89" t="s">
        <v>1203</v>
      </c>
      <c r="E926" s="105">
        <v>1</v>
      </c>
      <c r="F926" s="105" t="s">
        <v>2560</v>
      </c>
      <c r="G926" s="105" t="s">
        <v>2605</v>
      </c>
      <c r="H926" s="105" t="s">
        <v>2585</v>
      </c>
      <c r="I926" s="105" t="s">
        <v>2607</v>
      </c>
      <c r="J926" s="105" t="s">
        <v>3353</v>
      </c>
      <c r="K926" s="105" t="s">
        <v>3350</v>
      </c>
      <c r="L926" s="105" t="s">
        <v>2116</v>
      </c>
      <c r="M926" s="105" t="s">
        <v>2566</v>
      </c>
    </row>
    <row r="927" spans="1:13" ht="15.75" hidden="1" customHeight="1">
      <c r="A927" s="89" t="s">
        <v>2374</v>
      </c>
      <c r="B927" s="104">
        <f>IFERROR(VLOOKUP(A927,'DEPURACIÓN DEUDORES'!$A:$E,5,0),"Depurar")</f>
        <v>80004079</v>
      </c>
      <c r="C927" s="105" t="s">
        <v>2252</v>
      </c>
      <c r="D927" s="89" t="s">
        <v>1094</v>
      </c>
      <c r="E927" s="105">
        <v>218.9</v>
      </c>
      <c r="F927" s="105" t="s">
        <v>2560</v>
      </c>
      <c r="G927" s="105" t="s">
        <v>2561</v>
      </c>
      <c r="H927" s="105" t="s">
        <v>2585</v>
      </c>
      <c r="I927" s="105" t="s">
        <v>2607</v>
      </c>
      <c r="J927" s="105" t="s">
        <v>3354</v>
      </c>
      <c r="K927" s="105" t="s">
        <v>3350</v>
      </c>
      <c r="L927" s="105" t="s">
        <v>2119</v>
      </c>
      <c r="M927" s="105" t="s">
        <v>2119</v>
      </c>
    </row>
    <row r="928" spans="1:13" ht="15.75" hidden="1" customHeight="1">
      <c r="A928" s="89" t="s">
        <v>2518</v>
      </c>
      <c r="B928" s="104">
        <f>IFERROR(VLOOKUP(A928,'DEPURACIÓN DEUDORES'!$A:$E,5,0),"Depurar")</f>
        <v>12028594</v>
      </c>
      <c r="C928" s="105" t="s">
        <v>2615</v>
      </c>
      <c r="D928" s="89" t="s">
        <v>2589</v>
      </c>
      <c r="E928" s="105">
        <v>5</v>
      </c>
      <c r="F928" s="105" t="s">
        <v>2560</v>
      </c>
      <c r="G928" s="105" t="s">
        <v>2590</v>
      </c>
      <c r="H928" s="105" t="s">
        <v>2585</v>
      </c>
      <c r="I928" s="105" t="s">
        <v>2591</v>
      </c>
      <c r="J928" s="105" t="s">
        <v>3355</v>
      </c>
      <c r="K928" s="105" t="s">
        <v>3350</v>
      </c>
      <c r="L928" s="105" t="s">
        <v>2122</v>
      </c>
      <c r="M928" s="105" t="s">
        <v>2593</v>
      </c>
    </row>
    <row r="929" spans="1:13" ht="15.75" hidden="1" customHeight="1">
      <c r="A929" s="89" t="s">
        <v>2466</v>
      </c>
      <c r="B929" s="104">
        <f>IFERROR(VLOOKUP(A929,'DEPURACIÓN DEUDORES'!$A:$E,5,0),"Depurar")</f>
        <v>12028745</v>
      </c>
      <c r="C929" s="105" t="s">
        <v>2615</v>
      </c>
      <c r="D929" s="89" t="s">
        <v>2589</v>
      </c>
      <c r="E929" s="105">
        <v>131.4</v>
      </c>
      <c r="F929" s="105" t="s">
        <v>2560</v>
      </c>
      <c r="G929" s="105" t="s">
        <v>2590</v>
      </c>
      <c r="H929" s="105" t="s">
        <v>2585</v>
      </c>
      <c r="I929" s="105" t="s">
        <v>3356</v>
      </c>
      <c r="J929" s="105" t="s">
        <v>3357</v>
      </c>
      <c r="K929" s="105" t="s">
        <v>3350</v>
      </c>
      <c r="L929" s="105" t="s">
        <v>2122</v>
      </c>
      <c r="M929" s="105" t="s">
        <v>2593</v>
      </c>
    </row>
    <row r="930" spans="1:13" ht="15.75" hidden="1" customHeight="1">
      <c r="A930" s="89" t="s">
        <v>2466</v>
      </c>
      <c r="B930" s="104">
        <f>IFERROR(VLOOKUP(A930,'DEPURACIÓN DEUDORES'!$A:$E,5,0),"Depurar")</f>
        <v>12028745</v>
      </c>
      <c r="C930" s="105" t="s">
        <v>2615</v>
      </c>
      <c r="D930" s="89" t="s">
        <v>2880</v>
      </c>
      <c r="E930" s="105">
        <v>14</v>
      </c>
      <c r="F930" s="105" t="s">
        <v>2560</v>
      </c>
      <c r="G930" s="105" t="s">
        <v>2590</v>
      </c>
      <c r="H930" s="105" t="s">
        <v>2585</v>
      </c>
      <c r="I930" s="105" t="s">
        <v>3356</v>
      </c>
      <c r="J930" s="105" t="s">
        <v>3357</v>
      </c>
      <c r="K930" s="105" t="s">
        <v>3350</v>
      </c>
      <c r="L930" s="105" t="s">
        <v>2122</v>
      </c>
      <c r="M930" s="105" t="s">
        <v>2593</v>
      </c>
    </row>
    <row r="931" spans="1:13" ht="15.75" hidden="1" customHeight="1">
      <c r="A931" s="89" t="s">
        <v>2466</v>
      </c>
      <c r="B931" s="104">
        <f>IFERROR(VLOOKUP(A931,'DEPURACIÓN DEUDORES'!$A:$E,5,0),"Depurar")</f>
        <v>12028745</v>
      </c>
      <c r="C931" s="105" t="s">
        <v>2615</v>
      </c>
      <c r="D931" s="89" t="s">
        <v>2596</v>
      </c>
      <c r="E931" s="105">
        <v>9.5</v>
      </c>
      <c r="F931" s="105" t="s">
        <v>2560</v>
      </c>
      <c r="G931" s="105" t="s">
        <v>2590</v>
      </c>
      <c r="H931" s="105" t="s">
        <v>2585</v>
      </c>
      <c r="I931" s="105" t="s">
        <v>3356</v>
      </c>
      <c r="J931" s="105" t="s">
        <v>3357</v>
      </c>
      <c r="K931" s="105" t="s">
        <v>3350</v>
      </c>
      <c r="L931" s="105" t="s">
        <v>2122</v>
      </c>
      <c r="M931" s="105" t="s">
        <v>2593</v>
      </c>
    </row>
    <row r="932" spans="1:13" ht="15.75" hidden="1" customHeight="1">
      <c r="A932" s="89" t="s">
        <v>2466</v>
      </c>
      <c r="B932" s="104">
        <f>IFERROR(VLOOKUP(A932,'DEPURACIÓN DEUDORES'!$A:$E,5,0),"Depurar")</f>
        <v>12028745</v>
      </c>
      <c r="C932" s="105" t="s">
        <v>2615</v>
      </c>
      <c r="D932" s="89" t="s">
        <v>2595</v>
      </c>
      <c r="E932" s="105">
        <v>6.2</v>
      </c>
      <c r="F932" s="105" t="s">
        <v>2560</v>
      </c>
      <c r="G932" s="105" t="s">
        <v>2590</v>
      </c>
      <c r="H932" s="105" t="s">
        <v>2585</v>
      </c>
      <c r="I932" s="105" t="s">
        <v>3356</v>
      </c>
      <c r="J932" s="105" t="s">
        <v>3357</v>
      </c>
      <c r="K932" s="105" t="s">
        <v>3350</v>
      </c>
      <c r="L932" s="105" t="s">
        <v>2122</v>
      </c>
      <c r="M932" s="105" t="s">
        <v>2593</v>
      </c>
    </row>
    <row r="933" spans="1:13" ht="15.75" hidden="1" customHeight="1">
      <c r="A933" s="89" t="s">
        <v>2466</v>
      </c>
      <c r="B933" s="104">
        <f>IFERROR(VLOOKUP(A933,'DEPURACIÓN DEUDORES'!$A:$E,5,0),"Depurar")</f>
        <v>12028745</v>
      </c>
      <c r="C933" s="105" t="s">
        <v>2615</v>
      </c>
      <c r="D933" s="89" t="s">
        <v>2824</v>
      </c>
      <c r="E933" s="105">
        <v>16.649999999999999</v>
      </c>
      <c r="F933" s="105" t="s">
        <v>2560</v>
      </c>
      <c r="G933" s="105" t="s">
        <v>2590</v>
      </c>
      <c r="H933" s="105" t="s">
        <v>2585</v>
      </c>
      <c r="I933" s="105" t="s">
        <v>3356</v>
      </c>
      <c r="J933" s="105" t="s">
        <v>3357</v>
      </c>
      <c r="K933" s="105" t="s">
        <v>3350</v>
      </c>
      <c r="L933" s="105" t="s">
        <v>2122</v>
      </c>
      <c r="M933" s="105" t="s">
        <v>2593</v>
      </c>
    </row>
    <row r="934" spans="1:13" ht="15.75" hidden="1" customHeight="1">
      <c r="A934" s="89" t="s">
        <v>2466</v>
      </c>
      <c r="B934" s="104">
        <f>IFERROR(VLOOKUP(A934,'DEPURACIÓN DEUDORES'!$A:$E,5,0),"Depurar")</f>
        <v>12028745</v>
      </c>
      <c r="C934" s="105" t="s">
        <v>2615</v>
      </c>
      <c r="D934" s="89" t="s">
        <v>2826</v>
      </c>
      <c r="E934" s="105">
        <v>0.95</v>
      </c>
      <c r="F934" s="105" t="s">
        <v>2560</v>
      </c>
      <c r="G934" s="105" t="s">
        <v>2590</v>
      </c>
      <c r="H934" s="105" t="s">
        <v>2585</v>
      </c>
      <c r="I934" s="105" t="s">
        <v>3356</v>
      </c>
      <c r="J934" s="105" t="s">
        <v>3357</v>
      </c>
      <c r="K934" s="105" t="s">
        <v>3350</v>
      </c>
      <c r="L934" s="105" t="s">
        <v>2122</v>
      </c>
      <c r="M934" s="105" t="s">
        <v>2593</v>
      </c>
    </row>
    <row r="935" spans="1:13" ht="15.75" hidden="1" customHeight="1">
      <c r="A935" s="89" t="s">
        <v>2466</v>
      </c>
      <c r="B935" s="104">
        <f>IFERROR(VLOOKUP(A935,'DEPURACIÓN DEUDORES'!$A:$E,5,0),"Depurar")</f>
        <v>12028745</v>
      </c>
      <c r="C935" s="105" t="s">
        <v>2615</v>
      </c>
      <c r="D935" s="89" t="s">
        <v>2873</v>
      </c>
      <c r="E935" s="105">
        <v>1.1499999999999999</v>
      </c>
      <c r="F935" s="105" t="s">
        <v>2560</v>
      </c>
      <c r="G935" s="105" t="s">
        <v>2590</v>
      </c>
      <c r="H935" s="105" t="s">
        <v>2585</v>
      </c>
      <c r="I935" s="105" t="s">
        <v>3356</v>
      </c>
      <c r="J935" s="105" t="s">
        <v>3357</v>
      </c>
      <c r="K935" s="105" t="s">
        <v>3350</v>
      </c>
      <c r="L935" s="105" t="s">
        <v>2122</v>
      </c>
      <c r="M935" s="105" t="s">
        <v>2593</v>
      </c>
    </row>
    <row r="936" spans="1:13" ht="15.75" hidden="1" customHeight="1">
      <c r="A936" s="89" t="s">
        <v>2466</v>
      </c>
      <c r="B936" s="104">
        <f>IFERROR(VLOOKUP(A936,'DEPURACIÓN DEUDORES'!$A:$E,5,0),"Depurar")</f>
        <v>12028745</v>
      </c>
      <c r="C936" s="105" t="s">
        <v>2615</v>
      </c>
      <c r="D936" s="89" t="s">
        <v>3358</v>
      </c>
      <c r="E936" s="105">
        <v>36.65</v>
      </c>
      <c r="F936" s="105" t="s">
        <v>2560</v>
      </c>
      <c r="G936" s="105" t="s">
        <v>2590</v>
      </c>
      <c r="H936" s="105" t="s">
        <v>2585</v>
      </c>
      <c r="I936" s="105" t="s">
        <v>3356</v>
      </c>
      <c r="J936" s="105" t="s">
        <v>3357</v>
      </c>
      <c r="K936" s="105" t="s">
        <v>3350</v>
      </c>
      <c r="L936" s="105" t="s">
        <v>2122</v>
      </c>
      <c r="M936" s="105" t="s">
        <v>2593</v>
      </c>
    </row>
    <row r="937" spans="1:13" ht="15.75" hidden="1" customHeight="1">
      <c r="A937" s="89" t="s">
        <v>2466</v>
      </c>
      <c r="B937" s="104">
        <f>IFERROR(VLOOKUP(A937,'DEPURACIÓN DEUDORES'!$A:$E,5,0),"Depurar")</f>
        <v>12028745</v>
      </c>
      <c r="C937" s="105" t="s">
        <v>2615</v>
      </c>
      <c r="D937" s="89" t="s">
        <v>3359</v>
      </c>
      <c r="E937" s="105">
        <v>22.1</v>
      </c>
      <c r="F937" s="105" t="s">
        <v>2560</v>
      </c>
      <c r="G937" s="105" t="s">
        <v>2590</v>
      </c>
      <c r="H937" s="105" t="s">
        <v>2585</v>
      </c>
      <c r="I937" s="105" t="s">
        <v>3356</v>
      </c>
      <c r="J937" s="105" t="s">
        <v>3357</v>
      </c>
      <c r="K937" s="105" t="s">
        <v>3350</v>
      </c>
      <c r="L937" s="105" t="s">
        <v>2122</v>
      </c>
      <c r="M937" s="105" t="s">
        <v>2593</v>
      </c>
    </row>
    <row r="938" spans="1:13" ht="15.75" hidden="1" customHeight="1">
      <c r="A938" s="89" t="s">
        <v>2466</v>
      </c>
      <c r="B938" s="104">
        <f>IFERROR(VLOOKUP(A938,'DEPURACIÓN DEUDORES'!$A:$E,5,0),"Depurar")</f>
        <v>12028745</v>
      </c>
      <c r="C938" s="105" t="s">
        <v>2615</v>
      </c>
      <c r="D938" s="89" t="s">
        <v>2678</v>
      </c>
      <c r="E938" s="105">
        <v>17.75</v>
      </c>
      <c r="F938" s="105" t="s">
        <v>2560</v>
      </c>
      <c r="G938" s="105" t="s">
        <v>2590</v>
      </c>
      <c r="H938" s="105" t="s">
        <v>2585</v>
      </c>
      <c r="I938" s="105" t="s">
        <v>3356</v>
      </c>
      <c r="J938" s="105" t="s">
        <v>3360</v>
      </c>
      <c r="K938" s="105" t="s">
        <v>3350</v>
      </c>
      <c r="L938" s="105" t="s">
        <v>2678</v>
      </c>
      <c r="M938" s="105" t="s">
        <v>2678</v>
      </c>
    </row>
    <row r="939" spans="1:13" ht="15.75" hidden="1" customHeight="1">
      <c r="A939" s="89" t="s">
        <v>2401</v>
      </c>
      <c r="B939" s="104">
        <f>IFERROR(VLOOKUP(A939,'DEPURACIÓN DEUDORES'!$A:$E,5,0),"Depurar")</f>
        <v>12028720</v>
      </c>
      <c r="C939" s="105" t="s">
        <v>2252</v>
      </c>
      <c r="D939" s="89" t="s">
        <v>1180</v>
      </c>
      <c r="E939" s="105">
        <v>4.8</v>
      </c>
      <c r="F939" s="105" t="s">
        <v>2560</v>
      </c>
      <c r="G939" s="105" t="s">
        <v>2561</v>
      </c>
      <c r="H939" s="105" t="s">
        <v>2585</v>
      </c>
      <c r="I939" s="105" t="s">
        <v>2607</v>
      </c>
      <c r="J939" s="105" t="s">
        <v>3361</v>
      </c>
      <c r="K939" s="105" t="s">
        <v>3350</v>
      </c>
      <c r="L939" s="105" t="s">
        <v>2609</v>
      </c>
      <c r="M939" s="105" t="s">
        <v>2112</v>
      </c>
    </row>
    <row r="940" spans="1:13" ht="15.75" hidden="1" customHeight="1">
      <c r="A940" s="98" t="s">
        <v>2519</v>
      </c>
      <c r="B940" s="104">
        <f>IFERROR(VLOOKUP(A940,'DEPURACIÓN DEUDORES'!$A:$E,5,0),"Depurar")</f>
        <v>12028738</v>
      </c>
      <c r="C940" s="105" t="s">
        <v>2274</v>
      </c>
      <c r="D940" s="89" t="s">
        <v>1421</v>
      </c>
      <c r="E940" s="105">
        <v>139.15</v>
      </c>
      <c r="F940" s="105" t="s">
        <v>2560</v>
      </c>
      <c r="G940" s="105" t="s">
        <v>2561</v>
      </c>
      <c r="H940" s="105" t="s">
        <v>3362</v>
      </c>
      <c r="I940" s="105" t="s">
        <v>2572</v>
      </c>
      <c r="J940" s="105" t="s">
        <v>3363</v>
      </c>
      <c r="K940" s="105" t="s">
        <v>3350</v>
      </c>
      <c r="L940" s="105" t="s">
        <v>2110</v>
      </c>
      <c r="M940" s="105" t="s">
        <v>2628</v>
      </c>
    </row>
    <row r="941" spans="1:13" ht="15.75" hidden="1" customHeight="1">
      <c r="A941" s="89" t="s">
        <v>2401</v>
      </c>
      <c r="B941" s="104">
        <f>IFERROR(VLOOKUP(A941,'DEPURACIÓN DEUDORES'!$A:$E,5,0),"Depurar")</f>
        <v>12028720</v>
      </c>
      <c r="C941" s="105" t="s">
        <v>2252</v>
      </c>
      <c r="D941" s="89" t="s">
        <v>1082</v>
      </c>
      <c r="E941" s="105">
        <v>12.9</v>
      </c>
      <c r="F941" s="105" t="s">
        <v>2560</v>
      </c>
      <c r="G941" s="105" t="s">
        <v>2561</v>
      </c>
      <c r="H941" s="105" t="s">
        <v>2585</v>
      </c>
      <c r="I941" s="105" t="s">
        <v>2607</v>
      </c>
      <c r="J941" s="105" t="s">
        <v>3364</v>
      </c>
      <c r="K941" s="105" t="s">
        <v>3350</v>
      </c>
      <c r="L941" s="105" t="s">
        <v>2116</v>
      </c>
      <c r="M941" s="105" t="s">
        <v>2566</v>
      </c>
    </row>
    <row r="942" spans="1:13" ht="15.75" hidden="1" customHeight="1">
      <c r="A942" s="89" t="s">
        <v>2401</v>
      </c>
      <c r="B942" s="104">
        <f>IFERROR(VLOOKUP(A942,'DEPURACIÓN DEUDORES'!$A:$E,5,0),"Depurar")</f>
        <v>12028720</v>
      </c>
      <c r="C942" s="105" t="s">
        <v>2252</v>
      </c>
      <c r="D942" s="89" t="s">
        <v>1078</v>
      </c>
      <c r="E942" s="105">
        <v>10.8</v>
      </c>
      <c r="F942" s="105" t="s">
        <v>2560</v>
      </c>
      <c r="G942" s="105" t="s">
        <v>2605</v>
      </c>
      <c r="H942" s="105" t="s">
        <v>2585</v>
      </c>
      <c r="I942" s="105" t="s">
        <v>2607</v>
      </c>
      <c r="J942" s="105" t="s">
        <v>3364</v>
      </c>
      <c r="K942" s="105" t="s">
        <v>3350</v>
      </c>
      <c r="L942" s="105" t="s">
        <v>2116</v>
      </c>
      <c r="M942" s="105" t="s">
        <v>2566</v>
      </c>
    </row>
    <row r="943" spans="1:13" ht="15.75" hidden="1" customHeight="1">
      <c r="A943" s="89" t="s">
        <v>2401</v>
      </c>
      <c r="B943" s="104">
        <f>IFERROR(VLOOKUP(A943,'DEPURACIÓN DEUDORES'!$A:$E,5,0),"Depurar")</f>
        <v>12028720</v>
      </c>
      <c r="C943" s="105" t="s">
        <v>2252</v>
      </c>
      <c r="D943" s="89" t="s">
        <v>1070</v>
      </c>
      <c r="E943" s="105">
        <v>18.399999999999999</v>
      </c>
      <c r="F943" s="105" t="s">
        <v>2560</v>
      </c>
      <c r="G943" s="105" t="s">
        <v>2561</v>
      </c>
      <c r="H943" s="105" t="s">
        <v>2585</v>
      </c>
      <c r="I943" s="105" t="s">
        <v>2607</v>
      </c>
      <c r="J943" s="105" t="s">
        <v>3364</v>
      </c>
      <c r="K943" s="105" t="s">
        <v>3350</v>
      </c>
      <c r="L943" s="105" t="s">
        <v>2116</v>
      </c>
      <c r="M943" s="105" t="s">
        <v>2566</v>
      </c>
    </row>
    <row r="944" spans="1:13" ht="15.75" hidden="1" customHeight="1">
      <c r="A944" s="89" t="s">
        <v>2401</v>
      </c>
      <c r="B944" s="104">
        <f>IFERROR(VLOOKUP(A944,'DEPURACIÓN DEUDORES'!$A:$E,5,0),"Depurar")</f>
        <v>12028720</v>
      </c>
      <c r="C944" s="105" t="s">
        <v>2252</v>
      </c>
      <c r="D944" s="89" t="s">
        <v>1074</v>
      </c>
      <c r="E944" s="105">
        <v>0.5</v>
      </c>
      <c r="F944" s="105" t="s">
        <v>2560</v>
      </c>
      <c r="G944" s="105" t="s">
        <v>2561</v>
      </c>
      <c r="H944" s="105" t="s">
        <v>2585</v>
      </c>
      <c r="I944" s="105" t="s">
        <v>2607</v>
      </c>
      <c r="J944" s="105" t="s">
        <v>3364</v>
      </c>
      <c r="K944" s="105" t="s">
        <v>3350</v>
      </c>
      <c r="L944" s="105" t="s">
        <v>2116</v>
      </c>
      <c r="M944" s="105" t="s">
        <v>2566</v>
      </c>
    </row>
    <row r="945" spans="1:13" ht="15.75" hidden="1" customHeight="1">
      <c r="A945" s="89" t="s">
        <v>2401</v>
      </c>
      <c r="B945" s="104">
        <f>IFERROR(VLOOKUP(A945,'DEPURACIÓN DEUDORES'!$A:$E,5,0),"Depurar")</f>
        <v>12028720</v>
      </c>
      <c r="C945" s="105" t="s">
        <v>2252</v>
      </c>
      <c r="D945" s="89" t="s">
        <v>1092</v>
      </c>
      <c r="E945" s="105">
        <v>233.4</v>
      </c>
      <c r="F945" s="105" t="s">
        <v>2560</v>
      </c>
      <c r="G945" s="105" t="s">
        <v>2561</v>
      </c>
      <c r="H945" s="105" t="s">
        <v>2585</v>
      </c>
      <c r="I945" s="105" t="s">
        <v>2607</v>
      </c>
      <c r="J945" s="105" t="s">
        <v>3365</v>
      </c>
      <c r="K945" s="105" t="s">
        <v>3350</v>
      </c>
      <c r="L945" s="105" t="s">
        <v>2119</v>
      </c>
      <c r="M945" s="105" t="s">
        <v>2119</v>
      </c>
    </row>
    <row r="946" spans="1:13" ht="15.75" hidden="1" customHeight="1">
      <c r="A946" s="89" t="s">
        <v>2401</v>
      </c>
      <c r="B946" s="104">
        <f>IFERROR(VLOOKUP(A946,'DEPURACIÓN DEUDORES'!$A:$E,5,0),"Depurar")</f>
        <v>12028720</v>
      </c>
      <c r="C946" s="105" t="s">
        <v>2252</v>
      </c>
      <c r="D946" s="89" t="s">
        <v>1831</v>
      </c>
      <c r="E946" s="105">
        <v>1.4</v>
      </c>
      <c r="F946" s="105" t="s">
        <v>2560</v>
      </c>
      <c r="G946" s="105" t="s">
        <v>2561</v>
      </c>
      <c r="H946" s="105" t="s">
        <v>2585</v>
      </c>
      <c r="I946" s="105" t="s">
        <v>2607</v>
      </c>
      <c r="J946" s="105" t="s">
        <v>3366</v>
      </c>
      <c r="K946" s="105" t="s">
        <v>3350</v>
      </c>
      <c r="L946" s="105" t="s">
        <v>2110</v>
      </c>
      <c r="M946" s="105" t="s">
        <v>2628</v>
      </c>
    </row>
    <row r="947" spans="1:13" ht="15.75" hidden="1" customHeight="1">
      <c r="A947" s="89" t="s">
        <v>2406</v>
      </c>
      <c r="B947" s="104">
        <f>IFERROR(VLOOKUP(A947,'DEPURACIÓN DEUDORES'!$A:$E,5,0),"Depurar")</f>
        <v>12028677</v>
      </c>
      <c r="C947" s="105" t="s">
        <v>2257</v>
      </c>
      <c r="D947" s="89" t="s">
        <v>1074</v>
      </c>
      <c r="E947" s="105">
        <v>34.6</v>
      </c>
      <c r="F947" s="105" t="s">
        <v>2908</v>
      </c>
      <c r="G947" s="105" t="s">
        <v>2561</v>
      </c>
      <c r="H947" s="105" t="s">
        <v>2701</v>
      </c>
      <c r="I947" s="105" t="s">
        <v>2563</v>
      </c>
      <c r="J947" s="105" t="s">
        <v>3367</v>
      </c>
      <c r="K947" s="105" t="s">
        <v>3350</v>
      </c>
      <c r="L947" s="105" t="s">
        <v>2116</v>
      </c>
      <c r="M947" s="105" t="s">
        <v>2566</v>
      </c>
    </row>
    <row r="948" spans="1:13" ht="15.75" hidden="1" customHeight="1">
      <c r="A948" s="89" t="s">
        <v>2406</v>
      </c>
      <c r="B948" s="104">
        <f>IFERROR(VLOOKUP(A948,'DEPURACIÓN DEUDORES'!$A:$E,5,0),"Depurar")</f>
        <v>12028677</v>
      </c>
      <c r="C948" s="105" t="s">
        <v>2257</v>
      </c>
      <c r="D948" s="89" t="s">
        <v>1078</v>
      </c>
      <c r="E948" s="105">
        <v>17.2</v>
      </c>
      <c r="F948" s="105" t="s">
        <v>2908</v>
      </c>
      <c r="G948" s="105" t="s">
        <v>2561</v>
      </c>
      <c r="H948" s="105" t="s">
        <v>3368</v>
      </c>
      <c r="I948" s="105" t="s">
        <v>2563</v>
      </c>
      <c r="J948" s="105" t="s">
        <v>3367</v>
      </c>
      <c r="K948" s="105" t="s">
        <v>3350</v>
      </c>
      <c r="L948" s="105" t="s">
        <v>2116</v>
      </c>
      <c r="M948" s="105" t="s">
        <v>2566</v>
      </c>
    </row>
    <row r="949" spans="1:13" ht="15.75" hidden="1" customHeight="1">
      <c r="A949" s="89" t="s">
        <v>2406</v>
      </c>
      <c r="B949" s="104">
        <f>IFERROR(VLOOKUP(A949,'DEPURACIÓN DEUDORES'!$A:$E,5,0),"Depurar")</f>
        <v>12028677</v>
      </c>
      <c r="C949" s="105" t="s">
        <v>2257</v>
      </c>
      <c r="D949" s="89" t="s">
        <v>1082</v>
      </c>
      <c r="E949" s="105">
        <v>87.8</v>
      </c>
      <c r="F949" s="105" t="s">
        <v>2908</v>
      </c>
      <c r="G949" s="105" t="s">
        <v>2561</v>
      </c>
      <c r="H949" s="105" t="s">
        <v>3249</v>
      </c>
      <c r="I949" s="105" t="s">
        <v>2563</v>
      </c>
      <c r="J949" s="105" t="s">
        <v>3367</v>
      </c>
      <c r="K949" s="105" t="s">
        <v>3350</v>
      </c>
      <c r="L949" s="105" t="s">
        <v>2116</v>
      </c>
      <c r="M949" s="105" t="s">
        <v>2566</v>
      </c>
    </row>
    <row r="950" spans="1:13" ht="15.75" hidden="1" customHeight="1">
      <c r="A950" s="89" t="s">
        <v>2406</v>
      </c>
      <c r="B950" s="104">
        <f>IFERROR(VLOOKUP(A950,'DEPURACIÓN DEUDORES'!$A:$E,5,0),"Depurar")</f>
        <v>12028677</v>
      </c>
      <c r="C950" s="105" t="s">
        <v>2257</v>
      </c>
      <c r="D950" s="89" t="s">
        <v>1274</v>
      </c>
      <c r="E950" s="105">
        <v>59.9</v>
      </c>
      <c r="F950" s="105" t="s">
        <v>2908</v>
      </c>
      <c r="G950" s="105" t="s">
        <v>2561</v>
      </c>
      <c r="H950" s="105" t="s">
        <v>2650</v>
      </c>
      <c r="I950" s="105" t="s">
        <v>2563</v>
      </c>
      <c r="J950" s="105" t="s">
        <v>3367</v>
      </c>
      <c r="K950" s="105" t="s">
        <v>3350</v>
      </c>
      <c r="L950" s="105" t="s">
        <v>2116</v>
      </c>
      <c r="M950" s="105" t="s">
        <v>2566</v>
      </c>
    </row>
    <row r="951" spans="1:13" ht="15.75" hidden="1" customHeight="1">
      <c r="A951" s="89" t="s">
        <v>2406</v>
      </c>
      <c r="B951" s="104">
        <f>IFERROR(VLOOKUP(A951,'DEPURACIÓN DEUDORES'!$A:$E,5,0),"Depurar")</f>
        <v>12028677</v>
      </c>
      <c r="C951" s="105" t="s">
        <v>2257</v>
      </c>
      <c r="D951" s="89" t="s">
        <v>1095</v>
      </c>
      <c r="E951" s="105">
        <v>279.10000000000002</v>
      </c>
      <c r="F951" s="105" t="s">
        <v>2908</v>
      </c>
      <c r="G951" s="105" t="s">
        <v>2561</v>
      </c>
      <c r="H951" s="105" t="s">
        <v>3165</v>
      </c>
      <c r="I951" s="105" t="s">
        <v>2563</v>
      </c>
      <c r="J951" s="105" t="s">
        <v>3369</v>
      </c>
      <c r="K951" s="105" t="s">
        <v>3350</v>
      </c>
      <c r="L951" s="105" t="s">
        <v>2119</v>
      </c>
      <c r="M951" s="105" t="s">
        <v>2119</v>
      </c>
    </row>
    <row r="952" spans="1:13" ht="15.75" hidden="1" customHeight="1">
      <c r="A952" s="89" t="s">
        <v>2412</v>
      </c>
      <c r="B952" s="104">
        <f>IFERROR(VLOOKUP(A952,'DEPURACIÓN DEUDORES'!$A:$E,5,0),"Depurar")</f>
        <v>80004057</v>
      </c>
      <c r="C952" s="105" t="s">
        <v>2257</v>
      </c>
      <c r="D952" s="89" t="s">
        <v>1078</v>
      </c>
      <c r="E952" s="105">
        <v>5.6</v>
      </c>
      <c r="F952" s="105" t="s">
        <v>2908</v>
      </c>
      <c r="G952" s="105" t="s">
        <v>2672</v>
      </c>
      <c r="H952" s="105" t="s">
        <v>2571</v>
      </c>
      <c r="I952" s="105" t="s">
        <v>2563</v>
      </c>
      <c r="J952" s="105" t="s">
        <v>3370</v>
      </c>
      <c r="K952" s="105" t="s">
        <v>3350</v>
      </c>
      <c r="L952" s="105" t="s">
        <v>2116</v>
      </c>
      <c r="M952" s="105" t="s">
        <v>2566</v>
      </c>
    </row>
    <row r="953" spans="1:13" ht="15.75" hidden="1" customHeight="1">
      <c r="A953" s="89" t="s">
        <v>2412</v>
      </c>
      <c r="B953" s="104">
        <f>IFERROR(VLOOKUP(A953,'DEPURACIÓN DEUDORES'!$A:$E,5,0),"Depurar")</f>
        <v>80004057</v>
      </c>
      <c r="C953" s="105" t="s">
        <v>2257</v>
      </c>
      <c r="D953" s="89" t="s">
        <v>1070</v>
      </c>
      <c r="E953" s="105">
        <v>5.0999999999999996</v>
      </c>
      <c r="F953" s="105" t="s">
        <v>2908</v>
      </c>
      <c r="G953" s="105" t="s">
        <v>2561</v>
      </c>
      <c r="H953" s="105" t="s">
        <v>2569</v>
      </c>
      <c r="I953" s="105" t="s">
        <v>2563</v>
      </c>
      <c r="J953" s="105" t="s">
        <v>3370</v>
      </c>
      <c r="K953" s="105" t="s">
        <v>3350</v>
      </c>
      <c r="L953" s="105" t="s">
        <v>2116</v>
      </c>
      <c r="M953" s="105" t="s">
        <v>2566</v>
      </c>
    </row>
    <row r="954" spans="1:13" ht="15.75" hidden="1" customHeight="1">
      <c r="A954" s="89" t="s">
        <v>2412</v>
      </c>
      <c r="B954" s="104">
        <f>IFERROR(VLOOKUP(A954,'DEPURACIÓN DEUDORES'!$A:$E,5,0),"Depurar")</f>
        <v>80004057</v>
      </c>
      <c r="C954" s="105" t="s">
        <v>2257</v>
      </c>
      <c r="D954" s="89" t="s">
        <v>1082</v>
      </c>
      <c r="E954" s="105">
        <v>13.5</v>
      </c>
      <c r="F954" s="105" t="s">
        <v>2908</v>
      </c>
      <c r="G954" s="105" t="s">
        <v>2561</v>
      </c>
      <c r="H954" s="105" t="s">
        <v>2571</v>
      </c>
      <c r="I954" s="105" t="s">
        <v>2563</v>
      </c>
      <c r="J954" s="105" t="s">
        <v>3370</v>
      </c>
      <c r="K954" s="105" t="s">
        <v>3350</v>
      </c>
      <c r="L954" s="105" t="s">
        <v>2116</v>
      </c>
      <c r="M954" s="105" t="s">
        <v>2566</v>
      </c>
    </row>
    <row r="955" spans="1:13" ht="15.75" hidden="1" customHeight="1">
      <c r="A955" s="89" t="s">
        <v>2268</v>
      </c>
      <c r="B955" s="104">
        <f>IFERROR(VLOOKUP(A955,'DEPURACIÓN DEUDORES'!$A:$E,5,0),"Depurar")</f>
        <v>80004056</v>
      </c>
      <c r="C955" s="105" t="s">
        <v>2252</v>
      </c>
      <c r="D955" s="89" t="s">
        <v>1082</v>
      </c>
      <c r="E955" s="105">
        <v>37.35</v>
      </c>
      <c r="F955" s="105" t="s">
        <v>2560</v>
      </c>
      <c r="G955" s="105" t="s">
        <v>2561</v>
      </c>
      <c r="H955" s="105" t="s">
        <v>2585</v>
      </c>
      <c r="I955" s="105" t="s">
        <v>2607</v>
      </c>
      <c r="J955" s="105" t="s">
        <v>3371</v>
      </c>
      <c r="K955" s="105" t="s">
        <v>3350</v>
      </c>
      <c r="L955" s="105" t="s">
        <v>2116</v>
      </c>
      <c r="M955" s="105" t="s">
        <v>2566</v>
      </c>
    </row>
    <row r="956" spans="1:13" ht="15.75" hidden="1" customHeight="1">
      <c r="A956" s="89" t="s">
        <v>2268</v>
      </c>
      <c r="B956" s="104">
        <f>IFERROR(VLOOKUP(A956,'DEPURACIÓN DEUDORES'!$A:$E,5,0),"Depurar")</f>
        <v>80004056</v>
      </c>
      <c r="C956" s="105" t="s">
        <v>2252</v>
      </c>
      <c r="D956" s="89" t="s">
        <v>1070</v>
      </c>
      <c r="E956" s="105">
        <v>2.2999999999999998</v>
      </c>
      <c r="F956" s="105" t="s">
        <v>2560</v>
      </c>
      <c r="G956" s="105" t="s">
        <v>2561</v>
      </c>
      <c r="H956" s="105" t="s">
        <v>2585</v>
      </c>
      <c r="I956" s="105" t="s">
        <v>2607</v>
      </c>
      <c r="J956" s="105" t="s">
        <v>3371</v>
      </c>
      <c r="K956" s="105" t="s">
        <v>3350</v>
      </c>
      <c r="L956" s="105" t="s">
        <v>2116</v>
      </c>
      <c r="M956" s="105" t="s">
        <v>2566</v>
      </c>
    </row>
    <row r="957" spans="1:13" ht="15.75" hidden="1" customHeight="1">
      <c r="A957" s="89" t="s">
        <v>2268</v>
      </c>
      <c r="B957" s="104">
        <f>IFERROR(VLOOKUP(A957,'DEPURACIÓN DEUDORES'!$A:$E,5,0),"Depurar")</f>
        <v>80004056</v>
      </c>
      <c r="C957" s="105" t="s">
        <v>2252</v>
      </c>
      <c r="D957" s="89" t="s">
        <v>2612</v>
      </c>
      <c r="E957" s="105">
        <v>48.3</v>
      </c>
      <c r="F957" s="105" t="s">
        <v>2560</v>
      </c>
      <c r="G957" s="105" t="s">
        <v>2613</v>
      </c>
      <c r="H957" s="105" t="s">
        <v>2585</v>
      </c>
      <c r="I957" s="105" t="s">
        <v>2607</v>
      </c>
      <c r="J957" s="105" t="s">
        <v>3371</v>
      </c>
      <c r="K957" s="105" t="s">
        <v>3350</v>
      </c>
      <c r="L957" s="105" t="s">
        <v>2116</v>
      </c>
      <c r="M957" s="105" t="s">
        <v>2566</v>
      </c>
    </row>
    <row r="958" spans="1:13" ht="15.75" hidden="1" customHeight="1">
      <c r="A958" s="89" t="s">
        <v>2268</v>
      </c>
      <c r="B958" s="104">
        <f>IFERROR(VLOOKUP(A958,'DEPURACIÓN DEUDORES'!$A:$E,5,0),"Depurar")</f>
        <v>80004056</v>
      </c>
      <c r="C958" s="105" t="s">
        <v>2252</v>
      </c>
      <c r="D958" s="89" t="s">
        <v>1088</v>
      </c>
      <c r="E958" s="105">
        <v>1.75</v>
      </c>
      <c r="F958" s="105" t="s">
        <v>2560</v>
      </c>
      <c r="G958" s="105" t="s">
        <v>2561</v>
      </c>
      <c r="H958" s="105" t="s">
        <v>2585</v>
      </c>
      <c r="I958" s="105" t="s">
        <v>2607</v>
      </c>
      <c r="J958" s="105" t="s">
        <v>3372</v>
      </c>
      <c r="K958" s="105" t="s">
        <v>3350</v>
      </c>
      <c r="L958" s="105" t="s">
        <v>2119</v>
      </c>
      <c r="M958" s="105" t="s">
        <v>2119</v>
      </c>
    </row>
    <row r="959" spans="1:13" ht="15.75" hidden="1" customHeight="1">
      <c r="A959" s="89" t="s">
        <v>2268</v>
      </c>
      <c r="B959" s="104">
        <f>IFERROR(VLOOKUP(A959,'DEPURACIÓN DEUDORES'!$A:$E,5,0),"Depurar")</f>
        <v>80004056</v>
      </c>
      <c r="C959" s="105" t="s">
        <v>2252</v>
      </c>
      <c r="D959" s="89" t="s">
        <v>1092</v>
      </c>
      <c r="E959" s="105">
        <v>45.15</v>
      </c>
      <c r="F959" s="105" t="s">
        <v>2560</v>
      </c>
      <c r="G959" s="105" t="s">
        <v>2561</v>
      </c>
      <c r="H959" s="105" t="s">
        <v>2585</v>
      </c>
      <c r="I959" s="105" t="s">
        <v>2607</v>
      </c>
      <c r="J959" s="105" t="s">
        <v>3372</v>
      </c>
      <c r="K959" s="105" t="s">
        <v>3350</v>
      </c>
      <c r="L959" s="105" t="s">
        <v>2119</v>
      </c>
      <c r="M959" s="105" t="s">
        <v>2119</v>
      </c>
    </row>
    <row r="960" spans="1:13" ht="15.75" hidden="1" customHeight="1">
      <c r="A960" s="89" t="s">
        <v>2412</v>
      </c>
      <c r="B960" s="104">
        <f>IFERROR(VLOOKUP(A960,'DEPURACIÓN DEUDORES'!$A:$E,5,0),"Depurar")</f>
        <v>80004057</v>
      </c>
      <c r="C960" s="105" t="s">
        <v>2257</v>
      </c>
      <c r="D960" s="89" t="s">
        <v>1088</v>
      </c>
      <c r="E960" s="105">
        <v>203.7</v>
      </c>
      <c r="F960" s="105" t="s">
        <v>2908</v>
      </c>
      <c r="G960" s="105" t="s">
        <v>2561</v>
      </c>
      <c r="H960" s="105" t="s">
        <v>2577</v>
      </c>
      <c r="I960" s="105" t="s">
        <v>2563</v>
      </c>
      <c r="J960" s="105" t="s">
        <v>3373</v>
      </c>
      <c r="K960" s="105" t="s">
        <v>3350</v>
      </c>
      <c r="L960" s="105" t="s">
        <v>2119</v>
      </c>
      <c r="M960" s="105" t="s">
        <v>2119</v>
      </c>
    </row>
    <row r="961" spans="1:13" ht="15.75" hidden="1" customHeight="1">
      <c r="A961" s="89" t="s">
        <v>2520</v>
      </c>
      <c r="B961" s="104">
        <f>IFERROR(VLOOKUP(A961,'DEPURACIÓN DEUDORES'!$A:$E,5,0),"Depurar")</f>
        <v>80004000</v>
      </c>
      <c r="C961" s="105" t="s">
        <v>2263</v>
      </c>
      <c r="D961" s="89" t="s">
        <v>3374</v>
      </c>
      <c r="E961" s="105">
        <v>60</v>
      </c>
      <c r="F961" s="105" t="s">
        <v>2560</v>
      </c>
      <c r="G961" s="105" t="s">
        <v>2590</v>
      </c>
      <c r="H961" s="105" t="s">
        <v>2567</v>
      </c>
      <c r="I961" s="105" t="s">
        <v>2660</v>
      </c>
      <c r="J961" s="105" t="s">
        <v>3375</v>
      </c>
      <c r="K961" s="105" t="s">
        <v>3350</v>
      </c>
      <c r="L961" s="105" t="s">
        <v>2104</v>
      </c>
      <c r="M961" s="105" t="s">
        <v>2935</v>
      </c>
    </row>
    <row r="962" spans="1:13" ht="15.75" hidden="1" customHeight="1">
      <c r="A962" s="89" t="s">
        <v>2520</v>
      </c>
      <c r="B962" s="104">
        <f>IFERROR(VLOOKUP(A962,'DEPURACIÓN DEUDORES'!$A:$E,5,0),"Depurar")</f>
        <v>80004000</v>
      </c>
      <c r="C962" s="105" t="s">
        <v>2263</v>
      </c>
      <c r="D962" s="89" t="s">
        <v>1105</v>
      </c>
      <c r="E962" s="105">
        <v>106.3</v>
      </c>
      <c r="F962" s="105" t="s">
        <v>2560</v>
      </c>
      <c r="G962" s="105" t="s">
        <v>2831</v>
      </c>
      <c r="H962" s="105" t="s">
        <v>2650</v>
      </c>
      <c r="I962" s="105" t="s">
        <v>2660</v>
      </c>
      <c r="J962" s="105" t="s">
        <v>3376</v>
      </c>
      <c r="K962" s="105" t="s">
        <v>3350</v>
      </c>
      <c r="L962" s="105" t="s">
        <v>1105</v>
      </c>
      <c r="M962" s="105" t="s">
        <v>2664</v>
      </c>
    </row>
    <row r="963" spans="1:13" ht="15.75" hidden="1" customHeight="1">
      <c r="A963" s="89" t="s">
        <v>2520</v>
      </c>
      <c r="B963" s="104">
        <f>IFERROR(VLOOKUP(A963,'DEPURACIÓN DEUDORES'!$A:$E,5,0),"Depurar")</f>
        <v>80004000</v>
      </c>
      <c r="C963" s="105" t="s">
        <v>2263</v>
      </c>
      <c r="D963" s="89" t="s">
        <v>1421</v>
      </c>
      <c r="E963" s="105">
        <v>58.5</v>
      </c>
      <c r="F963" s="105" t="s">
        <v>2560</v>
      </c>
      <c r="G963" s="105" t="s">
        <v>2561</v>
      </c>
      <c r="H963" s="105" t="s">
        <v>2695</v>
      </c>
      <c r="I963" s="105" t="s">
        <v>2660</v>
      </c>
      <c r="J963" s="105" t="s">
        <v>3377</v>
      </c>
      <c r="K963" s="105" t="s">
        <v>3350</v>
      </c>
      <c r="L963" s="105" t="s">
        <v>2110</v>
      </c>
      <c r="M963" s="105" t="s">
        <v>2628</v>
      </c>
    </row>
    <row r="964" spans="1:13" ht="15.75" hidden="1" customHeight="1">
      <c r="A964" s="89" t="s">
        <v>2480</v>
      </c>
      <c r="B964" s="104">
        <f>IFERROR(VLOOKUP(A964,'DEPURACIÓN DEUDORES'!$A:$E,5,0),"Depurar")</f>
        <v>12028665</v>
      </c>
      <c r="C964" s="105" t="s">
        <v>2243</v>
      </c>
      <c r="D964" s="89" t="s">
        <v>1078</v>
      </c>
      <c r="E964" s="105">
        <v>0.5</v>
      </c>
      <c r="F964" s="105" t="s">
        <v>2560</v>
      </c>
      <c r="G964" s="105" t="s">
        <v>2561</v>
      </c>
      <c r="H964" s="105" t="s">
        <v>2585</v>
      </c>
      <c r="I964" s="105" t="s">
        <v>2601</v>
      </c>
      <c r="J964" s="105" t="s">
        <v>3378</v>
      </c>
      <c r="K964" s="105" t="s">
        <v>3350</v>
      </c>
      <c r="L964" s="105" t="s">
        <v>2116</v>
      </c>
      <c r="M964" s="105" t="s">
        <v>2566</v>
      </c>
    </row>
    <row r="965" spans="1:13" ht="15.75" hidden="1" customHeight="1">
      <c r="A965" s="89" t="s">
        <v>2480</v>
      </c>
      <c r="B965" s="104">
        <f>IFERROR(VLOOKUP(A965,'DEPURACIÓN DEUDORES'!$A:$E,5,0),"Depurar")</f>
        <v>12028665</v>
      </c>
      <c r="C965" s="105" t="s">
        <v>2243</v>
      </c>
      <c r="D965" s="89" t="s">
        <v>1088</v>
      </c>
      <c r="E965" s="105">
        <v>2.5</v>
      </c>
      <c r="F965" s="105" t="s">
        <v>2560</v>
      </c>
      <c r="G965" s="105" t="s">
        <v>2561</v>
      </c>
      <c r="H965" s="105" t="s">
        <v>2585</v>
      </c>
      <c r="I965" s="105" t="s">
        <v>2601</v>
      </c>
      <c r="J965" s="105" t="s">
        <v>3379</v>
      </c>
      <c r="K965" s="105" t="s">
        <v>3350</v>
      </c>
      <c r="L965" s="105" t="s">
        <v>2119</v>
      </c>
      <c r="M965" s="105" t="s">
        <v>2119</v>
      </c>
    </row>
    <row r="966" spans="1:13" ht="15.75" hidden="1" customHeight="1">
      <c r="A966" s="89" t="s">
        <v>2383</v>
      </c>
      <c r="B966" s="104">
        <f>IFERROR(VLOOKUP(A966,'DEPURACIÓN DEUDORES'!$A:$E,5,0),"Depurar")</f>
        <v>12028671</v>
      </c>
      <c r="C966" s="105" t="s">
        <v>2243</v>
      </c>
      <c r="D966" s="89" t="s">
        <v>1088</v>
      </c>
      <c r="E966" s="105">
        <v>138</v>
      </c>
      <c r="F966" s="105" t="s">
        <v>2560</v>
      </c>
      <c r="G966" s="105" t="s">
        <v>2561</v>
      </c>
      <c r="H966" s="105" t="s">
        <v>2585</v>
      </c>
      <c r="I966" s="105" t="s">
        <v>2601</v>
      </c>
      <c r="J966" s="105" t="s">
        <v>3380</v>
      </c>
      <c r="K966" s="105" t="s">
        <v>3350</v>
      </c>
      <c r="L966" s="105" t="s">
        <v>2119</v>
      </c>
      <c r="M966" s="105" t="s">
        <v>2119</v>
      </c>
    </row>
    <row r="967" spans="1:13" ht="15.75" hidden="1" customHeight="1">
      <c r="A967" s="89" t="s">
        <v>2383</v>
      </c>
      <c r="B967" s="104">
        <f>IFERROR(VLOOKUP(A967,'DEPURACIÓN DEUDORES'!$A:$E,5,0),"Depurar")</f>
        <v>12028671</v>
      </c>
      <c r="C967" s="105" t="s">
        <v>2243</v>
      </c>
      <c r="D967" s="89" t="s">
        <v>1082</v>
      </c>
      <c r="E967" s="105">
        <v>7</v>
      </c>
      <c r="F967" s="105" t="s">
        <v>2560</v>
      </c>
      <c r="G967" s="105" t="s">
        <v>2561</v>
      </c>
      <c r="H967" s="105" t="s">
        <v>2585</v>
      </c>
      <c r="I967" s="105" t="s">
        <v>2601</v>
      </c>
      <c r="J967" s="105" t="s">
        <v>3381</v>
      </c>
      <c r="K967" s="105" t="s">
        <v>3350</v>
      </c>
      <c r="L967" s="105" t="s">
        <v>2116</v>
      </c>
      <c r="M967" s="105" t="s">
        <v>2566</v>
      </c>
    </row>
    <row r="968" spans="1:13" ht="15.75" hidden="1" customHeight="1">
      <c r="A968" s="89" t="s">
        <v>2383</v>
      </c>
      <c r="B968" s="104">
        <f>IFERROR(VLOOKUP(A968,'DEPURACIÓN DEUDORES'!$A:$E,5,0),"Depurar")</f>
        <v>12028671</v>
      </c>
      <c r="C968" s="105" t="s">
        <v>2243</v>
      </c>
      <c r="D968" s="89" t="s">
        <v>1078</v>
      </c>
      <c r="E968" s="105">
        <v>8</v>
      </c>
      <c r="F968" s="105" t="s">
        <v>2560</v>
      </c>
      <c r="G968" s="105" t="s">
        <v>2561</v>
      </c>
      <c r="H968" s="105" t="s">
        <v>2585</v>
      </c>
      <c r="I968" s="105" t="s">
        <v>2601</v>
      </c>
      <c r="J968" s="105" t="s">
        <v>3381</v>
      </c>
      <c r="K968" s="105" t="s">
        <v>3350</v>
      </c>
      <c r="L968" s="105" t="s">
        <v>2116</v>
      </c>
      <c r="M968" s="105" t="s">
        <v>2566</v>
      </c>
    </row>
    <row r="969" spans="1:13" ht="15.75" hidden="1" customHeight="1">
      <c r="A969" s="89" t="s">
        <v>2258</v>
      </c>
      <c r="B969" s="104">
        <f>IFERROR(VLOOKUP(A969,'DEPURACIÓN DEUDORES'!$A:$E,5,0),"Depurar")</f>
        <v>12028549</v>
      </c>
      <c r="C969" s="105" t="s">
        <v>2216</v>
      </c>
      <c r="D969" s="89" t="s">
        <v>1082</v>
      </c>
      <c r="E969" s="105">
        <v>10.9</v>
      </c>
      <c r="F969" s="105" t="s">
        <v>2908</v>
      </c>
      <c r="G969" s="105" t="s">
        <v>2570</v>
      </c>
      <c r="H969" s="105" t="s">
        <v>2571</v>
      </c>
      <c r="I969" s="105" t="s">
        <v>2973</v>
      </c>
      <c r="J969" s="105" t="s">
        <v>3382</v>
      </c>
      <c r="K969" s="105" t="s">
        <v>3350</v>
      </c>
      <c r="L969" s="105" t="s">
        <v>2116</v>
      </c>
      <c r="M969" s="105" t="s">
        <v>2566</v>
      </c>
    </row>
    <row r="970" spans="1:13" ht="15.75" hidden="1" customHeight="1">
      <c r="A970" s="89" t="s">
        <v>2258</v>
      </c>
      <c r="B970" s="104">
        <f>IFERROR(VLOOKUP(A970,'DEPURACIÓN DEUDORES'!$A:$E,5,0),"Depurar")</f>
        <v>12028549</v>
      </c>
      <c r="C970" s="105" t="s">
        <v>2216</v>
      </c>
      <c r="D970" s="89" t="s">
        <v>1092</v>
      </c>
      <c r="E970" s="105">
        <v>64.900000000000006</v>
      </c>
      <c r="F970" s="105" t="s">
        <v>2908</v>
      </c>
      <c r="G970" s="105" t="s">
        <v>2570</v>
      </c>
      <c r="H970" s="105" t="s">
        <v>3383</v>
      </c>
      <c r="I970" s="105" t="s">
        <v>2973</v>
      </c>
      <c r="J970" s="105" t="s">
        <v>3384</v>
      </c>
      <c r="K970" s="105" t="s">
        <v>3350</v>
      </c>
      <c r="L970" s="105" t="s">
        <v>2119</v>
      </c>
      <c r="M970" s="105" t="s">
        <v>2119</v>
      </c>
    </row>
    <row r="971" spans="1:13" ht="15.75" hidden="1" customHeight="1">
      <c r="A971" s="89" t="s">
        <v>2258</v>
      </c>
      <c r="B971" s="104">
        <f>IFERROR(VLOOKUP(A971,'DEPURACIÓN DEUDORES'!$A:$E,5,0),"Depurar")</f>
        <v>12028549</v>
      </c>
      <c r="C971" s="105" t="s">
        <v>2216</v>
      </c>
      <c r="D971" s="89" t="s">
        <v>1092</v>
      </c>
      <c r="E971" s="105">
        <v>64.900000000000006</v>
      </c>
      <c r="F971" s="105" t="s">
        <v>2908</v>
      </c>
      <c r="G971" s="105" t="s">
        <v>2570</v>
      </c>
      <c r="H971" s="105" t="s">
        <v>3383</v>
      </c>
      <c r="I971" s="105" t="s">
        <v>2973</v>
      </c>
      <c r="J971" s="105" t="s">
        <v>3384</v>
      </c>
      <c r="K971" s="105" t="s">
        <v>3350</v>
      </c>
      <c r="L971" s="105" t="s">
        <v>2119</v>
      </c>
      <c r="M971" s="105" t="s">
        <v>2119</v>
      </c>
    </row>
    <row r="972" spans="1:13" ht="15.75" hidden="1" customHeight="1">
      <c r="A972" s="89" t="s">
        <v>2258</v>
      </c>
      <c r="B972" s="104">
        <f>IFERROR(VLOOKUP(A972,'DEPURACIÓN DEUDORES'!$A:$E,5,0),"Depurar")</f>
        <v>12028549</v>
      </c>
      <c r="C972" s="105" t="s">
        <v>2216</v>
      </c>
      <c r="D972" s="89" t="s">
        <v>2976</v>
      </c>
      <c r="E972" s="105">
        <v>44.9</v>
      </c>
      <c r="F972" s="105" t="s">
        <v>2908</v>
      </c>
      <c r="G972" s="105" t="s">
        <v>2590</v>
      </c>
      <c r="H972" s="105" t="s">
        <v>2571</v>
      </c>
      <c r="I972" s="105" t="s">
        <v>2973</v>
      </c>
      <c r="J972" s="105" t="s">
        <v>3385</v>
      </c>
      <c r="K972" s="105" t="s">
        <v>3350</v>
      </c>
      <c r="L972" s="105" t="s">
        <v>2149</v>
      </c>
      <c r="M972" s="105" t="s">
        <v>2656</v>
      </c>
    </row>
    <row r="973" spans="1:13" ht="15.75" hidden="1" customHeight="1">
      <c r="A973" s="89" t="s">
        <v>2253</v>
      </c>
      <c r="B973" s="104">
        <f>IFERROR(VLOOKUP(A973,'DEPURACIÓN DEUDORES'!$A:$E,5,0),"Depurar")</f>
        <v>80003905</v>
      </c>
      <c r="C973" s="105" t="s">
        <v>2216</v>
      </c>
      <c r="D973" s="89" t="s">
        <v>1163</v>
      </c>
      <c r="E973" s="105">
        <v>11.8</v>
      </c>
      <c r="F973" s="105" t="s">
        <v>2908</v>
      </c>
      <c r="G973" s="105" t="s">
        <v>2570</v>
      </c>
      <c r="H973" s="105" t="s">
        <v>2569</v>
      </c>
      <c r="I973" s="105" t="s">
        <v>2973</v>
      </c>
      <c r="J973" s="105" t="s">
        <v>3386</v>
      </c>
      <c r="K973" s="105" t="s">
        <v>3350</v>
      </c>
      <c r="L973" s="105" t="s">
        <v>2116</v>
      </c>
      <c r="M973" s="105" t="s">
        <v>2566</v>
      </c>
    </row>
    <row r="974" spans="1:13" ht="15.75" hidden="1" customHeight="1">
      <c r="A974" s="89" t="s">
        <v>2253</v>
      </c>
      <c r="B974" s="104">
        <f>IFERROR(VLOOKUP(A974,'DEPURACIÓN DEUDORES'!$A:$E,5,0),"Depurar")</f>
        <v>80003905</v>
      </c>
      <c r="C974" s="105" t="s">
        <v>2216</v>
      </c>
      <c r="D974" s="89" t="s">
        <v>1082</v>
      </c>
      <c r="E974" s="105">
        <v>4.4000000000000004</v>
      </c>
      <c r="F974" s="105" t="s">
        <v>2908</v>
      </c>
      <c r="G974" s="105" t="s">
        <v>2570</v>
      </c>
      <c r="H974" s="105" t="s">
        <v>2585</v>
      </c>
      <c r="I974" s="105" t="s">
        <v>2973</v>
      </c>
      <c r="J974" s="105" t="s">
        <v>3386</v>
      </c>
      <c r="K974" s="105" t="s">
        <v>3350</v>
      </c>
      <c r="L974" s="105" t="s">
        <v>2116</v>
      </c>
      <c r="M974" s="105" t="s">
        <v>2566</v>
      </c>
    </row>
    <row r="975" spans="1:13" ht="15.75" hidden="1" customHeight="1">
      <c r="A975" s="89" t="s">
        <v>2253</v>
      </c>
      <c r="B975" s="104">
        <f>IFERROR(VLOOKUP(A975,'DEPURACIÓN DEUDORES'!$A:$E,5,0),"Depurar")</f>
        <v>80003905</v>
      </c>
      <c r="C975" s="105" t="s">
        <v>2216</v>
      </c>
      <c r="D975" s="98" t="s">
        <v>1078</v>
      </c>
      <c r="E975" s="105">
        <v>5.7</v>
      </c>
      <c r="F975" s="105" t="s">
        <v>2908</v>
      </c>
      <c r="G975" s="105" t="s">
        <v>2570</v>
      </c>
      <c r="H975" s="105" t="s">
        <v>2585</v>
      </c>
      <c r="I975" s="105" t="s">
        <v>2973</v>
      </c>
      <c r="J975" s="105" t="s">
        <v>3386</v>
      </c>
      <c r="K975" s="105" t="s">
        <v>3350</v>
      </c>
      <c r="L975" s="105" t="s">
        <v>2116</v>
      </c>
      <c r="M975" s="105" t="s">
        <v>2566</v>
      </c>
    </row>
    <row r="976" spans="1:13" ht="15.75" hidden="1" customHeight="1">
      <c r="A976" s="89" t="s">
        <v>2485</v>
      </c>
      <c r="B976" s="104">
        <f>IFERROR(VLOOKUP(A976,'DEPURACIÓN DEUDORES'!$A:$E,5,0),"Depurar")</f>
        <v>12046158</v>
      </c>
      <c r="C976" s="105" t="s">
        <v>2216</v>
      </c>
      <c r="D976" s="89" t="s">
        <v>1163</v>
      </c>
      <c r="E976" s="105">
        <v>4.3</v>
      </c>
      <c r="F976" s="105" t="s">
        <v>2908</v>
      </c>
      <c r="G976" s="105" t="s">
        <v>2570</v>
      </c>
      <c r="H976" s="105" t="s">
        <v>2567</v>
      </c>
      <c r="I976" s="105" t="s">
        <v>2973</v>
      </c>
      <c r="J976" s="105" t="s">
        <v>3387</v>
      </c>
      <c r="K976" s="105" t="s">
        <v>3350</v>
      </c>
      <c r="L976" s="105" t="s">
        <v>2116</v>
      </c>
      <c r="M976" s="105" t="s">
        <v>2566</v>
      </c>
    </row>
    <row r="977" spans="1:13" ht="15.75" hidden="1" customHeight="1">
      <c r="A977" s="89" t="s">
        <v>2362</v>
      </c>
      <c r="B977" s="104">
        <f>IFERROR(VLOOKUP(A977,'DEPURACIÓN DEUDORES'!$A:$E,5,0),"Depurar")</f>
        <v>80004071</v>
      </c>
      <c r="C977" s="105" t="s">
        <v>2216</v>
      </c>
      <c r="D977" s="89" t="s">
        <v>1082</v>
      </c>
      <c r="E977" s="105">
        <v>26.7</v>
      </c>
      <c r="F977" s="105" t="s">
        <v>2908</v>
      </c>
      <c r="G977" s="105" t="s">
        <v>2570</v>
      </c>
      <c r="H977" s="105" t="s">
        <v>2569</v>
      </c>
      <c r="I977" s="105" t="s">
        <v>2973</v>
      </c>
      <c r="J977" s="105" t="s">
        <v>3388</v>
      </c>
      <c r="K977" s="105" t="s">
        <v>3350</v>
      </c>
      <c r="L977" s="105" t="s">
        <v>2116</v>
      </c>
      <c r="M977" s="105" t="s">
        <v>2566</v>
      </c>
    </row>
    <row r="978" spans="1:13" ht="15.75" hidden="1" customHeight="1">
      <c r="A978" s="89" t="s">
        <v>2362</v>
      </c>
      <c r="B978" s="104">
        <f>IFERROR(VLOOKUP(A978,'DEPURACIÓN DEUDORES'!$A:$E,5,0),"Depurar")</f>
        <v>80004071</v>
      </c>
      <c r="C978" s="105" t="s">
        <v>2216</v>
      </c>
      <c r="D978" s="89" t="s">
        <v>1078</v>
      </c>
      <c r="E978" s="105">
        <v>4.9000000000000004</v>
      </c>
      <c r="F978" s="105" t="s">
        <v>2908</v>
      </c>
      <c r="G978" s="105" t="s">
        <v>2570</v>
      </c>
      <c r="H978" s="105" t="s">
        <v>2567</v>
      </c>
      <c r="I978" s="105" t="s">
        <v>2973</v>
      </c>
      <c r="J978" s="105" t="s">
        <v>3388</v>
      </c>
      <c r="K978" s="105" t="s">
        <v>3350</v>
      </c>
      <c r="L978" s="105" t="s">
        <v>2116</v>
      </c>
      <c r="M978" s="105" t="s">
        <v>2566</v>
      </c>
    </row>
    <row r="979" spans="1:13" ht="15.75" hidden="1" customHeight="1">
      <c r="A979" s="89" t="s">
        <v>2362</v>
      </c>
      <c r="B979" s="104">
        <f>IFERROR(VLOOKUP(A979,'DEPURACIÓN DEUDORES'!$A:$E,5,0),"Depurar")</f>
        <v>80004071</v>
      </c>
      <c r="C979" s="105" t="s">
        <v>2216</v>
      </c>
      <c r="D979" s="89" t="s">
        <v>1070</v>
      </c>
      <c r="E979" s="105">
        <v>3.9</v>
      </c>
      <c r="F979" s="105" t="s">
        <v>2908</v>
      </c>
      <c r="G979" s="105" t="s">
        <v>2570</v>
      </c>
      <c r="H979" s="105" t="s">
        <v>2585</v>
      </c>
      <c r="I979" s="105" t="s">
        <v>2973</v>
      </c>
      <c r="J979" s="105" t="s">
        <v>3388</v>
      </c>
      <c r="K979" s="105" t="s">
        <v>3350</v>
      </c>
      <c r="L979" s="105" t="s">
        <v>2116</v>
      </c>
      <c r="M979" s="105" t="s">
        <v>2566</v>
      </c>
    </row>
    <row r="980" spans="1:13" ht="15.75" hidden="1" customHeight="1">
      <c r="A980" s="89" t="s">
        <v>2362</v>
      </c>
      <c r="B980" s="104">
        <f>IFERROR(VLOOKUP(A980,'DEPURACIÓN DEUDORES'!$A:$E,5,0),"Depurar")</f>
        <v>80004071</v>
      </c>
      <c r="C980" s="105" t="s">
        <v>2216</v>
      </c>
      <c r="D980" s="89" t="s">
        <v>1088</v>
      </c>
      <c r="E980" s="105">
        <v>254.9</v>
      </c>
      <c r="F980" s="105" t="s">
        <v>2908</v>
      </c>
      <c r="G980" s="105" t="s">
        <v>2570</v>
      </c>
      <c r="H980" s="105" t="s">
        <v>2693</v>
      </c>
      <c r="I980" s="105" t="s">
        <v>2973</v>
      </c>
      <c r="J980" s="105" t="s">
        <v>3389</v>
      </c>
      <c r="K980" s="105" t="s">
        <v>3350</v>
      </c>
      <c r="L980" s="105" t="s">
        <v>2119</v>
      </c>
      <c r="M980" s="105" t="s">
        <v>2119</v>
      </c>
    </row>
    <row r="981" spans="1:13" ht="15.75" hidden="1" customHeight="1">
      <c r="A981" s="89" t="s">
        <v>2521</v>
      </c>
      <c r="B981" s="104" t="str">
        <f>IFERROR(VLOOKUP(A981,'DEPURACIÓN DEUDORES'!$A:$E,5,0),"Depurar")</f>
        <v>CREAR</v>
      </c>
      <c r="C981" s="105" t="s">
        <v>2216</v>
      </c>
      <c r="D981" s="89" t="s">
        <v>1088</v>
      </c>
      <c r="E981" s="105">
        <v>5.0999999999999996</v>
      </c>
      <c r="F981" s="105" t="s">
        <v>2908</v>
      </c>
      <c r="G981" s="105" t="s">
        <v>2570</v>
      </c>
      <c r="H981" s="105" t="s">
        <v>2585</v>
      </c>
      <c r="I981" s="105" t="s">
        <v>2973</v>
      </c>
      <c r="J981" s="105" t="s">
        <v>3390</v>
      </c>
      <c r="K981" s="105" t="s">
        <v>3350</v>
      </c>
      <c r="L981" s="105" t="s">
        <v>2119</v>
      </c>
      <c r="M981" s="105" t="s">
        <v>2119</v>
      </c>
    </row>
    <row r="982" spans="1:13" ht="15.75" hidden="1" customHeight="1">
      <c r="A982" s="98" t="s">
        <v>2522</v>
      </c>
      <c r="B982" s="104">
        <f>IFERROR(VLOOKUP(A982,'DEPURACIÓN DEUDORES'!$A:$E,5,0),"Depurar")</f>
        <v>12046163</v>
      </c>
      <c r="C982" s="105" t="s">
        <v>2243</v>
      </c>
      <c r="D982" s="98" t="s">
        <v>1088</v>
      </c>
      <c r="E982" s="105">
        <v>1.5</v>
      </c>
      <c r="F982" s="105" t="s">
        <v>2560</v>
      </c>
      <c r="G982" s="105" t="s">
        <v>2561</v>
      </c>
      <c r="H982" s="105" t="s">
        <v>2585</v>
      </c>
      <c r="I982" s="105" t="s">
        <v>2601</v>
      </c>
      <c r="J982" s="105" t="s">
        <v>3391</v>
      </c>
      <c r="K982" s="105" t="s">
        <v>3350</v>
      </c>
      <c r="L982" s="105" t="s">
        <v>2119</v>
      </c>
      <c r="M982" s="105" t="s">
        <v>2119</v>
      </c>
    </row>
    <row r="983" spans="1:13" ht="15.75" hidden="1" customHeight="1">
      <c r="A983" s="89" t="s">
        <v>1036</v>
      </c>
      <c r="B983" s="104">
        <f>IFERROR(VLOOKUP(A983,'DEPURACIÓN DEUDORES'!$A:$E,5,0),"Depurar")</f>
        <v>80004121</v>
      </c>
      <c r="C983" s="105" t="s">
        <v>2216</v>
      </c>
      <c r="D983" s="89" t="s">
        <v>1078</v>
      </c>
      <c r="E983" s="105">
        <v>1.6</v>
      </c>
      <c r="F983" s="105" t="s">
        <v>2560</v>
      </c>
      <c r="G983" s="105" t="s">
        <v>2605</v>
      </c>
      <c r="H983" s="105" t="s">
        <v>2567</v>
      </c>
      <c r="I983" s="105" t="s">
        <v>2607</v>
      </c>
      <c r="J983" s="105" t="s">
        <v>3392</v>
      </c>
      <c r="K983" s="105" t="s">
        <v>3350</v>
      </c>
      <c r="L983" s="105" t="s">
        <v>2116</v>
      </c>
      <c r="M983" s="105" t="s">
        <v>2566</v>
      </c>
    </row>
    <row r="984" spans="1:13" ht="15.75" hidden="1" customHeight="1">
      <c r="A984" s="89" t="s">
        <v>1036</v>
      </c>
      <c r="B984" s="104">
        <f>IFERROR(VLOOKUP(A984,'DEPURACIÓN DEUDORES'!$A:$E,5,0),"Depurar")</f>
        <v>80004121</v>
      </c>
      <c r="C984" s="105" t="s">
        <v>2216</v>
      </c>
      <c r="D984" s="89" t="s">
        <v>1163</v>
      </c>
      <c r="E984" s="105">
        <v>14</v>
      </c>
      <c r="F984" s="105" t="s">
        <v>2560</v>
      </c>
      <c r="G984" s="105" t="s">
        <v>2570</v>
      </c>
      <c r="H984" s="105" t="s">
        <v>2567</v>
      </c>
      <c r="I984" s="105" t="s">
        <v>2607</v>
      </c>
      <c r="J984" s="105" t="s">
        <v>3392</v>
      </c>
      <c r="K984" s="105" t="s">
        <v>3350</v>
      </c>
      <c r="L984" s="105" t="s">
        <v>2116</v>
      </c>
      <c r="M984" s="105" t="s">
        <v>2566</v>
      </c>
    </row>
    <row r="985" spans="1:13" ht="15.75" hidden="1" customHeight="1">
      <c r="A985" s="89" t="s">
        <v>1036</v>
      </c>
      <c r="B985" s="104">
        <f>IFERROR(VLOOKUP(A985,'DEPURACIÓN DEUDORES'!$A:$E,5,0),"Depurar")</f>
        <v>80004121</v>
      </c>
      <c r="C985" s="105" t="s">
        <v>2216</v>
      </c>
      <c r="D985" s="89" t="s">
        <v>3393</v>
      </c>
      <c r="E985" s="105">
        <v>3</v>
      </c>
      <c r="F985" s="105" t="s">
        <v>2560</v>
      </c>
      <c r="G985" s="105" t="s">
        <v>2570</v>
      </c>
      <c r="H985" s="105" t="s">
        <v>2585</v>
      </c>
      <c r="I985" s="105" t="s">
        <v>2607</v>
      </c>
      <c r="J985" s="105" t="s">
        <v>3392</v>
      </c>
      <c r="K985" s="105" t="s">
        <v>3350</v>
      </c>
      <c r="L985" s="105" t="s">
        <v>2116</v>
      </c>
      <c r="M985" s="105" t="s">
        <v>2566</v>
      </c>
    </row>
    <row r="986" spans="1:13" ht="15.75" hidden="1" customHeight="1">
      <c r="A986" s="89" t="s">
        <v>2261</v>
      </c>
      <c r="B986" s="104">
        <f>IFERROR(VLOOKUP(A986,'DEPURACIÓN DEUDORES'!$A:$E,5,0),"Depurar")</f>
        <v>80004054</v>
      </c>
      <c r="C986" s="105" t="s">
        <v>2257</v>
      </c>
      <c r="D986" s="89" t="s">
        <v>2066</v>
      </c>
      <c r="E986" s="105">
        <v>7.9</v>
      </c>
      <c r="F986" s="105" t="s">
        <v>2908</v>
      </c>
      <c r="G986" s="105" t="s">
        <v>2561</v>
      </c>
      <c r="H986" s="105" t="s">
        <v>2571</v>
      </c>
      <c r="I986" s="105" t="s">
        <v>2563</v>
      </c>
      <c r="J986" s="105" t="s">
        <v>3394</v>
      </c>
      <c r="K986" s="105" t="s">
        <v>3350</v>
      </c>
      <c r="L986" s="105" t="s">
        <v>2116</v>
      </c>
      <c r="M986" s="105" t="s">
        <v>2566</v>
      </c>
    </row>
    <row r="987" spans="1:13" ht="15.75" hidden="1" customHeight="1">
      <c r="A987" s="89" t="s">
        <v>2261</v>
      </c>
      <c r="B987" s="104">
        <f>IFERROR(VLOOKUP(A987,'DEPURACIÓN DEUDORES'!$A:$E,5,0),"Depurar")</f>
        <v>80004054</v>
      </c>
      <c r="C987" s="105" t="s">
        <v>2257</v>
      </c>
      <c r="D987" s="89" t="s">
        <v>2683</v>
      </c>
      <c r="E987" s="105">
        <v>3.2</v>
      </c>
      <c r="F987" s="105" t="s">
        <v>2908</v>
      </c>
      <c r="G987" s="105" t="s">
        <v>2561</v>
      </c>
      <c r="H987" s="105" t="s">
        <v>2571</v>
      </c>
      <c r="I987" s="105" t="s">
        <v>2563</v>
      </c>
      <c r="J987" s="105" t="s">
        <v>3394</v>
      </c>
      <c r="K987" s="105" t="s">
        <v>3350</v>
      </c>
      <c r="L987" s="105" t="s">
        <v>2116</v>
      </c>
      <c r="M987" s="105" t="s">
        <v>2566</v>
      </c>
    </row>
    <row r="988" spans="1:13" ht="15.75" hidden="1" customHeight="1">
      <c r="A988" s="89" t="s">
        <v>2261</v>
      </c>
      <c r="B988" s="104">
        <f>IFERROR(VLOOKUP(A988,'DEPURACIÓN DEUDORES'!$A:$E,5,0),"Depurar")</f>
        <v>80004054</v>
      </c>
      <c r="C988" s="105" t="s">
        <v>2257</v>
      </c>
      <c r="D988" s="89" t="s">
        <v>2684</v>
      </c>
      <c r="E988" s="105">
        <v>10</v>
      </c>
      <c r="F988" s="105" t="s">
        <v>2908</v>
      </c>
      <c r="G988" s="105" t="s">
        <v>2561</v>
      </c>
      <c r="H988" s="105" t="s">
        <v>2585</v>
      </c>
      <c r="I988" s="105" t="s">
        <v>2563</v>
      </c>
      <c r="J988" s="105" t="s">
        <v>3394</v>
      </c>
      <c r="K988" s="105" t="s">
        <v>3350</v>
      </c>
      <c r="L988" s="105" t="s">
        <v>2116</v>
      </c>
      <c r="M988" s="105" t="s">
        <v>2566</v>
      </c>
    </row>
    <row r="989" spans="1:13" ht="15.75" hidden="1" customHeight="1">
      <c r="A989" s="89" t="s">
        <v>2261</v>
      </c>
      <c r="B989" s="104">
        <f>IFERROR(VLOOKUP(A989,'DEPURACIÓN DEUDORES'!$A:$E,5,0),"Depurar")</f>
        <v>80004054</v>
      </c>
      <c r="C989" s="105" t="s">
        <v>2257</v>
      </c>
      <c r="D989" s="89" t="s">
        <v>2685</v>
      </c>
      <c r="E989" s="105">
        <v>7.3</v>
      </c>
      <c r="F989" s="105" t="s">
        <v>2908</v>
      </c>
      <c r="G989" s="105" t="s">
        <v>2561</v>
      </c>
      <c r="H989" s="105" t="s">
        <v>2581</v>
      </c>
      <c r="I989" s="105" t="s">
        <v>2563</v>
      </c>
      <c r="J989" s="105" t="s">
        <v>3394</v>
      </c>
      <c r="K989" s="105" t="s">
        <v>3350</v>
      </c>
      <c r="L989" s="105" t="s">
        <v>2116</v>
      </c>
      <c r="M989" s="105" t="s">
        <v>2566</v>
      </c>
    </row>
    <row r="990" spans="1:13" ht="15.75" hidden="1" customHeight="1">
      <c r="A990" s="89" t="s">
        <v>2261</v>
      </c>
      <c r="B990" s="104">
        <f>IFERROR(VLOOKUP(A990,'DEPURACIÓN DEUDORES'!$A:$E,5,0),"Depurar")</f>
        <v>80004054</v>
      </c>
      <c r="C990" s="105" t="s">
        <v>2257</v>
      </c>
      <c r="D990" s="89" t="s">
        <v>1313</v>
      </c>
      <c r="E990" s="105">
        <v>1.2</v>
      </c>
      <c r="F990" s="105" t="s">
        <v>2908</v>
      </c>
      <c r="G990" s="105" t="s">
        <v>2561</v>
      </c>
      <c r="H990" s="105" t="s">
        <v>2585</v>
      </c>
      <c r="I990" s="105" t="s">
        <v>2563</v>
      </c>
      <c r="J990" s="105" t="s">
        <v>3394</v>
      </c>
      <c r="K990" s="105" t="s">
        <v>3350</v>
      </c>
      <c r="L990" s="105" t="s">
        <v>2116</v>
      </c>
      <c r="M990" s="105" t="s">
        <v>2566</v>
      </c>
    </row>
    <row r="991" spans="1:13" ht="15.75" hidden="1" customHeight="1">
      <c r="A991" s="89" t="s">
        <v>2261</v>
      </c>
      <c r="B991" s="104">
        <f>IFERROR(VLOOKUP(A991,'DEPURACIÓN DEUDORES'!$A:$E,5,0),"Depurar")</f>
        <v>80004054</v>
      </c>
      <c r="C991" s="105" t="s">
        <v>2257</v>
      </c>
      <c r="D991" s="89" t="s">
        <v>1736</v>
      </c>
      <c r="E991" s="105">
        <v>0.6</v>
      </c>
      <c r="F991" s="105" t="s">
        <v>2908</v>
      </c>
      <c r="G991" s="105" t="s">
        <v>2561</v>
      </c>
      <c r="H991" s="105" t="s">
        <v>2585</v>
      </c>
      <c r="I991" s="105" t="s">
        <v>2563</v>
      </c>
      <c r="J991" s="105" t="s">
        <v>3394</v>
      </c>
      <c r="K991" s="105" t="s">
        <v>3350</v>
      </c>
      <c r="L991" s="105" t="s">
        <v>2116</v>
      </c>
      <c r="M991" s="105" t="s">
        <v>2566</v>
      </c>
    </row>
    <row r="992" spans="1:13" ht="15.75" hidden="1" customHeight="1">
      <c r="A992" s="89" t="s">
        <v>2483</v>
      </c>
      <c r="B992" s="104">
        <f>IFERROR(VLOOKUP(A992,'DEPURACIÓN DEUDORES'!$A:$E,5,0),"Depurar")</f>
        <v>12028584</v>
      </c>
      <c r="C992" s="105" t="s">
        <v>2257</v>
      </c>
      <c r="D992" s="89" t="s">
        <v>2683</v>
      </c>
      <c r="E992" s="105">
        <v>0.2</v>
      </c>
      <c r="F992" s="105" t="s">
        <v>2908</v>
      </c>
      <c r="G992" s="105" t="s">
        <v>2561</v>
      </c>
      <c r="H992" s="105" t="s">
        <v>2585</v>
      </c>
      <c r="I992" s="105" t="s">
        <v>2563</v>
      </c>
      <c r="J992" s="105" t="s">
        <v>3395</v>
      </c>
      <c r="K992" s="105" t="s">
        <v>3090</v>
      </c>
      <c r="L992" s="105" t="s">
        <v>2116</v>
      </c>
      <c r="M992" s="105" t="s">
        <v>2566</v>
      </c>
    </row>
    <row r="993" spans="1:13" ht="15.75" hidden="1" customHeight="1">
      <c r="A993" s="89" t="s">
        <v>2398</v>
      </c>
      <c r="B993" s="104">
        <f>IFERROR(VLOOKUP(A993,'DEPURACIÓN DEUDORES'!$A:$E,5,0),"Depurar")</f>
        <v>12028672</v>
      </c>
      <c r="C993" s="105" t="s">
        <v>2243</v>
      </c>
      <c r="D993" s="89" t="s">
        <v>1082</v>
      </c>
      <c r="E993" s="105">
        <v>2</v>
      </c>
      <c r="F993" s="105" t="s">
        <v>2560</v>
      </c>
      <c r="G993" s="105" t="s">
        <v>2561</v>
      </c>
      <c r="H993" s="105" t="s">
        <v>2585</v>
      </c>
      <c r="I993" s="105" t="s">
        <v>2601</v>
      </c>
      <c r="J993" s="105" t="s">
        <v>3396</v>
      </c>
      <c r="K993" s="105" t="s">
        <v>3350</v>
      </c>
      <c r="L993" s="105" t="s">
        <v>2116</v>
      </c>
      <c r="M993" s="105" t="s">
        <v>2566</v>
      </c>
    </row>
    <row r="994" spans="1:13" ht="15.75" hidden="1" customHeight="1">
      <c r="A994" s="89" t="s">
        <v>2398</v>
      </c>
      <c r="B994" s="104">
        <f>IFERROR(VLOOKUP(A994,'DEPURACIÓN DEUDORES'!$A:$E,5,0),"Depurar")</f>
        <v>12028672</v>
      </c>
      <c r="C994" s="105" t="s">
        <v>2243</v>
      </c>
      <c r="D994" s="89" t="s">
        <v>1078</v>
      </c>
      <c r="E994" s="105">
        <v>2</v>
      </c>
      <c r="F994" s="105" t="s">
        <v>2560</v>
      </c>
      <c r="G994" s="105" t="s">
        <v>2561</v>
      </c>
      <c r="H994" s="105" t="s">
        <v>2585</v>
      </c>
      <c r="I994" s="105" t="s">
        <v>2601</v>
      </c>
      <c r="J994" s="105" t="s">
        <v>3396</v>
      </c>
      <c r="K994" s="105" t="s">
        <v>3350</v>
      </c>
      <c r="L994" s="105" t="s">
        <v>2116</v>
      </c>
      <c r="M994" s="105" t="s">
        <v>2566</v>
      </c>
    </row>
    <row r="995" spans="1:13" ht="15.75" hidden="1" customHeight="1">
      <c r="A995" s="89" t="s">
        <v>2398</v>
      </c>
      <c r="B995" s="104">
        <f>IFERROR(VLOOKUP(A995,'DEPURACIÓN DEUDORES'!$A:$E,5,0),"Depurar")</f>
        <v>12028672</v>
      </c>
      <c r="C995" s="105" t="s">
        <v>2243</v>
      </c>
      <c r="D995" s="89" t="s">
        <v>2574</v>
      </c>
      <c r="E995" s="105">
        <v>2</v>
      </c>
      <c r="F995" s="105" t="s">
        <v>2560</v>
      </c>
      <c r="G995" s="105" t="s">
        <v>2561</v>
      </c>
      <c r="H995" s="105" t="s">
        <v>2567</v>
      </c>
      <c r="I995" s="105" t="s">
        <v>2601</v>
      </c>
      <c r="J995" s="105" t="s">
        <v>3396</v>
      </c>
      <c r="K995" s="105" t="s">
        <v>3350</v>
      </c>
      <c r="L995" s="105" t="s">
        <v>2116</v>
      </c>
      <c r="M995" s="105" t="s">
        <v>2566</v>
      </c>
    </row>
    <row r="996" spans="1:13" ht="15.75" hidden="1" customHeight="1">
      <c r="A996" s="89" t="s">
        <v>2398</v>
      </c>
      <c r="B996" s="104">
        <f>IFERROR(VLOOKUP(A996,'DEPURACIÓN DEUDORES'!$A:$E,5,0),"Depurar")</f>
        <v>12028672</v>
      </c>
      <c r="C996" s="105" t="s">
        <v>2243</v>
      </c>
      <c r="D996" s="89" t="s">
        <v>1088</v>
      </c>
      <c r="E996" s="105">
        <v>50</v>
      </c>
      <c r="F996" s="105" t="s">
        <v>2560</v>
      </c>
      <c r="G996" s="105" t="s">
        <v>2561</v>
      </c>
      <c r="H996" s="105" t="s">
        <v>2585</v>
      </c>
      <c r="I996" s="105" t="s">
        <v>2601</v>
      </c>
      <c r="J996" s="105" t="s">
        <v>3397</v>
      </c>
      <c r="K996" s="105" t="s">
        <v>3350</v>
      </c>
      <c r="L996" s="105" t="s">
        <v>2119</v>
      </c>
      <c r="M996" s="105" t="s">
        <v>2119</v>
      </c>
    </row>
    <row r="997" spans="1:13" ht="15.75" hidden="1" customHeight="1">
      <c r="A997" s="89" t="s">
        <v>2487</v>
      </c>
      <c r="B997" s="104">
        <f>IFERROR(VLOOKUP(A997,'DEPURACIÓN DEUDORES'!$A:$E,5,0),"Depurar")</f>
        <v>12028642</v>
      </c>
      <c r="C997" s="105" t="s">
        <v>2216</v>
      </c>
      <c r="D997" s="89" t="s">
        <v>2751</v>
      </c>
      <c r="E997" s="105">
        <v>5</v>
      </c>
      <c r="F997" s="105" t="s">
        <v>2560</v>
      </c>
      <c r="G997" s="105" t="s">
        <v>2570</v>
      </c>
      <c r="H997" s="105" t="s">
        <v>2567</v>
      </c>
      <c r="I997" s="105" t="s">
        <v>2607</v>
      </c>
      <c r="J997" s="105" t="s">
        <v>3398</v>
      </c>
      <c r="K997" s="105" t="s">
        <v>3350</v>
      </c>
      <c r="L997" s="105" t="s">
        <v>2116</v>
      </c>
      <c r="M997" s="105" t="s">
        <v>2566</v>
      </c>
    </row>
    <row r="998" spans="1:13" ht="15.75" hidden="1" customHeight="1">
      <c r="A998" s="89" t="s">
        <v>2487</v>
      </c>
      <c r="B998" s="104">
        <f>IFERROR(VLOOKUP(A998,'DEPURACIÓN DEUDORES'!$A:$E,5,0),"Depurar")</f>
        <v>12028642</v>
      </c>
      <c r="C998" s="105" t="s">
        <v>2216</v>
      </c>
      <c r="D998" s="98" t="s">
        <v>2811</v>
      </c>
      <c r="E998" s="105">
        <v>0.6</v>
      </c>
      <c r="F998" s="105" t="s">
        <v>2560</v>
      </c>
      <c r="G998" s="105" t="s">
        <v>2570</v>
      </c>
      <c r="H998" s="105" t="s">
        <v>2585</v>
      </c>
      <c r="I998" s="105" t="s">
        <v>2607</v>
      </c>
      <c r="J998" s="105" t="s">
        <v>3398</v>
      </c>
      <c r="K998" s="105" t="s">
        <v>3350</v>
      </c>
      <c r="L998" s="105" t="s">
        <v>2116</v>
      </c>
      <c r="M998" s="105" t="s">
        <v>2566</v>
      </c>
    </row>
    <row r="999" spans="1:13" ht="15.75" hidden="1" customHeight="1">
      <c r="A999" s="89" t="s">
        <v>2468</v>
      </c>
      <c r="B999" s="104">
        <f>IFERROR(VLOOKUP(A999,'DEPURACIÓN DEUDORES'!$A:$E,5,0),"Depurar")</f>
        <v>12028605</v>
      </c>
      <c r="C999" s="105" t="s">
        <v>2615</v>
      </c>
      <c r="D999" s="89" t="s">
        <v>2833</v>
      </c>
      <c r="E999" s="105">
        <v>89</v>
      </c>
      <c r="F999" s="105" t="s">
        <v>2560</v>
      </c>
      <c r="G999" s="105" t="s">
        <v>2561</v>
      </c>
      <c r="H999" s="105" t="s">
        <v>2947</v>
      </c>
      <c r="I999" s="105" t="s">
        <v>2835</v>
      </c>
      <c r="J999" s="105" t="s">
        <v>3399</v>
      </c>
      <c r="K999" s="105" t="s">
        <v>3350</v>
      </c>
      <c r="L999" s="105" t="s">
        <v>2122</v>
      </c>
      <c r="M999" s="105" t="s">
        <v>2593</v>
      </c>
    </row>
    <row r="1000" spans="1:13" ht="15.75" hidden="1" customHeight="1">
      <c r="A1000" s="89" t="s">
        <v>2468</v>
      </c>
      <c r="B1000" s="104">
        <f>IFERROR(VLOOKUP(A1000,'DEPURACIÓN DEUDORES'!$A:$E,5,0),"Depurar")</f>
        <v>12028605</v>
      </c>
      <c r="C1000" s="105" t="s">
        <v>2615</v>
      </c>
      <c r="D1000" s="89" t="s">
        <v>2589</v>
      </c>
      <c r="E1000" s="105">
        <v>816</v>
      </c>
      <c r="F1000" s="105" t="s">
        <v>2560</v>
      </c>
      <c r="G1000" s="105" t="s">
        <v>2680</v>
      </c>
      <c r="H1000" s="105" t="s">
        <v>3033</v>
      </c>
      <c r="I1000" s="105" t="s">
        <v>2835</v>
      </c>
      <c r="J1000" s="105" t="s">
        <v>3399</v>
      </c>
      <c r="K1000" s="105" t="s">
        <v>3350</v>
      </c>
      <c r="L1000" s="105" t="s">
        <v>2122</v>
      </c>
      <c r="M1000" s="105" t="s">
        <v>2593</v>
      </c>
    </row>
    <row r="1001" spans="1:13" ht="15.75" hidden="1" customHeight="1">
      <c r="A1001" s="89" t="s">
        <v>2468</v>
      </c>
      <c r="B1001" s="104">
        <f>IFERROR(VLOOKUP(A1001,'DEPURACIÓN DEUDORES'!$A:$E,5,0),"Depurar")</f>
        <v>12028605</v>
      </c>
      <c r="C1001" s="105" t="s">
        <v>2615</v>
      </c>
      <c r="D1001" s="89" t="s">
        <v>2595</v>
      </c>
      <c r="E1001" s="105">
        <v>3</v>
      </c>
      <c r="F1001" s="105" t="s">
        <v>2560</v>
      </c>
      <c r="G1001" s="105" t="s">
        <v>2561</v>
      </c>
      <c r="H1001" s="105" t="s">
        <v>2585</v>
      </c>
      <c r="I1001" s="105" t="s">
        <v>2835</v>
      </c>
      <c r="J1001" s="105" t="s">
        <v>3399</v>
      </c>
      <c r="K1001" s="105" t="s">
        <v>3350</v>
      </c>
      <c r="L1001" s="105" t="s">
        <v>2122</v>
      </c>
      <c r="M1001" s="105" t="s">
        <v>2593</v>
      </c>
    </row>
    <row r="1002" spans="1:13" ht="15.75" hidden="1" customHeight="1">
      <c r="A1002" s="89" t="s">
        <v>2468</v>
      </c>
      <c r="B1002" s="104">
        <f>IFERROR(VLOOKUP(A1002,'DEPURACIÓN DEUDORES'!$A:$E,5,0),"Depurar")</f>
        <v>12028605</v>
      </c>
      <c r="C1002" s="105" t="s">
        <v>2615</v>
      </c>
      <c r="D1002" s="89" t="s">
        <v>2599</v>
      </c>
      <c r="E1002" s="105">
        <v>37</v>
      </c>
      <c r="F1002" s="105" t="s">
        <v>2560</v>
      </c>
      <c r="G1002" s="105" t="s">
        <v>2680</v>
      </c>
      <c r="H1002" s="105" t="s">
        <v>2585</v>
      </c>
      <c r="I1002" s="105" t="s">
        <v>2835</v>
      </c>
      <c r="J1002" s="105" t="s">
        <v>3399</v>
      </c>
      <c r="K1002" s="105" t="s">
        <v>3350</v>
      </c>
      <c r="L1002" s="105" t="s">
        <v>2122</v>
      </c>
      <c r="M1002" s="105" t="s">
        <v>2593</v>
      </c>
    </row>
    <row r="1003" spans="1:13" ht="15.75" hidden="1" customHeight="1">
      <c r="A1003" s="98" t="s">
        <v>2523</v>
      </c>
      <c r="B1003" s="104">
        <f>IFERROR(VLOOKUP(A1003,'DEPURACIÓN DEUDORES'!$A:$E,5,0),"Depurar")</f>
        <v>12028550</v>
      </c>
      <c r="C1003" s="105" t="s">
        <v>2216</v>
      </c>
      <c r="D1003" s="98" t="s">
        <v>1092</v>
      </c>
      <c r="E1003" s="105">
        <v>16.2</v>
      </c>
      <c r="F1003" s="105" t="s">
        <v>2560</v>
      </c>
      <c r="G1003" s="105" t="s">
        <v>2570</v>
      </c>
      <c r="H1003" s="105" t="s">
        <v>2581</v>
      </c>
      <c r="I1003" s="105" t="s">
        <v>2607</v>
      </c>
      <c r="J1003" s="105" t="s">
        <v>3400</v>
      </c>
      <c r="K1003" s="105" t="s">
        <v>3350</v>
      </c>
      <c r="L1003" s="105" t="s">
        <v>2119</v>
      </c>
      <c r="M1003" s="105" t="s">
        <v>2119</v>
      </c>
    </row>
    <row r="1004" spans="1:13" ht="15.75" hidden="1" customHeight="1">
      <c r="A1004" s="89" t="s">
        <v>2261</v>
      </c>
      <c r="B1004" s="104">
        <f>IFERROR(VLOOKUP(A1004,'DEPURACIÓN DEUDORES'!$A:$E,5,0),"Depurar")</f>
        <v>80004054</v>
      </c>
      <c r="C1004" s="105" t="s">
        <v>2257</v>
      </c>
      <c r="D1004" s="89" t="s">
        <v>1094</v>
      </c>
      <c r="E1004" s="105">
        <v>182.2</v>
      </c>
      <c r="F1004" s="105" t="s">
        <v>2908</v>
      </c>
      <c r="G1004" s="105" t="s">
        <v>2561</v>
      </c>
      <c r="H1004" s="105" t="s">
        <v>2577</v>
      </c>
      <c r="I1004" s="105" t="s">
        <v>2563</v>
      </c>
      <c r="J1004" s="105" t="s">
        <v>3401</v>
      </c>
      <c r="K1004" s="105" t="s">
        <v>3350</v>
      </c>
      <c r="L1004" s="105" t="s">
        <v>2119</v>
      </c>
      <c r="M1004" s="105" t="s">
        <v>2119</v>
      </c>
    </row>
    <row r="1005" spans="1:13" ht="15.75" hidden="1" customHeight="1">
      <c r="A1005" s="89" t="s">
        <v>2483</v>
      </c>
      <c r="B1005" s="104">
        <f>IFERROR(VLOOKUP(A1005,'DEPURACIÓN DEUDORES'!$A:$E,5,0),"Depurar")</f>
        <v>12028584</v>
      </c>
      <c r="C1005" s="105" t="s">
        <v>2257</v>
      </c>
      <c r="D1005" s="89" t="s">
        <v>2683</v>
      </c>
      <c r="E1005" s="105">
        <v>0.1</v>
      </c>
      <c r="F1005" s="105" t="s">
        <v>2908</v>
      </c>
      <c r="G1005" s="105" t="s">
        <v>2561</v>
      </c>
      <c r="H1005" s="105" t="s">
        <v>2585</v>
      </c>
      <c r="I1005" s="105" t="s">
        <v>2563</v>
      </c>
      <c r="J1005" s="105" t="s">
        <v>3402</v>
      </c>
      <c r="K1005" s="105" t="s">
        <v>2910</v>
      </c>
      <c r="L1005" s="105" t="s">
        <v>2116</v>
      </c>
      <c r="M1005" s="105" t="s">
        <v>2566</v>
      </c>
    </row>
    <row r="1006" spans="1:13" ht="15.75" hidden="1" customHeight="1">
      <c r="A1006" s="89" t="s">
        <v>2468</v>
      </c>
      <c r="B1006" s="104">
        <f>IFERROR(VLOOKUP(A1006,'DEPURACIÓN DEUDORES'!$A:$E,5,0),"Depurar")</f>
        <v>12028605</v>
      </c>
      <c r="C1006" s="105" t="s">
        <v>2615</v>
      </c>
      <c r="D1006" s="89" t="s">
        <v>2678</v>
      </c>
      <c r="E1006" s="105">
        <v>310</v>
      </c>
      <c r="F1006" s="105" t="s">
        <v>2560</v>
      </c>
      <c r="G1006" s="105" t="s">
        <v>2590</v>
      </c>
      <c r="H1006" s="105" t="s">
        <v>2585</v>
      </c>
      <c r="I1006" s="105" t="s">
        <v>2835</v>
      </c>
      <c r="J1006" s="105" t="s">
        <v>3403</v>
      </c>
      <c r="K1006" s="105" t="s">
        <v>3350</v>
      </c>
      <c r="L1006" s="105" t="s">
        <v>2678</v>
      </c>
      <c r="M1006" s="105" t="s">
        <v>2678</v>
      </c>
    </row>
    <row r="1007" spans="1:13" ht="15.75" hidden="1" customHeight="1">
      <c r="A1007" s="89" t="s">
        <v>2524</v>
      </c>
      <c r="B1007" s="104" t="str">
        <f>IFERROR(VLOOKUP(A1007,'DEPURACIÓN DEUDORES'!$A:$E,5,0),"Depurar")</f>
        <v>CREAR</v>
      </c>
      <c r="C1007" s="105" t="s">
        <v>2216</v>
      </c>
      <c r="D1007" s="89" t="s">
        <v>1163</v>
      </c>
      <c r="E1007" s="105">
        <v>124.2</v>
      </c>
      <c r="F1007" s="105" t="s">
        <v>2560</v>
      </c>
      <c r="G1007" s="105" t="s">
        <v>2570</v>
      </c>
      <c r="H1007" s="105" t="s">
        <v>3404</v>
      </c>
      <c r="I1007" s="105" t="s">
        <v>2607</v>
      </c>
      <c r="J1007" s="105" t="s">
        <v>3405</v>
      </c>
      <c r="K1007" s="105" t="s">
        <v>3350</v>
      </c>
      <c r="L1007" s="105" t="s">
        <v>2116</v>
      </c>
      <c r="M1007" s="105" t="s">
        <v>2566</v>
      </c>
    </row>
    <row r="1008" spans="1:13" ht="15.75" hidden="1" customHeight="1">
      <c r="A1008" s="89" t="s">
        <v>2524</v>
      </c>
      <c r="B1008" s="104" t="str">
        <f>IFERROR(VLOOKUP(A1008,'DEPURACIÓN DEUDORES'!$A:$E,5,0),"Depurar")</f>
        <v>CREAR</v>
      </c>
      <c r="C1008" s="105" t="s">
        <v>2216</v>
      </c>
      <c r="D1008" s="89" t="s">
        <v>1078</v>
      </c>
      <c r="E1008" s="105">
        <v>1.8</v>
      </c>
      <c r="F1008" s="105" t="s">
        <v>2560</v>
      </c>
      <c r="G1008" s="105" t="s">
        <v>2605</v>
      </c>
      <c r="H1008" s="105" t="s">
        <v>2567</v>
      </c>
      <c r="I1008" s="105" t="s">
        <v>2607</v>
      </c>
      <c r="J1008" s="105" t="s">
        <v>3405</v>
      </c>
      <c r="K1008" s="105" t="s">
        <v>3350</v>
      </c>
      <c r="L1008" s="105" t="s">
        <v>2116</v>
      </c>
      <c r="M1008" s="105" t="s">
        <v>2566</v>
      </c>
    </row>
    <row r="1009" spans="1:13" ht="15.75" hidden="1" customHeight="1">
      <c r="A1009" s="89" t="s">
        <v>2483</v>
      </c>
      <c r="B1009" s="104">
        <f>IFERROR(VLOOKUP(A1009,'DEPURACIÓN DEUDORES'!$A:$E,5,0),"Depurar")</f>
        <v>12028584</v>
      </c>
      <c r="C1009" s="105" t="s">
        <v>2257</v>
      </c>
      <c r="D1009" s="89" t="s">
        <v>1094</v>
      </c>
      <c r="E1009" s="105">
        <v>0.4</v>
      </c>
      <c r="F1009" s="105" t="s">
        <v>2908</v>
      </c>
      <c r="G1009" s="105" t="s">
        <v>2561</v>
      </c>
      <c r="H1009" s="105" t="s">
        <v>2585</v>
      </c>
      <c r="I1009" s="105" t="s">
        <v>2563</v>
      </c>
      <c r="J1009" s="105" t="s">
        <v>3406</v>
      </c>
      <c r="K1009" s="105" t="s">
        <v>3350</v>
      </c>
      <c r="L1009" s="105" t="s">
        <v>2119</v>
      </c>
      <c r="M1009" s="105" t="s">
        <v>2119</v>
      </c>
    </row>
    <row r="1010" spans="1:13" ht="15.75" hidden="1" customHeight="1">
      <c r="A1010" s="89" t="s">
        <v>1025</v>
      </c>
      <c r="B1010" s="104">
        <f>IFERROR(VLOOKUP(A1010,'DEPURACIÓN DEUDORES'!$A:$E,5,0),"Depurar")</f>
        <v>80004067</v>
      </c>
      <c r="C1010" s="105" t="s">
        <v>2257</v>
      </c>
      <c r="D1010" s="89" t="s">
        <v>1095</v>
      </c>
      <c r="E1010" s="105">
        <v>139.38</v>
      </c>
      <c r="F1010" s="105" t="s">
        <v>2908</v>
      </c>
      <c r="G1010" s="105" t="s">
        <v>2561</v>
      </c>
      <c r="H1010" s="105" t="s">
        <v>2687</v>
      </c>
      <c r="I1010" s="105" t="s">
        <v>2563</v>
      </c>
      <c r="J1010" s="105" t="s">
        <v>3407</v>
      </c>
      <c r="K1010" s="105" t="s">
        <v>3350</v>
      </c>
      <c r="L1010" s="105" t="s">
        <v>2119</v>
      </c>
      <c r="M1010" s="105" t="s">
        <v>2119</v>
      </c>
    </row>
    <row r="1011" spans="1:13" ht="15.75" hidden="1" customHeight="1">
      <c r="A1011" s="89" t="s">
        <v>1025</v>
      </c>
      <c r="B1011" s="104">
        <f>IFERROR(VLOOKUP(A1011,'DEPURACIÓN DEUDORES'!$A:$E,5,0),"Depurar")</f>
        <v>80004067</v>
      </c>
      <c r="C1011" s="105" t="s">
        <v>2257</v>
      </c>
      <c r="D1011" s="98" t="s">
        <v>1274</v>
      </c>
      <c r="E1011" s="105">
        <v>2.4</v>
      </c>
      <c r="F1011" s="105" t="s">
        <v>2908</v>
      </c>
      <c r="G1011" s="105" t="s">
        <v>2561</v>
      </c>
      <c r="H1011" s="105" t="s">
        <v>2585</v>
      </c>
      <c r="I1011" s="105" t="s">
        <v>2563</v>
      </c>
      <c r="J1011" s="105" t="s">
        <v>3408</v>
      </c>
      <c r="K1011" s="105" t="s">
        <v>3350</v>
      </c>
      <c r="L1011" s="105" t="s">
        <v>2116</v>
      </c>
      <c r="M1011" s="105" t="s">
        <v>2566</v>
      </c>
    </row>
    <row r="1012" spans="1:13" ht="15.75" hidden="1" customHeight="1">
      <c r="A1012" s="89" t="s">
        <v>2477</v>
      </c>
      <c r="B1012" s="104" t="str">
        <f>IFERROR(VLOOKUP(A1012,'DEPURACIÓN DEUDORES'!$A:$E,5,0),"Depurar")</f>
        <v>CREAR</v>
      </c>
      <c r="C1012" s="105" t="s">
        <v>3409</v>
      </c>
      <c r="D1012" s="89" t="s">
        <v>3410</v>
      </c>
      <c r="E1012" s="105">
        <v>17</v>
      </c>
      <c r="F1012" s="105" t="s">
        <v>2652</v>
      </c>
      <c r="G1012" s="105" t="s">
        <v>2561</v>
      </c>
      <c r="H1012" s="105" t="s">
        <v>2585</v>
      </c>
      <c r="I1012" s="105" t="s">
        <v>2601</v>
      </c>
      <c r="J1012" s="105" t="s">
        <v>3411</v>
      </c>
      <c r="K1012" s="105" t="s">
        <v>3350</v>
      </c>
      <c r="L1012" s="105" t="s">
        <v>3412</v>
      </c>
      <c r="M1012" s="105" t="s">
        <v>3413</v>
      </c>
    </row>
    <row r="1013" spans="1:13" ht="15.75" hidden="1" customHeight="1">
      <c r="A1013" s="89" t="s">
        <v>2495</v>
      </c>
      <c r="B1013" s="104">
        <f>IFERROR(VLOOKUP(A1013,'DEPURACIÓN DEUDORES'!$A:$E,5,0),"Depurar")</f>
        <v>80003898</v>
      </c>
      <c r="C1013" s="105" t="s">
        <v>2243</v>
      </c>
      <c r="D1013" s="89" t="s">
        <v>1088</v>
      </c>
      <c r="E1013" s="105">
        <v>40</v>
      </c>
      <c r="F1013" s="105" t="s">
        <v>2908</v>
      </c>
      <c r="G1013" s="105" t="s">
        <v>2570</v>
      </c>
      <c r="H1013" s="105" t="s">
        <v>2650</v>
      </c>
      <c r="I1013" s="105" t="s">
        <v>2916</v>
      </c>
      <c r="J1013" s="105" t="s">
        <v>3414</v>
      </c>
      <c r="K1013" s="105" t="s">
        <v>3350</v>
      </c>
      <c r="L1013" s="105" t="s">
        <v>2119</v>
      </c>
      <c r="M1013" s="105" t="s">
        <v>2119</v>
      </c>
    </row>
    <row r="1014" spans="1:13" ht="15.75" hidden="1" customHeight="1">
      <c r="A1014" s="89" t="s">
        <v>2495</v>
      </c>
      <c r="B1014" s="104">
        <f>IFERROR(VLOOKUP(A1014,'DEPURACIÓN DEUDORES'!$A:$E,5,0),"Depurar")</f>
        <v>80003898</v>
      </c>
      <c r="C1014" s="105" t="s">
        <v>2243</v>
      </c>
      <c r="D1014" s="98" t="s">
        <v>1078</v>
      </c>
      <c r="E1014" s="105">
        <v>2</v>
      </c>
      <c r="F1014" s="105" t="s">
        <v>2908</v>
      </c>
      <c r="G1014" s="105" t="s">
        <v>2570</v>
      </c>
      <c r="H1014" s="105" t="s">
        <v>2585</v>
      </c>
      <c r="I1014" s="105" t="s">
        <v>2916</v>
      </c>
      <c r="J1014" s="105" t="s">
        <v>3415</v>
      </c>
      <c r="K1014" s="105" t="s">
        <v>3350</v>
      </c>
      <c r="L1014" s="105" t="s">
        <v>2116</v>
      </c>
      <c r="M1014" s="105" t="s">
        <v>2566</v>
      </c>
    </row>
    <row r="1015" spans="1:13" ht="15.75" hidden="1" customHeight="1">
      <c r="A1015" s="89" t="s">
        <v>2491</v>
      </c>
      <c r="B1015" s="104">
        <f>IFERROR(VLOOKUP(A1015,'DEPURACIÓN DEUDORES'!$A:$E,5,0),"Depurar")</f>
        <v>80003999</v>
      </c>
      <c r="C1015" s="105" t="s">
        <v>2281</v>
      </c>
      <c r="D1015" s="89" t="s">
        <v>2719</v>
      </c>
      <c r="E1015" s="105">
        <v>173</v>
      </c>
      <c r="F1015" s="105" t="s">
        <v>2560</v>
      </c>
      <c r="G1015" s="105" t="s">
        <v>2561</v>
      </c>
      <c r="H1015" s="105" t="s">
        <v>2666</v>
      </c>
      <c r="I1015" s="105" t="s">
        <v>2654</v>
      </c>
      <c r="J1015" s="105" t="s">
        <v>3416</v>
      </c>
      <c r="K1015" s="105" t="s">
        <v>3350</v>
      </c>
      <c r="L1015" s="105" t="s">
        <v>2149</v>
      </c>
      <c r="M1015" s="105" t="s">
        <v>2656</v>
      </c>
    </row>
    <row r="1016" spans="1:13" ht="15.75" hidden="1" customHeight="1">
      <c r="A1016" s="89" t="s">
        <v>2377</v>
      </c>
      <c r="B1016" s="104">
        <f>IFERROR(VLOOKUP(A1016,'DEPURACIÓN DEUDORES'!$A:$E,5,0),"Depurar")</f>
        <v>80003845</v>
      </c>
      <c r="C1016" s="105" t="s">
        <v>2281</v>
      </c>
      <c r="D1016" s="89" t="s">
        <v>1131</v>
      </c>
      <c r="E1016" s="105">
        <v>51.5</v>
      </c>
      <c r="F1016" s="105" t="s">
        <v>2560</v>
      </c>
      <c r="G1016" s="105" t="s">
        <v>2672</v>
      </c>
      <c r="H1016" s="105" t="s">
        <v>2581</v>
      </c>
      <c r="I1016" s="105" t="s">
        <v>2654</v>
      </c>
      <c r="J1016" s="105" t="s">
        <v>3417</v>
      </c>
      <c r="K1016" s="105" t="s">
        <v>3350</v>
      </c>
      <c r="L1016" s="105" t="s">
        <v>2609</v>
      </c>
      <c r="M1016" s="105" t="s">
        <v>2130</v>
      </c>
    </row>
    <row r="1017" spans="1:13" ht="15.75" hidden="1" customHeight="1">
      <c r="A1017" s="89" t="s">
        <v>2377</v>
      </c>
      <c r="B1017" s="104">
        <f>IFERROR(VLOOKUP(A1017,'DEPURACIÓN DEUDORES'!$A:$E,5,0),"Depurar")</f>
        <v>80003845</v>
      </c>
      <c r="C1017" s="105" t="s">
        <v>2281</v>
      </c>
      <c r="D1017" s="98" t="s">
        <v>1192</v>
      </c>
      <c r="E1017" s="105">
        <v>13.2</v>
      </c>
      <c r="F1017" s="105" t="s">
        <v>2560</v>
      </c>
      <c r="G1017" s="105" t="s">
        <v>2672</v>
      </c>
      <c r="H1017" s="105" t="s">
        <v>2585</v>
      </c>
      <c r="I1017" s="105" t="s">
        <v>2654</v>
      </c>
      <c r="J1017" s="105" t="s">
        <v>3417</v>
      </c>
      <c r="K1017" s="105" t="s">
        <v>3350</v>
      </c>
      <c r="L1017" s="105" t="s">
        <v>2609</v>
      </c>
      <c r="M1017" s="105" t="s">
        <v>2754</v>
      </c>
    </row>
    <row r="1018" spans="1:13" ht="15.75" hidden="1" customHeight="1">
      <c r="A1018" s="89" t="s">
        <v>2377</v>
      </c>
      <c r="B1018" s="104">
        <f>IFERROR(VLOOKUP(A1018,'DEPURACIÓN DEUDORES'!$A:$E,5,0),"Depurar")</f>
        <v>80003845</v>
      </c>
      <c r="C1018" s="105" t="s">
        <v>2281</v>
      </c>
      <c r="D1018" s="89" t="s">
        <v>3017</v>
      </c>
      <c r="E1018" s="105">
        <v>22.7</v>
      </c>
      <c r="F1018" s="105" t="s">
        <v>2560</v>
      </c>
      <c r="G1018" s="105" t="s">
        <v>2561</v>
      </c>
      <c r="H1018" s="105" t="s">
        <v>2571</v>
      </c>
      <c r="I1018" s="105" t="s">
        <v>2654</v>
      </c>
      <c r="J1018" s="105" t="s">
        <v>3418</v>
      </c>
      <c r="K1018" s="105" t="s">
        <v>3350</v>
      </c>
      <c r="L1018" s="105" t="s">
        <v>2149</v>
      </c>
      <c r="M1018" s="105" t="s">
        <v>2656</v>
      </c>
    </row>
    <row r="1019" spans="1:13" ht="15.75" hidden="1" customHeight="1">
      <c r="A1019" s="89" t="s">
        <v>2377</v>
      </c>
      <c r="B1019" s="104">
        <f>IFERROR(VLOOKUP(A1019,'DEPURACIÓN DEUDORES'!$A:$E,5,0),"Depurar")</f>
        <v>80003845</v>
      </c>
      <c r="C1019" s="105" t="s">
        <v>2281</v>
      </c>
      <c r="D1019" s="89" t="s">
        <v>3419</v>
      </c>
      <c r="E1019" s="105">
        <v>5</v>
      </c>
      <c r="F1019" s="105" t="s">
        <v>2560</v>
      </c>
      <c r="G1019" s="105" t="s">
        <v>2561</v>
      </c>
      <c r="H1019" s="105" t="s">
        <v>2585</v>
      </c>
      <c r="I1019" s="105" t="s">
        <v>2654</v>
      </c>
      <c r="J1019" s="105" t="s">
        <v>3418</v>
      </c>
      <c r="K1019" s="105" t="s">
        <v>3350</v>
      </c>
      <c r="L1019" s="105" t="s">
        <v>2149</v>
      </c>
      <c r="M1019" s="105" t="s">
        <v>2656</v>
      </c>
    </row>
    <row r="1020" spans="1:13" ht="15.75" hidden="1" customHeight="1">
      <c r="A1020" s="89" t="s">
        <v>2377</v>
      </c>
      <c r="B1020" s="104">
        <f>IFERROR(VLOOKUP(A1020,'DEPURACIÓN DEUDORES'!$A:$E,5,0),"Depurar")</f>
        <v>80003845</v>
      </c>
      <c r="C1020" s="105" t="s">
        <v>2281</v>
      </c>
      <c r="D1020" s="89" t="s">
        <v>2763</v>
      </c>
      <c r="E1020" s="105">
        <v>65.599999999999994</v>
      </c>
      <c r="F1020" s="105" t="s">
        <v>2560</v>
      </c>
      <c r="G1020" s="105" t="s">
        <v>2561</v>
      </c>
      <c r="H1020" s="105" t="s">
        <v>2569</v>
      </c>
      <c r="I1020" s="105" t="s">
        <v>2654</v>
      </c>
      <c r="J1020" s="105" t="s">
        <v>3420</v>
      </c>
      <c r="K1020" s="105" t="s">
        <v>3350</v>
      </c>
      <c r="L1020" s="105" t="s">
        <v>2110</v>
      </c>
      <c r="M1020" s="105" t="s">
        <v>2628</v>
      </c>
    </row>
    <row r="1021" spans="1:13" ht="15.75" hidden="1" customHeight="1">
      <c r="A1021" s="89" t="s">
        <v>2389</v>
      </c>
      <c r="B1021" s="104">
        <f>IFERROR(VLOOKUP(A1021,'DEPURACIÓN DEUDORES'!$A:$E,5,0),"Depurar")</f>
        <v>12028719</v>
      </c>
      <c r="C1021" s="105" t="s">
        <v>2243</v>
      </c>
      <c r="D1021" s="89" t="s">
        <v>1088</v>
      </c>
      <c r="E1021" s="105">
        <v>0</v>
      </c>
      <c r="F1021" s="105" t="s">
        <v>2908</v>
      </c>
      <c r="G1021" s="105" t="s">
        <v>2590</v>
      </c>
      <c r="H1021" s="105" t="s">
        <v>2619</v>
      </c>
      <c r="I1021" s="105" t="s">
        <v>2916</v>
      </c>
      <c r="J1021" s="105" t="s">
        <v>3421</v>
      </c>
      <c r="K1021" s="105" t="s">
        <v>3350</v>
      </c>
      <c r="L1021" s="105" t="s">
        <v>2119</v>
      </c>
      <c r="M1021" s="105" t="s">
        <v>2119</v>
      </c>
    </row>
    <row r="1022" spans="1:13" ht="15.75" hidden="1" customHeight="1">
      <c r="A1022" s="89" t="s">
        <v>2389</v>
      </c>
      <c r="B1022" s="104">
        <f>IFERROR(VLOOKUP(A1022,'DEPURACIÓN DEUDORES'!$A:$E,5,0),"Depurar")</f>
        <v>12028719</v>
      </c>
      <c r="C1022" s="105" t="s">
        <v>2243</v>
      </c>
      <c r="D1022" s="89" t="s">
        <v>1092</v>
      </c>
      <c r="E1022" s="105">
        <v>13.5</v>
      </c>
      <c r="F1022" s="105" t="s">
        <v>2908</v>
      </c>
      <c r="G1022" s="105" t="s">
        <v>2570</v>
      </c>
      <c r="H1022" s="105" t="s">
        <v>2571</v>
      </c>
      <c r="I1022" s="105" t="s">
        <v>2916</v>
      </c>
      <c r="J1022" s="105" t="s">
        <v>3421</v>
      </c>
      <c r="K1022" s="105" t="s">
        <v>3350</v>
      </c>
      <c r="L1022" s="105" t="s">
        <v>2119</v>
      </c>
      <c r="M1022" s="105" t="s">
        <v>2119</v>
      </c>
    </row>
    <row r="1023" spans="1:13" ht="15.75" hidden="1" customHeight="1">
      <c r="A1023" s="89" t="s">
        <v>869</v>
      </c>
      <c r="B1023" s="104">
        <f>IFERROR(VLOOKUP(A1023,'DEPURACIÓN DEUDORES'!$A:$E,5,0),"Depurar")</f>
        <v>12028696</v>
      </c>
      <c r="C1023" s="105" t="s">
        <v>2257</v>
      </c>
      <c r="D1023" s="89" t="s">
        <v>1070</v>
      </c>
      <c r="E1023" s="105">
        <v>15.27</v>
      </c>
      <c r="F1023" s="105" t="s">
        <v>2560</v>
      </c>
      <c r="G1023" s="105" t="s">
        <v>2561</v>
      </c>
      <c r="H1023" s="105" t="s">
        <v>2650</v>
      </c>
      <c r="I1023" s="105" t="s">
        <v>2563</v>
      </c>
      <c r="J1023" s="105" t="s">
        <v>3422</v>
      </c>
      <c r="K1023" s="105" t="s">
        <v>3350</v>
      </c>
      <c r="L1023" s="105" t="s">
        <v>2116</v>
      </c>
      <c r="M1023" s="105" t="s">
        <v>2566</v>
      </c>
    </row>
    <row r="1024" spans="1:13" ht="15.75" hidden="1" customHeight="1">
      <c r="A1024" s="89" t="s">
        <v>869</v>
      </c>
      <c r="B1024" s="104">
        <f>IFERROR(VLOOKUP(A1024,'DEPURACIÓN DEUDORES'!$A:$E,5,0),"Depurar")</f>
        <v>12028696</v>
      </c>
      <c r="C1024" s="105" t="s">
        <v>2257</v>
      </c>
      <c r="D1024" s="89" t="s">
        <v>1078</v>
      </c>
      <c r="E1024" s="105">
        <v>19.899999999999999</v>
      </c>
      <c r="F1024" s="105" t="s">
        <v>2560</v>
      </c>
      <c r="G1024" s="105" t="s">
        <v>2561</v>
      </c>
      <c r="H1024" s="105" t="s">
        <v>2581</v>
      </c>
      <c r="I1024" s="105" t="s">
        <v>2563</v>
      </c>
      <c r="J1024" s="105" t="s">
        <v>3422</v>
      </c>
      <c r="K1024" s="105" t="s">
        <v>3350</v>
      </c>
      <c r="L1024" s="105" t="s">
        <v>2116</v>
      </c>
      <c r="M1024" s="105" t="s">
        <v>2566</v>
      </c>
    </row>
    <row r="1025" spans="1:13" ht="15.75" hidden="1" customHeight="1">
      <c r="A1025" s="89" t="s">
        <v>869</v>
      </c>
      <c r="B1025" s="104">
        <f>IFERROR(VLOOKUP(A1025,'DEPURACIÓN DEUDORES'!$A:$E,5,0),"Depurar")</f>
        <v>12028696</v>
      </c>
      <c r="C1025" s="105" t="s">
        <v>2257</v>
      </c>
      <c r="D1025" s="89" t="s">
        <v>1163</v>
      </c>
      <c r="E1025" s="105">
        <v>32.43</v>
      </c>
      <c r="F1025" s="105" t="s">
        <v>2560</v>
      </c>
      <c r="G1025" s="105" t="s">
        <v>2561</v>
      </c>
      <c r="H1025" s="105" t="s">
        <v>2648</v>
      </c>
      <c r="I1025" s="105" t="s">
        <v>2563</v>
      </c>
      <c r="J1025" s="105" t="s">
        <v>3422</v>
      </c>
      <c r="K1025" s="105" t="s">
        <v>3350</v>
      </c>
      <c r="L1025" s="105" t="s">
        <v>2116</v>
      </c>
      <c r="M1025" s="105" t="s">
        <v>2566</v>
      </c>
    </row>
    <row r="1026" spans="1:13" ht="15.75" hidden="1" customHeight="1">
      <c r="A1026" s="89" t="s">
        <v>2411</v>
      </c>
      <c r="B1026" s="104">
        <f>IFERROR(VLOOKUP(A1026,'DEPURACIÓN DEUDORES'!$A:$E,5,0),"Depurar")</f>
        <v>12028541</v>
      </c>
      <c r="C1026" s="105" t="s">
        <v>2257</v>
      </c>
      <c r="D1026" s="89" t="s">
        <v>1095</v>
      </c>
      <c r="E1026" s="105">
        <v>2.62</v>
      </c>
      <c r="F1026" s="105" t="s">
        <v>2560</v>
      </c>
      <c r="G1026" s="105" t="s">
        <v>2561</v>
      </c>
      <c r="H1026" s="105" t="s">
        <v>2567</v>
      </c>
      <c r="I1026" s="105" t="s">
        <v>2563</v>
      </c>
      <c r="J1026" s="105" t="s">
        <v>3423</v>
      </c>
      <c r="K1026" s="105" t="s">
        <v>3350</v>
      </c>
      <c r="L1026" s="105" t="s">
        <v>2119</v>
      </c>
      <c r="M1026" s="105" t="s">
        <v>2119</v>
      </c>
    </row>
    <row r="1027" spans="1:13" ht="15.75" hidden="1" customHeight="1">
      <c r="A1027" s="89" t="s">
        <v>2411</v>
      </c>
      <c r="B1027" s="104">
        <f>IFERROR(VLOOKUP(A1027,'DEPURACIÓN DEUDORES'!$A:$E,5,0),"Depurar")</f>
        <v>12028541</v>
      </c>
      <c r="C1027" s="105" t="s">
        <v>2257</v>
      </c>
      <c r="D1027" s="89" t="s">
        <v>1202</v>
      </c>
      <c r="E1027" s="105">
        <v>1.08</v>
      </c>
      <c r="F1027" s="105" t="s">
        <v>2560</v>
      </c>
      <c r="G1027" s="105" t="s">
        <v>2561</v>
      </c>
      <c r="H1027" s="105" t="s">
        <v>2585</v>
      </c>
      <c r="I1027" s="105" t="s">
        <v>2563</v>
      </c>
      <c r="J1027" s="105" t="s">
        <v>3424</v>
      </c>
      <c r="K1027" s="105" t="s">
        <v>3350</v>
      </c>
      <c r="L1027" s="105" t="s">
        <v>2609</v>
      </c>
      <c r="M1027" s="105" t="s">
        <v>2112</v>
      </c>
    </row>
    <row r="1028" spans="1:13" ht="15.75" hidden="1" customHeight="1">
      <c r="A1028" s="89" t="s">
        <v>2490</v>
      </c>
      <c r="B1028" s="104">
        <f>IFERROR(VLOOKUP(A1028,'DEPURACIÓN DEUDORES'!$A:$E,5,0),"Depurar")</f>
        <v>12028678</v>
      </c>
      <c r="C1028" s="105" t="s">
        <v>2252</v>
      </c>
      <c r="D1028" s="89" t="s">
        <v>1074</v>
      </c>
      <c r="E1028" s="105">
        <v>1.9</v>
      </c>
      <c r="F1028" s="105" t="s">
        <v>2560</v>
      </c>
      <c r="G1028" s="105" t="s">
        <v>2561</v>
      </c>
      <c r="H1028" s="105" t="s">
        <v>2585</v>
      </c>
      <c r="I1028" s="105" t="s">
        <v>2607</v>
      </c>
      <c r="J1028" s="105" t="s">
        <v>3425</v>
      </c>
      <c r="K1028" s="105" t="s">
        <v>3350</v>
      </c>
      <c r="L1028" s="105" t="s">
        <v>2116</v>
      </c>
      <c r="M1028" s="105" t="s">
        <v>2566</v>
      </c>
    </row>
    <row r="1029" spans="1:13" ht="15.75" hidden="1" customHeight="1">
      <c r="A1029" s="89" t="s">
        <v>2490</v>
      </c>
      <c r="B1029" s="104">
        <f>IFERROR(VLOOKUP(A1029,'DEPURACIÓN DEUDORES'!$A:$E,5,0),"Depurar")</f>
        <v>12028678</v>
      </c>
      <c r="C1029" s="105" t="s">
        <v>2252</v>
      </c>
      <c r="D1029" s="89" t="s">
        <v>1078</v>
      </c>
      <c r="E1029" s="105">
        <v>0.54</v>
      </c>
      <c r="F1029" s="105" t="s">
        <v>2560</v>
      </c>
      <c r="G1029" s="105" t="s">
        <v>2605</v>
      </c>
      <c r="H1029" s="105" t="s">
        <v>2585</v>
      </c>
      <c r="I1029" s="105" t="s">
        <v>2607</v>
      </c>
      <c r="J1029" s="105" t="s">
        <v>3425</v>
      </c>
      <c r="K1029" s="105" t="s">
        <v>3350</v>
      </c>
      <c r="L1029" s="105" t="s">
        <v>2116</v>
      </c>
      <c r="M1029" s="105" t="s">
        <v>2566</v>
      </c>
    </row>
    <row r="1030" spans="1:13" ht="15.75" hidden="1" customHeight="1">
      <c r="A1030" s="89" t="s">
        <v>2391</v>
      </c>
      <c r="B1030" s="104">
        <f>IFERROR(VLOOKUP(A1030,'DEPURACIÓN DEUDORES'!$A:$E,5,0),"Depurar")</f>
        <v>80004086</v>
      </c>
      <c r="C1030" s="105" t="s">
        <v>2243</v>
      </c>
      <c r="D1030" s="89" t="s">
        <v>1180</v>
      </c>
      <c r="E1030" s="105">
        <v>7.2</v>
      </c>
      <c r="F1030" s="105" t="s">
        <v>2908</v>
      </c>
      <c r="G1030" s="105" t="s">
        <v>2570</v>
      </c>
      <c r="H1030" s="105" t="s">
        <v>2585</v>
      </c>
      <c r="I1030" s="105" t="s">
        <v>2916</v>
      </c>
      <c r="J1030" s="105" t="s">
        <v>3426</v>
      </c>
      <c r="K1030" s="105" t="s">
        <v>3350</v>
      </c>
      <c r="L1030" s="105" t="s">
        <v>2609</v>
      </c>
      <c r="M1030" s="105" t="s">
        <v>2112</v>
      </c>
    </row>
    <row r="1031" spans="1:13" ht="15.75" hidden="1" customHeight="1">
      <c r="A1031" s="89" t="s">
        <v>2490</v>
      </c>
      <c r="B1031" s="104">
        <f>IFERROR(VLOOKUP(A1031,'DEPURACIÓN DEUDORES'!$A:$E,5,0),"Depurar")</f>
        <v>12028678</v>
      </c>
      <c r="C1031" s="105" t="s">
        <v>2252</v>
      </c>
      <c r="D1031" s="89" t="s">
        <v>1095</v>
      </c>
      <c r="E1031" s="105">
        <v>7.8</v>
      </c>
      <c r="F1031" s="105" t="s">
        <v>2560</v>
      </c>
      <c r="G1031" s="105" t="s">
        <v>2561</v>
      </c>
      <c r="H1031" s="105" t="s">
        <v>2585</v>
      </c>
      <c r="I1031" s="105" t="s">
        <v>2607</v>
      </c>
      <c r="J1031" s="105" t="s">
        <v>3427</v>
      </c>
      <c r="K1031" s="105" t="s">
        <v>3350</v>
      </c>
      <c r="L1031" s="105" t="s">
        <v>2119</v>
      </c>
      <c r="M1031" s="105" t="s">
        <v>2119</v>
      </c>
    </row>
    <row r="1032" spans="1:13" ht="15.75" hidden="1" customHeight="1">
      <c r="A1032" s="89" t="s">
        <v>2391</v>
      </c>
      <c r="B1032" s="104">
        <f>IFERROR(VLOOKUP(A1032,'DEPURACIÓN DEUDORES'!$A:$E,5,0),"Depurar")</f>
        <v>80004086</v>
      </c>
      <c r="C1032" s="105" t="s">
        <v>2243</v>
      </c>
      <c r="D1032" s="89" t="s">
        <v>1831</v>
      </c>
      <c r="E1032" s="105">
        <v>2.9</v>
      </c>
      <c r="F1032" s="105" t="s">
        <v>2908</v>
      </c>
      <c r="G1032" s="105" t="s">
        <v>2570</v>
      </c>
      <c r="H1032" s="105" t="s">
        <v>2585</v>
      </c>
      <c r="I1032" s="105" t="s">
        <v>2916</v>
      </c>
      <c r="J1032" s="105" t="s">
        <v>3428</v>
      </c>
      <c r="K1032" s="105" t="s">
        <v>3350</v>
      </c>
      <c r="L1032" s="105" t="s">
        <v>2110</v>
      </c>
      <c r="M1032" s="105" t="s">
        <v>2628</v>
      </c>
    </row>
    <row r="1033" spans="1:13" ht="15.75" hidden="1" customHeight="1">
      <c r="A1033" s="89" t="s">
        <v>2524</v>
      </c>
      <c r="B1033" s="104" t="str">
        <f>IFERROR(VLOOKUP(A1033,'DEPURACIÓN DEUDORES'!$A:$E,5,0),"Depurar")</f>
        <v>CREAR</v>
      </c>
      <c r="C1033" s="105" t="s">
        <v>2274</v>
      </c>
      <c r="D1033" s="89" t="s">
        <v>1686</v>
      </c>
      <c r="E1033" s="105">
        <v>237.8</v>
      </c>
      <c r="F1033" s="105" t="s">
        <v>2560</v>
      </c>
      <c r="G1033" s="105" t="s">
        <v>2561</v>
      </c>
      <c r="H1033" s="105" t="s">
        <v>3362</v>
      </c>
      <c r="I1033" s="105" t="s">
        <v>2572</v>
      </c>
      <c r="J1033" s="105" t="s">
        <v>3429</v>
      </c>
      <c r="K1033" s="105" t="s">
        <v>3350</v>
      </c>
      <c r="L1033" s="105" t="s">
        <v>2114</v>
      </c>
      <c r="M1033" s="105" t="s">
        <v>2113</v>
      </c>
    </row>
    <row r="1034" spans="1:13" ht="15.75" hidden="1" customHeight="1">
      <c r="A1034" s="89" t="s">
        <v>2524</v>
      </c>
      <c r="B1034" s="104" t="str">
        <f>IFERROR(VLOOKUP(A1034,'DEPURACIÓN DEUDORES'!$A:$E,5,0),"Depurar")</f>
        <v>CREAR</v>
      </c>
      <c r="C1034" s="105" t="s">
        <v>2274</v>
      </c>
      <c r="D1034" s="89" t="s">
        <v>1505</v>
      </c>
      <c r="E1034" s="105">
        <v>22</v>
      </c>
      <c r="F1034" s="105" t="s">
        <v>2560</v>
      </c>
      <c r="G1034" s="105" t="s">
        <v>2561</v>
      </c>
      <c r="H1034" s="105" t="s">
        <v>2567</v>
      </c>
      <c r="I1034" s="105" t="s">
        <v>2572</v>
      </c>
      <c r="J1034" s="105" t="s">
        <v>3429</v>
      </c>
      <c r="K1034" s="105" t="s">
        <v>3350</v>
      </c>
      <c r="L1034" s="105" t="s">
        <v>2114</v>
      </c>
      <c r="M1034" s="105" t="s">
        <v>2113</v>
      </c>
    </row>
    <row r="1035" spans="1:13" ht="15.75" hidden="1" customHeight="1">
      <c r="A1035" s="89" t="s">
        <v>2524</v>
      </c>
      <c r="B1035" s="104" t="str">
        <f>IFERROR(VLOOKUP(A1035,'DEPURACIÓN DEUDORES'!$A:$E,5,0),"Depurar")</f>
        <v>CREAR</v>
      </c>
      <c r="C1035" s="105" t="s">
        <v>2274</v>
      </c>
      <c r="D1035" s="89" t="s">
        <v>1285</v>
      </c>
      <c r="E1035" s="105">
        <v>141.19999999999999</v>
      </c>
      <c r="F1035" s="105" t="s">
        <v>2560</v>
      </c>
      <c r="G1035" s="105" t="s">
        <v>2570</v>
      </c>
      <c r="H1035" s="105" t="s">
        <v>2800</v>
      </c>
      <c r="I1035" s="105" t="s">
        <v>2572</v>
      </c>
      <c r="J1035" s="105" t="s">
        <v>3430</v>
      </c>
      <c r="K1035" s="105" t="s">
        <v>3350</v>
      </c>
      <c r="L1035" s="105" t="s">
        <v>2110</v>
      </c>
      <c r="M1035" s="105" t="s">
        <v>2628</v>
      </c>
    </row>
    <row r="1036" spans="1:13" ht="15.75" hidden="1" customHeight="1">
      <c r="A1036" s="89" t="s">
        <v>2524</v>
      </c>
      <c r="B1036" s="104" t="str">
        <f>IFERROR(VLOOKUP(A1036,'DEPURACIÓN DEUDORES'!$A:$E,5,0),"Depurar")</f>
        <v>CREAR</v>
      </c>
      <c r="C1036" s="105" t="s">
        <v>2274</v>
      </c>
      <c r="D1036" s="89" t="s">
        <v>1357</v>
      </c>
      <c r="E1036" s="105">
        <v>12.8</v>
      </c>
      <c r="F1036" s="105" t="s">
        <v>2560</v>
      </c>
      <c r="G1036" s="105" t="s">
        <v>2672</v>
      </c>
      <c r="H1036" s="105" t="s">
        <v>2585</v>
      </c>
      <c r="I1036" s="105" t="s">
        <v>2572</v>
      </c>
      <c r="J1036" s="105" t="s">
        <v>3431</v>
      </c>
      <c r="K1036" s="105" t="s">
        <v>3350</v>
      </c>
      <c r="L1036" s="105" t="s">
        <v>2609</v>
      </c>
      <c r="M1036" s="105" t="s">
        <v>2130</v>
      </c>
    </row>
    <row r="1037" spans="1:13" ht="15.75" hidden="1" customHeight="1">
      <c r="A1037" s="89" t="s">
        <v>2524</v>
      </c>
      <c r="B1037" s="104" t="str">
        <f>IFERROR(VLOOKUP(A1037,'DEPURACIÓN DEUDORES'!$A:$E,5,0),"Depurar")</f>
        <v>CREAR</v>
      </c>
      <c r="C1037" s="105" t="s">
        <v>2274</v>
      </c>
      <c r="D1037" s="89" t="s">
        <v>3432</v>
      </c>
      <c r="E1037" s="105">
        <v>42.2</v>
      </c>
      <c r="F1037" s="105" t="s">
        <v>2560</v>
      </c>
      <c r="G1037" s="105" t="s">
        <v>2570</v>
      </c>
      <c r="H1037" s="105" t="s">
        <v>2629</v>
      </c>
      <c r="I1037" s="105" t="s">
        <v>2572</v>
      </c>
      <c r="J1037" s="105" t="s">
        <v>3431</v>
      </c>
      <c r="K1037" s="105" t="s">
        <v>3350</v>
      </c>
      <c r="L1037" s="105" t="s">
        <v>2609</v>
      </c>
      <c r="M1037" s="105" t="s">
        <v>2841</v>
      </c>
    </row>
    <row r="1038" spans="1:13" ht="15.75" hidden="1" customHeight="1">
      <c r="A1038" s="89" t="s">
        <v>2524</v>
      </c>
      <c r="B1038" s="104" t="str">
        <f>IFERROR(VLOOKUP(A1038,'DEPURACIÓN DEUDORES'!$A:$E,5,0),"Depurar")</f>
        <v>CREAR</v>
      </c>
      <c r="C1038" s="105" t="s">
        <v>2274</v>
      </c>
      <c r="D1038" s="89" t="s">
        <v>2053</v>
      </c>
      <c r="E1038" s="105">
        <v>184.6</v>
      </c>
      <c r="F1038" s="105" t="s">
        <v>2560</v>
      </c>
      <c r="G1038" s="105" t="s">
        <v>2672</v>
      </c>
      <c r="H1038" s="105" t="s">
        <v>2587</v>
      </c>
      <c r="I1038" s="105" t="s">
        <v>2572</v>
      </c>
      <c r="J1038" s="105" t="s">
        <v>3431</v>
      </c>
      <c r="K1038" s="105" t="s">
        <v>3350</v>
      </c>
      <c r="L1038" s="105" t="s">
        <v>2609</v>
      </c>
      <c r="M1038" s="105" t="s">
        <v>2841</v>
      </c>
    </row>
    <row r="1039" spans="1:13" ht="15.75" hidden="1" customHeight="1">
      <c r="A1039" s="89" t="s">
        <v>2524</v>
      </c>
      <c r="B1039" s="104" t="str">
        <f>IFERROR(VLOOKUP(A1039,'DEPURACIÓN DEUDORES'!$A:$E,5,0),"Depurar")</f>
        <v>CREAR</v>
      </c>
      <c r="C1039" s="105" t="s">
        <v>2274</v>
      </c>
      <c r="D1039" s="89" t="s">
        <v>3433</v>
      </c>
      <c r="E1039" s="105">
        <v>30</v>
      </c>
      <c r="F1039" s="105" t="s">
        <v>2560</v>
      </c>
      <c r="G1039" s="105" t="s">
        <v>2672</v>
      </c>
      <c r="H1039" s="105" t="s">
        <v>2567</v>
      </c>
      <c r="I1039" s="105" t="s">
        <v>2572</v>
      </c>
      <c r="J1039" s="105" t="s">
        <v>3431</v>
      </c>
      <c r="K1039" s="105" t="s">
        <v>3350</v>
      </c>
      <c r="L1039" s="105" t="s">
        <v>2609</v>
      </c>
      <c r="M1039" s="105" t="s">
        <v>2112</v>
      </c>
    </row>
    <row r="1040" spans="1:13" ht="15.75" hidden="1" customHeight="1">
      <c r="A1040" s="89" t="s">
        <v>2465</v>
      </c>
      <c r="B1040" s="104">
        <f>IFERROR(VLOOKUP(A1040,'DEPURACIÓN DEUDORES'!$A:$E,5,0),"Depurar")</f>
        <v>12028586</v>
      </c>
      <c r="C1040" s="105" t="s">
        <v>2257</v>
      </c>
      <c r="D1040" s="89" t="s">
        <v>1082</v>
      </c>
      <c r="E1040" s="105">
        <v>12.6</v>
      </c>
      <c r="F1040" s="105" t="s">
        <v>2908</v>
      </c>
      <c r="G1040" s="105" t="s">
        <v>2561</v>
      </c>
      <c r="H1040" s="105" t="s">
        <v>2569</v>
      </c>
      <c r="I1040" s="105" t="s">
        <v>2563</v>
      </c>
      <c r="J1040" s="105" t="s">
        <v>3434</v>
      </c>
      <c r="K1040" s="105" t="s">
        <v>3350</v>
      </c>
      <c r="L1040" s="105" t="s">
        <v>2116</v>
      </c>
      <c r="M1040" s="105" t="s">
        <v>2566</v>
      </c>
    </row>
    <row r="1041" spans="1:13" ht="15.75" hidden="1" customHeight="1">
      <c r="A1041" s="89" t="s">
        <v>2465</v>
      </c>
      <c r="B1041" s="104">
        <f>IFERROR(VLOOKUP(A1041,'DEPURACIÓN DEUDORES'!$A:$E,5,0),"Depurar")</f>
        <v>12028586</v>
      </c>
      <c r="C1041" s="105" t="s">
        <v>2257</v>
      </c>
      <c r="D1041" s="89" t="s">
        <v>1078</v>
      </c>
      <c r="E1041" s="105">
        <v>1.4</v>
      </c>
      <c r="F1041" s="105" t="s">
        <v>2908</v>
      </c>
      <c r="G1041" s="105" t="s">
        <v>2561</v>
      </c>
      <c r="H1041" s="105" t="s">
        <v>2585</v>
      </c>
      <c r="I1041" s="105" t="s">
        <v>2563</v>
      </c>
      <c r="J1041" s="105" t="s">
        <v>3434</v>
      </c>
      <c r="K1041" s="105" t="s">
        <v>3350</v>
      </c>
      <c r="L1041" s="105" t="s">
        <v>2116</v>
      </c>
      <c r="M1041" s="105" t="s">
        <v>2566</v>
      </c>
    </row>
    <row r="1042" spans="1:13" ht="15.75" hidden="1" customHeight="1">
      <c r="A1042" s="89" t="s">
        <v>2465</v>
      </c>
      <c r="B1042" s="104">
        <f>IFERROR(VLOOKUP(A1042,'DEPURACIÓN DEUDORES'!$A:$E,5,0),"Depurar")</f>
        <v>12028586</v>
      </c>
      <c r="C1042" s="105" t="s">
        <v>2257</v>
      </c>
      <c r="D1042" s="89" t="s">
        <v>1070</v>
      </c>
      <c r="E1042" s="105">
        <v>14.5</v>
      </c>
      <c r="F1042" s="105" t="s">
        <v>2908</v>
      </c>
      <c r="G1042" s="105" t="s">
        <v>2561</v>
      </c>
      <c r="H1042" s="105" t="s">
        <v>2568</v>
      </c>
      <c r="I1042" s="105" t="s">
        <v>2563</v>
      </c>
      <c r="J1042" s="105" t="s">
        <v>3434</v>
      </c>
      <c r="K1042" s="105" t="s">
        <v>3350</v>
      </c>
      <c r="L1042" s="105" t="s">
        <v>2116</v>
      </c>
      <c r="M1042" s="105" t="s">
        <v>2566</v>
      </c>
    </row>
    <row r="1043" spans="1:13" ht="15.75" hidden="1" customHeight="1">
      <c r="A1043" s="89" t="s">
        <v>2524</v>
      </c>
      <c r="B1043" s="104" t="str">
        <f>IFERROR(VLOOKUP(A1043,'DEPURACIÓN DEUDORES'!$A:$E,5,0),"Depurar")</f>
        <v>CREAR</v>
      </c>
      <c r="C1043" s="105" t="s">
        <v>2274</v>
      </c>
      <c r="D1043" s="89" t="s">
        <v>1745</v>
      </c>
      <c r="E1043" s="105">
        <v>9.4</v>
      </c>
      <c r="F1043" s="105" t="s">
        <v>2560</v>
      </c>
      <c r="G1043" s="105" t="s">
        <v>2561</v>
      </c>
      <c r="H1043" s="105" t="s">
        <v>2585</v>
      </c>
      <c r="I1043" s="105" t="s">
        <v>2572</v>
      </c>
      <c r="J1043" s="105" t="s">
        <v>3435</v>
      </c>
      <c r="K1043" s="105" t="s">
        <v>3350</v>
      </c>
      <c r="L1043" s="105" t="s">
        <v>2149</v>
      </c>
      <c r="M1043" s="105" t="s">
        <v>2656</v>
      </c>
    </row>
    <row r="1044" spans="1:13" ht="15.75" hidden="1" customHeight="1">
      <c r="A1044" s="89" t="s">
        <v>2422</v>
      </c>
      <c r="B1044" s="104">
        <f>IFERROR(VLOOKUP(A1044,'DEPURACIÓN DEUDORES'!$A:$E,5,0),"Depurar")</f>
        <v>12028511</v>
      </c>
      <c r="C1044" s="105" t="s">
        <v>2216</v>
      </c>
      <c r="D1044" s="89" t="s">
        <v>1176</v>
      </c>
      <c r="E1044" s="105">
        <v>293</v>
      </c>
      <c r="F1044" s="105" t="s">
        <v>2908</v>
      </c>
      <c r="G1044" s="105" t="s">
        <v>2570</v>
      </c>
      <c r="H1044" s="105" t="s">
        <v>2359</v>
      </c>
      <c r="I1044" s="105" t="s">
        <v>2973</v>
      </c>
      <c r="J1044" s="105" t="s">
        <v>3436</v>
      </c>
      <c r="K1044" s="105" t="s">
        <v>3350</v>
      </c>
      <c r="L1044" s="105" t="s">
        <v>2116</v>
      </c>
      <c r="M1044" s="105" t="s">
        <v>2566</v>
      </c>
    </row>
    <row r="1045" spans="1:13" ht="15.75" hidden="1" customHeight="1">
      <c r="A1045" s="89" t="s">
        <v>2422</v>
      </c>
      <c r="B1045" s="104">
        <f>IFERROR(VLOOKUP(A1045,'DEPURACIÓN DEUDORES'!$A:$E,5,0),"Depurar")</f>
        <v>12028511</v>
      </c>
      <c r="C1045" s="105" t="s">
        <v>2216</v>
      </c>
      <c r="D1045" s="89" t="s">
        <v>1095</v>
      </c>
      <c r="E1045" s="105">
        <v>40</v>
      </c>
      <c r="F1045" s="105" t="s">
        <v>2908</v>
      </c>
      <c r="G1045" s="105" t="s">
        <v>2680</v>
      </c>
      <c r="H1045" s="105" t="s">
        <v>2567</v>
      </c>
      <c r="I1045" s="105" t="s">
        <v>2973</v>
      </c>
      <c r="J1045" s="105" t="s">
        <v>3436</v>
      </c>
      <c r="K1045" s="105" t="s">
        <v>3350</v>
      </c>
      <c r="L1045" s="105" t="s">
        <v>2116</v>
      </c>
      <c r="M1045" s="105" t="s">
        <v>2566</v>
      </c>
    </row>
    <row r="1046" spans="1:13" ht="15.75" hidden="1" customHeight="1">
      <c r="A1046" s="89" t="s">
        <v>2525</v>
      </c>
      <c r="B1046" s="104">
        <f>IFERROR(VLOOKUP(A1046,'DEPURACIÓN DEUDORES'!$A:$E,5,0),"Depurar")</f>
        <v>80003993</v>
      </c>
      <c r="C1046" s="105" t="s">
        <v>2263</v>
      </c>
      <c r="D1046" s="89" t="s">
        <v>1364</v>
      </c>
      <c r="E1046" s="105">
        <v>17.7</v>
      </c>
      <c r="F1046" s="105" t="s">
        <v>2560</v>
      </c>
      <c r="G1046" s="105" t="s">
        <v>2561</v>
      </c>
      <c r="H1046" s="105" t="s">
        <v>2585</v>
      </c>
      <c r="I1046" s="105" t="s">
        <v>2660</v>
      </c>
      <c r="J1046" s="105" t="s">
        <v>3437</v>
      </c>
      <c r="K1046" s="105" t="s">
        <v>3350</v>
      </c>
      <c r="L1046" s="105" t="s">
        <v>2609</v>
      </c>
      <c r="M1046" s="105" t="s">
        <v>2130</v>
      </c>
    </row>
    <row r="1047" spans="1:13" ht="15.75" hidden="1" customHeight="1">
      <c r="A1047" s="89" t="s">
        <v>2525</v>
      </c>
      <c r="B1047" s="104">
        <f>IFERROR(VLOOKUP(A1047,'DEPURACIÓN DEUDORES'!$A:$E,5,0),"Depurar")</f>
        <v>80003993</v>
      </c>
      <c r="C1047" s="105" t="s">
        <v>2263</v>
      </c>
      <c r="D1047" s="89" t="s">
        <v>1365</v>
      </c>
      <c r="E1047" s="105">
        <v>221.8</v>
      </c>
      <c r="F1047" s="105" t="s">
        <v>2560</v>
      </c>
      <c r="G1047" s="105" t="s">
        <v>2613</v>
      </c>
      <c r="H1047" s="105" t="s">
        <v>2650</v>
      </c>
      <c r="I1047" s="105" t="s">
        <v>2660</v>
      </c>
      <c r="J1047" s="105" t="s">
        <v>3437</v>
      </c>
      <c r="K1047" s="105" t="s">
        <v>3350</v>
      </c>
      <c r="L1047" s="105" t="s">
        <v>2609</v>
      </c>
      <c r="M1047" s="105" t="s">
        <v>2130</v>
      </c>
    </row>
    <row r="1048" spans="1:13" ht="15.75" hidden="1" customHeight="1">
      <c r="A1048" s="89" t="s">
        <v>2465</v>
      </c>
      <c r="B1048" s="104">
        <f>IFERROR(VLOOKUP(A1048,'DEPURACIÓN DEUDORES'!$A:$E,5,0),"Depurar")</f>
        <v>12028586</v>
      </c>
      <c r="C1048" s="105" t="s">
        <v>2257</v>
      </c>
      <c r="D1048" s="89" t="s">
        <v>3115</v>
      </c>
      <c r="E1048" s="105">
        <v>44.5</v>
      </c>
      <c r="F1048" s="105" t="s">
        <v>2908</v>
      </c>
      <c r="G1048" s="105" t="s">
        <v>2561</v>
      </c>
      <c r="H1048" s="105" t="s">
        <v>2359</v>
      </c>
      <c r="I1048" s="105" t="s">
        <v>2563</v>
      </c>
      <c r="J1048" s="105" t="s">
        <v>3438</v>
      </c>
      <c r="K1048" s="105" t="s">
        <v>3350</v>
      </c>
      <c r="L1048" s="105" t="s">
        <v>2119</v>
      </c>
      <c r="M1048" s="105" t="s">
        <v>2119</v>
      </c>
    </row>
    <row r="1049" spans="1:13" ht="15.75" hidden="1" customHeight="1">
      <c r="A1049" s="89" t="s">
        <v>2525</v>
      </c>
      <c r="B1049" s="104">
        <f>IFERROR(VLOOKUP(A1049,'DEPURACIÓN DEUDORES'!$A:$E,5,0),"Depurar")</f>
        <v>80003993</v>
      </c>
      <c r="C1049" s="105" t="s">
        <v>2263</v>
      </c>
      <c r="D1049" s="89" t="s">
        <v>1260</v>
      </c>
      <c r="E1049" s="105">
        <v>12.8</v>
      </c>
      <c r="F1049" s="105" t="s">
        <v>2560</v>
      </c>
      <c r="G1049" s="105" t="s">
        <v>2561</v>
      </c>
      <c r="H1049" s="105" t="s">
        <v>2585</v>
      </c>
      <c r="I1049" s="105" t="s">
        <v>2660</v>
      </c>
      <c r="J1049" s="105" t="s">
        <v>3439</v>
      </c>
      <c r="K1049" s="105" t="s">
        <v>3350</v>
      </c>
      <c r="L1049" s="105" t="s">
        <v>2114</v>
      </c>
      <c r="M1049" s="105" t="s">
        <v>2113</v>
      </c>
    </row>
    <row r="1050" spans="1:13" ht="15.75" hidden="1" customHeight="1">
      <c r="A1050" s="89" t="s">
        <v>2525</v>
      </c>
      <c r="B1050" s="104">
        <f>IFERROR(VLOOKUP(A1050,'DEPURACIÓN DEUDORES'!$A:$E,5,0),"Depurar")</f>
        <v>80003993</v>
      </c>
      <c r="C1050" s="105" t="s">
        <v>2263</v>
      </c>
      <c r="D1050" s="89" t="s">
        <v>2902</v>
      </c>
      <c r="E1050" s="105">
        <v>12.7</v>
      </c>
      <c r="F1050" s="105" t="s">
        <v>2560</v>
      </c>
      <c r="G1050" s="105" t="s">
        <v>2561</v>
      </c>
      <c r="H1050" s="105" t="s">
        <v>2567</v>
      </c>
      <c r="I1050" s="105" t="s">
        <v>2660</v>
      </c>
      <c r="J1050" s="105" t="s">
        <v>3440</v>
      </c>
      <c r="K1050" s="105" t="s">
        <v>3350</v>
      </c>
      <c r="L1050" s="105" t="s">
        <v>2149</v>
      </c>
      <c r="M1050" s="105" t="s">
        <v>2656</v>
      </c>
    </row>
    <row r="1051" spans="1:13" ht="15.75" hidden="1" customHeight="1">
      <c r="A1051" s="89" t="s">
        <v>2525</v>
      </c>
      <c r="B1051" s="104">
        <f>IFERROR(VLOOKUP(A1051,'DEPURACIÓN DEUDORES'!$A:$E,5,0),"Depurar")</f>
        <v>80003993</v>
      </c>
      <c r="C1051" s="105" t="s">
        <v>2263</v>
      </c>
      <c r="D1051" s="89" t="s">
        <v>3441</v>
      </c>
      <c r="E1051" s="105">
        <v>51.7</v>
      </c>
      <c r="F1051" s="105" t="s">
        <v>2560</v>
      </c>
      <c r="G1051" s="105" t="s">
        <v>2561</v>
      </c>
      <c r="H1051" s="105" t="s">
        <v>2581</v>
      </c>
      <c r="I1051" s="105" t="s">
        <v>2660</v>
      </c>
      <c r="J1051" s="105" t="s">
        <v>3440</v>
      </c>
      <c r="K1051" s="105" t="s">
        <v>3350</v>
      </c>
      <c r="L1051" s="105" t="s">
        <v>2149</v>
      </c>
      <c r="M1051" s="105" t="s">
        <v>2656</v>
      </c>
    </row>
    <row r="1052" spans="1:13" ht="15.75" hidden="1" customHeight="1">
      <c r="A1052" s="89" t="s">
        <v>2525</v>
      </c>
      <c r="B1052" s="104">
        <f>IFERROR(VLOOKUP(A1052,'DEPURACIÓN DEUDORES'!$A:$E,5,0),"Depurar")</f>
        <v>80003993</v>
      </c>
      <c r="C1052" s="105" t="s">
        <v>2263</v>
      </c>
      <c r="D1052" s="89" t="s">
        <v>3442</v>
      </c>
      <c r="E1052" s="105">
        <v>3.4</v>
      </c>
      <c r="F1052" s="105" t="s">
        <v>2560</v>
      </c>
      <c r="G1052" s="105" t="s">
        <v>2561</v>
      </c>
      <c r="H1052" s="105" t="s">
        <v>2585</v>
      </c>
      <c r="I1052" s="105" t="s">
        <v>2660</v>
      </c>
      <c r="J1052" s="105" t="s">
        <v>3440</v>
      </c>
      <c r="K1052" s="105" t="s">
        <v>3350</v>
      </c>
      <c r="L1052" s="105" t="s">
        <v>2149</v>
      </c>
      <c r="M1052" s="105" t="s">
        <v>2656</v>
      </c>
    </row>
    <row r="1053" spans="1:13" ht="15.75" hidden="1" customHeight="1">
      <c r="A1053" s="89" t="s">
        <v>2525</v>
      </c>
      <c r="B1053" s="104">
        <f>IFERROR(VLOOKUP(A1053,'DEPURACIÓN DEUDORES'!$A:$E,5,0),"Depurar")</f>
        <v>80003993</v>
      </c>
      <c r="C1053" s="105" t="s">
        <v>2263</v>
      </c>
      <c r="D1053" s="89" t="s">
        <v>3443</v>
      </c>
      <c r="E1053" s="105">
        <v>13.9</v>
      </c>
      <c r="F1053" s="105" t="s">
        <v>2560</v>
      </c>
      <c r="G1053" s="105" t="s">
        <v>2561</v>
      </c>
      <c r="H1053" s="105" t="s">
        <v>2571</v>
      </c>
      <c r="I1053" s="105" t="s">
        <v>2660</v>
      </c>
      <c r="J1053" s="105" t="s">
        <v>3440</v>
      </c>
      <c r="K1053" s="105" t="s">
        <v>3350</v>
      </c>
      <c r="L1053" s="105" t="s">
        <v>2149</v>
      </c>
      <c r="M1053" s="105" t="s">
        <v>2656</v>
      </c>
    </row>
    <row r="1054" spans="1:13" ht="15.75" hidden="1" customHeight="1">
      <c r="A1054" s="89" t="s">
        <v>2525</v>
      </c>
      <c r="B1054" s="104">
        <f>IFERROR(VLOOKUP(A1054,'DEPURACIÓN DEUDORES'!$A:$E,5,0),"Depurar")</f>
        <v>80003993</v>
      </c>
      <c r="C1054" s="105" t="s">
        <v>2263</v>
      </c>
      <c r="D1054" s="89" t="s">
        <v>3444</v>
      </c>
      <c r="E1054" s="105">
        <v>0.1</v>
      </c>
      <c r="F1054" s="105" t="s">
        <v>2560</v>
      </c>
      <c r="G1054" s="105" t="s">
        <v>2561</v>
      </c>
      <c r="H1054" s="105" t="s">
        <v>2585</v>
      </c>
      <c r="I1054" s="105" t="s">
        <v>2660</v>
      </c>
      <c r="J1054" s="105" t="s">
        <v>3440</v>
      </c>
      <c r="K1054" s="105" t="s">
        <v>3350</v>
      </c>
      <c r="L1054" s="105" t="s">
        <v>2149</v>
      </c>
      <c r="M1054" s="105" t="s">
        <v>2656</v>
      </c>
    </row>
    <row r="1055" spans="1:13" ht="15.75" hidden="1" customHeight="1">
      <c r="A1055" s="89" t="s">
        <v>2525</v>
      </c>
      <c r="B1055" s="104">
        <f>IFERROR(VLOOKUP(A1055,'DEPURACIÓN DEUDORES'!$A:$E,5,0),"Depurar")</f>
        <v>80003993</v>
      </c>
      <c r="C1055" s="105" t="s">
        <v>2263</v>
      </c>
      <c r="D1055" s="89" t="s">
        <v>3445</v>
      </c>
      <c r="E1055" s="105">
        <v>47.5</v>
      </c>
      <c r="F1055" s="105" t="s">
        <v>2560</v>
      </c>
      <c r="G1055" s="105" t="s">
        <v>2561</v>
      </c>
      <c r="H1055" s="105" t="s">
        <v>2581</v>
      </c>
      <c r="I1055" s="105" t="s">
        <v>2660</v>
      </c>
      <c r="J1055" s="105" t="s">
        <v>3446</v>
      </c>
      <c r="K1055" s="105" t="s">
        <v>3350</v>
      </c>
      <c r="L1055" s="105" t="s">
        <v>2110</v>
      </c>
      <c r="M1055" s="105" t="s">
        <v>2628</v>
      </c>
    </row>
    <row r="1056" spans="1:13" ht="15.75" hidden="1" customHeight="1">
      <c r="A1056" s="89" t="s">
        <v>2525</v>
      </c>
      <c r="B1056" s="104">
        <f>IFERROR(VLOOKUP(A1056,'DEPURACIÓN DEUDORES'!$A:$E,5,0),"Depurar")</f>
        <v>80003993</v>
      </c>
      <c r="C1056" s="105" t="s">
        <v>2263</v>
      </c>
      <c r="D1056" s="89" t="s">
        <v>1285</v>
      </c>
      <c r="E1056" s="105">
        <v>5.9</v>
      </c>
      <c r="F1056" s="105" t="s">
        <v>2560</v>
      </c>
      <c r="G1056" s="105" t="s">
        <v>2561</v>
      </c>
      <c r="H1056" s="105" t="s">
        <v>2585</v>
      </c>
      <c r="I1056" s="105" t="s">
        <v>2660</v>
      </c>
      <c r="J1056" s="105" t="s">
        <v>3446</v>
      </c>
      <c r="K1056" s="105" t="s">
        <v>3350</v>
      </c>
      <c r="L1056" s="105" t="s">
        <v>2110</v>
      </c>
      <c r="M1056" s="105" t="s">
        <v>2628</v>
      </c>
    </row>
    <row r="1057" spans="1:13" ht="15.75" hidden="1" customHeight="1">
      <c r="A1057" s="89" t="s">
        <v>2525</v>
      </c>
      <c r="B1057" s="104">
        <f>IFERROR(VLOOKUP(A1057,'DEPURACIÓN DEUDORES'!$A:$E,5,0),"Depurar")</f>
        <v>80003993</v>
      </c>
      <c r="C1057" s="105" t="s">
        <v>2263</v>
      </c>
      <c r="D1057" s="89" t="s">
        <v>2849</v>
      </c>
      <c r="E1057" s="105">
        <v>13.6</v>
      </c>
      <c r="F1057" s="105" t="s">
        <v>2560</v>
      </c>
      <c r="G1057" s="105" t="s">
        <v>2561</v>
      </c>
      <c r="H1057" s="105" t="s">
        <v>2585</v>
      </c>
      <c r="I1057" s="105" t="s">
        <v>2660</v>
      </c>
      <c r="J1057" s="105" t="s">
        <v>3446</v>
      </c>
      <c r="K1057" s="105" t="s">
        <v>3350</v>
      </c>
      <c r="L1057" s="105" t="s">
        <v>2110</v>
      </c>
      <c r="M1057" s="105" t="s">
        <v>2628</v>
      </c>
    </row>
    <row r="1058" spans="1:13" ht="15.75" hidden="1" customHeight="1">
      <c r="A1058" s="89" t="s">
        <v>2525</v>
      </c>
      <c r="B1058" s="104">
        <f>IFERROR(VLOOKUP(A1058,'DEPURACIÓN DEUDORES'!$A:$E,5,0),"Depurar")</f>
        <v>80003993</v>
      </c>
      <c r="C1058" s="105" t="s">
        <v>2263</v>
      </c>
      <c r="D1058" s="89" t="s">
        <v>3447</v>
      </c>
      <c r="E1058" s="105">
        <v>124.9</v>
      </c>
      <c r="F1058" s="105" t="s">
        <v>2560</v>
      </c>
      <c r="G1058" s="105" t="s">
        <v>2561</v>
      </c>
      <c r="H1058" s="105" t="s">
        <v>2359</v>
      </c>
      <c r="I1058" s="105" t="s">
        <v>2660</v>
      </c>
      <c r="J1058" s="105" t="s">
        <v>3446</v>
      </c>
      <c r="K1058" s="105" t="s">
        <v>3350</v>
      </c>
      <c r="L1058" s="105" t="s">
        <v>2110</v>
      </c>
      <c r="M1058" s="105" t="s">
        <v>2628</v>
      </c>
    </row>
    <row r="1059" spans="1:13" ht="15.75" hidden="1" customHeight="1">
      <c r="A1059" s="89" t="s">
        <v>2447</v>
      </c>
      <c r="B1059" s="104">
        <f>IFERROR(VLOOKUP(A1059,'DEPURACIÓN DEUDORES'!$A:$E,5,0),"Depurar")</f>
        <v>80004110</v>
      </c>
      <c r="C1059" s="105" t="s">
        <v>2216</v>
      </c>
      <c r="D1059" s="89" t="s">
        <v>1163</v>
      </c>
      <c r="E1059" s="105">
        <v>0.26</v>
      </c>
      <c r="F1059" s="105" t="s">
        <v>2560</v>
      </c>
      <c r="G1059" s="105" t="s">
        <v>2570</v>
      </c>
      <c r="H1059" s="105" t="s">
        <v>2585</v>
      </c>
      <c r="I1059" s="105" t="s">
        <v>2715</v>
      </c>
      <c r="J1059" s="105" t="s">
        <v>3448</v>
      </c>
      <c r="K1059" s="105" t="s">
        <v>3350</v>
      </c>
      <c r="L1059" s="105" t="s">
        <v>2116</v>
      </c>
      <c r="M1059" s="105" t="s">
        <v>2566</v>
      </c>
    </row>
    <row r="1060" spans="1:13" ht="15.75" hidden="1" customHeight="1">
      <c r="A1060" s="89" t="s">
        <v>2442</v>
      </c>
      <c r="B1060" s="104">
        <f>IFERROR(VLOOKUP(A1060,'DEPURACIÓN DEUDORES'!$A:$E,5,0),"Depurar")</f>
        <v>80004102</v>
      </c>
      <c r="C1060" s="105" t="s">
        <v>2216</v>
      </c>
      <c r="D1060" s="89" t="s">
        <v>1163</v>
      </c>
      <c r="E1060" s="105">
        <v>0.11</v>
      </c>
      <c r="F1060" s="105" t="s">
        <v>2560</v>
      </c>
      <c r="G1060" s="105" t="s">
        <v>2570</v>
      </c>
      <c r="H1060" s="105" t="s">
        <v>2585</v>
      </c>
      <c r="I1060" s="105" t="s">
        <v>2715</v>
      </c>
      <c r="J1060" s="105" t="s">
        <v>3449</v>
      </c>
      <c r="K1060" s="105" t="s">
        <v>3350</v>
      </c>
      <c r="L1060" s="105" t="s">
        <v>2116</v>
      </c>
      <c r="M1060" s="105" t="s">
        <v>2566</v>
      </c>
    </row>
    <row r="1061" spans="1:13" ht="15.75" hidden="1" customHeight="1">
      <c r="A1061" s="89" t="s">
        <v>2255</v>
      </c>
      <c r="B1061" s="104">
        <f>IFERROR(VLOOKUP(A1061,'DEPURACIÓN DEUDORES'!$A:$E,5,0),"Depurar")</f>
        <v>80004050</v>
      </c>
      <c r="C1061" s="105" t="s">
        <v>2257</v>
      </c>
      <c r="D1061" s="89" t="s">
        <v>1203</v>
      </c>
      <c r="E1061" s="105">
        <v>2.2400000000000002</v>
      </c>
      <c r="F1061" s="105" t="s">
        <v>2908</v>
      </c>
      <c r="G1061" s="105" t="s">
        <v>2561</v>
      </c>
      <c r="H1061" s="105" t="s">
        <v>2585</v>
      </c>
      <c r="I1061" s="105" t="s">
        <v>2563</v>
      </c>
      <c r="J1061" s="105" t="s">
        <v>3450</v>
      </c>
      <c r="K1061" s="105" t="s">
        <v>3350</v>
      </c>
      <c r="L1061" s="105" t="s">
        <v>2116</v>
      </c>
      <c r="M1061" s="105" t="s">
        <v>2566</v>
      </c>
    </row>
    <row r="1062" spans="1:13" ht="15.75" hidden="1" customHeight="1">
      <c r="A1062" s="89" t="s">
        <v>2255</v>
      </c>
      <c r="B1062" s="104">
        <f>IFERROR(VLOOKUP(A1062,'DEPURACIÓN DEUDORES'!$A:$E,5,0),"Depurar")</f>
        <v>80004050</v>
      </c>
      <c r="C1062" s="105" t="s">
        <v>2257</v>
      </c>
      <c r="D1062" s="89" t="s">
        <v>2604</v>
      </c>
      <c r="E1062" s="105">
        <v>1.73</v>
      </c>
      <c r="F1062" s="105" t="s">
        <v>2908</v>
      </c>
      <c r="G1062" s="105" t="s">
        <v>2561</v>
      </c>
      <c r="H1062" s="105" t="s">
        <v>2585</v>
      </c>
      <c r="I1062" s="105" t="s">
        <v>2563</v>
      </c>
      <c r="J1062" s="105" t="s">
        <v>3450</v>
      </c>
      <c r="K1062" s="105" t="s">
        <v>3350</v>
      </c>
      <c r="L1062" s="105" t="s">
        <v>2116</v>
      </c>
      <c r="M1062" s="105" t="s">
        <v>2566</v>
      </c>
    </row>
    <row r="1063" spans="1:13" ht="15.75" hidden="1" customHeight="1">
      <c r="A1063" s="89" t="s">
        <v>2255</v>
      </c>
      <c r="B1063" s="104">
        <f>IFERROR(VLOOKUP(A1063,'DEPURACIÓN DEUDORES'!$A:$E,5,0),"Depurar")</f>
        <v>80004050</v>
      </c>
      <c r="C1063" s="105" t="s">
        <v>2257</v>
      </c>
      <c r="D1063" s="89" t="s">
        <v>1274</v>
      </c>
      <c r="E1063" s="105">
        <v>2.29</v>
      </c>
      <c r="F1063" s="105" t="s">
        <v>2908</v>
      </c>
      <c r="G1063" s="105" t="s">
        <v>2590</v>
      </c>
      <c r="H1063" s="105" t="s">
        <v>2585</v>
      </c>
      <c r="I1063" s="105" t="s">
        <v>2563</v>
      </c>
      <c r="J1063" s="105" t="s">
        <v>3450</v>
      </c>
      <c r="K1063" s="105" t="s">
        <v>3350</v>
      </c>
      <c r="L1063" s="105" t="s">
        <v>2116</v>
      </c>
      <c r="M1063" s="105" t="s">
        <v>2566</v>
      </c>
    </row>
    <row r="1064" spans="1:13" ht="15.75" hidden="1" customHeight="1">
      <c r="A1064" s="89" t="s">
        <v>2446</v>
      </c>
      <c r="B1064" s="104">
        <f>IFERROR(VLOOKUP(A1064,'DEPURACIÓN DEUDORES'!$A:$E,5,0),"Depurar")</f>
        <v>80004111</v>
      </c>
      <c r="C1064" s="105" t="s">
        <v>2216</v>
      </c>
      <c r="D1064" s="89" t="s">
        <v>1163</v>
      </c>
      <c r="E1064" s="105">
        <v>0.11</v>
      </c>
      <c r="F1064" s="105" t="s">
        <v>2560</v>
      </c>
      <c r="G1064" s="105" t="s">
        <v>2570</v>
      </c>
      <c r="H1064" s="105" t="s">
        <v>2585</v>
      </c>
      <c r="I1064" s="105" t="s">
        <v>2715</v>
      </c>
      <c r="J1064" s="105" t="s">
        <v>3451</v>
      </c>
      <c r="K1064" s="105" t="s">
        <v>3350</v>
      </c>
      <c r="L1064" s="105" t="s">
        <v>2116</v>
      </c>
      <c r="M1064" s="105" t="s">
        <v>2566</v>
      </c>
    </row>
    <row r="1065" spans="1:13" ht="15.75" hidden="1" customHeight="1">
      <c r="A1065" s="89" t="s">
        <v>2424</v>
      </c>
      <c r="B1065" s="104">
        <f>IFERROR(VLOOKUP(A1065,'DEPURACIÓN DEUDORES'!$A:$E,5,0),"Depurar")</f>
        <v>80004106</v>
      </c>
      <c r="C1065" s="105" t="s">
        <v>2216</v>
      </c>
      <c r="D1065" s="89" t="s">
        <v>1163</v>
      </c>
      <c r="E1065" s="105">
        <v>0.11</v>
      </c>
      <c r="F1065" s="105" t="s">
        <v>2560</v>
      </c>
      <c r="G1065" s="105" t="s">
        <v>2570</v>
      </c>
      <c r="H1065" s="105" t="s">
        <v>2585</v>
      </c>
      <c r="I1065" s="105" t="s">
        <v>2715</v>
      </c>
      <c r="J1065" s="105" t="s">
        <v>3452</v>
      </c>
      <c r="K1065" s="105" t="s">
        <v>3350</v>
      </c>
      <c r="L1065" s="105" t="s">
        <v>2116</v>
      </c>
      <c r="M1065" s="105" t="s">
        <v>2566</v>
      </c>
    </row>
    <row r="1066" spans="1:13" ht="15.75" hidden="1" customHeight="1">
      <c r="A1066" s="89" t="s">
        <v>2430</v>
      </c>
      <c r="B1066" s="104">
        <f>IFERROR(VLOOKUP(A1066,'DEPURACIÓN DEUDORES'!$A:$E,5,0),"Depurar")</f>
        <v>80004095</v>
      </c>
      <c r="C1066" s="105" t="s">
        <v>2216</v>
      </c>
      <c r="D1066" s="89" t="s">
        <v>1163</v>
      </c>
      <c r="E1066" s="105">
        <v>0.84</v>
      </c>
      <c r="F1066" s="105" t="s">
        <v>2560</v>
      </c>
      <c r="G1066" s="105" t="s">
        <v>2570</v>
      </c>
      <c r="H1066" s="105" t="s">
        <v>2585</v>
      </c>
      <c r="I1066" s="105" t="s">
        <v>2715</v>
      </c>
      <c r="J1066" s="105" t="s">
        <v>3453</v>
      </c>
      <c r="K1066" s="105" t="s">
        <v>3350</v>
      </c>
      <c r="L1066" s="105" t="s">
        <v>2116</v>
      </c>
      <c r="M1066" s="105" t="s">
        <v>2566</v>
      </c>
    </row>
    <row r="1067" spans="1:13" ht="15.75" hidden="1" customHeight="1">
      <c r="A1067" s="89" t="s">
        <v>2255</v>
      </c>
      <c r="B1067" s="104">
        <f>IFERROR(VLOOKUP(A1067,'DEPURACIÓN DEUDORES'!$A:$E,5,0),"Depurar")</f>
        <v>80004050</v>
      </c>
      <c r="C1067" s="105" t="s">
        <v>2257</v>
      </c>
      <c r="D1067" s="89" t="s">
        <v>1095</v>
      </c>
      <c r="E1067" s="105">
        <v>15.64</v>
      </c>
      <c r="F1067" s="105" t="s">
        <v>2908</v>
      </c>
      <c r="G1067" s="105" t="s">
        <v>2561</v>
      </c>
      <c r="H1067" s="105" t="s">
        <v>2568</v>
      </c>
      <c r="I1067" s="105" t="s">
        <v>2563</v>
      </c>
      <c r="J1067" s="105" t="s">
        <v>3454</v>
      </c>
      <c r="K1067" s="105" t="s">
        <v>3350</v>
      </c>
      <c r="L1067" s="105" t="s">
        <v>2119</v>
      </c>
      <c r="M1067" s="105" t="s">
        <v>2119</v>
      </c>
    </row>
    <row r="1068" spans="1:13" ht="15.75" hidden="1" customHeight="1">
      <c r="A1068" s="89" t="s">
        <v>2431</v>
      </c>
      <c r="B1068" s="104">
        <f>IFERROR(VLOOKUP(A1068,'DEPURACIÓN DEUDORES'!$A:$E,5,0),"Depurar")</f>
        <v>80004098</v>
      </c>
      <c r="C1068" s="105" t="s">
        <v>2216</v>
      </c>
      <c r="D1068" s="89" t="s">
        <v>1163</v>
      </c>
      <c r="E1068" s="105">
        <v>0.25</v>
      </c>
      <c r="F1068" s="105" t="s">
        <v>2560</v>
      </c>
      <c r="G1068" s="105" t="s">
        <v>2570</v>
      </c>
      <c r="H1068" s="105" t="s">
        <v>2585</v>
      </c>
      <c r="I1068" s="105" t="s">
        <v>2715</v>
      </c>
      <c r="J1068" s="105" t="s">
        <v>3455</v>
      </c>
      <c r="K1068" s="105" t="s">
        <v>3350</v>
      </c>
      <c r="L1068" s="105" t="s">
        <v>2116</v>
      </c>
      <c r="M1068" s="105" t="s">
        <v>2566</v>
      </c>
    </row>
    <row r="1069" spans="1:13" ht="15.75" hidden="1" customHeight="1">
      <c r="A1069" s="89" t="s">
        <v>2434</v>
      </c>
      <c r="B1069" s="104">
        <f>IFERROR(VLOOKUP(A1069,'DEPURACIÓN DEUDORES'!$A:$E,5,0),"Depurar")</f>
        <v>80004105</v>
      </c>
      <c r="C1069" s="105" t="s">
        <v>2216</v>
      </c>
      <c r="D1069" s="89" t="s">
        <v>1095</v>
      </c>
      <c r="E1069" s="105">
        <v>0.11</v>
      </c>
      <c r="F1069" s="105" t="s">
        <v>2560</v>
      </c>
      <c r="G1069" s="105" t="s">
        <v>2570</v>
      </c>
      <c r="H1069" s="105" t="s">
        <v>2585</v>
      </c>
      <c r="I1069" s="105" t="s">
        <v>2715</v>
      </c>
      <c r="J1069" s="105" t="s">
        <v>3456</v>
      </c>
      <c r="K1069" s="105" t="s">
        <v>3350</v>
      </c>
      <c r="L1069" s="105" t="s">
        <v>2116</v>
      </c>
      <c r="M1069" s="105" t="s">
        <v>2566</v>
      </c>
    </row>
    <row r="1070" spans="1:13" ht="15.75" hidden="1" customHeight="1">
      <c r="A1070" s="89" t="s">
        <v>2441</v>
      </c>
      <c r="B1070" s="104">
        <f>IFERROR(VLOOKUP(A1070,'DEPURACIÓN DEUDORES'!$A:$E,5,0),"Depurar")</f>
        <v>80004108</v>
      </c>
      <c r="C1070" s="105" t="s">
        <v>2216</v>
      </c>
      <c r="D1070" s="89" t="s">
        <v>1163</v>
      </c>
      <c r="E1070" s="105">
        <v>0.11</v>
      </c>
      <c r="F1070" s="105" t="s">
        <v>2560</v>
      </c>
      <c r="G1070" s="105" t="s">
        <v>2570</v>
      </c>
      <c r="H1070" s="105" t="s">
        <v>2585</v>
      </c>
      <c r="I1070" s="105" t="s">
        <v>2715</v>
      </c>
      <c r="J1070" s="105" t="s">
        <v>3457</v>
      </c>
      <c r="K1070" s="105" t="s">
        <v>3350</v>
      </c>
      <c r="L1070" s="105" t="s">
        <v>2116</v>
      </c>
      <c r="M1070" s="105" t="s">
        <v>2566</v>
      </c>
    </row>
    <row r="1071" spans="1:13" ht="15.75" hidden="1" customHeight="1">
      <c r="A1071" s="89" t="s">
        <v>2445</v>
      </c>
      <c r="B1071" s="104">
        <f>IFERROR(VLOOKUP(A1071,'DEPURACIÓN DEUDORES'!$A:$E,5,0),"Depurar")</f>
        <v>80004107</v>
      </c>
      <c r="C1071" s="105" t="s">
        <v>2216</v>
      </c>
      <c r="D1071" s="89" t="s">
        <v>1163</v>
      </c>
      <c r="E1071" s="105">
        <v>0.11</v>
      </c>
      <c r="F1071" s="105" t="s">
        <v>2560</v>
      </c>
      <c r="G1071" s="105" t="s">
        <v>2570</v>
      </c>
      <c r="H1071" s="105" t="s">
        <v>2585</v>
      </c>
      <c r="I1071" s="105" t="s">
        <v>2715</v>
      </c>
      <c r="J1071" s="105" t="s">
        <v>3458</v>
      </c>
      <c r="K1071" s="105" t="s">
        <v>3350</v>
      </c>
      <c r="L1071" s="105" t="s">
        <v>2116</v>
      </c>
      <c r="M1071" s="105" t="s">
        <v>2566</v>
      </c>
    </row>
    <row r="1072" spans="1:13" ht="15.75" hidden="1" customHeight="1">
      <c r="A1072" s="89" t="s">
        <v>2419</v>
      </c>
      <c r="B1072" s="104">
        <f>IFERROR(VLOOKUP(A1072,'DEPURACIÓN DEUDORES'!$A:$E,5,0),"Depurar")</f>
        <v>80004109</v>
      </c>
      <c r="C1072" s="105" t="s">
        <v>2216</v>
      </c>
      <c r="D1072" s="89" t="s">
        <v>1163</v>
      </c>
      <c r="E1072" s="105">
        <v>0.72</v>
      </c>
      <c r="F1072" s="105" t="s">
        <v>2560</v>
      </c>
      <c r="G1072" s="105" t="s">
        <v>2570</v>
      </c>
      <c r="H1072" s="105" t="s">
        <v>2585</v>
      </c>
      <c r="I1072" s="105" t="s">
        <v>2715</v>
      </c>
      <c r="J1072" s="105" t="s">
        <v>3459</v>
      </c>
      <c r="K1072" s="105" t="s">
        <v>3350</v>
      </c>
      <c r="L1072" s="105" t="s">
        <v>2116</v>
      </c>
      <c r="M1072" s="105" t="s">
        <v>2566</v>
      </c>
    </row>
    <row r="1073" spans="1:13" ht="15.75" hidden="1" customHeight="1">
      <c r="A1073" s="89" t="s">
        <v>2440</v>
      </c>
      <c r="B1073" s="104">
        <f>IFERROR(VLOOKUP(A1073,'DEPURACIÓN DEUDORES'!$A:$E,5,0),"Depurar")</f>
        <v>80004104</v>
      </c>
      <c r="C1073" s="105" t="s">
        <v>2216</v>
      </c>
      <c r="D1073" s="89" t="s">
        <v>1163</v>
      </c>
      <c r="E1073" s="105">
        <v>0.38</v>
      </c>
      <c r="F1073" s="105" t="s">
        <v>2560</v>
      </c>
      <c r="G1073" s="105" t="s">
        <v>2570</v>
      </c>
      <c r="H1073" s="105" t="s">
        <v>2585</v>
      </c>
      <c r="I1073" s="105" t="s">
        <v>2715</v>
      </c>
      <c r="J1073" s="105" t="s">
        <v>3460</v>
      </c>
      <c r="K1073" s="105" t="s">
        <v>3350</v>
      </c>
      <c r="L1073" s="105" t="s">
        <v>2116</v>
      </c>
      <c r="M1073" s="105" t="s">
        <v>2566</v>
      </c>
    </row>
    <row r="1074" spans="1:13" ht="15.75" hidden="1" customHeight="1">
      <c r="A1074" s="89" t="s">
        <v>2448</v>
      </c>
      <c r="B1074" s="104">
        <f>IFERROR(VLOOKUP(A1074,'DEPURACIÓN DEUDORES'!$A:$E,5,0),"Depurar")</f>
        <v>80004100</v>
      </c>
      <c r="C1074" s="105" t="s">
        <v>2216</v>
      </c>
      <c r="D1074" s="89" t="s">
        <v>1163</v>
      </c>
      <c r="E1074" s="105">
        <v>0.11</v>
      </c>
      <c r="F1074" s="105" t="s">
        <v>2560</v>
      </c>
      <c r="G1074" s="105" t="s">
        <v>2570</v>
      </c>
      <c r="H1074" s="105" t="s">
        <v>2585</v>
      </c>
      <c r="I1074" s="105" t="s">
        <v>2715</v>
      </c>
      <c r="J1074" s="105" t="s">
        <v>3461</v>
      </c>
      <c r="K1074" s="105" t="s">
        <v>3350</v>
      </c>
      <c r="L1074" s="105" t="s">
        <v>2116</v>
      </c>
      <c r="M1074" s="105" t="s">
        <v>2566</v>
      </c>
    </row>
    <row r="1075" spans="1:13" ht="15.75" hidden="1" customHeight="1">
      <c r="A1075" s="89" t="s">
        <v>2425</v>
      </c>
      <c r="B1075" s="104">
        <f>IFERROR(VLOOKUP(A1075,'DEPURACIÓN DEUDORES'!$A:$E,5,0),"Depurar")</f>
        <v>80004097</v>
      </c>
      <c r="C1075" s="105" t="s">
        <v>2216</v>
      </c>
      <c r="D1075" s="89" t="s">
        <v>1163</v>
      </c>
      <c r="E1075" s="105">
        <v>212</v>
      </c>
      <c r="F1075" s="105" t="s">
        <v>2560</v>
      </c>
      <c r="G1075" s="105" t="s">
        <v>2570</v>
      </c>
      <c r="H1075" s="105" t="s">
        <v>2585</v>
      </c>
      <c r="I1075" s="105" t="s">
        <v>2715</v>
      </c>
      <c r="J1075" s="105" t="s">
        <v>3462</v>
      </c>
      <c r="K1075" s="105" t="s">
        <v>3350</v>
      </c>
      <c r="L1075" s="105" t="s">
        <v>2116</v>
      </c>
      <c r="M1075" s="105" t="s">
        <v>2566</v>
      </c>
    </row>
    <row r="1076" spans="1:13" ht="15.75" hidden="1" customHeight="1">
      <c r="A1076" s="89" t="s">
        <v>2423</v>
      </c>
      <c r="B1076" s="104">
        <f>IFERROR(VLOOKUP(A1076,'DEPURACIÓN DEUDORES'!$A:$E,5,0),"Depurar")</f>
        <v>80004112</v>
      </c>
      <c r="C1076" s="105" t="s">
        <v>2216</v>
      </c>
      <c r="D1076" s="89" t="s">
        <v>1163</v>
      </c>
      <c r="E1076" s="105">
        <v>0.11</v>
      </c>
      <c r="F1076" s="105" t="s">
        <v>2560</v>
      </c>
      <c r="G1076" s="105" t="s">
        <v>2570</v>
      </c>
      <c r="H1076" s="105" t="s">
        <v>2585</v>
      </c>
      <c r="I1076" s="105" t="s">
        <v>2715</v>
      </c>
      <c r="J1076" s="105" t="s">
        <v>3463</v>
      </c>
      <c r="K1076" s="105" t="s">
        <v>3350</v>
      </c>
      <c r="L1076" s="105" t="s">
        <v>2116</v>
      </c>
      <c r="M1076" s="105" t="s">
        <v>2566</v>
      </c>
    </row>
    <row r="1077" spans="1:13" ht="15.75" hidden="1" customHeight="1">
      <c r="A1077" s="89" t="s">
        <v>2438</v>
      </c>
      <c r="B1077" s="104">
        <f>IFERROR(VLOOKUP(A1077,'DEPURACIÓN DEUDORES'!$A:$E,5,0),"Depurar")</f>
        <v>80004103</v>
      </c>
      <c r="C1077" s="105" t="s">
        <v>2216</v>
      </c>
      <c r="D1077" s="89" t="s">
        <v>1163</v>
      </c>
      <c r="E1077" s="105">
        <v>0.11</v>
      </c>
      <c r="F1077" s="105" t="s">
        <v>2560</v>
      </c>
      <c r="G1077" s="105" t="s">
        <v>2570</v>
      </c>
      <c r="H1077" s="105" t="s">
        <v>2585</v>
      </c>
      <c r="I1077" s="105" t="s">
        <v>2715</v>
      </c>
      <c r="J1077" s="105" t="s">
        <v>3464</v>
      </c>
      <c r="K1077" s="105" t="s">
        <v>3350</v>
      </c>
      <c r="L1077" s="105" t="s">
        <v>2116</v>
      </c>
      <c r="M1077" s="105" t="s">
        <v>2566</v>
      </c>
    </row>
    <row r="1078" spans="1:13" ht="15.75" hidden="1" customHeight="1">
      <c r="A1078" s="89" t="s">
        <v>2439</v>
      </c>
      <c r="B1078" s="104">
        <f>IFERROR(VLOOKUP(A1078,'DEPURACIÓN DEUDORES'!$A:$E,5,0),"Depurar")</f>
        <v>80004103</v>
      </c>
      <c r="C1078" s="105" t="s">
        <v>2216</v>
      </c>
      <c r="D1078" s="89" t="s">
        <v>1163</v>
      </c>
      <c r="E1078" s="105">
        <v>0.11</v>
      </c>
      <c r="F1078" s="105" t="s">
        <v>2560</v>
      </c>
      <c r="G1078" s="105" t="s">
        <v>2570</v>
      </c>
      <c r="H1078" s="105" t="s">
        <v>2585</v>
      </c>
      <c r="I1078" s="105" t="s">
        <v>2715</v>
      </c>
      <c r="J1078" s="105" t="s">
        <v>3465</v>
      </c>
      <c r="K1078" s="105" t="s">
        <v>3350</v>
      </c>
      <c r="L1078" s="105" t="s">
        <v>2116</v>
      </c>
      <c r="M1078" s="105" t="s">
        <v>2566</v>
      </c>
    </row>
    <row r="1079" spans="1:13" ht="15.75" hidden="1" customHeight="1">
      <c r="A1079" s="89" t="s">
        <v>2526</v>
      </c>
      <c r="B1079" s="104">
        <f>IFERROR(VLOOKUP(A1079,'DEPURACIÓN DEUDORES'!$A:$E,5,0),"Depurar")</f>
        <v>80003938</v>
      </c>
      <c r="C1079" s="105" t="s">
        <v>2615</v>
      </c>
      <c r="D1079" s="89" t="s">
        <v>3466</v>
      </c>
      <c r="E1079" s="105">
        <v>1</v>
      </c>
      <c r="F1079" s="105" t="s">
        <v>2617</v>
      </c>
      <c r="G1079" s="105" t="s">
        <v>2618</v>
      </c>
      <c r="H1079" s="105" t="s">
        <v>2619</v>
      </c>
      <c r="I1079" s="105" t="s">
        <v>2620</v>
      </c>
      <c r="J1079" s="105" t="s">
        <v>3467</v>
      </c>
      <c r="K1079" s="105" t="s">
        <v>3350</v>
      </c>
      <c r="L1079" s="105" t="s">
        <v>2622</v>
      </c>
      <c r="M1079" s="105" t="s">
        <v>2622</v>
      </c>
    </row>
    <row r="1080" spans="1:13" ht="15.75" hidden="1" customHeight="1">
      <c r="A1080" s="89" t="s">
        <v>2433</v>
      </c>
      <c r="B1080" s="104">
        <f>IFERROR(VLOOKUP(A1080,'DEPURACIÓN DEUDORES'!$A:$E,5,0),"Depurar")</f>
        <v>80004101</v>
      </c>
      <c r="C1080" s="105" t="s">
        <v>2216</v>
      </c>
      <c r="D1080" s="89" t="s">
        <v>1163</v>
      </c>
      <c r="E1080" s="105">
        <v>1.1299999999999999</v>
      </c>
      <c r="F1080" s="105" t="s">
        <v>2560</v>
      </c>
      <c r="G1080" s="105" t="s">
        <v>2570</v>
      </c>
      <c r="H1080" s="105" t="s">
        <v>2585</v>
      </c>
      <c r="I1080" s="105" t="s">
        <v>2715</v>
      </c>
      <c r="J1080" s="105" t="s">
        <v>3468</v>
      </c>
      <c r="K1080" s="105" t="s">
        <v>3350</v>
      </c>
      <c r="L1080" s="105" t="s">
        <v>2116</v>
      </c>
      <c r="M1080" s="105" t="s">
        <v>2566</v>
      </c>
    </row>
    <row r="1081" spans="1:13" ht="15.75" hidden="1" customHeight="1">
      <c r="A1081" s="89" t="s">
        <v>2449</v>
      </c>
      <c r="B1081" s="104">
        <f>IFERROR(VLOOKUP(A1081,'DEPURACIÓN DEUDORES'!$A:$E,5,0),"Depurar")</f>
        <v>80004096</v>
      </c>
      <c r="C1081" s="105" t="s">
        <v>2216</v>
      </c>
      <c r="D1081" s="89" t="s">
        <v>1163</v>
      </c>
      <c r="E1081" s="105">
        <v>0.84</v>
      </c>
      <c r="F1081" s="105" t="s">
        <v>2560</v>
      </c>
      <c r="G1081" s="105" t="s">
        <v>2570</v>
      </c>
      <c r="H1081" s="105" t="s">
        <v>2585</v>
      </c>
      <c r="I1081" s="105" t="s">
        <v>2715</v>
      </c>
      <c r="J1081" s="105" t="s">
        <v>3469</v>
      </c>
      <c r="K1081" s="105" t="s">
        <v>3350</v>
      </c>
      <c r="L1081" s="105" t="s">
        <v>2116</v>
      </c>
      <c r="M1081" s="105" t="s">
        <v>2566</v>
      </c>
    </row>
    <row r="1082" spans="1:13" ht="15.75" hidden="1" customHeight="1">
      <c r="A1082" s="89" t="s">
        <v>2508</v>
      </c>
      <c r="B1082" s="104">
        <f>IFERROR(VLOOKUP(A1082,'DEPURACIÓN DEUDORES'!$A:$E,5,0),"Depurar")</f>
        <v>80004059</v>
      </c>
      <c r="C1082" s="105" t="s">
        <v>2216</v>
      </c>
      <c r="D1082" s="89" t="s">
        <v>1163</v>
      </c>
      <c r="E1082" s="105">
        <v>2.29</v>
      </c>
      <c r="F1082" s="105" t="s">
        <v>2560</v>
      </c>
      <c r="G1082" s="105" t="s">
        <v>2570</v>
      </c>
      <c r="H1082" s="105" t="s">
        <v>2585</v>
      </c>
      <c r="I1082" s="105" t="s">
        <v>2715</v>
      </c>
      <c r="J1082" s="105" t="s">
        <v>3470</v>
      </c>
      <c r="K1082" s="105" t="s">
        <v>3350</v>
      </c>
      <c r="L1082" s="105" t="s">
        <v>2116</v>
      </c>
      <c r="M1082" s="105" t="s">
        <v>2566</v>
      </c>
    </row>
    <row r="1083" spans="1:13" ht="15.75" hidden="1" customHeight="1">
      <c r="A1083" s="89" t="s">
        <v>2527</v>
      </c>
      <c r="B1083" s="104">
        <f>IFERROR(VLOOKUP(A1083,'DEPURACIÓN DEUDORES'!$A:$E,5,0),"Depurar")</f>
        <v>12028640</v>
      </c>
      <c r="C1083" s="105" t="s">
        <v>2252</v>
      </c>
      <c r="D1083" s="98" t="s">
        <v>1203</v>
      </c>
      <c r="E1083" s="105">
        <v>0.5</v>
      </c>
      <c r="F1083" s="105" t="s">
        <v>2560</v>
      </c>
      <c r="G1083" s="105" t="s">
        <v>2605</v>
      </c>
      <c r="H1083" s="105" t="s">
        <v>2585</v>
      </c>
      <c r="I1083" s="105" t="s">
        <v>2607</v>
      </c>
      <c r="J1083" s="105" t="s">
        <v>3471</v>
      </c>
      <c r="K1083" s="105" t="s">
        <v>3350</v>
      </c>
      <c r="L1083" s="105" t="s">
        <v>2116</v>
      </c>
      <c r="M1083" s="105" t="s">
        <v>2566</v>
      </c>
    </row>
    <row r="1084" spans="1:13" ht="15.75" hidden="1" customHeight="1">
      <c r="A1084" s="89" t="s">
        <v>2527</v>
      </c>
      <c r="B1084" s="104">
        <f>IFERROR(VLOOKUP(A1084,'DEPURACIÓN DEUDORES'!$A:$E,5,0),"Depurar")</f>
        <v>12028640</v>
      </c>
      <c r="C1084" s="105" t="s">
        <v>2252</v>
      </c>
      <c r="D1084" s="89" t="s">
        <v>2751</v>
      </c>
      <c r="E1084" s="105">
        <v>10.1</v>
      </c>
      <c r="F1084" s="105" t="s">
        <v>2560</v>
      </c>
      <c r="G1084" s="105" t="s">
        <v>2561</v>
      </c>
      <c r="H1084" s="105" t="s">
        <v>2585</v>
      </c>
      <c r="I1084" s="105" t="s">
        <v>2607</v>
      </c>
      <c r="J1084" s="105" t="s">
        <v>3471</v>
      </c>
      <c r="K1084" s="105" t="s">
        <v>3350</v>
      </c>
      <c r="L1084" s="105" t="s">
        <v>2116</v>
      </c>
      <c r="M1084" s="105" t="s">
        <v>2566</v>
      </c>
    </row>
    <row r="1085" spans="1:13" ht="15.75" hidden="1" customHeight="1">
      <c r="A1085" s="89" t="s">
        <v>2443</v>
      </c>
      <c r="B1085" s="104">
        <f>IFERROR(VLOOKUP(A1085,'DEPURACIÓN DEUDORES'!$A:$E,5,0),"Depurar")</f>
        <v>80004059</v>
      </c>
      <c r="C1085" s="105" t="s">
        <v>2216</v>
      </c>
      <c r="D1085" s="89" t="s">
        <v>1163</v>
      </c>
      <c r="E1085" s="105">
        <v>0.11</v>
      </c>
      <c r="F1085" s="105" t="s">
        <v>2560</v>
      </c>
      <c r="G1085" s="105" t="s">
        <v>2570</v>
      </c>
      <c r="H1085" s="105" t="s">
        <v>2585</v>
      </c>
      <c r="I1085" s="105" t="s">
        <v>2715</v>
      </c>
      <c r="J1085" s="105" t="s">
        <v>3472</v>
      </c>
      <c r="K1085" s="105" t="s">
        <v>3350</v>
      </c>
      <c r="L1085" s="105" t="s">
        <v>2116</v>
      </c>
      <c r="M1085" s="105" t="s">
        <v>2566</v>
      </c>
    </row>
    <row r="1086" spans="1:13" ht="15.75" hidden="1" customHeight="1">
      <c r="A1086" s="89" t="s">
        <v>2427</v>
      </c>
      <c r="B1086" s="104">
        <f>IFERROR(VLOOKUP(A1086,'DEPURACIÓN DEUDORES'!$A:$E,5,0),"Depurar")</f>
        <v>80004092</v>
      </c>
      <c r="C1086" s="105" t="s">
        <v>2216</v>
      </c>
      <c r="D1086" s="89" t="s">
        <v>1163</v>
      </c>
      <c r="E1086" s="105">
        <v>0.11</v>
      </c>
      <c r="F1086" s="105" t="s">
        <v>2560</v>
      </c>
      <c r="G1086" s="105" t="s">
        <v>2570</v>
      </c>
      <c r="H1086" s="105" t="s">
        <v>2585</v>
      </c>
      <c r="I1086" s="105" t="s">
        <v>2715</v>
      </c>
      <c r="J1086" s="105" t="s">
        <v>3473</v>
      </c>
      <c r="K1086" s="105" t="s">
        <v>3350</v>
      </c>
      <c r="L1086" s="105" t="s">
        <v>2116</v>
      </c>
      <c r="M1086" s="105" t="s">
        <v>2566</v>
      </c>
    </row>
    <row r="1087" spans="1:13" ht="15.75" hidden="1" customHeight="1">
      <c r="A1087" s="89" t="s">
        <v>2428</v>
      </c>
      <c r="B1087" s="104">
        <f>IFERROR(VLOOKUP(A1087,'DEPURACIÓN DEUDORES'!$A:$E,5,0),"Depurar")</f>
        <v>80004066</v>
      </c>
      <c r="C1087" s="105" t="s">
        <v>2216</v>
      </c>
      <c r="D1087" s="89" t="s">
        <v>1163</v>
      </c>
      <c r="E1087" s="105">
        <v>0.11</v>
      </c>
      <c r="F1087" s="105" t="s">
        <v>2560</v>
      </c>
      <c r="G1087" s="105" t="s">
        <v>2570</v>
      </c>
      <c r="H1087" s="105" t="s">
        <v>2585</v>
      </c>
      <c r="I1087" s="105" t="s">
        <v>2715</v>
      </c>
      <c r="J1087" s="105" t="s">
        <v>3474</v>
      </c>
      <c r="K1087" s="105" t="s">
        <v>3350</v>
      </c>
      <c r="L1087" s="105" t="s">
        <v>2116</v>
      </c>
      <c r="M1087" s="105" t="s">
        <v>2566</v>
      </c>
    </row>
    <row r="1088" spans="1:13" ht="15.75" hidden="1" customHeight="1">
      <c r="A1088" s="89" t="s">
        <v>2421</v>
      </c>
      <c r="B1088" s="104">
        <f>IFERROR(VLOOKUP(A1088,'DEPURACIÓN DEUDORES'!$A:$E,5,0),"Depurar")</f>
        <v>80004099</v>
      </c>
      <c r="C1088" s="105" t="s">
        <v>2216</v>
      </c>
      <c r="D1088" s="89" t="s">
        <v>1163</v>
      </c>
      <c r="E1088" s="105">
        <v>0.11</v>
      </c>
      <c r="F1088" s="105" t="s">
        <v>2560</v>
      </c>
      <c r="G1088" s="105" t="s">
        <v>2570</v>
      </c>
      <c r="H1088" s="105" t="s">
        <v>2585</v>
      </c>
      <c r="I1088" s="105" t="s">
        <v>2715</v>
      </c>
      <c r="J1088" s="105" t="s">
        <v>3475</v>
      </c>
      <c r="K1088" s="105" t="s">
        <v>3350</v>
      </c>
      <c r="L1088" s="105" t="s">
        <v>2116</v>
      </c>
      <c r="M1088" s="105" t="s">
        <v>2566</v>
      </c>
    </row>
    <row r="1089" spans="1:13" ht="15.75" hidden="1" customHeight="1">
      <c r="A1089" s="89" t="s">
        <v>2437</v>
      </c>
      <c r="B1089" s="104" t="str">
        <f>IFERROR(VLOOKUP(A1089,'DEPURACIÓN DEUDORES'!$A:$E,5,0),"Depurar")</f>
        <v>CREAR</v>
      </c>
      <c r="C1089" s="105" t="s">
        <v>2216</v>
      </c>
      <c r="D1089" s="89" t="s">
        <v>1163</v>
      </c>
      <c r="E1089" s="105">
        <v>0.11</v>
      </c>
      <c r="F1089" s="105" t="s">
        <v>2560</v>
      </c>
      <c r="G1089" s="105" t="s">
        <v>2570</v>
      </c>
      <c r="H1089" s="105" t="s">
        <v>2585</v>
      </c>
      <c r="I1089" s="105" t="s">
        <v>2715</v>
      </c>
      <c r="J1089" s="105" t="s">
        <v>3476</v>
      </c>
      <c r="K1089" s="105" t="s">
        <v>3350</v>
      </c>
      <c r="L1089" s="105" t="s">
        <v>2116</v>
      </c>
      <c r="M1089" s="105" t="s">
        <v>2566</v>
      </c>
    </row>
    <row r="1090" spans="1:13" ht="15.75" hidden="1" customHeight="1">
      <c r="A1090" s="89" t="s">
        <v>2420</v>
      </c>
      <c r="B1090" s="104">
        <f>IFERROR(VLOOKUP(A1090,'DEPURACIÓN DEUDORES'!$A:$E,5,0),"Depurar")</f>
        <v>80004081</v>
      </c>
      <c r="C1090" s="105" t="s">
        <v>2216</v>
      </c>
      <c r="D1090" s="89" t="s">
        <v>1163</v>
      </c>
      <c r="E1090" s="105">
        <v>1.91</v>
      </c>
      <c r="F1090" s="105" t="s">
        <v>2560</v>
      </c>
      <c r="G1090" s="105" t="s">
        <v>2570</v>
      </c>
      <c r="H1090" s="105" t="s">
        <v>2585</v>
      </c>
      <c r="I1090" s="105" t="s">
        <v>2715</v>
      </c>
      <c r="J1090" s="105" t="s">
        <v>3477</v>
      </c>
      <c r="K1090" s="105" t="s">
        <v>3350</v>
      </c>
      <c r="L1090" s="105" t="s">
        <v>2116</v>
      </c>
      <c r="M1090" s="105" t="s">
        <v>2566</v>
      </c>
    </row>
    <row r="1091" spans="1:13" ht="15.75" hidden="1" customHeight="1">
      <c r="A1091" s="89" t="s">
        <v>2418</v>
      </c>
      <c r="B1091" s="104">
        <f>IFERROR(VLOOKUP(A1091,'DEPURACIÓN DEUDORES'!$A:$E,5,0),"Depurar")</f>
        <v>80004076</v>
      </c>
      <c r="C1091" s="105" t="s">
        <v>2216</v>
      </c>
      <c r="D1091" s="89" t="s">
        <v>1163</v>
      </c>
      <c r="E1091" s="105">
        <v>0.11</v>
      </c>
      <c r="F1091" s="105" t="s">
        <v>2560</v>
      </c>
      <c r="G1091" s="105" t="s">
        <v>2570</v>
      </c>
      <c r="H1091" s="105" t="s">
        <v>2585</v>
      </c>
      <c r="I1091" s="105" t="s">
        <v>2715</v>
      </c>
      <c r="J1091" s="105" t="s">
        <v>3478</v>
      </c>
      <c r="K1091" s="105" t="s">
        <v>3350</v>
      </c>
      <c r="L1091" s="105" t="s">
        <v>2116</v>
      </c>
      <c r="M1091" s="105" t="s">
        <v>2566</v>
      </c>
    </row>
    <row r="1092" spans="1:13" ht="15.75" hidden="1" customHeight="1">
      <c r="A1092" s="89" t="s">
        <v>2444</v>
      </c>
      <c r="B1092" s="104">
        <f>IFERROR(VLOOKUP(A1092,'DEPURACIÓN DEUDORES'!$A:$E,5,0),"Depurar")</f>
        <v>80004089</v>
      </c>
      <c r="C1092" s="105" t="s">
        <v>2216</v>
      </c>
      <c r="D1092" s="89" t="s">
        <v>1163</v>
      </c>
      <c r="E1092" s="105">
        <v>0.11</v>
      </c>
      <c r="F1092" s="105" t="s">
        <v>2560</v>
      </c>
      <c r="G1092" s="105" t="s">
        <v>2570</v>
      </c>
      <c r="H1092" s="105" t="s">
        <v>2585</v>
      </c>
      <c r="I1092" s="105" t="s">
        <v>2715</v>
      </c>
      <c r="J1092" s="105" t="s">
        <v>3479</v>
      </c>
      <c r="K1092" s="105" t="s">
        <v>3350</v>
      </c>
      <c r="L1092" s="105" t="s">
        <v>2116</v>
      </c>
      <c r="M1092" s="105" t="s">
        <v>2566</v>
      </c>
    </row>
    <row r="1093" spans="1:13" ht="15.75" hidden="1" customHeight="1">
      <c r="A1093" s="89" t="s">
        <v>2426</v>
      </c>
      <c r="B1093" s="104">
        <f>IFERROR(VLOOKUP(A1093,'DEPURACIÓN DEUDORES'!$A:$E,5,0),"Depurar")</f>
        <v>80004075</v>
      </c>
      <c r="C1093" s="105" t="s">
        <v>2216</v>
      </c>
      <c r="D1093" s="89" t="s">
        <v>1095</v>
      </c>
      <c r="E1093" s="105">
        <v>0.76</v>
      </c>
      <c r="F1093" s="105" t="s">
        <v>2560</v>
      </c>
      <c r="G1093" s="105" t="s">
        <v>2570</v>
      </c>
      <c r="H1093" s="105" t="s">
        <v>2585</v>
      </c>
      <c r="I1093" s="105" t="s">
        <v>2715</v>
      </c>
      <c r="J1093" s="105" t="s">
        <v>3480</v>
      </c>
      <c r="K1093" s="105" t="s">
        <v>3350</v>
      </c>
      <c r="L1093" s="105" t="s">
        <v>2116</v>
      </c>
      <c r="M1093" s="105" t="s">
        <v>2566</v>
      </c>
    </row>
    <row r="1094" spans="1:13" ht="15.75" hidden="1" customHeight="1">
      <c r="A1094" s="89" t="s">
        <v>2435</v>
      </c>
      <c r="B1094" s="104">
        <f>IFERROR(VLOOKUP(A1094,'DEPURACIÓN DEUDORES'!$A:$E,5,0),"Depurar")</f>
        <v>80004047</v>
      </c>
      <c r="C1094" s="105" t="s">
        <v>2216</v>
      </c>
      <c r="D1094" s="89" t="s">
        <v>1095</v>
      </c>
      <c r="E1094" s="105">
        <v>1.1100000000000001</v>
      </c>
      <c r="F1094" s="105" t="s">
        <v>2560</v>
      </c>
      <c r="G1094" s="105" t="s">
        <v>2570</v>
      </c>
      <c r="H1094" s="105" t="s">
        <v>2585</v>
      </c>
      <c r="I1094" s="105" t="s">
        <v>2715</v>
      </c>
      <c r="J1094" s="105" t="s">
        <v>3481</v>
      </c>
      <c r="K1094" s="105" t="s">
        <v>3350</v>
      </c>
      <c r="L1094" s="105" t="s">
        <v>2119</v>
      </c>
      <c r="M1094" s="105" t="s">
        <v>2119</v>
      </c>
    </row>
    <row r="1095" spans="1:13" ht="15.75" hidden="1" customHeight="1">
      <c r="A1095" s="89" t="s">
        <v>2528</v>
      </c>
      <c r="B1095" s="104">
        <f>IFERROR(VLOOKUP(A1095,'DEPURACIÓN DEUDORES'!$A:$E,5,0),"Depurar")</f>
        <v>12028722</v>
      </c>
      <c r="C1095" s="105" t="s">
        <v>2252</v>
      </c>
      <c r="D1095" s="89" t="s">
        <v>1078</v>
      </c>
      <c r="E1095" s="105">
        <v>1.06</v>
      </c>
      <c r="F1095" s="105" t="s">
        <v>2560</v>
      </c>
      <c r="G1095" s="105" t="s">
        <v>2605</v>
      </c>
      <c r="H1095" s="105" t="s">
        <v>2585</v>
      </c>
      <c r="I1095" s="105" t="s">
        <v>2607</v>
      </c>
      <c r="J1095" s="105" t="s">
        <v>3482</v>
      </c>
      <c r="K1095" s="105" t="s">
        <v>3350</v>
      </c>
      <c r="L1095" s="105" t="s">
        <v>2116</v>
      </c>
      <c r="M1095" s="105" t="s">
        <v>2566</v>
      </c>
    </row>
    <row r="1096" spans="1:13" ht="15.75" hidden="1" customHeight="1">
      <c r="A1096" s="89" t="s">
        <v>2528</v>
      </c>
      <c r="B1096" s="104">
        <f>IFERROR(VLOOKUP(A1096,'DEPURACIÓN DEUDORES'!$A:$E,5,0),"Depurar")</f>
        <v>12028722</v>
      </c>
      <c r="C1096" s="105" t="s">
        <v>2252</v>
      </c>
      <c r="D1096" s="89" t="s">
        <v>1092</v>
      </c>
      <c r="E1096" s="105">
        <v>2.5</v>
      </c>
      <c r="F1096" s="105" t="s">
        <v>2560</v>
      </c>
      <c r="G1096" s="105" t="s">
        <v>2561</v>
      </c>
      <c r="H1096" s="105" t="s">
        <v>2585</v>
      </c>
      <c r="I1096" s="105" t="s">
        <v>2607</v>
      </c>
      <c r="J1096" s="105" t="s">
        <v>3483</v>
      </c>
      <c r="K1096" s="105" t="s">
        <v>3350</v>
      </c>
      <c r="L1096" s="105" t="s">
        <v>2119</v>
      </c>
      <c r="M1096" s="105" t="s">
        <v>2119</v>
      </c>
    </row>
    <row r="1097" spans="1:13" ht="15.75" hidden="1" customHeight="1">
      <c r="A1097" s="89" t="s">
        <v>2529</v>
      </c>
      <c r="B1097" s="104">
        <f>IFERROR(VLOOKUP(A1097,'DEPURACIÓN DEUDORES'!$A:$E,5,0),"Depurar")</f>
        <v>80003857</v>
      </c>
      <c r="C1097" s="105" t="s">
        <v>2263</v>
      </c>
      <c r="D1097" s="89" t="s">
        <v>2745</v>
      </c>
      <c r="E1097" s="105">
        <v>135.5</v>
      </c>
      <c r="F1097" s="105" t="s">
        <v>2560</v>
      </c>
      <c r="G1097" s="105" t="s">
        <v>2611</v>
      </c>
      <c r="H1097" s="105" t="s">
        <v>2585</v>
      </c>
      <c r="I1097" s="105" t="s">
        <v>2660</v>
      </c>
      <c r="J1097" s="105" t="s">
        <v>3484</v>
      </c>
      <c r="K1097" s="105" t="s">
        <v>3350</v>
      </c>
      <c r="L1097" s="105" t="s">
        <v>2104</v>
      </c>
      <c r="M1097" s="105" t="s">
        <v>2747</v>
      </c>
    </row>
    <row r="1098" spans="1:13" ht="15.75" hidden="1" customHeight="1">
      <c r="A1098" s="89" t="s">
        <v>488</v>
      </c>
      <c r="B1098" s="104">
        <f>IFERROR(VLOOKUP(A1098,'DEPURACIÓN DEUDORES'!$A:$E,5,0),"Depurar")</f>
        <v>80004077</v>
      </c>
      <c r="C1098" s="105" t="s">
        <v>2263</v>
      </c>
      <c r="D1098" s="98" t="s">
        <v>2851</v>
      </c>
      <c r="E1098" s="105">
        <v>207.54</v>
      </c>
      <c r="F1098" s="105" t="s">
        <v>2560</v>
      </c>
      <c r="G1098" s="105" t="s">
        <v>2680</v>
      </c>
      <c r="H1098" s="105" t="s">
        <v>2600</v>
      </c>
      <c r="I1098" s="105" t="s">
        <v>2660</v>
      </c>
      <c r="J1098" s="105" t="s">
        <v>3485</v>
      </c>
      <c r="K1098" s="105" t="s">
        <v>3350</v>
      </c>
      <c r="L1098" s="105" t="s">
        <v>2853</v>
      </c>
      <c r="M1098" s="105" t="s">
        <v>2854</v>
      </c>
    </row>
    <row r="1099" spans="1:13" ht="15.75" hidden="1" customHeight="1">
      <c r="A1099" s="89" t="s">
        <v>488</v>
      </c>
      <c r="B1099" s="104">
        <f>IFERROR(VLOOKUP(A1099,'DEPURACIÓN DEUDORES'!$A:$E,5,0),"Depurar")</f>
        <v>80004077</v>
      </c>
      <c r="C1099" s="105" t="s">
        <v>2263</v>
      </c>
      <c r="D1099" s="89" t="s">
        <v>2838</v>
      </c>
      <c r="E1099" s="105">
        <v>57.8</v>
      </c>
      <c r="F1099" s="105" t="s">
        <v>2560</v>
      </c>
      <c r="G1099" s="105" t="s">
        <v>2561</v>
      </c>
      <c r="H1099" s="105" t="s">
        <v>2581</v>
      </c>
      <c r="I1099" s="105" t="s">
        <v>2660</v>
      </c>
      <c r="J1099" s="105" t="s">
        <v>3486</v>
      </c>
      <c r="K1099" s="105" t="s">
        <v>3350</v>
      </c>
      <c r="L1099" s="105" t="s">
        <v>2122</v>
      </c>
      <c r="M1099" s="105" t="s">
        <v>2593</v>
      </c>
    </row>
    <row r="1100" spans="1:13" ht="15.75" hidden="1" customHeight="1">
      <c r="A1100" s="89" t="s">
        <v>488</v>
      </c>
      <c r="B1100" s="104">
        <f>IFERROR(VLOOKUP(A1100,'DEPURACIÓN DEUDORES'!$A:$E,5,0),"Depurar")</f>
        <v>80004077</v>
      </c>
      <c r="C1100" s="105" t="s">
        <v>2263</v>
      </c>
      <c r="D1100" s="89" t="s">
        <v>1143</v>
      </c>
      <c r="E1100" s="105">
        <v>16.63</v>
      </c>
      <c r="F1100" s="105" t="s">
        <v>2560</v>
      </c>
      <c r="G1100" s="105" t="s">
        <v>2561</v>
      </c>
      <c r="H1100" s="105" t="s">
        <v>2571</v>
      </c>
      <c r="I1100" s="105" t="s">
        <v>2660</v>
      </c>
      <c r="J1100" s="105" t="s">
        <v>3487</v>
      </c>
      <c r="K1100" s="105" t="s">
        <v>3350</v>
      </c>
      <c r="L1100" s="105" t="s">
        <v>2609</v>
      </c>
      <c r="M1100" s="105" t="s">
        <v>2112</v>
      </c>
    </row>
    <row r="1101" spans="1:13" ht="15.75" hidden="1" customHeight="1">
      <c r="A1101" s="89" t="s">
        <v>488</v>
      </c>
      <c r="B1101" s="104">
        <f>IFERROR(VLOOKUP(A1101,'DEPURACIÓN DEUDORES'!$A:$E,5,0),"Depurar")</f>
        <v>80004077</v>
      </c>
      <c r="C1101" s="105" t="s">
        <v>2263</v>
      </c>
      <c r="D1101" s="98" t="s">
        <v>1145</v>
      </c>
      <c r="E1101" s="105">
        <v>200.36</v>
      </c>
      <c r="F1101" s="105" t="s">
        <v>2560</v>
      </c>
      <c r="G1101" s="105" t="s">
        <v>2611</v>
      </c>
      <c r="H1101" s="105" t="s">
        <v>2585</v>
      </c>
      <c r="I1101" s="105" t="s">
        <v>2660</v>
      </c>
      <c r="J1101" s="105" t="s">
        <v>3487</v>
      </c>
      <c r="K1101" s="105" t="s">
        <v>3350</v>
      </c>
      <c r="L1101" s="105" t="s">
        <v>2609</v>
      </c>
      <c r="M1101" s="105" t="s">
        <v>2841</v>
      </c>
    </row>
    <row r="1102" spans="1:13" ht="15.75" hidden="1" customHeight="1">
      <c r="A1102" s="89" t="s">
        <v>488</v>
      </c>
      <c r="B1102" s="104">
        <f>IFERROR(VLOOKUP(A1102,'DEPURACIÓN DEUDORES'!$A:$E,5,0),"Depurar")</f>
        <v>80004077</v>
      </c>
      <c r="C1102" s="105" t="s">
        <v>2263</v>
      </c>
      <c r="D1102" s="89" t="s">
        <v>1292</v>
      </c>
      <c r="E1102" s="105">
        <v>56.12</v>
      </c>
      <c r="F1102" s="105" t="s">
        <v>2560</v>
      </c>
      <c r="G1102" s="105" t="s">
        <v>2672</v>
      </c>
      <c r="H1102" s="105" t="s">
        <v>2567</v>
      </c>
      <c r="I1102" s="105" t="s">
        <v>2660</v>
      </c>
      <c r="J1102" s="105" t="s">
        <v>3487</v>
      </c>
      <c r="K1102" s="105" t="s">
        <v>3350</v>
      </c>
      <c r="L1102" s="105" t="s">
        <v>2609</v>
      </c>
      <c r="M1102" s="105" t="s">
        <v>2112</v>
      </c>
    </row>
    <row r="1103" spans="1:13" ht="15.75" hidden="1" customHeight="1">
      <c r="A1103" s="89" t="s">
        <v>488</v>
      </c>
      <c r="B1103" s="104">
        <f>IFERROR(VLOOKUP(A1103,'DEPURACIÓN DEUDORES'!$A:$E,5,0),"Depurar")</f>
        <v>80004077</v>
      </c>
      <c r="C1103" s="105" t="s">
        <v>2263</v>
      </c>
      <c r="D1103" s="89" t="s">
        <v>1263</v>
      </c>
      <c r="E1103" s="105">
        <v>44.8</v>
      </c>
      <c r="F1103" s="105" t="s">
        <v>2560</v>
      </c>
      <c r="G1103" s="105" t="s">
        <v>2672</v>
      </c>
      <c r="H1103" s="105" t="s">
        <v>2567</v>
      </c>
      <c r="I1103" s="105" t="s">
        <v>2660</v>
      </c>
      <c r="J1103" s="105" t="s">
        <v>3487</v>
      </c>
      <c r="K1103" s="105" t="s">
        <v>3350</v>
      </c>
      <c r="L1103" s="105" t="s">
        <v>2609</v>
      </c>
      <c r="M1103" s="105" t="s">
        <v>2112</v>
      </c>
    </row>
    <row r="1104" spans="1:13" ht="15.75" hidden="1" customHeight="1">
      <c r="A1104" s="89" t="s">
        <v>488</v>
      </c>
      <c r="B1104" s="104">
        <f>IFERROR(VLOOKUP(A1104,'DEPURACIÓN DEUDORES'!$A:$E,5,0),"Depurar")</f>
        <v>80004077</v>
      </c>
      <c r="C1104" s="105" t="s">
        <v>2263</v>
      </c>
      <c r="D1104" s="89" t="s">
        <v>1209</v>
      </c>
      <c r="E1104" s="105">
        <v>17.84</v>
      </c>
      <c r="F1104" s="105" t="s">
        <v>2560</v>
      </c>
      <c r="G1104" s="105" t="s">
        <v>2561</v>
      </c>
      <c r="H1104" s="105" t="s">
        <v>2581</v>
      </c>
      <c r="I1104" s="105" t="s">
        <v>2660</v>
      </c>
      <c r="J1104" s="105" t="s">
        <v>3487</v>
      </c>
      <c r="K1104" s="105" t="s">
        <v>3350</v>
      </c>
      <c r="L1104" s="105" t="s">
        <v>2609</v>
      </c>
      <c r="M1104" s="105" t="s">
        <v>2754</v>
      </c>
    </row>
    <row r="1105" spans="1:13" ht="15.75" hidden="1" customHeight="1">
      <c r="A1105" s="89" t="s">
        <v>488</v>
      </c>
      <c r="B1105" s="104">
        <f>IFERROR(VLOOKUP(A1105,'DEPURACIÓN DEUDORES'!$A:$E,5,0),"Depurar")</f>
        <v>80004077</v>
      </c>
      <c r="C1105" s="105" t="s">
        <v>2263</v>
      </c>
      <c r="D1105" s="89" t="s">
        <v>2748</v>
      </c>
      <c r="E1105" s="105">
        <v>4.0599999999999996</v>
      </c>
      <c r="F1105" s="105" t="s">
        <v>2560</v>
      </c>
      <c r="G1105" s="105" t="s">
        <v>2561</v>
      </c>
      <c r="H1105" s="105" t="s">
        <v>2585</v>
      </c>
      <c r="I1105" s="105" t="s">
        <v>2660</v>
      </c>
      <c r="J1105" s="105" t="s">
        <v>3488</v>
      </c>
      <c r="K1105" s="105" t="s">
        <v>3350</v>
      </c>
      <c r="L1105" s="105" t="s">
        <v>2104</v>
      </c>
      <c r="M1105" s="105" t="s">
        <v>2749</v>
      </c>
    </row>
    <row r="1106" spans="1:13" ht="15.75" hidden="1" customHeight="1">
      <c r="A1106" s="89" t="s">
        <v>488</v>
      </c>
      <c r="B1106" s="104">
        <f>IFERROR(VLOOKUP(A1106,'DEPURACIÓN DEUDORES'!$A:$E,5,0),"Depurar")</f>
        <v>80004077</v>
      </c>
      <c r="C1106" s="105" t="s">
        <v>2263</v>
      </c>
      <c r="D1106" s="98" t="s">
        <v>3489</v>
      </c>
      <c r="E1106" s="105">
        <v>2.25</v>
      </c>
      <c r="F1106" s="105" t="s">
        <v>2560</v>
      </c>
      <c r="G1106" s="105" t="s">
        <v>2561</v>
      </c>
      <c r="H1106" s="105" t="s">
        <v>2585</v>
      </c>
      <c r="I1106" s="105" t="s">
        <v>2660</v>
      </c>
      <c r="J1106" s="105" t="s">
        <v>3488</v>
      </c>
      <c r="K1106" s="105" t="s">
        <v>3350</v>
      </c>
      <c r="L1106" s="105" t="s">
        <v>2104</v>
      </c>
      <c r="M1106" s="105" t="s">
        <v>3490</v>
      </c>
    </row>
    <row r="1107" spans="1:13" ht="15.75" hidden="1" customHeight="1">
      <c r="A1107" s="89" t="s">
        <v>488</v>
      </c>
      <c r="B1107" s="104">
        <f>IFERROR(VLOOKUP(A1107,'DEPURACIÓN DEUDORES'!$A:$E,5,0),"Depurar")</f>
        <v>80004077</v>
      </c>
      <c r="C1107" s="105" t="s">
        <v>2263</v>
      </c>
      <c r="D1107" s="89" t="s">
        <v>2845</v>
      </c>
      <c r="E1107" s="105">
        <v>0.4</v>
      </c>
      <c r="F1107" s="105" t="s">
        <v>2560</v>
      </c>
      <c r="G1107" s="105" t="s">
        <v>2561</v>
      </c>
      <c r="H1107" s="105" t="s">
        <v>2585</v>
      </c>
      <c r="I1107" s="105" t="s">
        <v>2660</v>
      </c>
      <c r="J1107" s="105" t="s">
        <v>3491</v>
      </c>
      <c r="K1107" s="105" t="s">
        <v>3350</v>
      </c>
      <c r="L1107" s="105" t="s">
        <v>2149</v>
      </c>
      <c r="M1107" s="105" t="s">
        <v>2656</v>
      </c>
    </row>
    <row r="1108" spans="1:13" ht="15.75" hidden="1" customHeight="1">
      <c r="A1108" s="89" t="s">
        <v>488</v>
      </c>
      <c r="B1108" s="104">
        <f>IFERROR(VLOOKUP(A1108,'DEPURACIÓN DEUDORES'!$A:$E,5,0),"Depurar")</f>
        <v>80004077</v>
      </c>
      <c r="C1108" s="105" t="s">
        <v>2263</v>
      </c>
      <c r="D1108" s="89" t="s">
        <v>2847</v>
      </c>
      <c r="E1108" s="105">
        <v>2.8</v>
      </c>
      <c r="F1108" s="105" t="s">
        <v>2560</v>
      </c>
      <c r="G1108" s="105" t="s">
        <v>2561</v>
      </c>
      <c r="H1108" s="105" t="s">
        <v>2585</v>
      </c>
      <c r="I1108" s="105" t="s">
        <v>2660</v>
      </c>
      <c r="J1108" s="105" t="s">
        <v>3492</v>
      </c>
      <c r="K1108" s="105" t="s">
        <v>3350</v>
      </c>
      <c r="L1108" s="105" t="s">
        <v>2110</v>
      </c>
      <c r="M1108" s="105" t="s">
        <v>2628</v>
      </c>
    </row>
    <row r="1109" spans="1:13" ht="15.75" hidden="1" customHeight="1">
      <c r="A1109" s="89" t="s">
        <v>488</v>
      </c>
      <c r="B1109" s="104">
        <f>IFERROR(VLOOKUP(A1109,'DEPURACIÓN DEUDORES'!$A:$E,5,0),"Depurar")</f>
        <v>80004077</v>
      </c>
      <c r="C1109" s="105" t="s">
        <v>2263</v>
      </c>
      <c r="D1109" s="89" t="s">
        <v>3493</v>
      </c>
      <c r="E1109" s="105">
        <v>19.149999999999999</v>
      </c>
      <c r="F1109" s="105" t="s">
        <v>2560</v>
      </c>
      <c r="G1109" s="105" t="s">
        <v>2613</v>
      </c>
      <c r="H1109" s="105" t="s">
        <v>2585</v>
      </c>
      <c r="I1109" s="105" t="s">
        <v>2660</v>
      </c>
      <c r="J1109" s="105" t="s">
        <v>3492</v>
      </c>
      <c r="K1109" s="105" t="s">
        <v>3350</v>
      </c>
      <c r="L1109" s="105" t="s">
        <v>2110</v>
      </c>
      <c r="M1109" s="105" t="s">
        <v>3049</v>
      </c>
    </row>
    <row r="1110" spans="1:13" ht="15.75" hidden="1" customHeight="1">
      <c r="A1110" s="89" t="s">
        <v>488</v>
      </c>
      <c r="B1110" s="104">
        <f>IFERROR(VLOOKUP(A1110,'DEPURACIÓN DEUDORES'!$A:$E,5,0),"Depurar")</f>
        <v>80004077</v>
      </c>
      <c r="C1110" s="105" t="s">
        <v>2263</v>
      </c>
      <c r="D1110" s="89" t="s">
        <v>2850</v>
      </c>
      <c r="E1110" s="105">
        <v>12.2</v>
      </c>
      <c r="F1110" s="105" t="s">
        <v>2560</v>
      </c>
      <c r="G1110" s="105" t="s">
        <v>2561</v>
      </c>
      <c r="H1110" s="105" t="s">
        <v>2585</v>
      </c>
      <c r="I1110" s="105" t="s">
        <v>2660</v>
      </c>
      <c r="J1110" s="105" t="s">
        <v>3492</v>
      </c>
      <c r="K1110" s="105" t="s">
        <v>3350</v>
      </c>
      <c r="L1110" s="105" t="s">
        <v>2110</v>
      </c>
      <c r="M1110" s="105" t="s">
        <v>2628</v>
      </c>
    </row>
    <row r="1111" spans="1:13" ht="15.75" hidden="1" customHeight="1">
      <c r="A1111" s="89" t="s">
        <v>480</v>
      </c>
      <c r="B1111" s="104">
        <f>IFERROR(VLOOKUP(A1111,'DEPURACIÓN DEUDORES'!$A:$E,5,0),"Depurar")</f>
        <v>80004043</v>
      </c>
      <c r="C1111" s="105" t="s">
        <v>2263</v>
      </c>
      <c r="D1111" s="89" t="s">
        <v>1573</v>
      </c>
      <c r="E1111" s="105">
        <v>95.4</v>
      </c>
      <c r="F1111" s="105" t="s">
        <v>2560</v>
      </c>
      <c r="G1111" s="105" t="s">
        <v>2613</v>
      </c>
      <c r="H1111" s="105" t="s">
        <v>2695</v>
      </c>
      <c r="I1111" s="105" t="s">
        <v>3494</v>
      </c>
      <c r="J1111" s="105" t="s">
        <v>3495</v>
      </c>
      <c r="K1111" s="105" t="s">
        <v>2910</v>
      </c>
      <c r="L1111" s="105" t="s">
        <v>2609</v>
      </c>
      <c r="M1111" s="105" t="s">
        <v>2130</v>
      </c>
    </row>
    <row r="1112" spans="1:13" ht="15.75" hidden="1" customHeight="1">
      <c r="A1112" s="89" t="s">
        <v>2365</v>
      </c>
      <c r="B1112" s="104">
        <f>IFERROR(VLOOKUP(A1112,'DEPURACIÓN DEUDORES'!$A:$E,5,0),"Depurar")</f>
        <v>80004027</v>
      </c>
      <c r="C1112" s="105" t="s">
        <v>2615</v>
      </c>
      <c r="D1112" s="89" t="s">
        <v>2589</v>
      </c>
      <c r="E1112" s="105">
        <v>80</v>
      </c>
      <c r="F1112" s="105" t="s">
        <v>2560</v>
      </c>
      <c r="G1112" s="105" t="s">
        <v>2590</v>
      </c>
      <c r="H1112" s="105" t="s">
        <v>2585</v>
      </c>
      <c r="I1112" s="105" t="s">
        <v>2591</v>
      </c>
      <c r="J1112" s="105" t="s">
        <v>3496</v>
      </c>
      <c r="K1112" s="105" t="s">
        <v>3350</v>
      </c>
      <c r="L1112" s="105" t="s">
        <v>2122</v>
      </c>
      <c r="M1112" s="105" t="s">
        <v>2593</v>
      </c>
    </row>
    <row r="1113" spans="1:13" ht="15.75" hidden="1" customHeight="1">
      <c r="A1113" s="89" t="s">
        <v>2365</v>
      </c>
      <c r="B1113" s="104">
        <f>IFERROR(VLOOKUP(A1113,'DEPURACIÓN DEUDORES'!$A:$E,5,0),"Depurar")</f>
        <v>80004027</v>
      </c>
      <c r="C1113" s="105" t="s">
        <v>2615</v>
      </c>
      <c r="D1113" s="89" t="s">
        <v>2879</v>
      </c>
      <c r="E1113" s="105">
        <v>5.9</v>
      </c>
      <c r="F1113" s="105" t="s">
        <v>2560</v>
      </c>
      <c r="G1113" s="105" t="s">
        <v>2590</v>
      </c>
      <c r="H1113" s="105" t="s">
        <v>2585</v>
      </c>
      <c r="I1113" s="105" t="s">
        <v>2591</v>
      </c>
      <c r="J1113" s="105" t="s">
        <v>3496</v>
      </c>
      <c r="K1113" s="105" t="s">
        <v>3350</v>
      </c>
      <c r="L1113" s="105" t="s">
        <v>2122</v>
      </c>
      <c r="M1113" s="105" t="s">
        <v>2593</v>
      </c>
    </row>
    <row r="1114" spans="1:13" ht="15.75" hidden="1" customHeight="1">
      <c r="A1114" s="89" t="s">
        <v>2365</v>
      </c>
      <c r="B1114" s="104">
        <f>IFERROR(VLOOKUP(A1114,'DEPURACIÓN DEUDORES'!$A:$E,5,0),"Depurar")</f>
        <v>80004027</v>
      </c>
      <c r="C1114" s="105" t="s">
        <v>2615</v>
      </c>
      <c r="D1114" s="89" t="s">
        <v>3497</v>
      </c>
      <c r="E1114" s="105">
        <v>12.6</v>
      </c>
      <c r="F1114" s="105" t="s">
        <v>2560</v>
      </c>
      <c r="G1114" s="105" t="s">
        <v>2590</v>
      </c>
      <c r="H1114" s="105" t="s">
        <v>2585</v>
      </c>
      <c r="I1114" s="105" t="s">
        <v>2591</v>
      </c>
      <c r="J1114" s="105" t="s">
        <v>3496</v>
      </c>
      <c r="K1114" s="105" t="s">
        <v>3350</v>
      </c>
      <c r="L1114" s="105" t="s">
        <v>2122</v>
      </c>
      <c r="M1114" s="105" t="s">
        <v>2593</v>
      </c>
    </row>
    <row r="1115" spans="1:13" ht="15.75" hidden="1" customHeight="1">
      <c r="A1115" s="89" t="s">
        <v>2365</v>
      </c>
      <c r="B1115" s="104">
        <f>IFERROR(VLOOKUP(A1115,'DEPURACIÓN DEUDORES'!$A:$E,5,0),"Depurar")</f>
        <v>80004027</v>
      </c>
      <c r="C1115" s="105" t="s">
        <v>2615</v>
      </c>
      <c r="D1115" s="89" t="s">
        <v>2598</v>
      </c>
      <c r="E1115" s="105">
        <v>5.2</v>
      </c>
      <c r="F1115" s="105" t="s">
        <v>2560</v>
      </c>
      <c r="G1115" s="105" t="s">
        <v>2590</v>
      </c>
      <c r="H1115" s="105" t="s">
        <v>2585</v>
      </c>
      <c r="I1115" s="105" t="s">
        <v>2591</v>
      </c>
      <c r="J1115" s="105" t="s">
        <v>3496</v>
      </c>
      <c r="K1115" s="105" t="s">
        <v>3350</v>
      </c>
      <c r="L1115" s="105" t="s">
        <v>2122</v>
      </c>
      <c r="M1115" s="105" t="s">
        <v>2593</v>
      </c>
    </row>
    <row r="1116" spans="1:13" ht="15.75" hidden="1" customHeight="1">
      <c r="A1116" s="89" t="s">
        <v>2494</v>
      </c>
      <c r="B1116" s="104">
        <f>IFERROR(VLOOKUP(A1116,'DEPURACIÓN DEUDORES'!$A:$E,5,0),"Depurar")</f>
        <v>12028581</v>
      </c>
      <c r="C1116" s="105" t="s">
        <v>2252</v>
      </c>
      <c r="D1116" s="89" t="s">
        <v>2733</v>
      </c>
      <c r="E1116" s="105">
        <v>2.84</v>
      </c>
      <c r="F1116" s="105" t="s">
        <v>2560</v>
      </c>
      <c r="G1116" s="105" t="s">
        <v>2561</v>
      </c>
      <c r="H1116" s="105" t="s">
        <v>2585</v>
      </c>
      <c r="I1116" s="105" t="s">
        <v>2607</v>
      </c>
      <c r="J1116" s="105" t="s">
        <v>3498</v>
      </c>
      <c r="K1116" s="105" t="s">
        <v>3350</v>
      </c>
      <c r="L1116" s="105" t="s">
        <v>2116</v>
      </c>
      <c r="M1116" s="105" t="s">
        <v>2566</v>
      </c>
    </row>
    <row r="1117" spans="1:13" ht="15.75" hidden="1" customHeight="1">
      <c r="A1117" s="89" t="s">
        <v>2494</v>
      </c>
      <c r="B1117" s="104">
        <f>IFERROR(VLOOKUP(A1117,'DEPURACIÓN DEUDORES'!$A:$E,5,0),"Depurar")</f>
        <v>12028581</v>
      </c>
      <c r="C1117" s="105" t="s">
        <v>2252</v>
      </c>
      <c r="D1117" s="89" t="s">
        <v>1260</v>
      </c>
      <c r="E1117" s="105">
        <v>1.0900000000000001</v>
      </c>
      <c r="F1117" s="105" t="s">
        <v>2560</v>
      </c>
      <c r="G1117" s="105" t="s">
        <v>2605</v>
      </c>
      <c r="H1117" s="105" t="s">
        <v>2585</v>
      </c>
      <c r="I1117" s="105" t="s">
        <v>2607</v>
      </c>
      <c r="J1117" s="105" t="s">
        <v>3498</v>
      </c>
      <c r="K1117" s="105" t="s">
        <v>3350</v>
      </c>
      <c r="L1117" s="105" t="s">
        <v>2116</v>
      </c>
      <c r="M1117" s="105" t="s">
        <v>2566</v>
      </c>
    </row>
    <row r="1118" spans="1:13" ht="15.75" hidden="1" customHeight="1">
      <c r="A1118" s="89" t="s">
        <v>2494</v>
      </c>
      <c r="B1118" s="104">
        <f>IFERROR(VLOOKUP(A1118,'DEPURACIÓN DEUDORES'!$A:$E,5,0),"Depurar")</f>
        <v>12028581</v>
      </c>
      <c r="C1118" s="105" t="s">
        <v>2252</v>
      </c>
      <c r="D1118" s="89" t="s">
        <v>2731</v>
      </c>
      <c r="E1118" s="105">
        <v>1.61</v>
      </c>
      <c r="F1118" s="105" t="s">
        <v>2560</v>
      </c>
      <c r="G1118" s="105" t="s">
        <v>2561</v>
      </c>
      <c r="H1118" s="105" t="s">
        <v>2585</v>
      </c>
      <c r="I1118" s="105" t="s">
        <v>2607</v>
      </c>
      <c r="J1118" s="105" t="s">
        <v>3498</v>
      </c>
      <c r="K1118" s="105" t="s">
        <v>3350</v>
      </c>
      <c r="L1118" s="105" t="s">
        <v>2116</v>
      </c>
      <c r="M1118" s="105" t="s">
        <v>2566</v>
      </c>
    </row>
    <row r="1119" spans="1:13" ht="15.75" hidden="1" customHeight="1">
      <c r="A1119" s="89" t="s">
        <v>2494</v>
      </c>
      <c r="B1119" s="104">
        <f>IFERROR(VLOOKUP(A1119,'DEPURACIÓN DEUDORES'!$A:$E,5,0),"Depurar")</f>
        <v>12028581</v>
      </c>
      <c r="C1119" s="105" t="s">
        <v>2252</v>
      </c>
      <c r="D1119" s="89" t="s">
        <v>1095</v>
      </c>
      <c r="E1119" s="105">
        <v>38.51</v>
      </c>
      <c r="F1119" s="105" t="s">
        <v>2560</v>
      </c>
      <c r="G1119" s="105" t="s">
        <v>2561</v>
      </c>
      <c r="H1119" s="105" t="s">
        <v>2585</v>
      </c>
      <c r="I1119" s="105" t="s">
        <v>2607</v>
      </c>
      <c r="J1119" s="105" t="s">
        <v>3499</v>
      </c>
      <c r="K1119" s="105" t="s">
        <v>3350</v>
      </c>
      <c r="L1119" s="105" t="s">
        <v>2119</v>
      </c>
      <c r="M1119" s="105" t="s">
        <v>2119</v>
      </c>
    </row>
    <row r="1120" spans="1:13" ht="15.75" hidden="1" customHeight="1">
      <c r="A1120" s="89" t="s">
        <v>2493</v>
      </c>
      <c r="B1120" s="104">
        <f>IFERROR(VLOOKUP(A1120,'DEPURACIÓN DEUDORES'!$A:$E,5,0),"Depurar")</f>
        <v>12028579</v>
      </c>
      <c r="C1120" s="105" t="s">
        <v>2252</v>
      </c>
      <c r="D1120" s="89" t="s">
        <v>2733</v>
      </c>
      <c r="E1120" s="105">
        <v>3.01</v>
      </c>
      <c r="F1120" s="105" t="s">
        <v>2560</v>
      </c>
      <c r="G1120" s="105" t="s">
        <v>2561</v>
      </c>
      <c r="H1120" s="105" t="s">
        <v>2585</v>
      </c>
      <c r="I1120" s="105" t="s">
        <v>2607</v>
      </c>
      <c r="J1120" s="105" t="s">
        <v>3500</v>
      </c>
      <c r="K1120" s="105" t="s">
        <v>3350</v>
      </c>
      <c r="L1120" s="105" t="s">
        <v>2116</v>
      </c>
      <c r="M1120" s="105" t="s">
        <v>2566</v>
      </c>
    </row>
    <row r="1121" spans="1:13" ht="15.75" hidden="1" customHeight="1">
      <c r="A1121" s="89" t="s">
        <v>2493</v>
      </c>
      <c r="B1121" s="104">
        <f>IFERROR(VLOOKUP(A1121,'DEPURACIÓN DEUDORES'!$A:$E,5,0),"Depurar")</f>
        <v>12028579</v>
      </c>
      <c r="C1121" s="105" t="s">
        <v>2252</v>
      </c>
      <c r="D1121" s="89" t="s">
        <v>1095</v>
      </c>
      <c r="E1121" s="105">
        <v>6.12</v>
      </c>
      <c r="F1121" s="105" t="s">
        <v>2560</v>
      </c>
      <c r="G1121" s="105" t="s">
        <v>2561</v>
      </c>
      <c r="H1121" s="105" t="s">
        <v>2585</v>
      </c>
      <c r="I1121" s="105" t="s">
        <v>2607</v>
      </c>
      <c r="J1121" s="105" t="s">
        <v>3501</v>
      </c>
      <c r="K1121" s="105" t="s">
        <v>3350</v>
      </c>
      <c r="L1121" s="105" t="s">
        <v>2119</v>
      </c>
      <c r="M1121" s="105" t="s">
        <v>2119</v>
      </c>
    </row>
    <row r="1122" spans="1:13" ht="15.75" hidden="1" customHeight="1">
      <c r="A1122" s="89" t="s">
        <v>2278</v>
      </c>
      <c r="B1122" s="104">
        <f>IFERROR(VLOOKUP(A1122,'DEPURACIÓN DEUDORES'!$A:$E,5,0),"Depurar")</f>
        <v>80004064</v>
      </c>
      <c r="C1122" s="105" t="s">
        <v>2263</v>
      </c>
      <c r="D1122" s="98" t="s">
        <v>1145</v>
      </c>
      <c r="E1122" s="105">
        <v>189.3</v>
      </c>
      <c r="F1122" s="105" t="s">
        <v>2560</v>
      </c>
      <c r="G1122" s="105" t="s">
        <v>2613</v>
      </c>
      <c r="H1122" s="105" t="s">
        <v>2695</v>
      </c>
      <c r="I1122" s="105" t="s">
        <v>2660</v>
      </c>
      <c r="J1122" s="105" t="s">
        <v>3502</v>
      </c>
      <c r="K1122" s="105" t="s">
        <v>3350</v>
      </c>
      <c r="L1122" s="105" t="s">
        <v>2609</v>
      </c>
      <c r="M1122" s="105" t="s">
        <v>2112</v>
      </c>
    </row>
    <row r="1123" spans="1:13" ht="15.75" hidden="1" customHeight="1">
      <c r="A1123" s="89" t="s">
        <v>2278</v>
      </c>
      <c r="B1123" s="104">
        <f>IFERROR(VLOOKUP(A1123,'DEPURACIÓN DEUDORES'!$A:$E,5,0),"Depurar")</f>
        <v>80004064</v>
      </c>
      <c r="C1123" s="105" t="s">
        <v>2263</v>
      </c>
      <c r="D1123" s="98" t="s">
        <v>1156</v>
      </c>
      <c r="E1123" s="105">
        <v>8.9</v>
      </c>
      <c r="F1123" s="105" t="s">
        <v>2560</v>
      </c>
      <c r="G1123" s="105" t="s">
        <v>2561</v>
      </c>
      <c r="H1123" s="105" t="s">
        <v>2571</v>
      </c>
      <c r="I1123" s="105" t="s">
        <v>2660</v>
      </c>
      <c r="J1123" s="105" t="s">
        <v>3502</v>
      </c>
      <c r="K1123" s="105" t="s">
        <v>3350</v>
      </c>
      <c r="L1123" s="105" t="s">
        <v>2609</v>
      </c>
      <c r="M1123" s="105" t="s">
        <v>2130</v>
      </c>
    </row>
    <row r="1124" spans="1:13" ht="15.75" hidden="1" customHeight="1">
      <c r="A1124" s="89" t="s">
        <v>2278</v>
      </c>
      <c r="B1124" s="104">
        <f>IFERROR(VLOOKUP(A1124,'DEPURACIÓN DEUDORES'!$A:$E,5,0),"Depurar")</f>
        <v>80004064</v>
      </c>
      <c r="C1124" s="105" t="s">
        <v>2263</v>
      </c>
      <c r="D1124" s="98" t="s">
        <v>3503</v>
      </c>
      <c r="E1124" s="105">
        <v>1</v>
      </c>
      <c r="F1124" s="105" t="s">
        <v>2560</v>
      </c>
      <c r="G1124" s="105" t="s">
        <v>2561</v>
      </c>
      <c r="H1124" s="105" t="s">
        <v>2585</v>
      </c>
      <c r="I1124" s="105" t="s">
        <v>2660</v>
      </c>
      <c r="J1124" s="105" t="s">
        <v>3502</v>
      </c>
      <c r="K1124" s="105" t="s">
        <v>3350</v>
      </c>
      <c r="L1124" s="105" t="s">
        <v>2609</v>
      </c>
      <c r="M1124" s="105" t="s">
        <v>2112</v>
      </c>
    </row>
    <row r="1125" spans="1:13" ht="15.75" hidden="1" customHeight="1">
      <c r="A1125" s="89" t="s">
        <v>2278</v>
      </c>
      <c r="B1125" s="104">
        <f>IFERROR(VLOOKUP(A1125,'DEPURACIÓN DEUDORES'!$A:$E,5,0),"Depurar")</f>
        <v>80004064</v>
      </c>
      <c r="C1125" s="105" t="s">
        <v>2263</v>
      </c>
      <c r="D1125" s="98" t="s">
        <v>1536</v>
      </c>
      <c r="E1125" s="105">
        <v>16.7</v>
      </c>
      <c r="F1125" s="105" t="s">
        <v>2560</v>
      </c>
      <c r="G1125" s="105" t="s">
        <v>2561</v>
      </c>
      <c r="H1125" s="105" t="s">
        <v>2567</v>
      </c>
      <c r="I1125" s="105" t="s">
        <v>2660</v>
      </c>
      <c r="J1125" s="105" t="s">
        <v>3502</v>
      </c>
      <c r="K1125" s="105" t="s">
        <v>3350</v>
      </c>
      <c r="L1125" s="105" t="s">
        <v>2609</v>
      </c>
      <c r="M1125" s="105" t="s">
        <v>2112</v>
      </c>
    </row>
    <row r="1126" spans="1:13" ht="15.75" hidden="1" customHeight="1">
      <c r="A1126" s="89" t="s">
        <v>2278</v>
      </c>
      <c r="B1126" s="104">
        <f>IFERROR(VLOOKUP(A1126,'DEPURACIÓN DEUDORES'!$A:$E,5,0),"Depurar")</f>
        <v>80004064</v>
      </c>
      <c r="C1126" s="105" t="s">
        <v>2263</v>
      </c>
      <c r="D1126" s="98" t="s">
        <v>3504</v>
      </c>
      <c r="E1126" s="105">
        <v>1.5</v>
      </c>
      <c r="F1126" s="105" t="s">
        <v>2560</v>
      </c>
      <c r="G1126" s="105" t="s">
        <v>2561</v>
      </c>
      <c r="H1126" s="105" t="s">
        <v>2567</v>
      </c>
      <c r="I1126" s="105" t="s">
        <v>2660</v>
      </c>
      <c r="J1126" s="105" t="s">
        <v>3505</v>
      </c>
      <c r="K1126" s="105" t="s">
        <v>3350</v>
      </c>
      <c r="L1126" s="105" t="s">
        <v>2114</v>
      </c>
      <c r="M1126" s="105" t="s">
        <v>2113</v>
      </c>
    </row>
    <row r="1127" spans="1:13" ht="15.75" hidden="1" customHeight="1">
      <c r="A1127" s="89" t="s">
        <v>2278</v>
      </c>
      <c r="B1127" s="104">
        <f>IFERROR(VLOOKUP(A1127,'DEPURACIÓN DEUDORES'!$A:$E,5,0),"Depurar")</f>
        <v>80004064</v>
      </c>
      <c r="C1127" s="105" t="s">
        <v>2263</v>
      </c>
      <c r="D1127" s="98" t="s">
        <v>1735</v>
      </c>
      <c r="E1127" s="105">
        <v>1.5</v>
      </c>
      <c r="F1127" s="105" t="s">
        <v>2560</v>
      </c>
      <c r="G1127" s="105" t="s">
        <v>2561</v>
      </c>
      <c r="H1127" s="105" t="s">
        <v>2571</v>
      </c>
      <c r="I1127" s="105" t="s">
        <v>2660</v>
      </c>
      <c r="J1127" s="105" t="s">
        <v>3506</v>
      </c>
      <c r="K1127" s="105" t="s">
        <v>3350</v>
      </c>
      <c r="L1127" s="105" t="s">
        <v>3015</v>
      </c>
      <c r="M1127" s="105" t="s">
        <v>3016</v>
      </c>
    </row>
    <row r="1128" spans="1:13" ht="15.75" hidden="1" customHeight="1">
      <c r="A1128" s="89" t="s">
        <v>2278</v>
      </c>
      <c r="B1128" s="104">
        <f>IFERROR(VLOOKUP(A1128,'DEPURACIÓN DEUDORES'!$A:$E,5,0),"Depurar")</f>
        <v>80004064</v>
      </c>
      <c r="C1128" s="105" t="s">
        <v>2263</v>
      </c>
      <c r="D1128" s="89" t="s">
        <v>2656</v>
      </c>
      <c r="E1128" s="105">
        <v>188.3</v>
      </c>
      <c r="F1128" s="105" t="s">
        <v>2560</v>
      </c>
      <c r="G1128" s="105" t="s">
        <v>2590</v>
      </c>
      <c r="H1128" s="105" t="s">
        <v>2600</v>
      </c>
      <c r="I1128" s="105" t="s">
        <v>2660</v>
      </c>
      <c r="J1128" s="105" t="s">
        <v>3507</v>
      </c>
      <c r="K1128" s="105" t="s">
        <v>3350</v>
      </c>
      <c r="L1128" s="105" t="s">
        <v>2149</v>
      </c>
      <c r="M1128" s="105" t="s">
        <v>2656</v>
      </c>
    </row>
    <row r="1129" spans="1:13" ht="15.75" hidden="1" customHeight="1">
      <c r="A1129" s="89" t="s">
        <v>2278</v>
      </c>
      <c r="B1129" s="104">
        <f>IFERROR(VLOOKUP(A1129,'DEPURACIÓN DEUDORES'!$A:$E,5,0),"Depurar")</f>
        <v>80004064</v>
      </c>
      <c r="C1129" s="105" t="s">
        <v>2263</v>
      </c>
      <c r="D1129" s="89" t="s">
        <v>3508</v>
      </c>
      <c r="E1129" s="105">
        <v>16.600000000000001</v>
      </c>
      <c r="F1129" s="105" t="s">
        <v>2560</v>
      </c>
      <c r="G1129" s="105" t="s">
        <v>2590</v>
      </c>
      <c r="H1129" s="105" t="s">
        <v>2650</v>
      </c>
      <c r="I1129" s="105" t="s">
        <v>2660</v>
      </c>
      <c r="J1129" s="105" t="s">
        <v>3509</v>
      </c>
      <c r="K1129" s="105" t="s">
        <v>3350</v>
      </c>
      <c r="L1129" s="105" t="s">
        <v>2110</v>
      </c>
      <c r="M1129" s="105" t="s">
        <v>2628</v>
      </c>
    </row>
    <row r="1130" spans="1:13" ht="15.75" hidden="1" customHeight="1">
      <c r="A1130" s="89" t="s">
        <v>2278</v>
      </c>
      <c r="B1130" s="104">
        <f>IFERROR(VLOOKUP(A1130,'DEPURACIÓN DEUDORES'!$A:$E,5,0),"Depurar")</f>
        <v>80004064</v>
      </c>
      <c r="C1130" s="105" t="s">
        <v>2263</v>
      </c>
      <c r="D1130" s="98" t="s">
        <v>1594</v>
      </c>
      <c r="E1130" s="105">
        <v>2.4</v>
      </c>
      <c r="F1130" s="105" t="s">
        <v>2560</v>
      </c>
      <c r="G1130" s="105" t="s">
        <v>2561</v>
      </c>
      <c r="H1130" s="105" t="s">
        <v>2585</v>
      </c>
      <c r="I1130" s="105" t="s">
        <v>2660</v>
      </c>
      <c r="J1130" s="105" t="s">
        <v>3510</v>
      </c>
      <c r="K1130" s="105" t="s">
        <v>3350</v>
      </c>
      <c r="L1130" s="105" t="s">
        <v>2609</v>
      </c>
      <c r="M1130" s="105" t="s">
        <v>2112</v>
      </c>
    </row>
    <row r="1131" spans="1:13" ht="15.75" hidden="1" customHeight="1">
      <c r="A1131" s="89" t="s">
        <v>2278</v>
      </c>
      <c r="B1131" s="104">
        <f>IFERROR(VLOOKUP(A1131,'DEPURACIÓN DEUDORES'!$A:$E,5,0),"Depurar")</f>
        <v>80004064</v>
      </c>
      <c r="C1131" s="105" t="s">
        <v>2263</v>
      </c>
      <c r="D1131" s="98" t="s">
        <v>3511</v>
      </c>
      <c r="E1131" s="105">
        <v>3.1</v>
      </c>
      <c r="F1131" s="105" t="s">
        <v>2560</v>
      </c>
      <c r="G1131" s="105" t="s">
        <v>2561</v>
      </c>
      <c r="H1131" s="105" t="s">
        <v>2567</v>
      </c>
      <c r="I1131" s="105" t="s">
        <v>2660</v>
      </c>
      <c r="J1131" s="105" t="s">
        <v>3512</v>
      </c>
      <c r="K1131" s="105" t="s">
        <v>3350</v>
      </c>
      <c r="L1131" s="105" t="s">
        <v>2149</v>
      </c>
      <c r="M1131" s="105" t="s">
        <v>2656</v>
      </c>
    </row>
    <row r="1132" spans="1:13" ht="15.75" hidden="1" customHeight="1">
      <c r="A1132" s="89" t="s">
        <v>2525</v>
      </c>
      <c r="B1132" s="104">
        <f>IFERROR(VLOOKUP(A1132,'DEPURACIÓN DEUDORES'!$A:$E,5,0),"Depurar")</f>
        <v>80003993</v>
      </c>
      <c r="C1132" s="105" t="s">
        <v>2263</v>
      </c>
      <c r="D1132" s="89" t="s">
        <v>1460</v>
      </c>
      <c r="E1132" s="105">
        <v>57.3</v>
      </c>
      <c r="F1132" s="105" t="s">
        <v>2560</v>
      </c>
      <c r="G1132" s="105" t="s">
        <v>2680</v>
      </c>
      <c r="H1132" s="105" t="s">
        <v>2585</v>
      </c>
      <c r="I1132" s="105" t="s">
        <v>2660</v>
      </c>
      <c r="J1132" s="105" t="s">
        <v>3513</v>
      </c>
      <c r="K1132" s="105" t="s">
        <v>3350</v>
      </c>
      <c r="L1132" s="105" t="s">
        <v>2609</v>
      </c>
      <c r="M1132" s="105" t="s">
        <v>3130</v>
      </c>
    </row>
    <row r="1133" spans="1:13" ht="15.75" hidden="1" customHeight="1">
      <c r="A1133" s="89" t="s">
        <v>2466</v>
      </c>
      <c r="B1133" s="104">
        <f>IFERROR(VLOOKUP(A1133,'DEPURACIÓN DEUDORES'!$A:$E,5,0),"Depurar")</f>
        <v>12028745</v>
      </c>
      <c r="C1133" s="105" t="s">
        <v>2257</v>
      </c>
      <c r="D1133" s="89" t="s">
        <v>1088</v>
      </c>
      <c r="E1133" s="105">
        <v>297.7</v>
      </c>
      <c r="F1133" s="105" t="s">
        <v>2560</v>
      </c>
      <c r="G1133" s="105" t="s">
        <v>2570</v>
      </c>
      <c r="H1133" s="105" t="s">
        <v>3054</v>
      </c>
      <c r="I1133" s="105" t="s">
        <v>2563</v>
      </c>
      <c r="J1133" s="105" t="s">
        <v>3514</v>
      </c>
      <c r="K1133" s="105" t="s">
        <v>3350</v>
      </c>
      <c r="L1133" s="105" t="s">
        <v>2119</v>
      </c>
      <c r="M1133" s="105" t="s">
        <v>2119</v>
      </c>
    </row>
    <row r="1134" spans="1:13" ht="15.75" hidden="1" customHeight="1">
      <c r="A1134" s="89" t="s">
        <v>2466</v>
      </c>
      <c r="B1134" s="104">
        <f>IFERROR(VLOOKUP(A1134,'DEPURACIÓN DEUDORES'!$A:$E,5,0),"Depurar")</f>
        <v>12028745</v>
      </c>
      <c r="C1134" s="105" t="s">
        <v>2257</v>
      </c>
      <c r="D1134" s="89" t="s">
        <v>1082</v>
      </c>
      <c r="E1134" s="105">
        <v>40.549999999999997</v>
      </c>
      <c r="F1134" s="105" t="s">
        <v>2560</v>
      </c>
      <c r="G1134" s="105" t="s">
        <v>2570</v>
      </c>
      <c r="H1134" s="105" t="s">
        <v>2629</v>
      </c>
      <c r="I1134" s="105" t="s">
        <v>2563</v>
      </c>
      <c r="J1134" s="105" t="s">
        <v>3515</v>
      </c>
      <c r="K1134" s="105" t="s">
        <v>3350</v>
      </c>
      <c r="L1134" s="105" t="s">
        <v>2116</v>
      </c>
      <c r="M1134" s="105" t="s">
        <v>2566</v>
      </c>
    </row>
    <row r="1135" spans="1:13" ht="15.75" hidden="1" customHeight="1">
      <c r="A1135" s="89" t="s">
        <v>2466</v>
      </c>
      <c r="B1135" s="104">
        <f>IFERROR(VLOOKUP(A1135,'DEPURACIÓN DEUDORES'!$A:$E,5,0),"Depurar")</f>
        <v>12028745</v>
      </c>
      <c r="C1135" s="105" t="s">
        <v>2257</v>
      </c>
      <c r="D1135" s="89" t="s">
        <v>1078</v>
      </c>
      <c r="E1135" s="105">
        <v>7.45</v>
      </c>
      <c r="F1135" s="105" t="s">
        <v>2560</v>
      </c>
      <c r="G1135" s="105" t="s">
        <v>2570</v>
      </c>
      <c r="H1135" s="105" t="s">
        <v>2567</v>
      </c>
      <c r="I1135" s="105" t="s">
        <v>2563</v>
      </c>
      <c r="J1135" s="105" t="s">
        <v>3515</v>
      </c>
      <c r="K1135" s="105" t="s">
        <v>3350</v>
      </c>
      <c r="L1135" s="105" t="s">
        <v>2116</v>
      </c>
      <c r="M1135" s="105" t="s">
        <v>2566</v>
      </c>
    </row>
    <row r="1136" spans="1:13" ht="15.75" hidden="1" customHeight="1">
      <c r="A1136" s="89" t="s">
        <v>2466</v>
      </c>
      <c r="B1136" s="104">
        <f>IFERROR(VLOOKUP(A1136,'DEPURACIÓN DEUDORES'!$A:$E,5,0),"Depurar")</f>
        <v>12028745</v>
      </c>
      <c r="C1136" s="105" t="s">
        <v>2257</v>
      </c>
      <c r="D1136" s="89" t="s">
        <v>1070</v>
      </c>
      <c r="E1136" s="105">
        <v>14.45</v>
      </c>
      <c r="F1136" s="105" t="s">
        <v>2560</v>
      </c>
      <c r="G1136" s="105" t="s">
        <v>2570</v>
      </c>
      <c r="H1136" s="105" t="s">
        <v>2567</v>
      </c>
      <c r="I1136" s="105" t="s">
        <v>2563</v>
      </c>
      <c r="J1136" s="105" t="s">
        <v>3515</v>
      </c>
      <c r="K1136" s="105" t="s">
        <v>3350</v>
      </c>
      <c r="L1136" s="105" t="s">
        <v>2116</v>
      </c>
      <c r="M1136" s="105" t="s">
        <v>2566</v>
      </c>
    </row>
    <row r="1137" spans="1:13" ht="15.75" hidden="1" customHeight="1">
      <c r="A1137" s="89" t="s">
        <v>2530</v>
      </c>
      <c r="B1137" s="104">
        <f>IFERROR(VLOOKUP(A1137,'DEPURACIÓN DEUDORES'!$A:$E,5,0),"Depurar")</f>
        <v>12028744</v>
      </c>
      <c r="C1137" s="105" t="s">
        <v>2257</v>
      </c>
      <c r="D1137" s="89" t="s">
        <v>1088</v>
      </c>
      <c r="E1137" s="105">
        <v>2</v>
      </c>
      <c r="F1137" s="105" t="s">
        <v>2560</v>
      </c>
      <c r="G1137" s="105" t="s">
        <v>2570</v>
      </c>
      <c r="H1137" s="105" t="s">
        <v>2567</v>
      </c>
      <c r="I1137" s="105" t="s">
        <v>2563</v>
      </c>
      <c r="J1137" s="105" t="s">
        <v>3516</v>
      </c>
      <c r="K1137" s="105" t="s">
        <v>3350</v>
      </c>
      <c r="L1137" s="105" t="s">
        <v>2119</v>
      </c>
      <c r="M1137" s="105" t="s">
        <v>2119</v>
      </c>
    </row>
    <row r="1138" spans="1:13" ht="15.75" hidden="1" customHeight="1">
      <c r="A1138" s="89" t="s">
        <v>2278</v>
      </c>
      <c r="B1138" s="104">
        <f>IFERROR(VLOOKUP(A1138,'DEPURACIÓN DEUDORES'!$A:$E,5,0),"Depurar")</f>
        <v>80004064</v>
      </c>
      <c r="C1138" s="105" t="s">
        <v>2243</v>
      </c>
      <c r="D1138" s="98" t="s">
        <v>3517</v>
      </c>
      <c r="E1138" s="105">
        <v>24.3</v>
      </c>
      <c r="F1138" s="105" t="s">
        <v>2908</v>
      </c>
      <c r="G1138" s="105" t="s">
        <v>2570</v>
      </c>
      <c r="H1138" s="105" t="s">
        <v>2581</v>
      </c>
      <c r="I1138" s="105" t="s">
        <v>2916</v>
      </c>
      <c r="J1138" s="105" t="s">
        <v>3518</v>
      </c>
      <c r="K1138" s="105" t="s">
        <v>3350</v>
      </c>
      <c r="L1138" s="105" t="s">
        <v>2116</v>
      </c>
      <c r="M1138" s="105" t="s">
        <v>2566</v>
      </c>
    </row>
    <row r="1139" spans="1:13" ht="15.75" hidden="1" customHeight="1">
      <c r="A1139" s="89" t="s">
        <v>2404</v>
      </c>
      <c r="B1139" s="104">
        <f>IFERROR(VLOOKUP(A1139,'DEPURACIÓN DEUDORES'!$A:$E,5,0),"Depurar")</f>
        <v>12028542</v>
      </c>
      <c r="C1139" s="105" t="s">
        <v>2252</v>
      </c>
      <c r="D1139" s="89" t="s">
        <v>1274</v>
      </c>
      <c r="E1139" s="105">
        <v>0.83</v>
      </c>
      <c r="F1139" s="105" t="s">
        <v>2560</v>
      </c>
      <c r="G1139" s="105" t="s">
        <v>2561</v>
      </c>
      <c r="H1139" s="105" t="s">
        <v>2585</v>
      </c>
      <c r="I1139" s="105" t="s">
        <v>2607</v>
      </c>
      <c r="J1139" s="105" t="s">
        <v>3519</v>
      </c>
      <c r="K1139" s="105" t="s">
        <v>3350</v>
      </c>
      <c r="L1139" s="105" t="s">
        <v>2116</v>
      </c>
      <c r="M1139" s="105" t="s">
        <v>2566</v>
      </c>
    </row>
    <row r="1140" spans="1:13" ht="15.75" hidden="1" customHeight="1">
      <c r="A1140" s="89" t="s">
        <v>2404</v>
      </c>
      <c r="B1140" s="104">
        <f>IFERROR(VLOOKUP(A1140,'DEPURACIÓN DEUDORES'!$A:$E,5,0),"Depurar")</f>
        <v>12028542</v>
      </c>
      <c r="C1140" s="105" t="s">
        <v>2252</v>
      </c>
      <c r="D1140" s="89" t="s">
        <v>1095</v>
      </c>
      <c r="E1140" s="105">
        <v>11.04</v>
      </c>
      <c r="F1140" s="105" t="s">
        <v>2560</v>
      </c>
      <c r="G1140" s="105" t="s">
        <v>2561</v>
      </c>
      <c r="H1140" s="105" t="s">
        <v>2585</v>
      </c>
      <c r="I1140" s="105" t="s">
        <v>2607</v>
      </c>
      <c r="J1140" s="105" t="s">
        <v>3520</v>
      </c>
      <c r="K1140" s="105" t="s">
        <v>3350</v>
      </c>
      <c r="L1140" s="105" t="s">
        <v>2119</v>
      </c>
      <c r="M1140" s="105" t="s">
        <v>2119</v>
      </c>
    </row>
    <row r="1141" spans="1:13" ht="15.75" hidden="1" customHeight="1">
      <c r="A1141" s="89" t="s">
        <v>488</v>
      </c>
      <c r="B1141" s="104">
        <f>IFERROR(VLOOKUP(A1141,'DEPURACIÓN DEUDORES'!$A:$E,5,0),"Depurar")</f>
        <v>80004077</v>
      </c>
      <c r="C1141" s="105" t="s">
        <v>2615</v>
      </c>
      <c r="D1141" s="89" t="s">
        <v>2589</v>
      </c>
      <c r="E1141" s="105">
        <v>261.2</v>
      </c>
      <c r="F1141" s="105" t="s">
        <v>2560</v>
      </c>
      <c r="G1141" s="105" t="s">
        <v>2590</v>
      </c>
      <c r="H1141" s="105" t="s">
        <v>2648</v>
      </c>
      <c r="I1141" s="105" t="s">
        <v>2822</v>
      </c>
      <c r="J1141" s="105" t="s">
        <v>3521</v>
      </c>
      <c r="K1141" s="105" t="s">
        <v>3350</v>
      </c>
      <c r="L1141" s="105" t="s">
        <v>2122</v>
      </c>
      <c r="M1141" s="105" t="s">
        <v>2593</v>
      </c>
    </row>
    <row r="1142" spans="1:13" ht="15.75" hidden="1" customHeight="1">
      <c r="A1142" s="89" t="s">
        <v>488</v>
      </c>
      <c r="B1142" s="104">
        <f>IFERROR(VLOOKUP(A1142,'DEPURACIÓN DEUDORES'!$A:$E,5,0),"Depurar")</f>
        <v>80004077</v>
      </c>
      <c r="C1142" s="105" t="s">
        <v>2615</v>
      </c>
      <c r="D1142" s="89" t="s">
        <v>2598</v>
      </c>
      <c r="E1142" s="105">
        <v>18.8</v>
      </c>
      <c r="F1142" s="105" t="s">
        <v>2560</v>
      </c>
      <c r="G1142" s="105" t="s">
        <v>2590</v>
      </c>
      <c r="H1142" s="105" t="s">
        <v>2629</v>
      </c>
      <c r="I1142" s="105" t="s">
        <v>2822</v>
      </c>
      <c r="J1142" s="105" t="s">
        <v>3521</v>
      </c>
      <c r="K1142" s="105" t="s">
        <v>3350</v>
      </c>
      <c r="L1142" s="105" t="s">
        <v>2122</v>
      </c>
      <c r="M1142" s="105" t="s">
        <v>2593</v>
      </c>
    </row>
    <row r="1143" spans="1:13" ht="15.75" hidden="1" customHeight="1">
      <c r="A1143" s="89" t="s">
        <v>488</v>
      </c>
      <c r="B1143" s="104">
        <f>IFERROR(VLOOKUP(A1143,'DEPURACIÓN DEUDORES'!$A:$E,5,0),"Depurar")</f>
        <v>80004077</v>
      </c>
      <c r="C1143" s="105" t="s">
        <v>2615</v>
      </c>
      <c r="D1143" s="89" t="s">
        <v>2596</v>
      </c>
      <c r="E1143" s="105">
        <v>75.75</v>
      </c>
      <c r="F1143" s="105" t="s">
        <v>2560</v>
      </c>
      <c r="G1143" s="105" t="s">
        <v>2590</v>
      </c>
      <c r="H1143" s="105" t="s">
        <v>2650</v>
      </c>
      <c r="I1143" s="105" t="s">
        <v>2822</v>
      </c>
      <c r="J1143" s="105" t="s">
        <v>3521</v>
      </c>
      <c r="K1143" s="105" t="s">
        <v>3350</v>
      </c>
      <c r="L1143" s="105" t="s">
        <v>2122</v>
      </c>
      <c r="M1143" s="105" t="s">
        <v>2593</v>
      </c>
    </row>
    <row r="1144" spans="1:13" ht="15.75" hidden="1" customHeight="1">
      <c r="A1144" s="89" t="s">
        <v>488</v>
      </c>
      <c r="B1144" s="104">
        <f>IFERROR(VLOOKUP(A1144,'DEPURACIÓN DEUDORES'!$A:$E,5,0),"Depurar")</f>
        <v>80004077</v>
      </c>
      <c r="C1144" s="105" t="s">
        <v>2615</v>
      </c>
      <c r="D1144" s="89" t="s">
        <v>2595</v>
      </c>
      <c r="E1144" s="105">
        <v>18.3</v>
      </c>
      <c r="F1144" s="105" t="s">
        <v>2560</v>
      </c>
      <c r="G1144" s="105" t="s">
        <v>2590</v>
      </c>
      <c r="H1144" s="105" t="s">
        <v>2648</v>
      </c>
      <c r="I1144" s="105" t="s">
        <v>2822</v>
      </c>
      <c r="J1144" s="105" t="s">
        <v>3521</v>
      </c>
      <c r="K1144" s="105" t="s">
        <v>3350</v>
      </c>
      <c r="L1144" s="105" t="s">
        <v>2122</v>
      </c>
      <c r="M1144" s="105" t="s">
        <v>2593</v>
      </c>
    </row>
    <row r="1145" spans="1:13" ht="15.75" hidden="1" customHeight="1">
      <c r="A1145" s="89" t="s">
        <v>488</v>
      </c>
      <c r="B1145" s="104">
        <f>IFERROR(VLOOKUP(A1145,'DEPURACIÓN DEUDORES'!$A:$E,5,0),"Depurar")</f>
        <v>80004077</v>
      </c>
      <c r="C1145" s="105" t="s">
        <v>2615</v>
      </c>
      <c r="D1145" s="89" t="s">
        <v>2824</v>
      </c>
      <c r="E1145" s="105">
        <v>17.95</v>
      </c>
      <c r="F1145" s="105" t="s">
        <v>2560</v>
      </c>
      <c r="G1145" s="105" t="s">
        <v>2590</v>
      </c>
      <c r="H1145" s="105" t="s">
        <v>2581</v>
      </c>
      <c r="I1145" s="105" t="s">
        <v>2822</v>
      </c>
      <c r="J1145" s="105" t="s">
        <v>3521</v>
      </c>
      <c r="K1145" s="105" t="s">
        <v>3350</v>
      </c>
      <c r="L1145" s="105" t="s">
        <v>2122</v>
      </c>
      <c r="M1145" s="105" t="s">
        <v>2593</v>
      </c>
    </row>
    <row r="1146" spans="1:13" ht="15.75" hidden="1" customHeight="1">
      <c r="A1146" s="89" t="s">
        <v>488</v>
      </c>
      <c r="B1146" s="104">
        <f>IFERROR(VLOOKUP(A1146,'DEPURACIÓN DEUDORES'!$A:$E,5,0),"Depurar")</f>
        <v>80004077</v>
      </c>
      <c r="C1146" s="105" t="s">
        <v>2615</v>
      </c>
      <c r="D1146" s="89" t="s">
        <v>2825</v>
      </c>
      <c r="E1146" s="105">
        <v>26.4</v>
      </c>
      <c r="F1146" s="105" t="s">
        <v>2560</v>
      </c>
      <c r="G1146" s="105" t="s">
        <v>2590</v>
      </c>
      <c r="H1146" s="105" t="s">
        <v>2650</v>
      </c>
      <c r="I1146" s="105" t="s">
        <v>2822</v>
      </c>
      <c r="J1146" s="105" t="s">
        <v>3521</v>
      </c>
      <c r="K1146" s="105" t="s">
        <v>3350</v>
      </c>
      <c r="L1146" s="105" t="s">
        <v>2122</v>
      </c>
      <c r="M1146" s="105" t="s">
        <v>2593</v>
      </c>
    </row>
    <row r="1147" spans="1:13" ht="15.75" hidden="1" customHeight="1">
      <c r="A1147" s="89" t="s">
        <v>488</v>
      </c>
      <c r="B1147" s="104">
        <f>IFERROR(VLOOKUP(A1147,'DEPURACIÓN DEUDORES'!$A:$E,5,0),"Depurar")</f>
        <v>80004077</v>
      </c>
      <c r="C1147" s="105" t="s">
        <v>2615</v>
      </c>
      <c r="D1147" s="89" t="s">
        <v>2826</v>
      </c>
      <c r="E1147" s="105">
        <v>5.5</v>
      </c>
      <c r="F1147" s="105" t="s">
        <v>2560</v>
      </c>
      <c r="G1147" s="105" t="s">
        <v>2590</v>
      </c>
      <c r="H1147" s="105" t="s">
        <v>2581</v>
      </c>
      <c r="I1147" s="105" t="s">
        <v>2822</v>
      </c>
      <c r="J1147" s="105" t="s">
        <v>3521</v>
      </c>
      <c r="K1147" s="105" t="s">
        <v>3350</v>
      </c>
      <c r="L1147" s="105" t="s">
        <v>2122</v>
      </c>
      <c r="M1147" s="105" t="s">
        <v>2593</v>
      </c>
    </row>
    <row r="1148" spans="1:13" ht="15.75" hidden="1" customHeight="1">
      <c r="A1148" s="89" t="s">
        <v>488</v>
      </c>
      <c r="B1148" s="104">
        <f>IFERROR(VLOOKUP(A1148,'DEPURACIÓN DEUDORES'!$A:$E,5,0),"Depurar")</f>
        <v>80004077</v>
      </c>
      <c r="C1148" s="105" t="s">
        <v>2615</v>
      </c>
      <c r="D1148" s="89" t="s">
        <v>2827</v>
      </c>
      <c r="E1148" s="105">
        <v>1.75</v>
      </c>
      <c r="F1148" s="105" t="s">
        <v>2560</v>
      </c>
      <c r="G1148" s="105" t="s">
        <v>2590</v>
      </c>
      <c r="H1148" s="105" t="s">
        <v>2581</v>
      </c>
      <c r="I1148" s="105" t="s">
        <v>2822</v>
      </c>
      <c r="J1148" s="105" t="s">
        <v>3521</v>
      </c>
      <c r="K1148" s="105" t="s">
        <v>3350</v>
      </c>
      <c r="L1148" s="105" t="s">
        <v>2122</v>
      </c>
      <c r="M1148" s="105" t="s">
        <v>2593</v>
      </c>
    </row>
    <row r="1149" spans="1:13" ht="15.75" hidden="1" customHeight="1">
      <c r="A1149" s="89" t="s">
        <v>488</v>
      </c>
      <c r="B1149" s="104">
        <f>IFERROR(VLOOKUP(A1149,'DEPURACIÓN DEUDORES'!$A:$E,5,0),"Depurar")</f>
        <v>80004077</v>
      </c>
      <c r="C1149" s="105" t="s">
        <v>2615</v>
      </c>
      <c r="D1149" s="89" t="s">
        <v>2829</v>
      </c>
      <c r="E1149" s="105">
        <v>57.7</v>
      </c>
      <c r="F1149" s="105" t="s">
        <v>2560</v>
      </c>
      <c r="G1149" s="105" t="s">
        <v>2590</v>
      </c>
      <c r="H1149" s="105" t="s">
        <v>2650</v>
      </c>
      <c r="I1149" s="105" t="s">
        <v>2822</v>
      </c>
      <c r="J1149" s="105" t="s">
        <v>3521</v>
      </c>
      <c r="K1149" s="105" t="s">
        <v>3350</v>
      </c>
      <c r="L1149" s="105" t="s">
        <v>2122</v>
      </c>
      <c r="M1149" s="105" t="s">
        <v>2593</v>
      </c>
    </row>
    <row r="1150" spans="1:13" ht="15.75" hidden="1" customHeight="1">
      <c r="A1150" s="89" t="s">
        <v>488</v>
      </c>
      <c r="B1150" s="104">
        <f>IFERROR(VLOOKUP(A1150,'DEPURACIÓN DEUDORES'!$A:$E,5,0),"Depurar")</f>
        <v>80004077</v>
      </c>
      <c r="C1150" s="105" t="s">
        <v>2615</v>
      </c>
      <c r="D1150" s="89" t="s">
        <v>2677</v>
      </c>
      <c r="E1150" s="105">
        <v>5.7</v>
      </c>
      <c r="F1150" s="105" t="s">
        <v>2560</v>
      </c>
      <c r="G1150" s="105" t="s">
        <v>2590</v>
      </c>
      <c r="H1150" s="105" t="s">
        <v>2567</v>
      </c>
      <c r="I1150" s="105" t="s">
        <v>2822</v>
      </c>
      <c r="J1150" s="105" t="s">
        <v>3521</v>
      </c>
      <c r="K1150" s="105" t="s">
        <v>3350</v>
      </c>
      <c r="L1150" s="105" t="s">
        <v>2122</v>
      </c>
      <c r="M1150" s="105" t="s">
        <v>2593</v>
      </c>
    </row>
    <row r="1151" spans="1:13" ht="15.75" hidden="1" customHeight="1">
      <c r="A1151" s="89" t="s">
        <v>488</v>
      </c>
      <c r="B1151" s="104">
        <f>IFERROR(VLOOKUP(A1151,'DEPURACIÓN DEUDORES'!$A:$E,5,0),"Depurar")</f>
        <v>80004077</v>
      </c>
      <c r="C1151" s="105" t="s">
        <v>2615</v>
      </c>
      <c r="D1151" s="89" t="s">
        <v>2678</v>
      </c>
      <c r="E1151" s="105">
        <v>6.2</v>
      </c>
      <c r="F1151" s="105" t="s">
        <v>2560</v>
      </c>
      <c r="G1151" s="105" t="s">
        <v>2590</v>
      </c>
      <c r="H1151" s="105" t="s">
        <v>2567</v>
      </c>
      <c r="I1151" s="105" t="s">
        <v>2822</v>
      </c>
      <c r="J1151" s="105" t="s">
        <v>3522</v>
      </c>
      <c r="K1151" s="105" t="s">
        <v>3350</v>
      </c>
      <c r="L1151" s="105" t="s">
        <v>2678</v>
      </c>
      <c r="M1151" s="105" t="s">
        <v>2678</v>
      </c>
    </row>
    <row r="1152" spans="1:13" ht="15.75" hidden="1" customHeight="1">
      <c r="A1152" s="89" t="s">
        <v>488</v>
      </c>
      <c r="B1152" s="104">
        <f>IFERROR(VLOOKUP(A1152,'DEPURACIÓN DEUDORES'!$A:$E,5,0),"Depurar")</f>
        <v>80004077</v>
      </c>
      <c r="C1152" s="105" t="s">
        <v>2588</v>
      </c>
      <c r="D1152" s="89" t="s">
        <v>3523</v>
      </c>
      <c r="E1152" s="105">
        <v>41.61</v>
      </c>
      <c r="F1152" s="105" t="s">
        <v>2560</v>
      </c>
      <c r="G1152" s="105" t="s">
        <v>2590</v>
      </c>
      <c r="H1152" s="105" t="s">
        <v>2648</v>
      </c>
      <c r="I1152" s="105" t="s">
        <v>2822</v>
      </c>
      <c r="J1152" s="105" t="s">
        <v>3524</v>
      </c>
      <c r="K1152" s="105" t="s">
        <v>3350</v>
      </c>
      <c r="L1152" s="105" t="s">
        <v>2122</v>
      </c>
      <c r="M1152" s="105" t="s">
        <v>2593</v>
      </c>
    </row>
    <row r="1153" spans="1:13" ht="15.75" hidden="1" customHeight="1">
      <c r="A1153" s="98" t="s">
        <v>2531</v>
      </c>
      <c r="B1153" s="104">
        <f>IFERROR(VLOOKUP(A1153,'DEPURACIÓN DEUDORES'!$A:$E,5,0),"Depurar")</f>
        <v>12028528</v>
      </c>
      <c r="C1153" s="105" t="s">
        <v>2224</v>
      </c>
      <c r="D1153" s="98" t="s">
        <v>3525</v>
      </c>
      <c r="E1153" s="105">
        <v>220</v>
      </c>
      <c r="F1153" s="105" t="s">
        <v>2560</v>
      </c>
      <c r="G1153" s="105" t="s">
        <v>2561</v>
      </c>
      <c r="H1153" s="105" t="s">
        <v>2687</v>
      </c>
      <c r="I1153" s="105" t="s">
        <v>2601</v>
      </c>
      <c r="J1153" s="105" t="s">
        <v>3526</v>
      </c>
      <c r="K1153" s="105" t="s">
        <v>3350</v>
      </c>
      <c r="L1153" s="105" t="s">
        <v>2110</v>
      </c>
      <c r="M1153" s="105" t="s">
        <v>2628</v>
      </c>
    </row>
    <row r="1154" spans="1:13" ht="15.75" hidden="1" customHeight="1">
      <c r="A1154" s="89" t="s">
        <v>2466</v>
      </c>
      <c r="B1154" s="104">
        <f>IFERROR(VLOOKUP(A1154,'DEPURACIÓN DEUDORES'!$A:$E,5,0),"Depurar")</f>
        <v>12028745</v>
      </c>
      <c r="C1154" s="105" t="s">
        <v>2615</v>
      </c>
      <c r="D1154" s="89" t="s">
        <v>2678</v>
      </c>
      <c r="E1154" s="105">
        <v>0.71</v>
      </c>
      <c r="F1154" s="105" t="s">
        <v>2560</v>
      </c>
      <c r="G1154" s="105" t="s">
        <v>2561</v>
      </c>
      <c r="H1154" s="105" t="s">
        <v>2585</v>
      </c>
      <c r="I1154" s="105" t="s">
        <v>3356</v>
      </c>
      <c r="J1154" s="105" t="s">
        <v>3527</v>
      </c>
      <c r="K1154" s="105" t="s">
        <v>3350</v>
      </c>
      <c r="L1154" s="105" t="s">
        <v>2678</v>
      </c>
      <c r="M1154" s="105" t="s">
        <v>2678</v>
      </c>
    </row>
    <row r="1155" spans="1:13" ht="15.75" hidden="1" customHeight="1">
      <c r="A1155" s="89" t="s">
        <v>2454</v>
      </c>
      <c r="B1155" s="104">
        <f>IFERROR(VLOOKUP(A1155,'DEPURACIÓN DEUDORES'!$A:$E,5,0),"Depurar")</f>
        <v>12028613</v>
      </c>
      <c r="C1155" s="105" t="s">
        <v>2224</v>
      </c>
      <c r="D1155" s="89" t="s">
        <v>3029</v>
      </c>
      <c r="E1155" s="105">
        <v>1430</v>
      </c>
      <c r="F1155" s="105" t="s">
        <v>2560</v>
      </c>
      <c r="G1155" s="105" t="s">
        <v>2561</v>
      </c>
      <c r="H1155" s="105" t="s">
        <v>3087</v>
      </c>
      <c r="I1155" s="105" t="s">
        <v>2601</v>
      </c>
      <c r="J1155" s="105" t="s">
        <v>3528</v>
      </c>
      <c r="K1155" s="105" t="s">
        <v>3350</v>
      </c>
      <c r="L1155" s="105" t="s">
        <v>2110</v>
      </c>
      <c r="M1155" s="105" t="s">
        <v>2628</v>
      </c>
    </row>
    <row r="1156" spans="1:13" ht="15.75" hidden="1" customHeight="1">
      <c r="A1156" s="89" t="s">
        <v>2454</v>
      </c>
      <c r="B1156" s="104">
        <f>IFERROR(VLOOKUP(A1156,'DEPURACIÓN DEUDORES'!$A:$E,5,0),"Depurar")</f>
        <v>12028613</v>
      </c>
      <c r="C1156" s="105" t="s">
        <v>2224</v>
      </c>
      <c r="D1156" s="98" t="s">
        <v>3529</v>
      </c>
      <c r="E1156" s="105">
        <v>100</v>
      </c>
      <c r="F1156" s="105" t="s">
        <v>2560</v>
      </c>
      <c r="G1156" s="105" t="s">
        <v>2611</v>
      </c>
      <c r="H1156" s="105" t="s">
        <v>2585</v>
      </c>
      <c r="I1156" s="105" t="s">
        <v>2601</v>
      </c>
      <c r="J1156" s="105" t="s">
        <v>3528</v>
      </c>
      <c r="K1156" s="105" t="s">
        <v>3350</v>
      </c>
      <c r="L1156" s="105" t="s">
        <v>2110</v>
      </c>
      <c r="M1156" s="105" t="s">
        <v>3049</v>
      </c>
    </row>
    <row r="1157" spans="1:13" ht="15.75" hidden="1" customHeight="1">
      <c r="A1157" s="89" t="s">
        <v>2454</v>
      </c>
      <c r="B1157" s="104">
        <f>IFERROR(VLOOKUP(A1157,'DEPURACIÓN DEUDORES'!$A:$E,5,0),"Depurar")</f>
        <v>12028613</v>
      </c>
      <c r="C1157" s="105" t="s">
        <v>2224</v>
      </c>
      <c r="D1157" s="98" t="s">
        <v>3530</v>
      </c>
      <c r="E1157" s="105">
        <v>810</v>
      </c>
      <c r="F1157" s="105" t="s">
        <v>2560</v>
      </c>
      <c r="G1157" s="105" t="s">
        <v>2611</v>
      </c>
      <c r="H1157" s="105" t="s">
        <v>2571</v>
      </c>
      <c r="I1157" s="105" t="s">
        <v>2601</v>
      </c>
      <c r="J1157" s="105" t="s">
        <v>3528</v>
      </c>
      <c r="K1157" s="105" t="s">
        <v>3350</v>
      </c>
      <c r="L1157" s="105" t="s">
        <v>2110</v>
      </c>
      <c r="M1157" s="105" t="s">
        <v>3049</v>
      </c>
    </row>
    <row r="1158" spans="1:13" ht="15.75" hidden="1" customHeight="1">
      <c r="A1158" s="98" t="s">
        <v>2453</v>
      </c>
      <c r="B1158" s="104">
        <f>IFERROR(VLOOKUP(A1158,'DEPURACIÓN DEUDORES'!$A:$E,5,0),"Depurar")</f>
        <v>12028718</v>
      </c>
      <c r="C1158" s="105" t="s">
        <v>2224</v>
      </c>
      <c r="D1158" s="89" t="s">
        <v>1421</v>
      </c>
      <c r="E1158" s="105">
        <v>120</v>
      </c>
      <c r="F1158" s="105" t="s">
        <v>2560</v>
      </c>
      <c r="G1158" s="105" t="s">
        <v>2561</v>
      </c>
      <c r="H1158" s="105" t="s">
        <v>2911</v>
      </c>
      <c r="I1158" s="105" t="s">
        <v>2601</v>
      </c>
      <c r="J1158" s="105" t="s">
        <v>3531</v>
      </c>
      <c r="K1158" s="105" t="s">
        <v>3350</v>
      </c>
      <c r="L1158" s="105" t="s">
        <v>2110</v>
      </c>
      <c r="M1158" s="105" t="s">
        <v>2628</v>
      </c>
    </row>
    <row r="1159" spans="1:13" ht="15.75" hidden="1" customHeight="1">
      <c r="A1159" s="89" t="s">
        <v>2466</v>
      </c>
      <c r="B1159" s="104">
        <f>IFERROR(VLOOKUP(A1159,'DEPURACIÓN DEUDORES'!$A:$E,5,0),"Depurar")</f>
        <v>12028745</v>
      </c>
      <c r="C1159" s="105" t="s">
        <v>2615</v>
      </c>
      <c r="D1159" s="89" t="s">
        <v>2589</v>
      </c>
      <c r="E1159" s="105">
        <v>34.549999999999997</v>
      </c>
      <c r="F1159" s="105" t="s">
        <v>2560</v>
      </c>
      <c r="G1159" s="105" t="s">
        <v>2680</v>
      </c>
      <c r="H1159" s="105" t="s">
        <v>2567</v>
      </c>
      <c r="I1159" s="105" t="s">
        <v>3356</v>
      </c>
      <c r="J1159" s="105" t="s">
        <v>3532</v>
      </c>
      <c r="K1159" s="105" t="s">
        <v>3350</v>
      </c>
      <c r="L1159" s="105" t="s">
        <v>2122</v>
      </c>
      <c r="M1159" s="105" t="s">
        <v>2593</v>
      </c>
    </row>
    <row r="1160" spans="1:13" ht="15.75" hidden="1" customHeight="1">
      <c r="A1160" s="89" t="s">
        <v>2466</v>
      </c>
      <c r="B1160" s="104">
        <f>IFERROR(VLOOKUP(A1160,'DEPURACIÓN DEUDORES'!$A:$E,5,0),"Depurar")</f>
        <v>12028745</v>
      </c>
      <c r="C1160" s="105" t="s">
        <v>2615</v>
      </c>
      <c r="D1160" s="89" t="s">
        <v>2880</v>
      </c>
      <c r="E1160" s="105">
        <v>4.6500000000000004</v>
      </c>
      <c r="F1160" s="105" t="s">
        <v>2560</v>
      </c>
      <c r="G1160" s="105" t="s">
        <v>2561</v>
      </c>
      <c r="H1160" s="105" t="s">
        <v>2567</v>
      </c>
      <c r="I1160" s="105" t="s">
        <v>3356</v>
      </c>
      <c r="J1160" s="105" t="s">
        <v>3532</v>
      </c>
      <c r="K1160" s="105" t="s">
        <v>3350</v>
      </c>
      <c r="L1160" s="105" t="s">
        <v>2122</v>
      </c>
      <c r="M1160" s="105" t="s">
        <v>2593</v>
      </c>
    </row>
    <row r="1161" spans="1:13" ht="15.75" hidden="1" customHeight="1">
      <c r="A1161" s="89" t="s">
        <v>2466</v>
      </c>
      <c r="B1161" s="104">
        <f>IFERROR(VLOOKUP(A1161,'DEPURACIÓN DEUDORES'!$A:$E,5,0),"Depurar")</f>
        <v>12028745</v>
      </c>
      <c r="C1161" s="105" t="s">
        <v>2615</v>
      </c>
      <c r="D1161" s="89" t="s">
        <v>2596</v>
      </c>
      <c r="E1161" s="105">
        <v>9.9499999999999993</v>
      </c>
      <c r="F1161" s="105" t="s">
        <v>2560</v>
      </c>
      <c r="G1161" s="105" t="s">
        <v>2561</v>
      </c>
      <c r="H1161" s="105" t="s">
        <v>2585</v>
      </c>
      <c r="I1161" s="105" t="s">
        <v>3356</v>
      </c>
      <c r="J1161" s="105" t="s">
        <v>3532</v>
      </c>
      <c r="K1161" s="105" t="s">
        <v>3350</v>
      </c>
      <c r="L1161" s="105" t="s">
        <v>2122</v>
      </c>
      <c r="M1161" s="105" t="s">
        <v>2593</v>
      </c>
    </row>
    <row r="1162" spans="1:13" ht="15.75" hidden="1" customHeight="1">
      <c r="A1162" s="89" t="s">
        <v>2466</v>
      </c>
      <c r="B1162" s="104">
        <f>IFERROR(VLOOKUP(A1162,'DEPURACIÓN DEUDORES'!$A:$E,5,0),"Depurar")</f>
        <v>12028745</v>
      </c>
      <c r="C1162" s="105" t="s">
        <v>2615</v>
      </c>
      <c r="D1162" s="89" t="s">
        <v>2595</v>
      </c>
      <c r="E1162" s="105">
        <v>3.8</v>
      </c>
      <c r="F1162" s="105" t="s">
        <v>2560</v>
      </c>
      <c r="G1162" s="105" t="s">
        <v>2561</v>
      </c>
      <c r="H1162" s="105" t="s">
        <v>2567</v>
      </c>
      <c r="I1162" s="105" t="s">
        <v>3356</v>
      </c>
      <c r="J1162" s="105" t="s">
        <v>3532</v>
      </c>
      <c r="K1162" s="105" t="s">
        <v>3350</v>
      </c>
      <c r="L1162" s="105" t="s">
        <v>2122</v>
      </c>
      <c r="M1162" s="105" t="s">
        <v>2593</v>
      </c>
    </row>
    <row r="1163" spans="1:13" ht="15.75" hidden="1" customHeight="1">
      <c r="A1163" s="89" t="s">
        <v>2466</v>
      </c>
      <c r="B1163" s="104">
        <f>IFERROR(VLOOKUP(A1163,'DEPURACIÓN DEUDORES'!$A:$E,5,0),"Depurar")</f>
        <v>12028745</v>
      </c>
      <c r="C1163" s="105" t="s">
        <v>2615</v>
      </c>
      <c r="D1163" s="89" t="s">
        <v>2824</v>
      </c>
      <c r="E1163" s="105">
        <v>13.9</v>
      </c>
      <c r="F1163" s="105" t="s">
        <v>2560</v>
      </c>
      <c r="G1163" s="105" t="s">
        <v>2831</v>
      </c>
      <c r="H1163" s="105" t="s">
        <v>2585</v>
      </c>
      <c r="I1163" s="105" t="s">
        <v>3356</v>
      </c>
      <c r="J1163" s="105" t="s">
        <v>3532</v>
      </c>
      <c r="K1163" s="105" t="s">
        <v>3350</v>
      </c>
      <c r="L1163" s="105" t="s">
        <v>2122</v>
      </c>
      <c r="M1163" s="105" t="s">
        <v>2593</v>
      </c>
    </row>
    <row r="1164" spans="1:13" ht="15.75" hidden="1" customHeight="1">
      <c r="A1164" s="89" t="s">
        <v>2466</v>
      </c>
      <c r="B1164" s="104">
        <f>IFERROR(VLOOKUP(A1164,'DEPURACIÓN DEUDORES'!$A:$E,5,0),"Depurar")</f>
        <v>12028745</v>
      </c>
      <c r="C1164" s="105" t="s">
        <v>2615</v>
      </c>
      <c r="D1164" s="89" t="s">
        <v>2826</v>
      </c>
      <c r="E1164" s="105">
        <v>0.4</v>
      </c>
      <c r="F1164" s="105" t="s">
        <v>2560</v>
      </c>
      <c r="G1164" s="105" t="s">
        <v>2561</v>
      </c>
      <c r="H1164" s="105" t="s">
        <v>2585</v>
      </c>
      <c r="I1164" s="105" t="s">
        <v>3356</v>
      </c>
      <c r="J1164" s="105" t="s">
        <v>3532</v>
      </c>
      <c r="K1164" s="105" t="s">
        <v>3350</v>
      </c>
      <c r="L1164" s="105" t="s">
        <v>2122</v>
      </c>
      <c r="M1164" s="105" t="s">
        <v>2593</v>
      </c>
    </row>
    <row r="1165" spans="1:13" ht="15.75" hidden="1" customHeight="1">
      <c r="A1165" s="89" t="s">
        <v>2466</v>
      </c>
      <c r="B1165" s="104">
        <f>IFERROR(VLOOKUP(A1165,'DEPURACIÓN DEUDORES'!$A:$E,5,0),"Depurar")</f>
        <v>12028745</v>
      </c>
      <c r="C1165" s="105" t="s">
        <v>2615</v>
      </c>
      <c r="D1165" s="89" t="s">
        <v>3358</v>
      </c>
      <c r="E1165" s="105">
        <v>11.1</v>
      </c>
      <c r="F1165" s="105" t="s">
        <v>2560</v>
      </c>
      <c r="G1165" s="105" t="s">
        <v>2561</v>
      </c>
      <c r="H1165" s="105" t="s">
        <v>2585</v>
      </c>
      <c r="I1165" s="105" t="s">
        <v>3356</v>
      </c>
      <c r="J1165" s="105" t="s">
        <v>3532</v>
      </c>
      <c r="K1165" s="105" t="s">
        <v>3350</v>
      </c>
      <c r="L1165" s="105" t="s">
        <v>2122</v>
      </c>
      <c r="M1165" s="105" t="s">
        <v>2593</v>
      </c>
    </row>
    <row r="1166" spans="1:13" ht="15.75" hidden="1" customHeight="1">
      <c r="A1166" s="89" t="s">
        <v>2466</v>
      </c>
      <c r="B1166" s="104">
        <f>IFERROR(VLOOKUP(A1166,'DEPURACIÓN DEUDORES'!$A:$E,5,0),"Depurar")</f>
        <v>12028745</v>
      </c>
      <c r="C1166" s="105" t="s">
        <v>2615</v>
      </c>
      <c r="D1166" s="89" t="s">
        <v>3359</v>
      </c>
      <c r="E1166" s="105">
        <v>7.15</v>
      </c>
      <c r="F1166" s="105" t="s">
        <v>2560</v>
      </c>
      <c r="G1166" s="105" t="s">
        <v>2561</v>
      </c>
      <c r="H1166" s="105" t="s">
        <v>2571</v>
      </c>
      <c r="I1166" s="105" t="s">
        <v>3356</v>
      </c>
      <c r="J1166" s="105" t="s">
        <v>3532</v>
      </c>
      <c r="K1166" s="105" t="s">
        <v>3350</v>
      </c>
      <c r="L1166" s="105" t="s">
        <v>2122</v>
      </c>
      <c r="M1166" s="105" t="s">
        <v>2593</v>
      </c>
    </row>
    <row r="1167" spans="1:13" ht="15.75" hidden="1" customHeight="1">
      <c r="A1167" s="89" t="s">
        <v>2470</v>
      </c>
      <c r="B1167" s="104">
        <f>IFERROR(VLOOKUP(A1167,'DEPURACIÓN DEUDORES'!$A:$E,5,0),"Depurar")</f>
        <v>80003981</v>
      </c>
      <c r="C1167" s="105" t="s">
        <v>2615</v>
      </c>
      <c r="D1167" s="89" t="s">
        <v>2589</v>
      </c>
      <c r="E1167" s="105">
        <v>52</v>
      </c>
      <c r="F1167" s="105" t="s">
        <v>2560</v>
      </c>
      <c r="G1167" s="105" t="s">
        <v>2590</v>
      </c>
      <c r="H1167" s="105" t="s">
        <v>2585</v>
      </c>
      <c r="I1167" s="105" t="s">
        <v>2591</v>
      </c>
      <c r="J1167" s="105" t="s">
        <v>3533</v>
      </c>
      <c r="K1167" s="105" t="s">
        <v>3350</v>
      </c>
      <c r="L1167" s="105" t="s">
        <v>2122</v>
      </c>
      <c r="M1167" s="105" t="s">
        <v>2593</v>
      </c>
    </row>
    <row r="1168" spans="1:13" ht="15.75" hidden="1" customHeight="1">
      <c r="A1168" s="89" t="s">
        <v>2470</v>
      </c>
      <c r="B1168" s="104">
        <f>IFERROR(VLOOKUP(A1168,'DEPURACIÓN DEUDORES'!$A:$E,5,0),"Depurar")</f>
        <v>80003981</v>
      </c>
      <c r="C1168" s="105" t="s">
        <v>2615</v>
      </c>
      <c r="D1168" s="89" t="s">
        <v>3534</v>
      </c>
      <c r="E1168" s="105">
        <v>200</v>
      </c>
      <c r="F1168" s="105" t="s">
        <v>2617</v>
      </c>
      <c r="G1168" s="105" t="s">
        <v>2590</v>
      </c>
      <c r="H1168" s="105" t="s">
        <v>2585</v>
      </c>
      <c r="I1168" s="105" t="s">
        <v>2591</v>
      </c>
      <c r="J1168" s="105" t="s">
        <v>3533</v>
      </c>
      <c r="K1168" s="105" t="s">
        <v>3350</v>
      </c>
      <c r="L1168" s="105" t="s">
        <v>2122</v>
      </c>
      <c r="M1168" s="105" t="s">
        <v>2593</v>
      </c>
    </row>
    <row r="1169" spans="1:13" ht="15.75" hidden="1" customHeight="1">
      <c r="A1169" s="89" t="s">
        <v>2470</v>
      </c>
      <c r="B1169" s="104">
        <f>IFERROR(VLOOKUP(A1169,'DEPURACIÓN DEUDORES'!$A:$E,5,0),"Depurar")</f>
        <v>80003981</v>
      </c>
      <c r="C1169" s="105" t="s">
        <v>2615</v>
      </c>
      <c r="D1169" s="89" t="s">
        <v>2826</v>
      </c>
      <c r="E1169" s="105">
        <v>92</v>
      </c>
      <c r="F1169" s="105" t="s">
        <v>2560</v>
      </c>
      <c r="G1169" s="105" t="s">
        <v>2590</v>
      </c>
      <c r="H1169" s="105" t="s">
        <v>2585</v>
      </c>
      <c r="I1169" s="105" t="s">
        <v>2591</v>
      </c>
      <c r="J1169" s="105" t="s">
        <v>3533</v>
      </c>
      <c r="K1169" s="105" t="s">
        <v>3350</v>
      </c>
      <c r="L1169" s="105" t="s">
        <v>2122</v>
      </c>
      <c r="M1169" s="105" t="s">
        <v>2593</v>
      </c>
    </row>
    <row r="1170" spans="1:13" ht="15.75" hidden="1" customHeight="1">
      <c r="A1170" s="89" t="s">
        <v>2470</v>
      </c>
      <c r="B1170" s="104">
        <f>IFERROR(VLOOKUP(A1170,'DEPURACIÓN DEUDORES'!$A:$E,5,0),"Depurar")</f>
        <v>80003981</v>
      </c>
      <c r="C1170" s="105" t="s">
        <v>2615</v>
      </c>
      <c r="D1170" s="89" t="s">
        <v>2596</v>
      </c>
      <c r="E1170" s="105">
        <v>10</v>
      </c>
      <c r="F1170" s="105" t="s">
        <v>2560</v>
      </c>
      <c r="G1170" s="105" t="s">
        <v>2590</v>
      </c>
      <c r="H1170" s="105" t="s">
        <v>2585</v>
      </c>
      <c r="I1170" s="105" t="s">
        <v>2591</v>
      </c>
      <c r="J1170" s="105" t="s">
        <v>3533</v>
      </c>
      <c r="K1170" s="105" t="s">
        <v>3350</v>
      </c>
      <c r="L1170" s="105" t="s">
        <v>2122</v>
      </c>
      <c r="M1170" s="105" t="s">
        <v>2593</v>
      </c>
    </row>
    <row r="1171" spans="1:13" ht="15.75" hidden="1" customHeight="1">
      <c r="A1171" s="89" t="s">
        <v>2371</v>
      </c>
      <c r="B1171" s="104">
        <f>IFERROR(VLOOKUP(A1171,'DEPURACIÓN DEUDORES'!$A:$E,5,0),"Depurar")</f>
        <v>80003949</v>
      </c>
      <c r="C1171" s="105" t="s">
        <v>3535</v>
      </c>
      <c r="D1171" s="89" t="s">
        <v>3536</v>
      </c>
      <c r="E1171" s="105">
        <v>8060</v>
      </c>
      <c r="F1171" s="105" t="s">
        <v>2560</v>
      </c>
      <c r="G1171" s="105" t="s">
        <v>2561</v>
      </c>
      <c r="H1171" s="105" t="s">
        <v>2585</v>
      </c>
      <c r="I1171" s="105" t="s">
        <v>2601</v>
      </c>
      <c r="J1171" s="105" t="s">
        <v>3537</v>
      </c>
      <c r="K1171" s="105" t="s">
        <v>3350</v>
      </c>
      <c r="L1171" s="105" t="s">
        <v>2149</v>
      </c>
      <c r="M1171" s="105" t="s">
        <v>2656</v>
      </c>
    </row>
    <row r="1172" spans="1:13" ht="15.75" hidden="1" customHeight="1">
      <c r="A1172" s="89" t="s">
        <v>488</v>
      </c>
      <c r="B1172" s="104">
        <f>IFERROR(VLOOKUP(A1172,'DEPURACIÓN DEUDORES'!$A:$E,5,0),"Depurar")</f>
        <v>80004077</v>
      </c>
      <c r="C1172" s="105" t="s">
        <v>2257</v>
      </c>
      <c r="D1172" s="89" t="s">
        <v>1070</v>
      </c>
      <c r="E1172" s="105">
        <v>147.69999999999999</v>
      </c>
      <c r="F1172" s="105" t="s">
        <v>2560</v>
      </c>
      <c r="G1172" s="105" t="s">
        <v>2561</v>
      </c>
      <c r="H1172" s="105" t="s">
        <v>2562</v>
      </c>
      <c r="I1172" s="105" t="s">
        <v>2563</v>
      </c>
      <c r="J1172" s="105" t="s">
        <v>3538</v>
      </c>
      <c r="K1172" s="105" t="s">
        <v>3350</v>
      </c>
      <c r="L1172" s="105" t="s">
        <v>2116</v>
      </c>
      <c r="M1172" s="105" t="s">
        <v>2566</v>
      </c>
    </row>
    <row r="1173" spans="1:13" ht="15.75" hidden="1" customHeight="1">
      <c r="A1173" s="89" t="s">
        <v>488</v>
      </c>
      <c r="B1173" s="104">
        <f>IFERROR(VLOOKUP(A1173,'DEPURACIÓN DEUDORES'!$A:$E,5,0),"Depurar")</f>
        <v>80004077</v>
      </c>
      <c r="C1173" s="105" t="s">
        <v>2257</v>
      </c>
      <c r="D1173" s="89" t="s">
        <v>1078</v>
      </c>
      <c r="E1173" s="105">
        <v>13.57</v>
      </c>
      <c r="F1173" s="105" t="s">
        <v>2560</v>
      </c>
      <c r="G1173" s="105" t="s">
        <v>2561</v>
      </c>
      <c r="H1173" s="105" t="s">
        <v>2650</v>
      </c>
      <c r="I1173" s="105" t="s">
        <v>2563</v>
      </c>
      <c r="J1173" s="105" t="s">
        <v>3538</v>
      </c>
      <c r="K1173" s="105" t="s">
        <v>3350</v>
      </c>
      <c r="L1173" s="105" t="s">
        <v>2116</v>
      </c>
      <c r="M1173" s="105" t="s">
        <v>2566</v>
      </c>
    </row>
    <row r="1174" spans="1:13" ht="15.75" hidden="1" customHeight="1">
      <c r="A1174" s="89" t="s">
        <v>488</v>
      </c>
      <c r="B1174" s="104">
        <f>IFERROR(VLOOKUP(A1174,'DEPURACIÓN DEUDORES'!$A:$E,5,0),"Depurar")</f>
        <v>80004077</v>
      </c>
      <c r="C1174" s="105" t="s">
        <v>2257</v>
      </c>
      <c r="D1174" s="89" t="s">
        <v>1082</v>
      </c>
      <c r="E1174" s="105">
        <v>49.73</v>
      </c>
      <c r="F1174" s="105" t="s">
        <v>2560</v>
      </c>
      <c r="G1174" s="105" t="s">
        <v>2561</v>
      </c>
      <c r="H1174" s="105" t="s">
        <v>2600</v>
      </c>
      <c r="I1174" s="105" t="s">
        <v>2563</v>
      </c>
      <c r="J1174" s="105" t="s">
        <v>3538</v>
      </c>
      <c r="K1174" s="105" t="s">
        <v>3350</v>
      </c>
      <c r="L1174" s="105" t="s">
        <v>2116</v>
      </c>
      <c r="M1174" s="105" t="s">
        <v>2566</v>
      </c>
    </row>
    <row r="1175" spans="1:13" ht="15.75" hidden="1" customHeight="1">
      <c r="A1175" s="89" t="s">
        <v>488</v>
      </c>
      <c r="B1175" s="104">
        <f>IFERROR(VLOOKUP(A1175,'DEPURACIÓN DEUDORES'!$A:$E,5,0),"Depurar")</f>
        <v>80004077</v>
      </c>
      <c r="C1175" s="105" t="s">
        <v>2257</v>
      </c>
      <c r="D1175" s="89" t="s">
        <v>1086</v>
      </c>
      <c r="E1175" s="105">
        <v>3.09</v>
      </c>
      <c r="F1175" s="105" t="s">
        <v>2560</v>
      </c>
      <c r="G1175" s="105" t="s">
        <v>2561</v>
      </c>
      <c r="H1175" s="105" t="s">
        <v>2567</v>
      </c>
      <c r="I1175" s="105" t="s">
        <v>2563</v>
      </c>
      <c r="J1175" s="105" t="s">
        <v>3538</v>
      </c>
      <c r="K1175" s="105" t="s">
        <v>3350</v>
      </c>
      <c r="L1175" s="105" t="s">
        <v>2116</v>
      </c>
      <c r="M1175" s="105" t="s">
        <v>2566</v>
      </c>
    </row>
    <row r="1176" spans="1:13" ht="15.75" hidden="1" customHeight="1">
      <c r="A1176" s="89" t="s">
        <v>488</v>
      </c>
      <c r="B1176" s="104">
        <f>IFERROR(VLOOKUP(A1176,'DEPURACIÓN DEUDORES'!$A:$E,5,0),"Depurar")</f>
        <v>80004077</v>
      </c>
      <c r="C1176" s="105" t="s">
        <v>2257</v>
      </c>
      <c r="D1176" s="89" t="s">
        <v>1087</v>
      </c>
      <c r="E1176" s="105">
        <v>0.26</v>
      </c>
      <c r="F1176" s="105" t="s">
        <v>2560</v>
      </c>
      <c r="G1176" s="105" t="s">
        <v>2561</v>
      </c>
      <c r="H1176" s="105" t="s">
        <v>2585</v>
      </c>
      <c r="I1176" s="105" t="s">
        <v>2563</v>
      </c>
      <c r="J1176" s="105" t="s">
        <v>3538</v>
      </c>
      <c r="K1176" s="105" t="s">
        <v>3350</v>
      </c>
      <c r="L1176" s="105" t="s">
        <v>2116</v>
      </c>
      <c r="M1176" s="105" t="s">
        <v>2566</v>
      </c>
    </row>
    <row r="1177" spans="1:13" ht="15.75" hidden="1" customHeight="1">
      <c r="A1177" s="89" t="s">
        <v>488</v>
      </c>
      <c r="B1177" s="104">
        <f>IFERROR(VLOOKUP(A1177,'DEPURACIÓN DEUDORES'!$A:$E,5,0),"Depurar")</f>
        <v>80004077</v>
      </c>
      <c r="C1177" s="105" t="s">
        <v>2257</v>
      </c>
      <c r="D1177" s="89" t="s">
        <v>1088</v>
      </c>
      <c r="E1177" s="105">
        <v>81.489999999999995</v>
      </c>
      <c r="F1177" s="105" t="s">
        <v>2560</v>
      </c>
      <c r="G1177" s="105" t="s">
        <v>2561</v>
      </c>
      <c r="H1177" s="105" t="s">
        <v>2890</v>
      </c>
      <c r="I1177" s="105" t="s">
        <v>2563</v>
      </c>
      <c r="J1177" s="105" t="s">
        <v>3539</v>
      </c>
      <c r="K1177" s="105" t="s">
        <v>3350</v>
      </c>
      <c r="L1177" s="105" t="s">
        <v>2119</v>
      </c>
      <c r="M1177" s="105" t="s">
        <v>2119</v>
      </c>
    </row>
    <row r="1178" spans="1:13" ht="15.75" hidden="1" customHeight="1">
      <c r="A1178" s="89" t="s">
        <v>488</v>
      </c>
      <c r="B1178" s="104">
        <f>IFERROR(VLOOKUP(A1178,'DEPURACIÓN DEUDORES'!$A:$E,5,0),"Depurar")</f>
        <v>80004077</v>
      </c>
      <c r="C1178" s="105" t="s">
        <v>2257</v>
      </c>
      <c r="D1178" s="89" t="s">
        <v>1092</v>
      </c>
      <c r="E1178" s="105">
        <v>376.06</v>
      </c>
      <c r="F1178" s="105" t="s">
        <v>2560</v>
      </c>
      <c r="G1178" s="105" t="s">
        <v>2561</v>
      </c>
      <c r="H1178" s="105" t="s">
        <v>2728</v>
      </c>
      <c r="I1178" s="105" t="s">
        <v>2563</v>
      </c>
      <c r="J1178" s="105" t="s">
        <v>3539</v>
      </c>
      <c r="K1178" s="105" t="s">
        <v>3350</v>
      </c>
      <c r="L1178" s="105" t="s">
        <v>2119</v>
      </c>
      <c r="M1178" s="105" t="s">
        <v>2119</v>
      </c>
    </row>
    <row r="1179" spans="1:13" ht="15.75" hidden="1" customHeight="1">
      <c r="A1179" s="89" t="s">
        <v>2287</v>
      </c>
      <c r="B1179" s="104">
        <f>IFERROR(VLOOKUP(A1179,'DEPURACIÓN DEUDORES'!$A:$E,5,0),"Depurar")</f>
        <v>80003834</v>
      </c>
      <c r="C1179" s="105" t="s">
        <v>2288</v>
      </c>
      <c r="D1179" s="89" t="s">
        <v>2811</v>
      </c>
      <c r="E1179" s="105">
        <v>8.1</v>
      </c>
      <c r="F1179" s="105" t="s">
        <v>2560</v>
      </c>
      <c r="G1179" s="105" t="s">
        <v>2561</v>
      </c>
      <c r="H1179" s="105" t="s">
        <v>2585</v>
      </c>
      <c r="I1179" s="105" t="s">
        <v>2601</v>
      </c>
      <c r="J1179" s="105" t="s">
        <v>3540</v>
      </c>
      <c r="K1179" s="105" t="s">
        <v>3350</v>
      </c>
      <c r="L1179" s="105" t="s">
        <v>2116</v>
      </c>
      <c r="M1179" s="105" t="s">
        <v>2566</v>
      </c>
    </row>
    <row r="1180" spans="1:13" ht="15.75" hidden="1" customHeight="1">
      <c r="A1180" s="89" t="s">
        <v>2287</v>
      </c>
      <c r="B1180" s="104">
        <f>IFERROR(VLOOKUP(A1180,'DEPURACIÓN DEUDORES'!$A:$E,5,0),"Depurar")</f>
        <v>80003834</v>
      </c>
      <c r="C1180" s="105" t="s">
        <v>2288</v>
      </c>
      <c r="D1180" s="89" t="s">
        <v>2751</v>
      </c>
      <c r="E1180" s="105">
        <v>230.99</v>
      </c>
      <c r="F1180" s="105" t="s">
        <v>2560</v>
      </c>
      <c r="G1180" s="105" t="s">
        <v>2561</v>
      </c>
      <c r="H1180" s="105" t="s">
        <v>2585</v>
      </c>
      <c r="I1180" s="105" t="s">
        <v>2601</v>
      </c>
      <c r="J1180" s="105" t="s">
        <v>3541</v>
      </c>
      <c r="K1180" s="105" t="s">
        <v>3350</v>
      </c>
      <c r="L1180" s="105" t="s">
        <v>2119</v>
      </c>
      <c r="M1180" s="105" t="s">
        <v>2119</v>
      </c>
    </row>
    <row r="1181" spans="1:13" ht="15.75" hidden="1" customHeight="1">
      <c r="A1181" s="89" t="s">
        <v>2287</v>
      </c>
      <c r="B1181" s="104">
        <f>IFERROR(VLOOKUP(A1181,'DEPURACIÓN DEUDORES'!$A:$E,5,0),"Depurar")</f>
        <v>80003834</v>
      </c>
      <c r="C1181" s="105" t="s">
        <v>2288</v>
      </c>
      <c r="D1181" s="89" t="s">
        <v>1138</v>
      </c>
      <c r="E1181" s="105">
        <v>0.3</v>
      </c>
      <c r="F1181" s="105" t="s">
        <v>2560</v>
      </c>
      <c r="G1181" s="105" t="s">
        <v>2561</v>
      </c>
      <c r="H1181" s="105" t="s">
        <v>2585</v>
      </c>
      <c r="I1181" s="105" t="s">
        <v>2601</v>
      </c>
      <c r="J1181" s="105" t="s">
        <v>3542</v>
      </c>
      <c r="K1181" s="105" t="s">
        <v>3350</v>
      </c>
      <c r="L1181" s="105" t="s">
        <v>2609</v>
      </c>
      <c r="M1181" s="105" t="s">
        <v>2754</v>
      </c>
    </row>
    <row r="1182" spans="1:13" ht="15.75" hidden="1" customHeight="1">
      <c r="A1182" s="89" t="s">
        <v>2287</v>
      </c>
      <c r="B1182" s="104">
        <f>IFERROR(VLOOKUP(A1182,'DEPURACIÓN DEUDORES'!$A:$E,5,0),"Depurar")</f>
        <v>80003834</v>
      </c>
      <c r="C1182" s="105" t="s">
        <v>2288</v>
      </c>
      <c r="D1182" s="89" t="s">
        <v>1203</v>
      </c>
      <c r="E1182" s="105">
        <v>3.31</v>
      </c>
      <c r="F1182" s="105" t="s">
        <v>2560</v>
      </c>
      <c r="G1182" s="105" t="s">
        <v>2561</v>
      </c>
      <c r="H1182" s="105" t="s">
        <v>2585</v>
      </c>
      <c r="I1182" s="105" t="s">
        <v>2601</v>
      </c>
      <c r="J1182" s="105" t="s">
        <v>3540</v>
      </c>
      <c r="K1182" s="105" t="s">
        <v>3350</v>
      </c>
      <c r="L1182" s="105" t="s">
        <v>2116</v>
      </c>
      <c r="M1182" s="105" t="s">
        <v>2566</v>
      </c>
    </row>
    <row r="1183" spans="1:13" ht="15.75" hidden="1" customHeight="1">
      <c r="A1183" s="89" t="s">
        <v>2287</v>
      </c>
      <c r="B1183" s="104">
        <f>IFERROR(VLOOKUP(A1183,'DEPURACIÓN DEUDORES'!$A:$E,5,0),"Depurar")</f>
        <v>80003834</v>
      </c>
      <c r="C1183" s="105" t="s">
        <v>2288</v>
      </c>
      <c r="D1183" s="89" t="s">
        <v>1137</v>
      </c>
      <c r="E1183" s="105">
        <v>9.26</v>
      </c>
      <c r="F1183" s="105" t="s">
        <v>2560</v>
      </c>
      <c r="G1183" s="105" t="s">
        <v>2561</v>
      </c>
      <c r="H1183" s="105" t="s">
        <v>2585</v>
      </c>
      <c r="I1183" s="105" t="s">
        <v>2601</v>
      </c>
      <c r="J1183" s="105" t="s">
        <v>3540</v>
      </c>
      <c r="K1183" s="105" t="s">
        <v>3350</v>
      </c>
      <c r="L1183" s="105" t="s">
        <v>2116</v>
      </c>
      <c r="M1183" s="105" t="s">
        <v>2566</v>
      </c>
    </row>
    <row r="1184" spans="1:13" ht="15.75" hidden="1" customHeight="1">
      <c r="A1184" s="89" t="s">
        <v>2287</v>
      </c>
      <c r="B1184" s="104">
        <f>IFERROR(VLOOKUP(A1184,'DEPURACIÓN DEUDORES'!$A:$E,5,0),"Depurar")</f>
        <v>80003834</v>
      </c>
      <c r="C1184" s="105" t="s">
        <v>2805</v>
      </c>
      <c r="D1184" s="89" t="s">
        <v>1138</v>
      </c>
      <c r="E1184" s="105">
        <v>97.3</v>
      </c>
      <c r="F1184" s="105" t="s">
        <v>2560</v>
      </c>
      <c r="G1184" s="105" t="s">
        <v>2561</v>
      </c>
      <c r="H1184" s="105" t="s">
        <v>2585</v>
      </c>
      <c r="I1184" s="105" t="s">
        <v>2601</v>
      </c>
      <c r="J1184" s="105" t="s">
        <v>3543</v>
      </c>
      <c r="K1184" s="105" t="s">
        <v>3350</v>
      </c>
      <c r="L1184" s="105" t="s">
        <v>2609</v>
      </c>
      <c r="M1184" s="105" t="s">
        <v>2754</v>
      </c>
    </row>
    <row r="1185" spans="1:13" ht="15.75" hidden="1" customHeight="1">
      <c r="A1185" s="89" t="s">
        <v>2287</v>
      </c>
      <c r="B1185" s="104">
        <f>IFERROR(VLOOKUP(A1185,'DEPURACIÓN DEUDORES'!$A:$E,5,0),"Depurar")</f>
        <v>80003834</v>
      </c>
      <c r="C1185" s="105" t="s">
        <v>2805</v>
      </c>
      <c r="D1185" s="89" t="s">
        <v>2751</v>
      </c>
      <c r="E1185" s="105">
        <v>344.2</v>
      </c>
      <c r="F1185" s="105" t="s">
        <v>2560</v>
      </c>
      <c r="G1185" s="105" t="s">
        <v>2561</v>
      </c>
      <c r="H1185" s="105" t="s">
        <v>2585</v>
      </c>
      <c r="I1185" s="105" t="s">
        <v>2601</v>
      </c>
      <c r="J1185" s="105" t="s">
        <v>3544</v>
      </c>
      <c r="K1185" s="105" t="s">
        <v>3350</v>
      </c>
      <c r="L1185" s="105" t="s">
        <v>2119</v>
      </c>
      <c r="M1185" s="105" t="s">
        <v>2119</v>
      </c>
    </row>
    <row r="1186" spans="1:13" ht="15.75" hidden="1" customHeight="1">
      <c r="A1186" s="89" t="s">
        <v>2287</v>
      </c>
      <c r="B1186" s="104">
        <f>IFERROR(VLOOKUP(A1186,'DEPURACIÓN DEUDORES'!$A:$E,5,0),"Depurar")</f>
        <v>80003834</v>
      </c>
      <c r="C1186" s="105" t="s">
        <v>2805</v>
      </c>
      <c r="D1186" s="89" t="s">
        <v>2811</v>
      </c>
      <c r="E1186" s="105">
        <v>83</v>
      </c>
      <c r="F1186" s="105" t="s">
        <v>2560</v>
      </c>
      <c r="G1186" s="105" t="s">
        <v>2561</v>
      </c>
      <c r="H1186" s="105" t="s">
        <v>2585</v>
      </c>
      <c r="I1186" s="105" t="s">
        <v>2601</v>
      </c>
      <c r="J1186" s="105" t="s">
        <v>3545</v>
      </c>
      <c r="K1186" s="105" t="s">
        <v>3350</v>
      </c>
      <c r="L1186" s="105" t="s">
        <v>2116</v>
      </c>
      <c r="M1186" s="105" t="s">
        <v>2566</v>
      </c>
    </row>
    <row r="1187" spans="1:13" ht="15.75" hidden="1" customHeight="1">
      <c r="A1187" s="89" t="s">
        <v>2287</v>
      </c>
      <c r="B1187" s="104">
        <f>IFERROR(VLOOKUP(A1187,'DEPURACIÓN DEUDORES'!$A:$E,5,0),"Depurar")</f>
        <v>80003834</v>
      </c>
      <c r="C1187" s="105" t="s">
        <v>2805</v>
      </c>
      <c r="D1187" s="89" t="s">
        <v>1172</v>
      </c>
      <c r="E1187" s="105">
        <v>25.9</v>
      </c>
      <c r="F1187" s="105" t="s">
        <v>2560</v>
      </c>
      <c r="G1187" s="105" t="s">
        <v>2561</v>
      </c>
      <c r="H1187" s="105" t="s">
        <v>2585</v>
      </c>
      <c r="I1187" s="105" t="s">
        <v>2601</v>
      </c>
      <c r="J1187" s="105" t="s">
        <v>3545</v>
      </c>
      <c r="K1187" s="105" t="s">
        <v>3350</v>
      </c>
      <c r="L1187" s="105" t="s">
        <v>2116</v>
      </c>
      <c r="M1187" s="105" t="s">
        <v>2566</v>
      </c>
    </row>
    <row r="1188" spans="1:13" ht="15.75" hidden="1" customHeight="1">
      <c r="A1188" s="89" t="s">
        <v>2287</v>
      </c>
      <c r="B1188" s="104">
        <f>IFERROR(VLOOKUP(A1188,'DEPURACIÓN DEUDORES'!$A:$E,5,0),"Depurar")</f>
        <v>80003834</v>
      </c>
      <c r="C1188" s="105" t="s">
        <v>2805</v>
      </c>
      <c r="D1188" s="89" t="s">
        <v>1203</v>
      </c>
      <c r="E1188" s="105">
        <v>11.9</v>
      </c>
      <c r="F1188" s="105" t="s">
        <v>2560</v>
      </c>
      <c r="G1188" s="105" t="s">
        <v>2561</v>
      </c>
      <c r="H1188" s="105" t="s">
        <v>2585</v>
      </c>
      <c r="I1188" s="105" t="s">
        <v>2601</v>
      </c>
      <c r="J1188" s="105" t="s">
        <v>3545</v>
      </c>
      <c r="K1188" s="105" t="s">
        <v>3350</v>
      </c>
      <c r="L1188" s="105" t="s">
        <v>2116</v>
      </c>
      <c r="M1188" s="105" t="s">
        <v>2566</v>
      </c>
    </row>
    <row r="1189" spans="1:13" ht="15.75" hidden="1" customHeight="1">
      <c r="A1189" s="89" t="s">
        <v>2287</v>
      </c>
      <c r="B1189" s="104">
        <f>IFERROR(VLOOKUP(A1189,'DEPURACIÓN DEUDORES'!$A:$E,5,0),"Depurar")</f>
        <v>80003834</v>
      </c>
      <c r="C1189" s="105" t="s">
        <v>2805</v>
      </c>
      <c r="D1189" s="89" t="s">
        <v>1137</v>
      </c>
      <c r="E1189" s="105">
        <v>7.5</v>
      </c>
      <c r="F1189" s="105" t="s">
        <v>2560</v>
      </c>
      <c r="G1189" s="105" t="s">
        <v>2561</v>
      </c>
      <c r="H1189" s="105" t="s">
        <v>2585</v>
      </c>
      <c r="I1189" s="105" t="s">
        <v>2601</v>
      </c>
      <c r="J1189" s="105" t="s">
        <v>3545</v>
      </c>
      <c r="K1189" s="105" t="s">
        <v>3350</v>
      </c>
      <c r="L1189" s="105" t="s">
        <v>2116</v>
      </c>
      <c r="M1189" s="105" t="s">
        <v>2566</v>
      </c>
    </row>
    <row r="1190" spans="1:13" ht="15.75" hidden="1" customHeight="1">
      <c r="A1190" s="89" t="s">
        <v>2464</v>
      </c>
      <c r="B1190" s="104">
        <f>IFERROR(VLOOKUP(A1190,'DEPURACIÓN DEUDORES'!$A:$E,5,0),"Depurar")</f>
        <v>12028544</v>
      </c>
      <c r="C1190" s="105" t="s">
        <v>2257</v>
      </c>
      <c r="D1190" s="98" t="s">
        <v>1203</v>
      </c>
      <c r="E1190" s="105">
        <v>0.21</v>
      </c>
      <c r="F1190" s="105" t="s">
        <v>2908</v>
      </c>
      <c r="G1190" s="105" t="s">
        <v>2561</v>
      </c>
      <c r="H1190" s="105" t="s">
        <v>2585</v>
      </c>
      <c r="I1190" s="105" t="s">
        <v>2563</v>
      </c>
      <c r="J1190" s="105" t="s">
        <v>3546</v>
      </c>
      <c r="K1190" s="105" t="s">
        <v>3350</v>
      </c>
      <c r="L1190" s="105" t="s">
        <v>2116</v>
      </c>
      <c r="M1190" s="105" t="s">
        <v>2566</v>
      </c>
    </row>
    <row r="1191" spans="1:13" ht="15.75" hidden="1" customHeight="1">
      <c r="A1191" s="89" t="s">
        <v>2464</v>
      </c>
      <c r="B1191" s="104">
        <f>IFERROR(VLOOKUP(A1191,'DEPURACIÓN DEUDORES'!$A:$E,5,0),"Depurar")</f>
        <v>12028544</v>
      </c>
      <c r="C1191" s="105" t="s">
        <v>2257</v>
      </c>
      <c r="D1191" s="89" t="s">
        <v>1274</v>
      </c>
      <c r="E1191" s="105">
        <v>0.13</v>
      </c>
      <c r="F1191" s="105" t="s">
        <v>2908</v>
      </c>
      <c r="G1191" s="105" t="s">
        <v>2561</v>
      </c>
      <c r="H1191" s="105" t="s">
        <v>2585</v>
      </c>
      <c r="I1191" s="105" t="s">
        <v>2563</v>
      </c>
      <c r="J1191" s="105" t="s">
        <v>3546</v>
      </c>
      <c r="K1191" s="105" t="s">
        <v>3350</v>
      </c>
      <c r="L1191" s="105" t="s">
        <v>2116</v>
      </c>
      <c r="M1191" s="105" t="s">
        <v>2566</v>
      </c>
    </row>
    <row r="1192" spans="1:13" ht="15.75" hidden="1" customHeight="1">
      <c r="A1192" s="89" t="s">
        <v>2412</v>
      </c>
      <c r="B1192" s="104">
        <f>IFERROR(VLOOKUP(A1192,'DEPURACIÓN DEUDORES'!$A:$E,5,0),"Depurar")</f>
        <v>80004057</v>
      </c>
      <c r="C1192" s="105" t="s">
        <v>2252</v>
      </c>
      <c r="D1192" s="89" t="s">
        <v>1078</v>
      </c>
      <c r="E1192" s="105">
        <v>0.1</v>
      </c>
      <c r="F1192" s="105" t="s">
        <v>2560</v>
      </c>
      <c r="G1192" s="105" t="s">
        <v>2605</v>
      </c>
      <c r="H1192" s="105" t="s">
        <v>2585</v>
      </c>
      <c r="I1192" s="105" t="s">
        <v>2607</v>
      </c>
      <c r="J1192" s="105" t="s">
        <v>3547</v>
      </c>
      <c r="K1192" s="105" t="s">
        <v>3350</v>
      </c>
      <c r="L1192" s="105" t="s">
        <v>2116</v>
      </c>
      <c r="M1192" s="105" t="s">
        <v>2566</v>
      </c>
    </row>
    <row r="1193" spans="1:13" ht="15.75" hidden="1" customHeight="1">
      <c r="A1193" s="89" t="s">
        <v>2412</v>
      </c>
      <c r="B1193" s="104">
        <f>IFERROR(VLOOKUP(A1193,'DEPURACIÓN DEUDORES'!$A:$E,5,0),"Depurar")</f>
        <v>80004057</v>
      </c>
      <c r="C1193" s="105" t="s">
        <v>2252</v>
      </c>
      <c r="D1193" s="89" t="s">
        <v>1070</v>
      </c>
      <c r="E1193" s="105">
        <v>1.1000000000000001</v>
      </c>
      <c r="F1193" s="105" t="s">
        <v>2560</v>
      </c>
      <c r="G1193" s="105" t="s">
        <v>2561</v>
      </c>
      <c r="H1193" s="105" t="s">
        <v>2585</v>
      </c>
      <c r="I1193" s="105" t="s">
        <v>2607</v>
      </c>
      <c r="J1193" s="105" t="s">
        <v>3547</v>
      </c>
      <c r="K1193" s="105" t="s">
        <v>3350</v>
      </c>
      <c r="L1193" s="105" t="s">
        <v>2116</v>
      </c>
      <c r="M1193" s="105" t="s">
        <v>2566</v>
      </c>
    </row>
    <row r="1194" spans="1:13" ht="15.75" hidden="1" customHeight="1">
      <c r="A1194" s="89" t="s">
        <v>2412</v>
      </c>
      <c r="B1194" s="104">
        <f>IFERROR(VLOOKUP(A1194,'DEPURACIÓN DEUDORES'!$A:$E,5,0),"Depurar")</f>
        <v>80004057</v>
      </c>
      <c r="C1194" s="105" t="s">
        <v>2252</v>
      </c>
      <c r="D1194" s="89" t="s">
        <v>1082</v>
      </c>
      <c r="E1194" s="105">
        <v>26.3</v>
      </c>
      <c r="F1194" s="105" t="s">
        <v>2560</v>
      </c>
      <c r="G1194" s="105" t="s">
        <v>2561</v>
      </c>
      <c r="H1194" s="105" t="s">
        <v>2585</v>
      </c>
      <c r="I1194" s="105" t="s">
        <v>2607</v>
      </c>
      <c r="J1194" s="105" t="s">
        <v>3547</v>
      </c>
      <c r="K1194" s="105" t="s">
        <v>3350</v>
      </c>
      <c r="L1194" s="105" t="s">
        <v>2116</v>
      </c>
      <c r="M1194" s="105" t="s">
        <v>2566</v>
      </c>
    </row>
    <row r="1195" spans="1:13" ht="15.75" hidden="1" customHeight="1">
      <c r="A1195" s="89" t="s">
        <v>2412</v>
      </c>
      <c r="B1195" s="104">
        <f>IFERROR(VLOOKUP(A1195,'DEPURACIÓN DEUDORES'!$A:$E,5,0),"Depurar")</f>
        <v>80004057</v>
      </c>
      <c r="C1195" s="105" t="s">
        <v>2252</v>
      </c>
      <c r="D1195" s="89" t="s">
        <v>1088</v>
      </c>
      <c r="E1195" s="105">
        <v>51.4</v>
      </c>
      <c r="F1195" s="105" t="s">
        <v>2560</v>
      </c>
      <c r="G1195" s="105" t="s">
        <v>2561</v>
      </c>
      <c r="H1195" s="105" t="s">
        <v>2585</v>
      </c>
      <c r="I1195" s="105" t="s">
        <v>2607</v>
      </c>
      <c r="J1195" s="105" t="s">
        <v>3548</v>
      </c>
      <c r="K1195" s="105" t="s">
        <v>3350</v>
      </c>
      <c r="L1195" s="105" t="s">
        <v>2119</v>
      </c>
      <c r="M1195" s="105" t="s">
        <v>2119</v>
      </c>
    </row>
    <row r="1196" spans="1:13" ht="15.75" hidden="1" customHeight="1">
      <c r="A1196" s="89" t="s">
        <v>2402</v>
      </c>
      <c r="B1196" s="104">
        <f>IFERROR(VLOOKUP(A1196,'DEPURACIÓN DEUDORES'!$A:$E,5,0),"Depurar")</f>
        <v>80004058</v>
      </c>
      <c r="C1196" s="105" t="s">
        <v>2243</v>
      </c>
      <c r="D1196" s="89" t="s">
        <v>1078</v>
      </c>
      <c r="E1196" s="105">
        <v>0.7</v>
      </c>
      <c r="F1196" s="105" t="s">
        <v>2560</v>
      </c>
      <c r="G1196" s="105" t="s">
        <v>2570</v>
      </c>
      <c r="H1196" s="105" t="s">
        <v>2585</v>
      </c>
      <c r="I1196" s="105" t="s">
        <v>2601</v>
      </c>
      <c r="J1196" s="105" t="s">
        <v>3549</v>
      </c>
      <c r="K1196" s="105" t="s">
        <v>3350</v>
      </c>
      <c r="L1196" s="105" t="s">
        <v>2116</v>
      </c>
      <c r="M1196" s="105" t="s">
        <v>2566</v>
      </c>
    </row>
    <row r="1197" spans="1:13" ht="15.75" hidden="1" customHeight="1">
      <c r="A1197" s="89" t="s">
        <v>2402</v>
      </c>
      <c r="B1197" s="104">
        <f>IFERROR(VLOOKUP(A1197,'DEPURACIÓN DEUDORES'!$A:$E,5,0),"Depurar")</f>
        <v>80004058</v>
      </c>
      <c r="C1197" s="105" t="s">
        <v>2243</v>
      </c>
      <c r="D1197" s="89" t="s">
        <v>1070</v>
      </c>
      <c r="E1197" s="105">
        <v>9.1</v>
      </c>
      <c r="F1197" s="105" t="s">
        <v>2560</v>
      </c>
      <c r="G1197" s="105" t="s">
        <v>2570</v>
      </c>
      <c r="H1197" s="105" t="s">
        <v>2585</v>
      </c>
      <c r="I1197" s="105" t="s">
        <v>2601</v>
      </c>
      <c r="J1197" s="105" t="s">
        <v>3549</v>
      </c>
      <c r="K1197" s="105" t="s">
        <v>3350</v>
      </c>
      <c r="L1197" s="105" t="s">
        <v>2116</v>
      </c>
      <c r="M1197" s="105" t="s">
        <v>2566</v>
      </c>
    </row>
    <row r="1198" spans="1:13" ht="15.75" hidden="1" customHeight="1">
      <c r="A1198" s="89" t="s">
        <v>2402</v>
      </c>
      <c r="B1198" s="104">
        <f>IFERROR(VLOOKUP(A1198,'DEPURACIÓN DEUDORES'!$A:$E,5,0),"Depurar")</f>
        <v>80004058</v>
      </c>
      <c r="C1198" s="105" t="s">
        <v>2243</v>
      </c>
      <c r="D1198" s="89" t="s">
        <v>1088</v>
      </c>
      <c r="E1198" s="105">
        <v>74.8</v>
      </c>
      <c r="F1198" s="105" t="s">
        <v>2560</v>
      </c>
      <c r="G1198" s="105" t="s">
        <v>2570</v>
      </c>
      <c r="H1198" s="105" t="s">
        <v>2695</v>
      </c>
      <c r="I1198" s="105" t="s">
        <v>2601</v>
      </c>
      <c r="J1198" s="105" t="s">
        <v>3550</v>
      </c>
      <c r="K1198" s="105" t="s">
        <v>3350</v>
      </c>
      <c r="L1198" s="105" t="s">
        <v>2119</v>
      </c>
      <c r="M1198" s="105" t="s">
        <v>2119</v>
      </c>
    </row>
    <row r="1199" spans="1:13" ht="15.75" hidden="1" customHeight="1">
      <c r="A1199" s="89" t="s">
        <v>2464</v>
      </c>
      <c r="B1199" s="104">
        <f>IFERROR(VLOOKUP(A1199,'DEPURACIÓN DEUDORES'!$A:$E,5,0),"Depurar")</f>
        <v>12028544</v>
      </c>
      <c r="C1199" s="105" t="s">
        <v>2257</v>
      </c>
      <c r="D1199" s="89" t="s">
        <v>1095</v>
      </c>
      <c r="E1199" s="105">
        <v>7.2</v>
      </c>
      <c r="F1199" s="105" t="s">
        <v>2908</v>
      </c>
      <c r="G1199" s="105" t="s">
        <v>2561</v>
      </c>
      <c r="H1199" s="105" t="s">
        <v>2567</v>
      </c>
      <c r="I1199" s="105" t="s">
        <v>2563</v>
      </c>
      <c r="J1199" s="105" t="s">
        <v>3551</v>
      </c>
      <c r="K1199" s="105" t="s">
        <v>3350</v>
      </c>
      <c r="L1199" s="105" t="s">
        <v>2119</v>
      </c>
      <c r="M1199" s="105" t="s">
        <v>2119</v>
      </c>
    </row>
    <row r="1200" spans="1:13" ht="15.75" hidden="1" customHeight="1">
      <c r="A1200" s="89" t="s">
        <v>2391</v>
      </c>
      <c r="B1200" s="104">
        <f>IFERROR(VLOOKUP(A1200,'DEPURACIÓN DEUDORES'!$A:$E,5,0),"Depurar")</f>
        <v>80004086</v>
      </c>
      <c r="C1200" s="105" t="s">
        <v>2243</v>
      </c>
      <c r="D1200" s="89" t="s">
        <v>1180</v>
      </c>
      <c r="E1200" s="105">
        <v>7.2</v>
      </c>
      <c r="F1200" s="105" t="s">
        <v>2560</v>
      </c>
      <c r="G1200" s="105" t="s">
        <v>2570</v>
      </c>
      <c r="H1200" s="105" t="s">
        <v>2585</v>
      </c>
      <c r="I1200" s="105" t="s">
        <v>2601</v>
      </c>
      <c r="J1200" s="105" t="s">
        <v>3552</v>
      </c>
      <c r="K1200" s="105" t="s">
        <v>3350</v>
      </c>
      <c r="L1200" s="105" t="s">
        <v>2609</v>
      </c>
      <c r="M1200" s="105" t="s">
        <v>2112</v>
      </c>
    </row>
    <row r="1201" spans="1:13" ht="15.75" hidden="1" customHeight="1">
      <c r="A1201" s="89" t="s">
        <v>2391</v>
      </c>
      <c r="B1201" s="104">
        <f>IFERROR(VLOOKUP(A1201,'DEPURACIÓN DEUDORES'!$A:$E,5,0),"Depurar")</f>
        <v>80004086</v>
      </c>
      <c r="C1201" s="105" t="s">
        <v>2243</v>
      </c>
      <c r="D1201" s="89" t="s">
        <v>1181</v>
      </c>
      <c r="E1201" s="105">
        <v>2.9</v>
      </c>
      <c r="F1201" s="105" t="s">
        <v>2560</v>
      </c>
      <c r="G1201" s="105" t="s">
        <v>2570</v>
      </c>
      <c r="H1201" s="105" t="s">
        <v>2585</v>
      </c>
      <c r="I1201" s="105" t="s">
        <v>2601</v>
      </c>
      <c r="J1201" s="105" t="s">
        <v>3552</v>
      </c>
      <c r="K1201" s="105" t="s">
        <v>3350</v>
      </c>
      <c r="L1201" s="105" t="s">
        <v>2609</v>
      </c>
      <c r="M1201" s="105" t="s">
        <v>3553</v>
      </c>
    </row>
    <row r="1202" spans="1:13" ht="15.75" hidden="1" customHeight="1">
      <c r="A1202" s="89" t="s">
        <v>2391</v>
      </c>
      <c r="B1202" s="104">
        <f>IFERROR(VLOOKUP(A1202,'DEPURACIÓN DEUDORES'!$A:$E,5,0),"Depurar")</f>
        <v>80004086</v>
      </c>
      <c r="C1202" s="105" t="s">
        <v>2243</v>
      </c>
      <c r="D1202" s="89" t="s">
        <v>1078</v>
      </c>
      <c r="E1202" s="105">
        <v>1.3</v>
      </c>
      <c r="F1202" s="105" t="s">
        <v>2560</v>
      </c>
      <c r="G1202" s="105" t="s">
        <v>2570</v>
      </c>
      <c r="H1202" s="105" t="s">
        <v>2585</v>
      </c>
      <c r="I1202" s="105" t="s">
        <v>2601</v>
      </c>
      <c r="J1202" s="105" t="s">
        <v>3554</v>
      </c>
      <c r="K1202" s="105" t="s">
        <v>3350</v>
      </c>
      <c r="L1202" s="105" t="s">
        <v>2116</v>
      </c>
      <c r="M1202" s="105" t="s">
        <v>2566</v>
      </c>
    </row>
    <row r="1203" spans="1:13" ht="15.75" hidden="1" customHeight="1">
      <c r="A1203" s="89" t="s">
        <v>2391</v>
      </c>
      <c r="B1203" s="104">
        <f>IFERROR(VLOOKUP(A1203,'DEPURACIÓN DEUDORES'!$A:$E,5,0),"Depurar")</f>
        <v>80004086</v>
      </c>
      <c r="C1203" s="105" t="s">
        <v>2243</v>
      </c>
      <c r="D1203" s="89" t="s">
        <v>1070</v>
      </c>
      <c r="E1203" s="105">
        <v>31.6</v>
      </c>
      <c r="F1203" s="105" t="s">
        <v>2560</v>
      </c>
      <c r="G1203" s="105" t="s">
        <v>2570</v>
      </c>
      <c r="H1203" s="105" t="s">
        <v>2581</v>
      </c>
      <c r="I1203" s="105" t="s">
        <v>2601</v>
      </c>
      <c r="J1203" s="105" t="s">
        <v>3554</v>
      </c>
      <c r="K1203" s="105" t="s">
        <v>3350</v>
      </c>
      <c r="L1203" s="105" t="s">
        <v>2116</v>
      </c>
      <c r="M1203" s="105" t="s">
        <v>2566</v>
      </c>
    </row>
    <row r="1204" spans="1:13" ht="15.75" hidden="1" customHeight="1">
      <c r="A1204" s="89" t="s">
        <v>2391</v>
      </c>
      <c r="B1204" s="104">
        <f>IFERROR(VLOOKUP(A1204,'DEPURACIÓN DEUDORES'!$A:$E,5,0),"Depurar")</f>
        <v>80004086</v>
      </c>
      <c r="C1204" s="105" t="s">
        <v>2243</v>
      </c>
      <c r="D1204" s="89" t="s">
        <v>1234</v>
      </c>
      <c r="E1204" s="105">
        <v>11.2</v>
      </c>
      <c r="F1204" s="105" t="s">
        <v>2560</v>
      </c>
      <c r="G1204" s="105" t="s">
        <v>2570</v>
      </c>
      <c r="H1204" s="105" t="s">
        <v>2567</v>
      </c>
      <c r="I1204" s="105" t="s">
        <v>2601</v>
      </c>
      <c r="J1204" s="105" t="s">
        <v>3555</v>
      </c>
      <c r="K1204" s="105" t="s">
        <v>3350</v>
      </c>
      <c r="L1204" s="105" t="s">
        <v>2114</v>
      </c>
      <c r="M1204" s="105" t="s">
        <v>2113</v>
      </c>
    </row>
    <row r="1205" spans="1:13" ht="15.75" hidden="1" customHeight="1">
      <c r="A1205" s="89" t="s">
        <v>2391</v>
      </c>
      <c r="B1205" s="104">
        <f>IFERROR(VLOOKUP(A1205,'DEPURACIÓN DEUDORES'!$A:$E,5,0),"Depurar")</f>
        <v>80004086</v>
      </c>
      <c r="C1205" s="105" t="s">
        <v>2243</v>
      </c>
      <c r="D1205" s="89" t="s">
        <v>1092</v>
      </c>
      <c r="E1205" s="105">
        <v>122.4</v>
      </c>
      <c r="F1205" s="105" t="s">
        <v>2560</v>
      </c>
      <c r="G1205" s="105" t="s">
        <v>2570</v>
      </c>
      <c r="H1205" s="105" t="s">
        <v>2952</v>
      </c>
      <c r="I1205" s="105" t="s">
        <v>2601</v>
      </c>
      <c r="J1205" s="105" t="s">
        <v>3556</v>
      </c>
      <c r="K1205" s="105" t="s">
        <v>3350</v>
      </c>
      <c r="L1205" s="105" t="s">
        <v>2119</v>
      </c>
      <c r="M1205" s="105" t="s">
        <v>2119</v>
      </c>
    </row>
    <row r="1206" spans="1:13" ht="15.75" hidden="1" customHeight="1">
      <c r="A1206" s="89" t="s">
        <v>2391</v>
      </c>
      <c r="B1206" s="104">
        <f>IFERROR(VLOOKUP(A1206,'DEPURACIÓN DEUDORES'!$A:$E,5,0),"Depurar")</f>
        <v>80004086</v>
      </c>
      <c r="C1206" s="105" t="s">
        <v>2243</v>
      </c>
      <c r="D1206" s="89" t="s">
        <v>1831</v>
      </c>
      <c r="E1206" s="105">
        <v>0.6</v>
      </c>
      <c r="F1206" s="105" t="s">
        <v>2560</v>
      </c>
      <c r="G1206" s="105" t="s">
        <v>2570</v>
      </c>
      <c r="H1206" s="105" t="s">
        <v>2585</v>
      </c>
      <c r="I1206" s="105" t="s">
        <v>2601</v>
      </c>
      <c r="J1206" s="105" t="s">
        <v>3557</v>
      </c>
      <c r="K1206" s="105" t="s">
        <v>3350</v>
      </c>
      <c r="L1206" s="105" t="s">
        <v>2110</v>
      </c>
      <c r="M1206" s="105" t="s">
        <v>2628</v>
      </c>
    </row>
    <row r="1207" spans="1:13" ht="15.75" hidden="1" customHeight="1">
      <c r="A1207" s="89" t="s">
        <v>2391</v>
      </c>
      <c r="B1207" s="104">
        <f>IFERROR(VLOOKUP(A1207,'DEPURACIÓN DEUDORES'!$A:$E,5,0),"Depurar")</f>
        <v>80004086</v>
      </c>
      <c r="C1207" s="105" t="s">
        <v>2243</v>
      </c>
      <c r="D1207" s="89" t="s">
        <v>1416</v>
      </c>
      <c r="E1207" s="105">
        <v>21.1</v>
      </c>
      <c r="F1207" s="105" t="s">
        <v>2560</v>
      </c>
      <c r="G1207" s="105" t="s">
        <v>2672</v>
      </c>
      <c r="H1207" s="105" t="s">
        <v>2585</v>
      </c>
      <c r="I1207" s="105" t="s">
        <v>2601</v>
      </c>
      <c r="J1207" s="105" t="s">
        <v>3557</v>
      </c>
      <c r="K1207" s="105" t="s">
        <v>3350</v>
      </c>
      <c r="L1207" s="105" t="s">
        <v>2110</v>
      </c>
      <c r="M1207" s="105" t="s">
        <v>3049</v>
      </c>
    </row>
    <row r="1208" spans="1:13" ht="15.75" hidden="1" customHeight="1">
      <c r="A1208" s="89" t="s">
        <v>2244</v>
      </c>
      <c r="B1208" s="104">
        <f>IFERROR(VLOOKUP(A1208,'DEPURACIÓN DEUDORES'!$A:$E,5,0),"Depurar")</f>
        <v>80003877</v>
      </c>
      <c r="C1208" s="105" t="s">
        <v>2245</v>
      </c>
      <c r="D1208" s="89" t="s">
        <v>2707</v>
      </c>
      <c r="E1208" s="105">
        <v>6590</v>
      </c>
      <c r="F1208" s="105" t="s">
        <v>2560</v>
      </c>
      <c r="G1208" s="105" t="s">
        <v>2561</v>
      </c>
      <c r="H1208" s="105" t="s">
        <v>2585</v>
      </c>
      <c r="I1208" s="105" t="s">
        <v>2601</v>
      </c>
      <c r="J1208" s="105" t="s">
        <v>3558</v>
      </c>
      <c r="K1208" s="105" t="s">
        <v>3350</v>
      </c>
      <c r="L1208" s="105" t="s">
        <v>2149</v>
      </c>
      <c r="M1208" s="105" t="s">
        <v>2656</v>
      </c>
    </row>
    <row r="1209" spans="1:13" ht="15.75" hidden="1" customHeight="1">
      <c r="A1209" s="89" t="s">
        <v>2389</v>
      </c>
      <c r="B1209" s="104">
        <f>IFERROR(VLOOKUP(A1209,'DEPURACIÓN DEUDORES'!$A:$E,5,0),"Depurar")</f>
        <v>12028719</v>
      </c>
      <c r="C1209" s="105" t="s">
        <v>2243</v>
      </c>
      <c r="D1209" s="89" t="s">
        <v>1074</v>
      </c>
      <c r="E1209" s="105">
        <v>14.6</v>
      </c>
      <c r="F1209" s="105" t="s">
        <v>2560</v>
      </c>
      <c r="G1209" s="105" t="s">
        <v>2570</v>
      </c>
      <c r="H1209" s="105" t="s">
        <v>2567</v>
      </c>
      <c r="I1209" s="105" t="s">
        <v>2601</v>
      </c>
      <c r="J1209" s="105" t="s">
        <v>3559</v>
      </c>
      <c r="K1209" s="105" t="s">
        <v>3350</v>
      </c>
      <c r="L1209" s="105" t="s">
        <v>2116</v>
      </c>
      <c r="M1209" s="105" t="s">
        <v>2566</v>
      </c>
    </row>
    <row r="1210" spans="1:13" ht="15.75" hidden="1" customHeight="1">
      <c r="A1210" s="89" t="s">
        <v>2389</v>
      </c>
      <c r="B1210" s="104">
        <f>IFERROR(VLOOKUP(A1210,'DEPURACIÓN DEUDORES'!$A:$E,5,0),"Depurar")</f>
        <v>12028719</v>
      </c>
      <c r="C1210" s="105" t="s">
        <v>2243</v>
      </c>
      <c r="D1210" s="89" t="s">
        <v>1092</v>
      </c>
      <c r="E1210" s="105">
        <v>7.7</v>
      </c>
      <c r="F1210" s="105" t="s">
        <v>2560</v>
      </c>
      <c r="G1210" s="105" t="s">
        <v>2570</v>
      </c>
      <c r="H1210" s="105" t="s">
        <v>2585</v>
      </c>
      <c r="I1210" s="105" t="s">
        <v>2601</v>
      </c>
      <c r="J1210" s="105" t="s">
        <v>3560</v>
      </c>
      <c r="K1210" s="105" t="s">
        <v>3350</v>
      </c>
      <c r="L1210" s="105" t="s">
        <v>2119</v>
      </c>
      <c r="M1210" s="105" t="s">
        <v>2119</v>
      </c>
    </row>
    <row r="1211" spans="1:13" ht="15.75" hidden="1" customHeight="1">
      <c r="A1211" s="89" t="s">
        <v>2272</v>
      </c>
      <c r="B1211" s="104">
        <f>IFERROR(VLOOKUP(A1211,'DEPURACIÓN DEUDORES'!$A:$E,5,0),"Depurar")</f>
        <v>80004060</v>
      </c>
      <c r="C1211" s="105" t="s">
        <v>2252</v>
      </c>
      <c r="D1211" s="98" t="s">
        <v>1720</v>
      </c>
      <c r="E1211" s="105">
        <v>156.63999999999999</v>
      </c>
      <c r="F1211" s="105" t="s">
        <v>2560</v>
      </c>
      <c r="G1211" s="105" t="s">
        <v>2613</v>
      </c>
      <c r="H1211" s="105" t="s">
        <v>2585</v>
      </c>
      <c r="I1211" s="105" t="s">
        <v>2607</v>
      </c>
      <c r="J1211" s="105" t="s">
        <v>3561</v>
      </c>
      <c r="K1211" s="105" t="s">
        <v>3350</v>
      </c>
      <c r="L1211" s="105" t="s">
        <v>2609</v>
      </c>
      <c r="M1211" s="105" t="s">
        <v>2112</v>
      </c>
    </row>
    <row r="1212" spans="1:13" ht="15.75" hidden="1" customHeight="1">
      <c r="A1212" s="89" t="s">
        <v>2272</v>
      </c>
      <c r="B1212" s="104">
        <f>IFERROR(VLOOKUP(A1212,'DEPURACIÓN DEUDORES'!$A:$E,5,0),"Depurar")</f>
        <v>80004060</v>
      </c>
      <c r="C1212" s="105" t="s">
        <v>2252</v>
      </c>
      <c r="D1212" s="89" t="s">
        <v>1094</v>
      </c>
      <c r="E1212" s="105">
        <v>82.04</v>
      </c>
      <c r="F1212" s="105" t="s">
        <v>2560</v>
      </c>
      <c r="G1212" s="105" t="s">
        <v>2561</v>
      </c>
      <c r="H1212" s="105" t="s">
        <v>2585</v>
      </c>
      <c r="I1212" s="105" t="s">
        <v>2607</v>
      </c>
      <c r="J1212" s="105" t="s">
        <v>3562</v>
      </c>
      <c r="K1212" s="105" t="s">
        <v>3350</v>
      </c>
      <c r="L1212" s="105" t="s">
        <v>2119</v>
      </c>
      <c r="M1212" s="105" t="s">
        <v>2119</v>
      </c>
    </row>
    <row r="1213" spans="1:13" ht="15.75" hidden="1" customHeight="1">
      <c r="A1213" s="89" t="s">
        <v>2272</v>
      </c>
      <c r="B1213" s="104">
        <f>IFERROR(VLOOKUP(A1213,'DEPURACIÓN DEUDORES'!$A:$E,5,0),"Depurar")</f>
        <v>80004060</v>
      </c>
      <c r="C1213" s="105" t="s">
        <v>2252</v>
      </c>
      <c r="D1213" s="98" t="s">
        <v>2063</v>
      </c>
      <c r="E1213" s="105">
        <v>7.16</v>
      </c>
      <c r="F1213" s="105" t="s">
        <v>2560</v>
      </c>
      <c r="G1213" s="105" t="s">
        <v>2561</v>
      </c>
      <c r="H1213" s="105" t="s">
        <v>2585</v>
      </c>
      <c r="I1213" s="105" t="s">
        <v>2607</v>
      </c>
      <c r="J1213" s="105" t="s">
        <v>3563</v>
      </c>
      <c r="K1213" s="105" t="s">
        <v>3350</v>
      </c>
      <c r="L1213" s="105" t="s">
        <v>2116</v>
      </c>
      <c r="M1213" s="105" t="s">
        <v>2566</v>
      </c>
    </row>
    <row r="1214" spans="1:13" ht="15.75" hidden="1" customHeight="1">
      <c r="A1214" s="89" t="s">
        <v>2272</v>
      </c>
      <c r="B1214" s="104">
        <f>IFERROR(VLOOKUP(A1214,'DEPURACIÓN DEUDORES'!$A:$E,5,0),"Depurar")</f>
        <v>80004060</v>
      </c>
      <c r="C1214" s="105" t="s">
        <v>2252</v>
      </c>
      <c r="D1214" s="89" t="s">
        <v>2683</v>
      </c>
      <c r="E1214" s="105">
        <v>1.62</v>
      </c>
      <c r="F1214" s="105" t="s">
        <v>2560</v>
      </c>
      <c r="G1214" s="105" t="s">
        <v>2605</v>
      </c>
      <c r="H1214" s="105" t="s">
        <v>2585</v>
      </c>
      <c r="I1214" s="105" t="s">
        <v>2607</v>
      </c>
      <c r="J1214" s="105" t="s">
        <v>3563</v>
      </c>
      <c r="K1214" s="105" t="s">
        <v>3350</v>
      </c>
      <c r="L1214" s="105" t="s">
        <v>2116</v>
      </c>
      <c r="M1214" s="105" t="s">
        <v>2566</v>
      </c>
    </row>
    <row r="1215" spans="1:13" ht="15.75" hidden="1" customHeight="1">
      <c r="A1215" s="89" t="s">
        <v>2272</v>
      </c>
      <c r="B1215" s="104">
        <f>IFERROR(VLOOKUP(A1215,'DEPURACIÓN DEUDORES'!$A:$E,5,0),"Depurar")</f>
        <v>80004060</v>
      </c>
      <c r="C1215" s="105" t="s">
        <v>2252</v>
      </c>
      <c r="D1215" s="98" t="s">
        <v>2066</v>
      </c>
      <c r="E1215" s="105">
        <v>1.62</v>
      </c>
      <c r="F1215" s="105" t="s">
        <v>2560</v>
      </c>
      <c r="G1215" s="105" t="s">
        <v>2561</v>
      </c>
      <c r="H1215" s="105" t="s">
        <v>2585</v>
      </c>
      <c r="I1215" s="105" t="s">
        <v>2607</v>
      </c>
      <c r="J1215" s="105" t="s">
        <v>3563</v>
      </c>
      <c r="K1215" s="105" t="s">
        <v>3350</v>
      </c>
      <c r="L1215" s="105" t="s">
        <v>2116</v>
      </c>
      <c r="M1215" s="105" t="s">
        <v>2566</v>
      </c>
    </row>
    <row r="1216" spans="1:13" ht="15.75" hidden="1" customHeight="1">
      <c r="A1216" s="89" t="s">
        <v>2496</v>
      </c>
      <c r="B1216" s="104">
        <f>IFERROR(VLOOKUP(A1216,'DEPURACIÓN DEUDORES'!$A:$E,5,0),"Depurar")</f>
        <v>80004039</v>
      </c>
      <c r="C1216" s="105" t="s">
        <v>2281</v>
      </c>
      <c r="D1216" s="89" t="s">
        <v>3053</v>
      </c>
      <c r="E1216" s="105">
        <v>1430</v>
      </c>
      <c r="F1216" s="105" t="s">
        <v>2560</v>
      </c>
      <c r="G1216" s="105" t="s">
        <v>2561</v>
      </c>
      <c r="H1216" s="105" t="s">
        <v>3087</v>
      </c>
      <c r="I1216" s="105" t="s">
        <v>2654</v>
      </c>
      <c r="J1216" s="105" t="s">
        <v>3564</v>
      </c>
      <c r="K1216" s="105" t="s">
        <v>3350</v>
      </c>
      <c r="L1216" s="105" t="s">
        <v>2149</v>
      </c>
      <c r="M1216" s="105" t="s">
        <v>2656</v>
      </c>
    </row>
    <row r="1217" spans="1:13" ht="15.75" hidden="1" customHeight="1">
      <c r="A1217" s="89" t="s">
        <v>2282</v>
      </c>
      <c r="B1217" s="104">
        <f>IFERROR(VLOOKUP(A1217,'DEPURACIÓN DEUDORES'!$A:$E,5,0),"Depurar")</f>
        <v>80024390</v>
      </c>
      <c r="C1217" s="105" t="s">
        <v>2216</v>
      </c>
      <c r="D1217" s="89" t="s">
        <v>1094</v>
      </c>
      <c r="E1217" s="105">
        <v>131.30000000000001</v>
      </c>
      <c r="F1217" s="105" t="s">
        <v>2560</v>
      </c>
      <c r="G1217" s="105" t="s">
        <v>2570</v>
      </c>
      <c r="H1217" s="105" t="s">
        <v>2359</v>
      </c>
      <c r="I1217" s="105" t="s">
        <v>2607</v>
      </c>
      <c r="J1217" s="105" t="s">
        <v>3565</v>
      </c>
      <c r="K1217" s="105" t="s">
        <v>3350</v>
      </c>
      <c r="L1217" s="105" t="s">
        <v>2119</v>
      </c>
      <c r="M1217" s="105" t="s">
        <v>2119</v>
      </c>
    </row>
    <row r="1218" spans="1:13" ht="15.75" hidden="1" customHeight="1">
      <c r="A1218" s="89" t="s">
        <v>2282</v>
      </c>
      <c r="B1218" s="104">
        <f>IFERROR(VLOOKUP(A1218,'DEPURACIÓN DEUDORES'!$A:$E,5,0),"Depurar")</f>
        <v>80024390</v>
      </c>
      <c r="C1218" s="105" t="s">
        <v>2216</v>
      </c>
      <c r="D1218" s="89" t="s">
        <v>2063</v>
      </c>
      <c r="E1218" s="105">
        <v>33.299999999999997</v>
      </c>
      <c r="F1218" s="105" t="s">
        <v>2560</v>
      </c>
      <c r="G1218" s="105" t="s">
        <v>2570</v>
      </c>
      <c r="H1218" s="105" t="s">
        <v>2629</v>
      </c>
      <c r="I1218" s="105" t="s">
        <v>2607</v>
      </c>
      <c r="J1218" s="105" t="s">
        <v>3566</v>
      </c>
      <c r="K1218" s="105" t="s">
        <v>3350</v>
      </c>
      <c r="L1218" s="105" t="s">
        <v>2116</v>
      </c>
      <c r="M1218" s="105" t="s">
        <v>2566</v>
      </c>
    </row>
    <row r="1219" spans="1:13" ht="15.75" hidden="1" customHeight="1">
      <c r="A1219" s="89" t="s">
        <v>2282</v>
      </c>
      <c r="B1219" s="104">
        <f>IFERROR(VLOOKUP(A1219,'DEPURACIÓN DEUDORES'!$A:$E,5,0),"Depurar")</f>
        <v>80024390</v>
      </c>
      <c r="C1219" s="105" t="s">
        <v>2216</v>
      </c>
      <c r="D1219" s="89" t="s">
        <v>2066</v>
      </c>
      <c r="E1219" s="105">
        <v>15.4</v>
      </c>
      <c r="F1219" s="105" t="s">
        <v>2560</v>
      </c>
      <c r="G1219" s="105" t="s">
        <v>2570</v>
      </c>
      <c r="H1219" s="105" t="s">
        <v>2585</v>
      </c>
      <c r="I1219" s="105" t="s">
        <v>2607</v>
      </c>
      <c r="J1219" s="105" t="s">
        <v>3566</v>
      </c>
      <c r="K1219" s="105" t="s">
        <v>3350</v>
      </c>
      <c r="L1219" s="105" t="s">
        <v>2116</v>
      </c>
      <c r="M1219" s="105" t="s">
        <v>2566</v>
      </c>
    </row>
    <row r="1220" spans="1:13" ht="15.75" hidden="1" customHeight="1">
      <c r="A1220" s="89" t="s">
        <v>480</v>
      </c>
      <c r="B1220" s="104">
        <f>IFERROR(VLOOKUP(A1220,'DEPURACIÓN DEUDORES'!$A:$E,5,0),"Depurar")</f>
        <v>80004043</v>
      </c>
      <c r="C1220" s="105" t="s">
        <v>2615</v>
      </c>
      <c r="D1220" s="89" t="s">
        <v>3567</v>
      </c>
      <c r="E1220" s="105">
        <v>3880</v>
      </c>
      <c r="F1220" s="105" t="s">
        <v>2560</v>
      </c>
      <c r="G1220" s="105" t="s">
        <v>2613</v>
      </c>
      <c r="H1220" s="105" t="s">
        <v>2585</v>
      </c>
      <c r="I1220" s="105" t="s">
        <v>2601</v>
      </c>
      <c r="J1220" s="105" t="s">
        <v>3568</v>
      </c>
      <c r="K1220" s="105" t="s">
        <v>2565</v>
      </c>
      <c r="L1220" s="105" t="s">
        <v>2126</v>
      </c>
      <c r="M1220" s="105" t="s">
        <v>2713</v>
      </c>
    </row>
    <row r="1221" spans="1:13" ht="15.75" hidden="1" customHeight="1">
      <c r="A1221" s="89" t="s">
        <v>2532</v>
      </c>
      <c r="B1221" s="104">
        <f>IFERROR(VLOOKUP(A1221,'DEPURACIÓN DEUDORES'!$A:$E,5,0),"Depurar")</f>
        <v>80004040</v>
      </c>
      <c r="C1221" s="105" t="s">
        <v>2615</v>
      </c>
      <c r="D1221" s="89" t="s">
        <v>2589</v>
      </c>
      <c r="E1221" s="105">
        <v>736</v>
      </c>
      <c r="F1221" s="105" t="s">
        <v>2560</v>
      </c>
      <c r="G1221" s="105" t="s">
        <v>2590</v>
      </c>
      <c r="H1221" s="105" t="s">
        <v>2585</v>
      </c>
      <c r="I1221" s="105" t="s">
        <v>3569</v>
      </c>
      <c r="J1221" s="105" t="s">
        <v>3570</v>
      </c>
      <c r="K1221" s="105" t="s">
        <v>3350</v>
      </c>
      <c r="L1221" s="105" t="s">
        <v>2122</v>
      </c>
      <c r="M1221" s="105" t="s">
        <v>2593</v>
      </c>
    </row>
    <row r="1222" spans="1:13" ht="15.75" hidden="1" customHeight="1">
      <c r="A1222" s="89" t="s">
        <v>2532</v>
      </c>
      <c r="B1222" s="104">
        <f>IFERROR(VLOOKUP(A1222,'DEPURACIÓN DEUDORES'!$A:$E,5,0),"Depurar")</f>
        <v>80004040</v>
      </c>
      <c r="C1222" s="105" t="s">
        <v>2615</v>
      </c>
      <c r="D1222" s="89" t="s">
        <v>3571</v>
      </c>
      <c r="E1222" s="105">
        <v>8</v>
      </c>
      <c r="F1222" s="105" t="s">
        <v>2560</v>
      </c>
      <c r="G1222" s="105" t="s">
        <v>2561</v>
      </c>
      <c r="H1222" s="105" t="s">
        <v>2585</v>
      </c>
      <c r="I1222" s="105" t="s">
        <v>3569</v>
      </c>
      <c r="J1222" s="105" t="s">
        <v>3570</v>
      </c>
      <c r="K1222" s="105" t="s">
        <v>3350</v>
      </c>
      <c r="L1222" s="105" t="s">
        <v>2122</v>
      </c>
      <c r="M1222" s="105" t="s">
        <v>2593</v>
      </c>
    </row>
    <row r="1223" spans="1:13" ht="15.75" hidden="1" customHeight="1">
      <c r="A1223" s="89" t="s">
        <v>2532</v>
      </c>
      <c r="B1223" s="104">
        <f>IFERROR(VLOOKUP(A1223,'DEPURACIÓN DEUDORES'!$A:$E,5,0),"Depurar")</f>
        <v>80004040</v>
      </c>
      <c r="C1223" s="105" t="s">
        <v>2615</v>
      </c>
      <c r="D1223" s="89" t="s">
        <v>2599</v>
      </c>
      <c r="E1223" s="105">
        <v>41</v>
      </c>
      <c r="F1223" s="105" t="s">
        <v>2560</v>
      </c>
      <c r="G1223" s="105" t="s">
        <v>2913</v>
      </c>
      <c r="H1223" s="105" t="s">
        <v>2585</v>
      </c>
      <c r="I1223" s="105" t="s">
        <v>3569</v>
      </c>
      <c r="J1223" s="105" t="s">
        <v>3570</v>
      </c>
      <c r="K1223" s="105" t="s">
        <v>3350</v>
      </c>
      <c r="L1223" s="105" t="s">
        <v>2122</v>
      </c>
      <c r="M1223" s="105" t="s">
        <v>2593</v>
      </c>
    </row>
    <row r="1224" spans="1:13" ht="15.75" hidden="1" customHeight="1">
      <c r="A1224" s="89" t="s">
        <v>2533</v>
      </c>
      <c r="B1224" s="104" t="str">
        <f>IFERROR(VLOOKUP(A1224,'DEPURACIÓN DEUDORES'!$A:$E,5,0),"Depurar")</f>
        <v>CREAR</v>
      </c>
      <c r="C1224" s="105" t="s">
        <v>2615</v>
      </c>
      <c r="D1224" s="89" t="s">
        <v>2598</v>
      </c>
      <c r="E1224" s="105">
        <v>4</v>
      </c>
      <c r="F1224" s="105" t="s">
        <v>2560</v>
      </c>
      <c r="G1224" s="105" t="s">
        <v>2590</v>
      </c>
      <c r="H1224" s="105" t="s">
        <v>2585</v>
      </c>
      <c r="I1224" s="105" t="s">
        <v>2591</v>
      </c>
      <c r="J1224" s="105" t="s">
        <v>3572</v>
      </c>
      <c r="K1224" s="105" t="s">
        <v>3350</v>
      </c>
      <c r="L1224" s="105" t="s">
        <v>2122</v>
      </c>
      <c r="M1224" s="105" t="s">
        <v>3573</v>
      </c>
    </row>
    <row r="1225" spans="1:13" ht="15.75" hidden="1" customHeight="1">
      <c r="A1225" s="89" t="s">
        <v>2533</v>
      </c>
      <c r="B1225" s="104" t="str">
        <f>IFERROR(VLOOKUP(A1225,'DEPURACIÓN DEUDORES'!$A:$E,5,0),"Depurar")</f>
        <v>CREAR</v>
      </c>
      <c r="C1225" s="105" t="s">
        <v>2615</v>
      </c>
      <c r="D1225" s="89" t="s">
        <v>2589</v>
      </c>
      <c r="E1225" s="105">
        <v>125</v>
      </c>
      <c r="F1225" s="105" t="s">
        <v>2560</v>
      </c>
      <c r="G1225" s="105" t="s">
        <v>2590</v>
      </c>
      <c r="H1225" s="105" t="s">
        <v>2585</v>
      </c>
      <c r="I1225" s="105" t="s">
        <v>2591</v>
      </c>
      <c r="J1225" s="105" t="s">
        <v>3572</v>
      </c>
      <c r="K1225" s="105" t="s">
        <v>3350</v>
      </c>
      <c r="L1225" s="105" t="s">
        <v>2122</v>
      </c>
      <c r="M1225" s="105" t="s">
        <v>3573</v>
      </c>
    </row>
    <row r="1226" spans="1:13" ht="15.75" hidden="1" customHeight="1">
      <c r="A1226" s="89" t="s">
        <v>2533</v>
      </c>
      <c r="B1226" s="104" t="str">
        <f>IFERROR(VLOOKUP(A1226,'DEPURACIÓN DEUDORES'!$A:$E,5,0),"Depurar")</f>
        <v>CREAR</v>
      </c>
      <c r="C1226" s="105" t="s">
        <v>2615</v>
      </c>
      <c r="D1226" s="89" t="s">
        <v>2678</v>
      </c>
      <c r="E1226" s="105">
        <v>785</v>
      </c>
      <c r="F1226" s="105" t="s">
        <v>2560</v>
      </c>
      <c r="G1226" s="105" t="s">
        <v>2590</v>
      </c>
      <c r="H1226" s="105" t="s">
        <v>2585</v>
      </c>
      <c r="I1226" s="105" t="s">
        <v>2591</v>
      </c>
      <c r="J1226" s="105" t="s">
        <v>3572</v>
      </c>
      <c r="K1226" s="105" t="s">
        <v>3350</v>
      </c>
      <c r="L1226" s="105" t="s">
        <v>2122</v>
      </c>
      <c r="M1226" s="105" t="s">
        <v>3573</v>
      </c>
    </row>
    <row r="1227" spans="1:13" ht="15.75" hidden="1" customHeight="1">
      <c r="A1227" s="89" t="s">
        <v>2533</v>
      </c>
      <c r="B1227" s="104" t="str">
        <f>IFERROR(VLOOKUP(A1227,'DEPURACIÓN DEUDORES'!$A:$E,5,0),"Depurar")</f>
        <v>CREAR</v>
      </c>
      <c r="C1227" s="105" t="s">
        <v>2615</v>
      </c>
      <c r="D1227" s="89" t="s">
        <v>3574</v>
      </c>
      <c r="E1227" s="105">
        <v>28.5</v>
      </c>
      <c r="F1227" s="105" t="s">
        <v>2560</v>
      </c>
      <c r="G1227" s="105" t="s">
        <v>2590</v>
      </c>
      <c r="H1227" s="105" t="s">
        <v>2585</v>
      </c>
      <c r="I1227" s="105" t="s">
        <v>2591</v>
      </c>
      <c r="J1227" s="105" t="s">
        <v>3572</v>
      </c>
      <c r="K1227" s="105" t="s">
        <v>3350</v>
      </c>
      <c r="L1227" s="105" t="s">
        <v>2122</v>
      </c>
      <c r="M1227" s="105" t="s">
        <v>3573</v>
      </c>
    </row>
    <row r="1228" spans="1:13" ht="15.75" hidden="1" customHeight="1">
      <c r="A1228" s="89" t="s">
        <v>2533</v>
      </c>
      <c r="B1228" s="104" t="str">
        <f>IFERROR(VLOOKUP(A1228,'DEPURACIÓN DEUDORES'!$A:$E,5,0),"Depurar")</f>
        <v>CREAR</v>
      </c>
      <c r="C1228" s="105" t="s">
        <v>2615</v>
      </c>
      <c r="D1228" s="89" t="s">
        <v>3575</v>
      </c>
      <c r="E1228" s="105">
        <v>106.5</v>
      </c>
      <c r="F1228" s="105" t="s">
        <v>2560</v>
      </c>
      <c r="G1228" s="105" t="s">
        <v>2590</v>
      </c>
      <c r="H1228" s="105" t="s">
        <v>2585</v>
      </c>
      <c r="I1228" s="105" t="s">
        <v>2591</v>
      </c>
      <c r="J1228" s="105" t="s">
        <v>3572</v>
      </c>
      <c r="K1228" s="105" t="s">
        <v>3350</v>
      </c>
      <c r="L1228" s="105" t="s">
        <v>2122</v>
      </c>
      <c r="M1228" s="105" t="s">
        <v>3573</v>
      </c>
    </row>
    <row r="1229" spans="1:13" ht="15.75" hidden="1" customHeight="1">
      <c r="A1229" s="89" t="s">
        <v>2533</v>
      </c>
      <c r="B1229" s="104" t="str">
        <f>IFERROR(VLOOKUP(A1229,'DEPURACIÓN DEUDORES'!$A:$E,5,0),"Depurar")</f>
        <v>CREAR</v>
      </c>
      <c r="C1229" s="105" t="s">
        <v>2615</v>
      </c>
      <c r="D1229" s="89" t="s">
        <v>2596</v>
      </c>
      <c r="E1229" s="105">
        <v>11.5</v>
      </c>
      <c r="F1229" s="105" t="s">
        <v>2560</v>
      </c>
      <c r="G1229" s="105" t="s">
        <v>2590</v>
      </c>
      <c r="H1229" s="105" t="s">
        <v>2585</v>
      </c>
      <c r="I1229" s="105" t="s">
        <v>2591</v>
      </c>
      <c r="J1229" s="105" t="s">
        <v>3572</v>
      </c>
      <c r="K1229" s="105" t="s">
        <v>3350</v>
      </c>
      <c r="L1229" s="105" t="s">
        <v>2122</v>
      </c>
      <c r="M1229" s="105" t="s">
        <v>3573</v>
      </c>
    </row>
    <row r="1230" spans="1:13" ht="15.75" hidden="1" customHeight="1">
      <c r="A1230" s="89" t="s">
        <v>2533</v>
      </c>
      <c r="B1230" s="104" t="str">
        <f>IFERROR(VLOOKUP(A1230,'DEPURACIÓN DEUDORES'!$A:$E,5,0),"Depurar")</f>
        <v>CREAR</v>
      </c>
      <c r="C1230" s="105" t="s">
        <v>2615</v>
      </c>
      <c r="D1230" s="89" t="s">
        <v>2599</v>
      </c>
      <c r="E1230" s="105">
        <v>8</v>
      </c>
      <c r="F1230" s="105" t="s">
        <v>2560</v>
      </c>
      <c r="G1230" s="105" t="s">
        <v>2590</v>
      </c>
      <c r="H1230" s="105" t="s">
        <v>2585</v>
      </c>
      <c r="I1230" s="105" t="s">
        <v>2591</v>
      </c>
      <c r="J1230" s="105" t="s">
        <v>3572</v>
      </c>
      <c r="K1230" s="105" t="s">
        <v>3350</v>
      </c>
      <c r="L1230" s="105" t="s">
        <v>2122</v>
      </c>
      <c r="M1230" s="105" t="s">
        <v>3573</v>
      </c>
    </row>
    <row r="1231" spans="1:13" ht="15.75" hidden="1" customHeight="1">
      <c r="A1231" s="89" t="s">
        <v>2432</v>
      </c>
      <c r="B1231" s="104">
        <f>IFERROR(VLOOKUP(A1231,'DEPURACIÓN DEUDORES'!$A:$E,5,0),"Depurar")</f>
        <v>80004084</v>
      </c>
      <c r="C1231" s="105" t="s">
        <v>2266</v>
      </c>
      <c r="D1231" s="89" t="s">
        <v>2719</v>
      </c>
      <c r="E1231" s="105">
        <v>2120</v>
      </c>
      <c r="F1231" s="105" t="s">
        <v>2560</v>
      </c>
      <c r="G1231" s="105" t="s">
        <v>2561</v>
      </c>
      <c r="H1231" s="105" t="s">
        <v>2585</v>
      </c>
      <c r="I1231" s="105" t="s">
        <v>2601</v>
      </c>
      <c r="J1231" s="105" t="s">
        <v>3576</v>
      </c>
      <c r="K1231" s="105" t="s">
        <v>3350</v>
      </c>
      <c r="L1231" s="105" t="s">
        <v>2149</v>
      </c>
      <c r="M1231" s="105" t="s">
        <v>2656</v>
      </c>
    </row>
    <row r="1232" spans="1:13" ht="15.75" hidden="1" customHeight="1">
      <c r="A1232" s="89" t="s">
        <v>2450</v>
      </c>
      <c r="B1232" s="104" t="str">
        <f>IFERROR(VLOOKUP(A1232,'DEPURACIÓN DEUDORES'!$A:$E,5,0),"Depurar")</f>
        <v>Crear</v>
      </c>
      <c r="C1232" s="105" t="s">
        <v>2615</v>
      </c>
      <c r="D1232" s="89" t="s">
        <v>2785</v>
      </c>
      <c r="E1232" s="105">
        <v>2</v>
      </c>
      <c r="F1232" s="105" t="s">
        <v>2560</v>
      </c>
      <c r="G1232" s="105" t="s">
        <v>2561</v>
      </c>
      <c r="H1232" s="105" t="s">
        <v>2585</v>
      </c>
      <c r="I1232" s="105" t="s">
        <v>2786</v>
      </c>
      <c r="J1232" s="105" t="s">
        <v>3577</v>
      </c>
      <c r="K1232" s="105" t="s">
        <v>3350</v>
      </c>
      <c r="L1232" s="105" t="s">
        <v>2788</v>
      </c>
      <c r="M1232" s="105" t="s">
        <v>2788</v>
      </c>
    </row>
    <row r="1233" spans="1:13" ht="15.75" hidden="1" customHeight="1">
      <c r="A1233" s="89" t="s">
        <v>2452</v>
      </c>
      <c r="B1233" s="104" t="str">
        <f>IFERROR(VLOOKUP(A1233,'DEPURACIÓN DEUDORES'!$A:$E,5,0),"Depurar")</f>
        <v>Crear</v>
      </c>
      <c r="C1233" s="105" t="s">
        <v>2615</v>
      </c>
      <c r="D1233" s="89" t="s">
        <v>2785</v>
      </c>
      <c r="E1233" s="105">
        <v>2</v>
      </c>
      <c r="F1233" s="105" t="s">
        <v>2560</v>
      </c>
      <c r="G1233" s="105" t="s">
        <v>2561</v>
      </c>
      <c r="H1233" s="105" t="s">
        <v>2585</v>
      </c>
      <c r="I1233" s="105" t="s">
        <v>2786</v>
      </c>
      <c r="J1233" s="105" t="s">
        <v>3578</v>
      </c>
      <c r="K1233" s="105" t="s">
        <v>3350</v>
      </c>
      <c r="L1233" s="105" t="s">
        <v>2788</v>
      </c>
      <c r="M1233" s="105" t="s">
        <v>2788</v>
      </c>
    </row>
    <row r="1234" spans="1:13" ht="15.75" hidden="1" customHeight="1">
      <c r="A1234" s="89" t="s">
        <v>2462</v>
      </c>
      <c r="B1234" s="104" t="str">
        <f>IFERROR(VLOOKUP(A1234,'DEPURACIÓN DEUDORES'!$A:$E,5,0),"Depurar")</f>
        <v>Crear</v>
      </c>
      <c r="C1234" s="105" t="s">
        <v>2615</v>
      </c>
      <c r="D1234" s="89" t="s">
        <v>2785</v>
      </c>
      <c r="E1234" s="105">
        <v>58</v>
      </c>
      <c r="F1234" s="105" t="s">
        <v>2560</v>
      </c>
      <c r="G1234" s="105" t="s">
        <v>2561</v>
      </c>
      <c r="H1234" s="105" t="s">
        <v>2585</v>
      </c>
      <c r="I1234" s="105" t="s">
        <v>2786</v>
      </c>
      <c r="J1234" s="105" t="s">
        <v>3579</v>
      </c>
      <c r="K1234" s="105" t="s">
        <v>3350</v>
      </c>
      <c r="L1234" s="105" t="s">
        <v>2788</v>
      </c>
      <c r="M1234" s="105" t="s">
        <v>2788</v>
      </c>
    </row>
    <row r="1235" spans="1:13" ht="15.75" hidden="1" customHeight="1">
      <c r="A1235" s="89" t="s">
        <v>2499</v>
      </c>
      <c r="B1235" s="104">
        <f>IFERROR(VLOOKUP(A1235,'DEPURACIÓN DEUDORES'!$A:$E,5,0),"Depurar")</f>
        <v>80004044</v>
      </c>
      <c r="C1235" s="105" t="s">
        <v>2277</v>
      </c>
      <c r="D1235" s="89" t="s">
        <v>3069</v>
      </c>
      <c r="E1235" s="105">
        <v>2590</v>
      </c>
      <c r="F1235" s="105" t="s">
        <v>2560</v>
      </c>
      <c r="G1235" s="105" t="s">
        <v>2561</v>
      </c>
      <c r="H1235" s="105" t="s">
        <v>2585</v>
      </c>
      <c r="I1235" s="105" t="s">
        <v>2601</v>
      </c>
      <c r="J1235" s="105" t="s">
        <v>3580</v>
      </c>
      <c r="K1235" s="105" t="s">
        <v>3350</v>
      </c>
      <c r="L1235" s="105" t="s">
        <v>2149</v>
      </c>
      <c r="M1235" s="105" t="s">
        <v>2656</v>
      </c>
    </row>
    <row r="1236" spans="1:13" ht="15.75" hidden="1" customHeight="1">
      <c r="A1236" s="89" t="s">
        <v>2454</v>
      </c>
      <c r="B1236" s="104">
        <f>IFERROR(VLOOKUP(A1236,'DEPURACIÓN DEUDORES'!$A:$E,5,0),"Depurar")</f>
        <v>12028613</v>
      </c>
      <c r="C1236" s="105" t="s">
        <v>2277</v>
      </c>
      <c r="D1236" s="89" t="s">
        <v>2719</v>
      </c>
      <c r="E1236" s="105">
        <v>470</v>
      </c>
      <c r="F1236" s="105" t="s">
        <v>2560</v>
      </c>
      <c r="G1236" s="105" t="s">
        <v>2561</v>
      </c>
      <c r="H1236" s="105" t="s">
        <v>2585</v>
      </c>
      <c r="I1236" s="105" t="s">
        <v>2601</v>
      </c>
      <c r="J1236" s="105" t="s">
        <v>3581</v>
      </c>
      <c r="K1236" s="105" t="s">
        <v>3350</v>
      </c>
      <c r="L1236" s="105" t="s">
        <v>2149</v>
      </c>
      <c r="M1236" s="105" t="s">
        <v>2656</v>
      </c>
    </row>
    <row r="1237" spans="1:13" ht="15.75" hidden="1" customHeight="1">
      <c r="A1237" s="89" t="s">
        <v>2497</v>
      </c>
      <c r="B1237" s="104" t="str">
        <f>IFERROR(VLOOKUP(A1237,'DEPURACIÓN DEUDORES'!$A:$E,5,0),"Depurar")</f>
        <v>CREAR</v>
      </c>
      <c r="C1237" s="105" t="s">
        <v>2615</v>
      </c>
      <c r="D1237" s="89" t="s">
        <v>2785</v>
      </c>
      <c r="E1237" s="105">
        <v>3</v>
      </c>
      <c r="F1237" s="105" t="s">
        <v>2560</v>
      </c>
      <c r="G1237" s="105" t="s">
        <v>2561</v>
      </c>
      <c r="H1237" s="105" t="s">
        <v>2585</v>
      </c>
      <c r="I1237" s="105" t="s">
        <v>2786</v>
      </c>
      <c r="J1237" s="105" t="s">
        <v>3582</v>
      </c>
      <c r="K1237" s="105" t="s">
        <v>3350</v>
      </c>
      <c r="L1237" s="105" t="s">
        <v>2788</v>
      </c>
      <c r="M1237" s="105" t="s">
        <v>2788</v>
      </c>
    </row>
    <row r="1238" spans="1:13" ht="15.75" hidden="1" customHeight="1">
      <c r="A1238" s="89" t="s">
        <v>2455</v>
      </c>
      <c r="B1238" s="104" t="str">
        <f>IFERROR(VLOOKUP(A1238,'DEPURACIÓN DEUDORES'!$A:$E,5,0),"Depurar")</f>
        <v>Crear</v>
      </c>
      <c r="C1238" s="105" t="s">
        <v>2615</v>
      </c>
      <c r="D1238" s="89" t="s">
        <v>2785</v>
      </c>
      <c r="E1238" s="105">
        <v>22</v>
      </c>
      <c r="F1238" s="105" t="s">
        <v>2560</v>
      </c>
      <c r="G1238" s="105" t="s">
        <v>2561</v>
      </c>
      <c r="H1238" s="105" t="s">
        <v>2585</v>
      </c>
      <c r="I1238" s="105" t="s">
        <v>2786</v>
      </c>
      <c r="J1238" s="105" t="s">
        <v>3583</v>
      </c>
      <c r="K1238" s="105" t="s">
        <v>3350</v>
      </c>
      <c r="L1238" s="105" t="s">
        <v>2788</v>
      </c>
      <c r="M1238" s="105" t="s">
        <v>2788</v>
      </c>
    </row>
    <row r="1239" spans="1:13" ht="15.75" hidden="1" customHeight="1">
      <c r="A1239" s="89" t="s">
        <v>2458</v>
      </c>
      <c r="B1239" s="104" t="str">
        <f>IFERROR(VLOOKUP(A1239,'DEPURACIÓN DEUDORES'!$A:$E,5,0),"Depurar")</f>
        <v xml:space="preserve">Crear </v>
      </c>
      <c r="C1239" s="105" t="s">
        <v>2615</v>
      </c>
      <c r="D1239" s="89" t="s">
        <v>2785</v>
      </c>
      <c r="E1239" s="105">
        <v>1</v>
      </c>
      <c r="F1239" s="105" t="s">
        <v>2560</v>
      </c>
      <c r="G1239" s="105" t="s">
        <v>2561</v>
      </c>
      <c r="H1239" s="105" t="s">
        <v>2585</v>
      </c>
      <c r="I1239" s="105" t="s">
        <v>2786</v>
      </c>
      <c r="J1239" s="105" t="s">
        <v>3584</v>
      </c>
      <c r="K1239" s="105" t="s">
        <v>3350</v>
      </c>
      <c r="L1239" s="105" t="s">
        <v>2788</v>
      </c>
      <c r="M1239" s="105" t="s">
        <v>2788</v>
      </c>
    </row>
    <row r="1240" spans="1:13" ht="15.75" hidden="1" customHeight="1">
      <c r="A1240" s="89" t="s">
        <v>2476</v>
      </c>
      <c r="B1240" s="104">
        <f>IFERROR(VLOOKUP(A1240,'DEPURACIÓN DEUDORES'!$A:$E,5,0),"Depurar")</f>
        <v>12028625</v>
      </c>
      <c r="C1240" s="105" t="s">
        <v>2615</v>
      </c>
      <c r="D1240" s="89" t="s">
        <v>2678</v>
      </c>
      <c r="E1240" s="105">
        <v>930</v>
      </c>
      <c r="F1240" s="105" t="s">
        <v>2560</v>
      </c>
      <c r="G1240" s="105" t="s">
        <v>2590</v>
      </c>
      <c r="H1240" s="105" t="s">
        <v>2567</v>
      </c>
      <c r="I1240" s="105" t="s">
        <v>2897</v>
      </c>
      <c r="J1240" s="105" t="s">
        <v>3585</v>
      </c>
      <c r="K1240" s="105" t="s">
        <v>3350</v>
      </c>
      <c r="L1240" s="105" t="s">
        <v>2678</v>
      </c>
      <c r="M1240" s="105" t="s">
        <v>2678</v>
      </c>
    </row>
    <row r="1241" spans="1:13" ht="15.75" hidden="1" customHeight="1">
      <c r="A1241" s="89" t="s">
        <v>2460</v>
      </c>
      <c r="B1241" s="104" t="str">
        <f>IFERROR(VLOOKUP(A1241,'DEPURACIÓN DEUDORES'!$A:$E,5,0),"Depurar")</f>
        <v xml:space="preserve">Crear </v>
      </c>
      <c r="C1241" s="105" t="s">
        <v>2615</v>
      </c>
      <c r="D1241" s="89" t="s">
        <v>2785</v>
      </c>
      <c r="E1241" s="105">
        <v>21</v>
      </c>
      <c r="F1241" s="105" t="s">
        <v>2560</v>
      </c>
      <c r="G1241" s="105" t="s">
        <v>2561</v>
      </c>
      <c r="H1241" s="105" t="s">
        <v>2585</v>
      </c>
      <c r="I1241" s="105" t="s">
        <v>2786</v>
      </c>
      <c r="J1241" s="105" t="s">
        <v>3586</v>
      </c>
      <c r="K1241" s="105" t="s">
        <v>3350</v>
      </c>
      <c r="L1241" s="105" t="s">
        <v>2788</v>
      </c>
      <c r="M1241" s="105" t="s">
        <v>2788</v>
      </c>
    </row>
    <row r="1242" spans="1:13" ht="15.75" hidden="1" customHeight="1">
      <c r="A1242" s="89" t="s">
        <v>2476</v>
      </c>
      <c r="B1242" s="104">
        <f>IFERROR(VLOOKUP(A1242,'DEPURACIÓN DEUDORES'!$A:$E,5,0),"Depurar")</f>
        <v>12028625</v>
      </c>
      <c r="C1242" s="105" t="s">
        <v>2615</v>
      </c>
      <c r="D1242" s="89" t="s">
        <v>2833</v>
      </c>
      <c r="E1242" s="105">
        <v>357</v>
      </c>
      <c r="F1242" s="105" t="s">
        <v>2560</v>
      </c>
      <c r="G1242" s="105" t="s">
        <v>2561</v>
      </c>
      <c r="H1242" s="105" t="s">
        <v>2947</v>
      </c>
      <c r="I1242" s="105" t="s">
        <v>2897</v>
      </c>
      <c r="J1242" s="105" t="s">
        <v>3587</v>
      </c>
      <c r="K1242" s="105" t="s">
        <v>3350</v>
      </c>
      <c r="L1242" s="105" t="s">
        <v>2122</v>
      </c>
      <c r="M1242" s="105" t="s">
        <v>2593</v>
      </c>
    </row>
    <row r="1243" spans="1:13" ht="15.75" hidden="1" customHeight="1">
      <c r="A1243" s="89" t="s">
        <v>2476</v>
      </c>
      <c r="B1243" s="104">
        <f>IFERROR(VLOOKUP(A1243,'DEPURACIÓN DEUDORES'!$A:$E,5,0),"Depurar")</f>
        <v>12028625</v>
      </c>
      <c r="C1243" s="105" t="s">
        <v>2615</v>
      </c>
      <c r="D1243" s="89" t="s">
        <v>2589</v>
      </c>
      <c r="E1243" s="105">
        <v>2026</v>
      </c>
      <c r="F1243" s="105" t="s">
        <v>2560</v>
      </c>
      <c r="G1243" s="105" t="s">
        <v>2680</v>
      </c>
      <c r="H1243" s="105" t="s">
        <v>3588</v>
      </c>
      <c r="I1243" s="105" t="s">
        <v>2897</v>
      </c>
      <c r="J1243" s="105" t="s">
        <v>3587</v>
      </c>
      <c r="K1243" s="105" t="s">
        <v>3350</v>
      </c>
      <c r="L1243" s="105" t="s">
        <v>2122</v>
      </c>
      <c r="M1243" s="105" t="s">
        <v>2593</v>
      </c>
    </row>
    <row r="1244" spans="1:13" ht="15.75" hidden="1" customHeight="1">
      <c r="A1244" s="89" t="s">
        <v>2476</v>
      </c>
      <c r="B1244" s="104">
        <f>IFERROR(VLOOKUP(A1244,'DEPURACIÓN DEUDORES'!$A:$E,5,0),"Depurar")</f>
        <v>12028625</v>
      </c>
      <c r="C1244" s="105" t="s">
        <v>2615</v>
      </c>
      <c r="D1244" s="89" t="s">
        <v>2594</v>
      </c>
      <c r="E1244" s="105">
        <v>16</v>
      </c>
      <c r="F1244" s="105" t="s">
        <v>2560</v>
      </c>
      <c r="G1244" s="105" t="s">
        <v>2680</v>
      </c>
      <c r="H1244" s="105" t="s">
        <v>2585</v>
      </c>
      <c r="I1244" s="105" t="s">
        <v>2897</v>
      </c>
      <c r="J1244" s="105" t="s">
        <v>3587</v>
      </c>
      <c r="K1244" s="105" t="s">
        <v>3350</v>
      </c>
      <c r="L1244" s="105" t="s">
        <v>2122</v>
      </c>
      <c r="M1244" s="105" t="s">
        <v>2593</v>
      </c>
    </row>
    <row r="1245" spans="1:13" ht="15.75" hidden="1" customHeight="1">
      <c r="A1245" s="89" t="s">
        <v>2476</v>
      </c>
      <c r="B1245" s="104">
        <f>IFERROR(VLOOKUP(A1245,'DEPURACIÓN DEUDORES'!$A:$E,5,0),"Depurar")</f>
        <v>12028625</v>
      </c>
      <c r="C1245" s="105" t="s">
        <v>2615</v>
      </c>
      <c r="D1245" s="89" t="s">
        <v>2595</v>
      </c>
      <c r="E1245" s="105">
        <v>17</v>
      </c>
      <c r="F1245" s="105" t="s">
        <v>2560</v>
      </c>
      <c r="G1245" s="105" t="s">
        <v>2561</v>
      </c>
      <c r="H1245" s="105" t="s">
        <v>2571</v>
      </c>
      <c r="I1245" s="105" t="s">
        <v>2897</v>
      </c>
      <c r="J1245" s="105" t="s">
        <v>3587</v>
      </c>
      <c r="K1245" s="105" t="s">
        <v>3350</v>
      </c>
      <c r="L1245" s="105" t="s">
        <v>2122</v>
      </c>
      <c r="M1245" s="105" t="s">
        <v>2593</v>
      </c>
    </row>
    <row r="1246" spans="1:13" ht="15.75" hidden="1" customHeight="1">
      <c r="A1246" s="89" t="s">
        <v>2476</v>
      </c>
      <c r="B1246" s="104">
        <f>IFERROR(VLOOKUP(A1246,'DEPURACIÓN DEUDORES'!$A:$E,5,0),"Depurar")</f>
        <v>12028625</v>
      </c>
      <c r="C1246" s="105" t="s">
        <v>2615</v>
      </c>
      <c r="D1246" s="89" t="s">
        <v>2901</v>
      </c>
      <c r="E1246" s="105">
        <v>95</v>
      </c>
      <c r="F1246" s="105" t="s">
        <v>2560</v>
      </c>
      <c r="G1246" s="105" t="s">
        <v>2611</v>
      </c>
      <c r="H1246" s="105" t="s">
        <v>2571</v>
      </c>
      <c r="I1246" s="105" t="s">
        <v>2897</v>
      </c>
      <c r="J1246" s="105" t="s">
        <v>3587</v>
      </c>
      <c r="K1246" s="105" t="s">
        <v>3350</v>
      </c>
      <c r="L1246" s="105" t="s">
        <v>2122</v>
      </c>
      <c r="M1246" s="105" t="s">
        <v>2593</v>
      </c>
    </row>
    <row r="1247" spans="1:13" ht="15.75" hidden="1" customHeight="1">
      <c r="A1247" s="89" t="s">
        <v>2476</v>
      </c>
      <c r="B1247" s="104">
        <f>IFERROR(VLOOKUP(A1247,'DEPURACIÓN DEUDORES'!$A:$E,5,0),"Depurar")</f>
        <v>12028625</v>
      </c>
      <c r="C1247" s="105" t="s">
        <v>2615</v>
      </c>
      <c r="D1247" s="89" t="s">
        <v>2599</v>
      </c>
      <c r="E1247" s="105">
        <v>31</v>
      </c>
      <c r="F1247" s="105" t="s">
        <v>2560</v>
      </c>
      <c r="G1247" s="105" t="s">
        <v>2680</v>
      </c>
      <c r="H1247" s="105" t="s">
        <v>2585</v>
      </c>
      <c r="I1247" s="105" t="s">
        <v>2897</v>
      </c>
      <c r="J1247" s="105" t="s">
        <v>3587</v>
      </c>
      <c r="K1247" s="105" t="s">
        <v>3350</v>
      </c>
      <c r="L1247" s="105" t="s">
        <v>2122</v>
      </c>
      <c r="M1247" s="105" t="s">
        <v>2593</v>
      </c>
    </row>
    <row r="1248" spans="1:13" ht="15.75" hidden="1" customHeight="1">
      <c r="A1248" s="89" t="s">
        <v>2371</v>
      </c>
      <c r="B1248" s="104">
        <f>IFERROR(VLOOKUP(A1248,'DEPURACIÓN DEUDORES'!$A:$E,5,0),"Depurar")</f>
        <v>80003949</v>
      </c>
      <c r="C1248" s="105" t="s">
        <v>3589</v>
      </c>
      <c r="D1248" s="89" t="s">
        <v>3536</v>
      </c>
      <c r="E1248" s="105">
        <v>4320</v>
      </c>
      <c r="F1248" s="105" t="s">
        <v>2560</v>
      </c>
      <c r="G1248" s="105" t="s">
        <v>2561</v>
      </c>
      <c r="H1248" s="105" t="s">
        <v>2585</v>
      </c>
      <c r="I1248" s="105" t="s">
        <v>2601</v>
      </c>
      <c r="J1248" s="105" t="s">
        <v>3590</v>
      </c>
      <c r="K1248" s="105" t="s">
        <v>3350</v>
      </c>
      <c r="L1248" s="105" t="s">
        <v>2149</v>
      </c>
      <c r="M1248" s="105" t="s">
        <v>2656</v>
      </c>
    </row>
    <row r="1249" spans="1:13" ht="15.75" hidden="1" customHeight="1">
      <c r="A1249" s="89" t="s">
        <v>2371</v>
      </c>
      <c r="B1249" s="104">
        <f>IFERROR(VLOOKUP(A1249,'DEPURACIÓN DEUDORES'!$A:$E,5,0),"Depurar")</f>
        <v>80003949</v>
      </c>
      <c r="C1249" s="105" t="s">
        <v>3591</v>
      </c>
      <c r="D1249" s="89" t="s">
        <v>3536</v>
      </c>
      <c r="E1249" s="105">
        <v>4320</v>
      </c>
      <c r="F1249" s="105" t="s">
        <v>2560</v>
      </c>
      <c r="G1249" s="105" t="s">
        <v>2561</v>
      </c>
      <c r="H1249" s="105" t="s">
        <v>2585</v>
      </c>
      <c r="I1249" s="105" t="s">
        <v>2601</v>
      </c>
      <c r="J1249" s="105" t="s">
        <v>3592</v>
      </c>
      <c r="K1249" s="105" t="s">
        <v>3350</v>
      </c>
      <c r="L1249" s="105" t="s">
        <v>2149</v>
      </c>
      <c r="M1249" s="105" t="s">
        <v>2656</v>
      </c>
    </row>
    <row r="1250" spans="1:13" ht="15.75" hidden="1" customHeight="1">
      <c r="A1250" s="89" t="s">
        <v>2534</v>
      </c>
      <c r="B1250" s="104">
        <f>IFERROR(VLOOKUP(A1250,'DEPURACIÓN DEUDORES'!$A:$E,5,0),"Depurar")</f>
        <v>12046205</v>
      </c>
      <c r="C1250" s="105" t="s">
        <v>3593</v>
      </c>
      <c r="D1250" s="89" t="s">
        <v>3594</v>
      </c>
      <c r="E1250" s="105">
        <v>1350</v>
      </c>
      <c r="F1250" s="105" t="s">
        <v>2560</v>
      </c>
      <c r="G1250" s="105" t="s">
        <v>2561</v>
      </c>
      <c r="H1250" s="105" t="s">
        <v>2585</v>
      </c>
      <c r="I1250" s="105" t="s">
        <v>2601</v>
      </c>
      <c r="J1250" s="105" t="s">
        <v>3595</v>
      </c>
      <c r="K1250" s="105" t="s">
        <v>3350</v>
      </c>
      <c r="L1250" s="105" t="s">
        <v>2149</v>
      </c>
      <c r="M1250" s="105" t="s">
        <v>2656</v>
      </c>
    </row>
    <row r="1251" spans="1:13" ht="15.75" hidden="1" customHeight="1">
      <c r="A1251" s="89" t="s">
        <v>1052</v>
      </c>
      <c r="B1251" s="104">
        <f>IFERROR(VLOOKUP(A1251,'DEPURACIÓN DEUDORES'!$A:$E,5,0),"Depurar")</f>
        <v>80004117</v>
      </c>
      <c r="C1251" s="105" t="s">
        <v>3596</v>
      </c>
      <c r="D1251" s="98" t="s">
        <v>1095</v>
      </c>
      <c r="E1251" s="105">
        <v>60</v>
      </c>
      <c r="F1251" s="105" t="s">
        <v>2560</v>
      </c>
      <c r="G1251" s="105" t="s">
        <v>2561</v>
      </c>
      <c r="H1251" s="105" t="s">
        <v>2585</v>
      </c>
      <c r="I1251" s="105" t="s">
        <v>2601</v>
      </c>
      <c r="J1251" s="105" t="s">
        <v>3597</v>
      </c>
      <c r="K1251" s="105" t="s">
        <v>3350</v>
      </c>
      <c r="L1251" s="105" t="s">
        <v>2119</v>
      </c>
      <c r="M1251" s="105" t="s">
        <v>2119</v>
      </c>
    </row>
    <row r="1252" spans="1:13" ht="15.75" hidden="1" customHeight="1">
      <c r="A1252" s="89" t="s">
        <v>488</v>
      </c>
      <c r="B1252" s="104">
        <f>IFERROR(VLOOKUP(A1252,'DEPURACIÓN DEUDORES'!$A:$E,5,0),"Depurar")</f>
        <v>80004077</v>
      </c>
      <c r="C1252" s="105" t="s">
        <v>2257</v>
      </c>
      <c r="D1252" s="89" t="s">
        <v>1070</v>
      </c>
      <c r="E1252" s="105">
        <v>145.13999999999999</v>
      </c>
      <c r="F1252" s="105" t="s">
        <v>2908</v>
      </c>
      <c r="G1252" s="105" t="s">
        <v>2561</v>
      </c>
      <c r="H1252" s="105" t="s">
        <v>2562</v>
      </c>
      <c r="I1252" s="105" t="s">
        <v>2563</v>
      </c>
      <c r="J1252" s="105" t="s">
        <v>3598</v>
      </c>
      <c r="K1252" s="105" t="s">
        <v>3599</v>
      </c>
      <c r="L1252" s="105" t="s">
        <v>2116</v>
      </c>
      <c r="M1252" s="105" t="s">
        <v>2566</v>
      </c>
    </row>
    <row r="1253" spans="1:13" ht="15.75" hidden="1" customHeight="1">
      <c r="A1253" s="89" t="s">
        <v>488</v>
      </c>
      <c r="B1253" s="104">
        <f>IFERROR(VLOOKUP(A1253,'DEPURACIÓN DEUDORES'!$A:$E,5,0),"Depurar")</f>
        <v>80004077</v>
      </c>
      <c r="C1253" s="105" t="s">
        <v>2257</v>
      </c>
      <c r="D1253" s="89" t="s">
        <v>1074</v>
      </c>
      <c r="E1253" s="105">
        <v>8.61</v>
      </c>
      <c r="F1253" s="105" t="s">
        <v>2908</v>
      </c>
      <c r="G1253" s="105" t="s">
        <v>2561</v>
      </c>
      <c r="H1253" s="105" t="s">
        <v>2571</v>
      </c>
      <c r="I1253" s="105" t="s">
        <v>2563</v>
      </c>
      <c r="J1253" s="105" t="s">
        <v>3598</v>
      </c>
      <c r="K1253" s="105" t="s">
        <v>3599</v>
      </c>
      <c r="L1253" s="105" t="s">
        <v>2116</v>
      </c>
      <c r="M1253" s="105" t="s">
        <v>2566</v>
      </c>
    </row>
    <row r="1254" spans="1:13" ht="15.75" hidden="1" customHeight="1">
      <c r="A1254" s="89" t="s">
        <v>488</v>
      </c>
      <c r="B1254" s="104">
        <f>IFERROR(VLOOKUP(A1254,'DEPURACIÓN DEUDORES'!$A:$E,5,0),"Depurar")</f>
        <v>80004077</v>
      </c>
      <c r="C1254" s="105" t="s">
        <v>2257</v>
      </c>
      <c r="D1254" s="89" t="s">
        <v>1078</v>
      </c>
      <c r="E1254" s="105">
        <v>28.44</v>
      </c>
      <c r="F1254" s="105" t="s">
        <v>2908</v>
      </c>
      <c r="G1254" s="105" t="s">
        <v>2561</v>
      </c>
      <c r="H1254" s="105" t="s">
        <v>2648</v>
      </c>
      <c r="I1254" s="105" t="s">
        <v>2563</v>
      </c>
      <c r="J1254" s="105" t="s">
        <v>3598</v>
      </c>
      <c r="K1254" s="105" t="s">
        <v>3599</v>
      </c>
      <c r="L1254" s="105" t="s">
        <v>2116</v>
      </c>
      <c r="M1254" s="105" t="s">
        <v>2566</v>
      </c>
    </row>
    <row r="1255" spans="1:13" ht="15.75" hidden="1" customHeight="1">
      <c r="A1255" s="89" t="s">
        <v>488</v>
      </c>
      <c r="B1255" s="104">
        <f>IFERROR(VLOOKUP(A1255,'DEPURACIÓN DEUDORES'!$A:$E,5,0),"Depurar")</f>
        <v>80004077</v>
      </c>
      <c r="C1255" s="105" t="s">
        <v>2257</v>
      </c>
      <c r="D1255" s="89" t="s">
        <v>1082</v>
      </c>
      <c r="E1255" s="105">
        <v>28.38</v>
      </c>
      <c r="F1255" s="105" t="s">
        <v>2908</v>
      </c>
      <c r="G1255" s="105" t="s">
        <v>2561</v>
      </c>
      <c r="H1255" s="105" t="s">
        <v>2568</v>
      </c>
      <c r="I1255" s="105" t="s">
        <v>2563</v>
      </c>
      <c r="J1255" s="105" t="s">
        <v>3598</v>
      </c>
      <c r="K1255" s="105" t="s">
        <v>3599</v>
      </c>
      <c r="L1255" s="105" t="s">
        <v>2116</v>
      </c>
      <c r="M1255" s="105" t="s">
        <v>2566</v>
      </c>
    </row>
    <row r="1256" spans="1:13" ht="15.75" hidden="1" customHeight="1">
      <c r="A1256" s="89" t="s">
        <v>488</v>
      </c>
      <c r="B1256" s="104">
        <f>IFERROR(VLOOKUP(A1256,'DEPURACIÓN DEUDORES'!$A:$E,5,0),"Depurar")</f>
        <v>80004077</v>
      </c>
      <c r="C1256" s="105" t="s">
        <v>2257</v>
      </c>
      <c r="D1256" s="89" t="s">
        <v>1086</v>
      </c>
      <c r="E1256" s="105">
        <v>1.36</v>
      </c>
      <c r="F1256" s="105" t="s">
        <v>2908</v>
      </c>
      <c r="G1256" s="105" t="s">
        <v>2561</v>
      </c>
      <c r="H1256" s="105" t="s">
        <v>2585</v>
      </c>
      <c r="I1256" s="105" t="s">
        <v>2563</v>
      </c>
      <c r="J1256" s="105" t="s">
        <v>3598</v>
      </c>
      <c r="K1256" s="105" t="s">
        <v>3599</v>
      </c>
      <c r="L1256" s="105" t="s">
        <v>2116</v>
      </c>
      <c r="M1256" s="105" t="s">
        <v>2566</v>
      </c>
    </row>
    <row r="1257" spans="1:13" ht="15.75" hidden="1" customHeight="1">
      <c r="A1257" s="89" t="s">
        <v>488</v>
      </c>
      <c r="B1257" s="104">
        <f>IFERROR(VLOOKUP(A1257,'DEPURACIÓN DEUDORES'!$A:$E,5,0),"Depurar")</f>
        <v>80004077</v>
      </c>
      <c r="C1257" s="105" t="s">
        <v>2257</v>
      </c>
      <c r="D1257" s="89" t="s">
        <v>1087</v>
      </c>
      <c r="E1257" s="105">
        <v>6.66</v>
      </c>
      <c r="F1257" s="105" t="s">
        <v>2908</v>
      </c>
      <c r="G1257" s="105" t="s">
        <v>2561</v>
      </c>
      <c r="H1257" s="105" t="s">
        <v>2569</v>
      </c>
      <c r="I1257" s="105" t="s">
        <v>2563</v>
      </c>
      <c r="J1257" s="105" t="s">
        <v>3598</v>
      </c>
      <c r="K1257" s="105" t="s">
        <v>3599</v>
      </c>
      <c r="L1257" s="105" t="s">
        <v>2116</v>
      </c>
      <c r="M1257" s="105" t="s">
        <v>2566</v>
      </c>
    </row>
    <row r="1258" spans="1:13" ht="15.75" hidden="1" customHeight="1">
      <c r="A1258" s="89" t="s">
        <v>488</v>
      </c>
      <c r="B1258" s="104">
        <f>IFERROR(VLOOKUP(A1258,'DEPURACIÓN DEUDORES'!$A:$E,5,0),"Depurar")</f>
        <v>80004077</v>
      </c>
      <c r="C1258" s="105" t="s">
        <v>2257</v>
      </c>
      <c r="D1258" s="89" t="s">
        <v>1088</v>
      </c>
      <c r="E1258" s="105">
        <v>64.760000000000005</v>
      </c>
      <c r="F1258" s="105" t="s">
        <v>2908</v>
      </c>
      <c r="G1258" s="105" t="s">
        <v>2561</v>
      </c>
      <c r="H1258" s="105" t="s">
        <v>2693</v>
      </c>
      <c r="I1258" s="105" t="s">
        <v>2563</v>
      </c>
      <c r="J1258" s="105" t="s">
        <v>3600</v>
      </c>
      <c r="K1258" s="105" t="s">
        <v>3599</v>
      </c>
      <c r="L1258" s="105" t="s">
        <v>2119</v>
      </c>
      <c r="M1258" s="105" t="s">
        <v>2119</v>
      </c>
    </row>
    <row r="1259" spans="1:13" ht="15.75" hidden="1" customHeight="1">
      <c r="A1259" s="89" t="s">
        <v>488</v>
      </c>
      <c r="B1259" s="104">
        <f>IFERROR(VLOOKUP(A1259,'DEPURACIÓN DEUDORES'!$A:$E,5,0),"Depurar")</f>
        <v>80004077</v>
      </c>
      <c r="C1259" s="105" t="s">
        <v>2257</v>
      </c>
      <c r="D1259" s="89" t="s">
        <v>1092</v>
      </c>
      <c r="E1259" s="105">
        <v>340.12</v>
      </c>
      <c r="F1259" s="105" t="s">
        <v>2908</v>
      </c>
      <c r="G1259" s="105" t="s">
        <v>2561</v>
      </c>
      <c r="H1259" s="105" t="s">
        <v>2952</v>
      </c>
      <c r="I1259" s="105" t="s">
        <v>2563</v>
      </c>
      <c r="J1259" s="105" t="s">
        <v>3600</v>
      </c>
      <c r="K1259" s="105" t="s">
        <v>3599</v>
      </c>
      <c r="L1259" s="105" t="s">
        <v>2119</v>
      </c>
      <c r="M1259" s="105" t="s">
        <v>2119</v>
      </c>
    </row>
    <row r="1260" spans="1:13" ht="15.75" hidden="1" customHeight="1">
      <c r="A1260" s="89" t="s">
        <v>2399</v>
      </c>
      <c r="B1260" s="104">
        <f>IFERROR(VLOOKUP(A1260,'DEPURACIÓN DEUDORES'!$A:$E,5,0),"Depurar")</f>
        <v>12046157</v>
      </c>
      <c r="C1260" s="105" t="s">
        <v>2243</v>
      </c>
      <c r="D1260" s="89" t="s">
        <v>1088</v>
      </c>
      <c r="E1260" s="105">
        <v>130.4</v>
      </c>
      <c r="F1260" s="105" t="s">
        <v>2560</v>
      </c>
      <c r="G1260" s="105" t="s">
        <v>2570</v>
      </c>
      <c r="H1260" s="105" t="s">
        <v>3601</v>
      </c>
      <c r="I1260" s="105" t="s">
        <v>2572</v>
      </c>
      <c r="J1260" s="105" t="s">
        <v>3602</v>
      </c>
      <c r="K1260" s="105" t="s">
        <v>3599</v>
      </c>
      <c r="L1260" s="105" t="s">
        <v>2119</v>
      </c>
      <c r="M1260" s="105" t="s">
        <v>2119</v>
      </c>
    </row>
    <row r="1261" spans="1:13" ht="15.75" hidden="1" customHeight="1">
      <c r="A1261" s="89" t="s">
        <v>2399</v>
      </c>
      <c r="B1261" s="104">
        <f>IFERROR(VLOOKUP(A1261,'DEPURACIÓN DEUDORES'!$A:$E,5,0),"Depurar")</f>
        <v>12046157</v>
      </c>
      <c r="C1261" s="105" t="s">
        <v>2243</v>
      </c>
      <c r="D1261" s="89" t="s">
        <v>1078</v>
      </c>
      <c r="E1261" s="105">
        <v>2.8</v>
      </c>
      <c r="F1261" s="105" t="s">
        <v>2560</v>
      </c>
      <c r="G1261" s="105" t="s">
        <v>2605</v>
      </c>
      <c r="H1261" s="105" t="s">
        <v>2571</v>
      </c>
      <c r="I1261" s="105" t="s">
        <v>2572</v>
      </c>
      <c r="J1261" s="105" t="s">
        <v>3603</v>
      </c>
      <c r="K1261" s="105" t="s">
        <v>3599</v>
      </c>
      <c r="L1261" s="105" t="s">
        <v>2116</v>
      </c>
      <c r="M1261" s="105" t="s">
        <v>2566</v>
      </c>
    </row>
    <row r="1262" spans="1:13" ht="15.75" hidden="1" customHeight="1">
      <c r="A1262" s="89" t="s">
        <v>2399</v>
      </c>
      <c r="B1262" s="104">
        <f>IFERROR(VLOOKUP(A1262,'DEPURACIÓN DEUDORES'!$A:$E,5,0),"Depurar")</f>
        <v>12046157</v>
      </c>
      <c r="C1262" s="105" t="s">
        <v>2243</v>
      </c>
      <c r="D1262" s="89" t="s">
        <v>2574</v>
      </c>
      <c r="E1262" s="105">
        <v>229.5</v>
      </c>
      <c r="F1262" s="105" t="s">
        <v>2560</v>
      </c>
      <c r="G1262" s="105" t="s">
        <v>2680</v>
      </c>
      <c r="H1262" s="105" t="s">
        <v>2359</v>
      </c>
      <c r="I1262" s="105" t="s">
        <v>2572</v>
      </c>
      <c r="J1262" s="105" t="s">
        <v>3603</v>
      </c>
      <c r="K1262" s="105" t="s">
        <v>3599</v>
      </c>
      <c r="L1262" s="105" t="s">
        <v>2116</v>
      </c>
      <c r="M1262" s="105" t="s">
        <v>2566</v>
      </c>
    </row>
    <row r="1263" spans="1:13" ht="15.75" hidden="1" customHeight="1">
      <c r="A1263" s="89" t="s">
        <v>2399</v>
      </c>
      <c r="B1263" s="104">
        <f>IFERROR(VLOOKUP(A1263,'DEPURACIÓN DEUDORES'!$A:$E,5,0),"Depurar")</f>
        <v>12046157</v>
      </c>
      <c r="C1263" s="105" t="s">
        <v>2243</v>
      </c>
      <c r="D1263" s="98" t="s">
        <v>1082</v>
      </c>
      <c r="E1263" s="105">
        <v>0.7</v>
      </c>
      <c r="F1263" s="105" t="s">
        <v>2560</v>
      </c>
      <c r="G1263" s="105" t="s">
        <v>2570</v>
      </c>
      <c r="H1263" s="105" t="s">
        <v>2585</v>
      </c>
      <c r="I1263" s="105" t="s">
        <v>2572</v>
      </c>
      <c r="J1263" s="105" t="s">
        <v>3603</v>
      </c>
      <c r="K1263" s="105" t="s">
        <v>3599</v>
      </c>
      <c r="L1263" s="105" t="s">
        <v>2116</v>
      </c>
      <c r="M1263" s="105" t="s">
        <v>2566</v>
      </c>
    </row>
    <row r="1264" spans="1:13" ht="15.75" hidden="1" customHeight="1">
      <c r="A1264" s="89" t="s">
        <v>2382</v>
      </c>
      <c r="B1264" s="104">
        <f>IFERROR(VLOOKUP(A1264,'DEPURACIÓN DEUDORES'!$A:$E,5,0),"Depurar")</f>
        <v>12028675</v>
      </c>
      <c r="C1264" s="105" t="s">
        <v>2243</v>
      </c>
      <c r="D1264" s="98" t="s">
        <v>1088</v>
      </c>
      <c r="E1264" s="105">
        <v>155</v>
      </c>
      <c r="F1264" s="105" t="s">
        <v>2560</v>
      </c>
      <c r="G1264" s="105" t="s">
        <v>2570</v>
      </c>
      <c r="H1264" s="105" t="s">
        <v>3604</v>
      </c>
      <c r="I1264" s="105" t="s">
        <v>2572</v>
      </c>
      <c r="J1264" s="105" t="s">
        <v>3605</v>
      </c>
      <c r="K1264" s="105" t="s">
        <v>3599</v>
      </c>
      <c r="L1264" s="105" t="s">
        <v>2119</v>
      </c>
      <c r="M1264" s="105" t="s">
        <v>2119</v>
      </c>
    </row>
    <row r="1265" spans="1:13" ht="15.75" hidden="1" customHeight="1">
      <c r="A1265" s="89" t="s">
        <v>2401</v>
      </c>
      <c r="B1265" s="104">
        <f>IFERROR(VLOOKUP(A1265,'DEPURACIÓN DEUDORES'!$A:$E,5,0),"Depurar")</f>
        <v>12028720</v>
      </c>
      <c r="C1265" s="105" t="s">
        <v>2252</v>
      </c>
      <c r="D1265" s="89" t="s">
        <v>1831</v>
      </c>
      <c r="E1265" s="105">
        <v>0.4</v>
      </c>
      <c r="F1265" s="105" t="s">
        <v>2560</v>
      </c>
      <c r="G1265" s="105" t="s">
        <v>2561</v>
      </c>
      <c r="H1265" s="105" t="s">
        <v>2585</v>
      </c>
      <c r="I1265" s="105" t="s">
        <v>2607</v>
      </c>
      <c r="J1265" s="105" t="s">
        <v>3606</v>
      </c>
      <c r="K1265" s="105" t="s">
        <v>3599</v>
      </c>
      <c r="L1265" s="105" t="s">
        <v>2110</v>
      </c>
      <c r="M1265" s="105" t="s">
        <v>2628</v>
      </c>
    </row>
    <row r="1266" spans="1:13" ht="15.75" hidden="1" customHeight="1">
      <c r="A1266" s="89" t="s">
        <v>2391</v>
      </c>
      <c r="B1266" s="104">
        <f>IFERROR(VLOOKUP(A1266,'DEPURACIÓN DEUDORES'!$A:$E,5,0),"Depurar")</f>
        <v>80004086</v>
      </c>
      <c r="C1266" s="105" t="s">
        <v>2243</v>
      </c>
      <c r="D1266" s="89" t="s">
        <v>1831</v>
      </c>
      <c r="E1266" s="105">
        <v>7.9</v>
      </c>
      <c r="F1266" s="105" t="s">
        <v>2560</v>
      </c>
      <c r="G1266" s="105" t="s">
        <v>2570</v>
      </c>
      <c r="H1266" s="105" t="s">
        <v>2567</v>
      </c>
      <c r="I1266" s="105" t="s">
        <v>2572</v>
      </c>
      <c r="J1266" s="105" t="s">
        <v>3607</v>
      </c>
      <c r="K1266" s="105" t="s">
        <v>3599</v>
      </c>
      <c r="L1266" s="105" t="s">
        <v>2110</v>
      </c>
      <c r="M1266" s="105" t="s">
        <v>2628</v>
      </c>
    </row>
    <row r="1267" spans="1:13" ht="15.75" hidden="1" customHeight="1">
      <c r="A1267" s="89" t="s">
        <v>2391</v>
      </c>
      <c r="B1267" s="104">
        <f>IFERROR(VLOOKUP(A1267,'DEPURACIÓN DEUDORES'!$A:$E,5,0),"Depurar")</f>
        <v>80004086</v>
      </c>
      <c r="C1267" s="105" t="s">
        <v>2243</v>
      </c>
      <c r="D1267" s="89" t="s">
        <v>1092</v>
      </c>
      <c r="E1267" s="105">
        <v>408.6</v>
      </c>
      <c r="F1267" s="105" t="s">
        <v>2560</v>
      </c>
      <c r="G1267" s="105" t="s">
        <v>2570</v>
      </c>
      <c r="H1267" s="105" t="s">
        <v>3165</v>
      </c>
      <c r="I1267" s="105" t="s">
        <v>2572</v>
      </c>
      <c r="J1267" s="105" t="s">
        <v>3608</v>
      </c>
      <c r="K1267" s="105" t="s">
        <v>3599</v>
      </c>
      <c r="L1267" s="105" t="s">
        <v>2119</v>
      </c>
      <c r="M1267" s="105" t="s">
        <v>2119</v>
      </c>
    </row>
    <row r="1268" spans="1:13" ht="15.75" hidden="1" customHeight="1">
      <c r="A1268" s="89" t="s">
        <v>2391</v>
      </c>
      <c r="B1268" s="104">
        <f>IFERROR(VLOOKUP(A1268,'DEPURACIÓN DEUDORES'!$A:$E,5,0),"Depurar")</f>
        <v>80004086</v>
      </c>
      <c r="C1268" s="105" t="s">
        <v>2243</v>
      </c>
      <c r="D1268" s="89" t="s">
        <v>1082</v>
      </c>
      <c r="E1268" s="105">
        <v>44.5</v>
      </c>
      <c r="F1268" s="105" t="s">
        <v>2560</v>
      </c>
      <c r="G1268" s="105" t="s">
        <v>2570</v>
      </c>
      <c r="H1268" s="105" t="s">
        <v>2359</v>
      </c>
      <c r="I1268" s="105" t="s">
        <v>2572</v>
      </c>
      <c r="J1268" s="105" t="s">
        <v>3609</v>
      </c>
      <c r="K1268" s="105" t="s">
        <v>3599</v>
      </c>
      <c r="L1268" s="105" t="s">
        <v>2116</v>
      </c>
      <c r="M1268" s="105" t="s">
        <v>2566</v>
      </c>
    </row>
    <row r="1269" spans="1:13" ht="15.75" hidden="1" customHeight="1">
      <c r="A1269" s="89" t="s">
        <v>2391</v>
      </c>
      <c r="B1269" s="104">
        <f>IFERROR(VLOOKUP(A1269,'DEPURACIÓN DEUDORES'!$A:$E,5,0),"Depurar")</f>
        <v>80004086</v>
      </c>
      <c r="C1269" s="105" t="s">
        <v>2243</v>
      </c>
      <c r="D1269" s="89" t="s">
        <v>1078</v>
      </c>
      <c r="E1269" s="105">
        <v>11.7</v>
      </c>
      <c r="F1269" s="105" t="s">
        <v>2560</v>
      </c>
      <c r="G1269" s="105" t="s">
        <v>2570</v>
      </c>
      <c r="H1269" s="105" t="s">
        <v>2571</v>
      </c>
      <c r="I1269" s="105" t="s">
        <v>2572</v>
      </c>
      <c r="J1269" s="105" t="s">
        <v>3609</v>
      </c>
      <c r="K1269" s="105" t="s">
        <v>3599</v>
      </c>
      <c r="L1269" s="105" t="s">
        <v>2116</v>
      </c>
      <c r="M1269" s="105" t="s">
        <v>2566</v>
      </c>
    </row>
    <row r="1270" spans="1:13" ht="15.75" hidden="1" customHeight="1">
      <c r="A1270" s="89" t="s">
        <v>2391</v>
      </c>
      <c r="B1270" s="104">
        <f>IFERROR(VLOOKUP(A1270,'DEPURACIÓN DEUDORES'!$A:$E,5,0),"Depurar")</f>
        <v>80004086</v>
      </c>
      <c r="C1270" s="105" t="s">
        <v>2243</v>
      </c>
      <c r="D1270" s="89" t="s">
        <v>1070</v>
      </c>
      <c r="E1270" s="105">
        <v>51.1</v>
      </c>
      <c r="F1270" s="105" t="s">
        <v>2560</v>
      </c>
      <c r="G1270" s="105" t="s">
        <v>2570</v>
      </c>
      <c r="H1270" s="105" t="s">
        <v>2359</v>
      </c>
      <c r="I1270" s="105" t="s">
        <v>2572</v>
      </c>
      <c r="J1270" s="105" t="s">
        <v>3609</v>
      </c>
      <c r="K1270" s="105" t="s">
        <v>3599</v>
      </c>
      <c r="L1270" s="105" t="s">
        <v>2116</v>
      </c>
      <c r="M1270" s="105" t="s">
        <v>2566</v>
      </c>
    </row>
    <row r="1271" spans="1:13" ht="15.75" hidden="1" customHeight="1">
      <c r="A1271" s="89" t="s">
        <v>2391</v>
      </c>
      <c r="B1271" s="104">
        <f>IFERROR(VLOOKUP(A1271,'DEPURACIÓN DEUDORES'!$A:$E,5,0),"Depurar")</f>
        <v>80004086</v>
      </c>
      <c r="C1271" s="105" t="s">
        <v>2243</v>
      </c>
      <c r="D1271" s="89" t="s">
        <v>1074</v>
      </c>
      <c r="E1271" s="105">
        <v>1.7</v>
      </c>
      <c r="F1271" s="105" t="s">
        <v>2560</v>
      </c>
      <c r="G1271" s="105" t="s">
        <v>2570</v>
      </c>
      <c r="H1271" s="105" t="s">
        <v>2585</v>
      </c>
      <c r="I1271" s="105" t="s">
        <v>2572</v>
      </c>
      <c r="J1271" s="105" t="s">
        <v>3609</v>
      </c>
      <c r="K1271" s="105" t="s">
        <v>3599</v>
      </c>
      <c r="L1271" s="105" t="s">
        <v>2116</v>
      </c>
      <c r="M1271" s="105" t="s">
        <v>2566</v>
      </c>
    </row>
    <row r="1272" spans="1:13" ht="15.75" hidden="1" customHeight="1">
      <c r="A1272" s="89" t="s">
        <v>2389</v>
      </c>
      <c r="B1272" s="104">
        <f>IFERROR(VLOOKUP(A1272,'DEPURACIÓN DEUDORES'!$A:$E,5,0),"Depurar")</f>
        <v>12028719</v>
      </c>
      <c r="C1272" s="105" t="s">
        <v>2243</v>
      </c>
      <c r="D1272" s="89" t="s">
        <v>1092</v>
      </c>
      <c r="E1272" s="105">
        <v>12.9</v>
      </c>
      <c r="F1272" s="105" t="s">
        <v>2560</v>
      </c>
      <c r="G1272" s="105" t="s">
        <v>2570</v>
      </c>
      <c r="H1272" s="105" t="s">
        <v>2571</v>
      </c>
      <c r="I1272" s="105" t="s">
        <v>2572</v>
      </c>
      <c r="J1272" s="105" t="s">
        <v>3610</v>
      </c>
      <c r="K1272" s="105" t="s">
        <v>3599</v>
      </c>
      <c r="L1272" s="105" t="s">
        <v>2119</v>
      </c>
      <c r="M1272" s="105" t="s">
        <v>2119</v>
      </c>
    </row>
    <row r="1273" spans="1:13" ht="15.75" hidden="1" customHeight="1">
      <c r="A1273" s="89" t="s">
        <v>2406</v>
      </c>
      <c r="B1273" s="104">
        <f>IFERROR(VLOOKUP(A1273,'DEPURACIÓN DEUDORES'!$A:$E,5,0),"Depurar")</f>
        <v>12028677</v>
      </c>
      <c r="C1273" s="105" t="s">
        <v>2257</v>
      </c>
      <c r="D1273" s="89" t="s">
        <v>1074</v>
      </c>
      <c r="E1273" s="105">
        <v>35</v>
      </c>
      <c r="F1273" s="105" t="s">
        <v>2908</v>
      </c>
      <c r="G1273" s="105" t="s">
        <v>2561</v>
      </c>
      <c r="H1273" s="105" t="s">
        <v>3362</v>
      </c>
      <c r="I1273" s="105" t="s">
        <v>2563</v>
      </c>
      <c r="J1273" s="105" t="s">
        <v>3611</v>
      </c>
      <c r="K1273" s="105" t="s">
        <v>3599</v>
      </c>
      <c r="L1273" s="105" t="s">
        <v>2116</v>
      </c>
      <c r="M1273" s="105" t="s">
        <v>2566</v>
      </c>
    </row>
    <row r="1274" spans="1:13" ht="15.75" hidden="1" customHeight="1">
      <c r="A1274" s="89" t="s">
        <v>2406</v>
      </c>
      <c r="B1274" s="104">
        <f>IFERROR(VLOOKUP(A1274,'DEPURACIÓN DEUDORES'!$A:$E,5,0),"Depurar")</f>
        <v>12028677</v>
      </c>
      <c r="C1274" s="105" t="s">
        <v>2257</v>
      </c>
      <c r="D1274" s="89" t="s">
        <v>1078</v>
      </c>
      <c r="E1274" s="105">
        <v>7.4</v>
      </c>
      <c r="F1274" s="105" t="s">
        <v>2908</v>
      </c>
      <c r="G1274" s="105" t="s">
        <v>2561</v>
      </c>
      <c r="H1274" s="105" t="s">
        <v>2569</v>
      </c>
      <c r="I1274" s="105" t="s">
        <v>2563</v>
      </c>
      <c r="J1274" s="105" t="s">
        <v>3611</v>
      </c>
      <c r="K1274" s="105" t="s">
        <v>3599</v>
      </c>
      <c r="L1274" s="105" t="s">
        <v>2116</v>
      </c>
      <c r="M1274" s="105" t="s">
        <v>2566</v>
      </c>
    </row>
    <row r="1275" spans="1:13" ht="15.75" hidden="1" customHeight="1">
      <c r="A1275" s="89" t="s">
        <v>2406</v>
      </c>
      <c r="B1275" s="104">
        <f>IFERROR(VLOOKUP(A1275,'DEPURACIÓN DEUDORES'!$A:$E,5,0),"Depurar")</f>
        <v>12028677</v>
      </c>
      <c r="C1275" s="105" t="s">
        <v>2257</v>
      </c>
      <c r="D1275" s="89" t="s">
        <v>1082</v>
      </c>
      <c r="E1275" s="105">
        <v>61</v>
      </c>
      <c r="F1275" s="105" t="s">
        <v>2908</v>
      </c>
      <c r="G1275" s="105" t="s">
        <v>2561</v>
      </c>
      <c r="H1275" s="105" t="s">
        <v>2701</v>
      </c>
      <c r="I1275" s="105" t="s">
        <v>2563</v>
      </c>
      <c r="J1275" s="105" t="s">
        <v>3611</v>
      </c>
      <c r="K1275" s="105" t="s">
        <v>3599</v>
      </c>
      <c r="L1275" s="105" t="s">
        <v>2116</v>
      </c>
      <c r="M1275" s="105" t="s">
        <v>2566</v>
      </c>
    </row>
    <row r="1276" spans="1:13" ht="15.75" hidden="1" customHeight="1">
      <c r="A1276" s="89" t="s">
        <v>2406</v>
      </c>
      <c r="B1276" s="104">
        <f>IFERROR(VLOOKUP(A1276,'DEPURACIÓN DEUDORES'!$A:$E,5,0),"Depurar")</f>
        <v>12028677</v>
      </c>
      <c r="C1276" s="105" t="s">
        <v>2257</v>
      </c>
      <c r="D1276" s="89" t="s">
        <v>1274</v>
      </c>
      <c r="E1276" s="105">
        <v>83.4</v>
      </c>
      <c r="F1276" s="105" t="s">
        <v>2908</v>
      </c>
      <c r="G1276" s="105" t="s">
        <v>2561</v>
      </c>
      <c r="H1276" s="105" t="s">
        <v>2359</v>
      </c>
      <c r="I1276" s="105" t="s">
        <v>2563</v>
      </c>
      <c r="J1276" s="105" t="s">
        <v>3611</v>
      </c>
      <c r="K1276" s="105" t="s">
        <v>3599</v>
      </c>
      <c r="L1276" s="105" t="s">
        <v>2116</v>
      </c>
      <c r="M1276" s="105" t="s">
        <v>2566</v>
      </c>
    </row>
    <row r="1277" spans="1:13" ht="15.75" hidden="1" customHeight="1">
      <c r="A1277" s="89" t="s">
        <v>2389</v>
      </c>
      <c r="B1277" s="104">
        <f>IFERROR(VLOOKUP(A1277,'DEPURACIÓN DEUDORES'!$A:$E,5,0),"Depurar")</f>
        <v>12028719</v>
      </c>
      <c r="C1277" s="105" t="s">
        <v>2243</v>
      </c>
      <c r="D1277" s="89" t="s">
        <v>1074</v>
      </c>
      <c r="E1277" s="105">
        <v>27.3</v>
      </c>
      <c r="F1277" s="105" t="s">
        <v>2560</v>
      </c>
      <c r="G1277" s="105" t="s">
        <v>2570</v>
      </c>
      <c r="H1277" s="105" t="s">
        <v>2629</v>
      </c>
      <c r="I1277" s="105" t="s">
        <v>2572</v>
      </c>
      <c r="J1277" s="105" t="s">
        <v>3612</v>
      </c>
      <c r="K1277" s="105" t="s">
        <v>3599</v>
      </c>
      <c r="L1277" s="105" t="s">
        <v>2116</v>
      </c>
      <c r="M1277" s="105" t="s">
        <v>2566</v>
      </c>
    </row>
    <row r="1278" spans="1:13" ht="15.75" hidden="1" customHeight="1">
      <c r="A1278" s="89" t="s">
        <v>162</v>
      </c>
      <c r="B1278" s="104">
        <f>IFERROR(VLOOKUP(A1278,'DEPURACIÓN DEUDORES'!$A:$E,5,0),"Depurar")</f>
        <v>80004093</v>
      </c>
      <c r="C1278" s="105" t="s">
        <v>2243</v>
      </c>
      <c r="D1278" s="89" t="s">
        <v>1088</v>
      </c>
      <c r="E1278" s="105">
        <v>23</v>
      </c>
      <c r="F1278" s="105" t="s">
        <v>2560</v>
      </c>
      <c r="G1278" s="105" t="s">
        <v>2570</v>
      </c>
      <c r="H1278" s="105" t="s">
        <v>2571</v>
      </c>
      <c r="I1278" s="105" t="s">
        <v>2572</v>
      </c>
      <c r="J1278" s="105" t="s">
        <v>3613</v>
      </c>
      <c r="K1278" s="105" t="s">
        <v>3599</v>
      </c>
      <c r="L1278" s="105" t="s">
        <v>2119</v>
      </c>
      <c r="M1278" s="105" t="s">
        <v>2119</v>
      </c>
    </row>
    <row r="1279" spans="1:13" ht="15.75" hidden="1" customHeight="1">
      <c r="A1279" s="89" t="s">
        <v>2401</v>
      </c>
      <c r="B1279" s="104">
        <f>IFERROR(VLOOKUP(A1279,'DEPURACIÓN DEUDORES'!$A:$E,5,0),"Depurar")</f>
        <v>12028720</v>
      </c>
      <c r="C1279" s="105" t="s">
        <v>2252</v>
      </c>
      <c r="D1279" s="89" t="s">
        <v>1180</v>
      </c>
      <c r="E1279" s="105">
        <v>1.6</v>
      </c>
      <c r="F1279" s="105" t="s">
        <v>2560</v>
      </c>
      <c r="G1279" s="105" t="s">
        <v>2561</v>
      </c>
      <c r="H1279" s="105" t="s">
        <v>2585</v>
      </c>
      <c r="I1279" s="105" t="s">
        <v>2607</v>
      </c>
      <c r="J1279" s="105" t="s">
        <v>3614</v>
      </c>
      <c r="K1279" s="105" t="s">
        <v>3599</v>
      </c>
      <c r="L1279" s="105" t="s">
        <v>2609</v>
      </c>
      <c r="M1279" s="105" t="s">
        <v>2112</v>
      </c>
    </row>
    <row r="1280" spans="1:13" ht="15.75" hidden="1" customHeight="1">
      <c r="A1280" s="89" t="s">
        <v>2406</v>
      </c>
      <c r="B1280" s="104">
        <f>IFERROR(VLOOKUP(A1280,'DEPURACIÓN DEUDORES'!$A:$E,5,0),"Depurar")</f>
        <v>12028677</v>
      </c>
      <c r="C1280" s="105" t="s">
        <v>2257</v>
      </c>
      <c r="D1280" s="89" t="s">
        <v>1095</v>
      </c>
      <c r="E1280" s="105">
        <v>335.8</v>
      </c>
      <c r="F1280" s="105" t="s">
        <v>2908</v>
      </c>
      <c r="G1280" s="105" t="s">
        <v>2561</v>
      </c>
      <c r="H1280" s="105" t="s">
        <v>3165</v>
      </c>
      <c r="I1280" s="105" t="s">
        <v>2563</v>
      </c>
      <c r="J1280" s="105" t="s">
        <v>3615</v>
      </c>
      <c r="K1280" s="105" t="s">
        <v>3599</v>
      </c>
      <c r="L1280" s="105" t="s">
        <v>2119</v>
      </c>
      <c r="M1280" s="105" t="s">
        <v>2119</v>
      </c>
    </row>
    <row r="1281" spans="1:13" ht="15.75" hidden="1" customHeight="1">
      <c r="A1281" s="89" t="s">
        <v>2401</v>
      </c>
      <c r="B1281" s="104">
        <f>IFERROR(VLOOKUP(A1281,'DEPURACIÓN DEUDORES'!$A:$E,5,0),"Depurar")</f>
        <v>12028720</v>
      </c>
      <c r="C1281" s="105" t="s">
        <v>2252</v>
      </c>
      <c r="D1281" s="89" t="s">
        <v>1082</v>
      </c>
      <c r="E1281" s="105">
        <v>7.1</v>
      </c>
      <c r="F1281" s="105" t="s">
        <v>2560</v>
      </c>
      <c r="G1281" s="105" t="s">
        <v>2561</v>
      </c>
      <c r="H1281" s="105" t="s">
        <v>2585</v>
      </c>
      <c r="I1281" s="105" t="s">
        <v>2607</v>
      </c>
      <c r="J1281" s="105" t="s">
        <v>3616</v>
      </c>
      <c r="K1281" s="105" t="s">
        <v>3599</v>
      </c>
      <c r="L1281" s="105" t="s">
        <v>2116</v>
      </c>
      <c r="M1281" s="105" t="s">
        <v>2566</v>
      </c>
    </row>
    <row r="1282" spans="1:13" ht="15.75" hidden="1" customHeight="1">
      <c r="A1282" s="89" t="s">
        <v>2401</v>
      </c>
      <c r="B1282" s="104">
        <f>IFERROR(VLOOKUP(A1282,'DEPURACIÓN DEUDORES'!$A:$E,5,0),"Depurar")</f>
        <v>12028720</v>
      </c>
      <c r="C1282" s="105" t="s">
        <v>2252</v>
      </c>
      <c r="D1282" s="89" t="s">
        <v>1078</v>
      </c>
      <c r="E1282" s="105">
        <v>15.9</v>
      </c>
      <c r="F1282" s="105" t="s">
        <v>2560</v>
      </c>
      <c r="G1282" s="105" t="s">
        <v>2605</v>
      </c>
      <c r="H1282" s="105" t="s">
        <v>2585</v>
      </c>
      <c r="I1282" s="105" t="s">
        <v>2607</v>
      </c>
      <c r="J1282" s="105" t="s">
        <v>3616</v>
      </c>
      <c r="K1282" s="105" t="s">
        <v>3599</v>
      </c>
      <c r="L1282" s="105" t="s">
        <v>2116</v>
      </c>
      <c r="M1282" s="105" t="s">
        <v>2566</v>
      </c>
    </row>
    <row r="1283" spans="1:13" ht="15.75" hidden="1" customHeight="1">
      <c r="A1283" s="89" t="s">
        <v>2401</v>
      </c>
      <c r="B1283" s="104">
        <f>IFERROR(VLOOKUP(A1283,'DEPURACIÓN DEUDORES'!$A:$E,5,0),"Depurar")</f>
        <v>12028720</v>
      </c>
      <c r="C1283" s="105" t="s">
        <v>2252</v>
      </c>
      <c r="D1283" s="89" t="s">
        <v>1070</v>
      </c>
      <c r="E1283" s="105">
        <v>22.9</v>
      </c>
      <c r="F1283" s="105" t="s">
        <v>2560</v>
      </c>
      <c r="G1283" s="105" t="s">
        <v>2561</v>
      </c>
      <c r="H1283" s="105" t="s">
        <v>2585</v>
      </c>
      <c r="I1283" s="105" t="s">
        <v>2607</v>
      </c>
      <c r="J1283" s="105" t="s">
        <v>3616</v>
      </c>
      <c r="K1283" s="105" t="s">
        <v>3599</v>
      </c>
      <c r="L1283" s="105" t="s">
        <v>2116</v>
      </c>
      <c r="M1283" s="105" t="s">
        <v>2566</v>
      </c>
    </row>
    <row r="1284" spans="1:13" ht="15.75" hidden="1" customHeight="1">
      <c r="A1284" s="89" t="s">
        <v>2401</v>
      </c>
      <c r="B1284" s="104">
        <f>IFERROR(VLOOKUP(A1284,'DEPURACIÓN DEUDORES'!$A:$E,5,0),"Depurar")</f>
        <v>12028720</v>
      </c>
      <c r="C1284" s="105" t="s">
        <v>2252</v>
      </c>
      <c r="D1284" s="89" t="s">
        <v>1092</v>
      </c>
      <c r="E1284" s="105">
        <v>273.2</v>
      </c>
      <c r="F1284" s="105" t="s">
        <v>2560</v>
      </c>
      <c r="G1284" s="105" t="s">
        <v>2561</v>
      </c>
      <c r="H1284" s="105" t="s">
        <v>2585</v>
      </c>
      <c r="I1284" s="105" t="s">
        <v>2607</v>
      </c>
      <c r="J1284" s="105" t="s">
        <v>3617</v>
      </c>
      <c r="K1284" s="105" t="s">
        <v>3599</v>
      </c>
      <c r="L1284" s="105" t="s">
        <v>2119</v>
      </c>
      <c r="M1284" s="105" t="s">
        <v>2119</v>
      </c>
    </row>
    <row r="1285" spans="1:13" ht="15.75" hidden="1" customHeight="1">
      <c r="A1285" s="98" t="s">
        <v>2535</v>
      </c>
      <c r="B1285" s="104">
        <f>IFERROR(VLOOKUP(A1285,'DEPURACIÓN DEUDORES'!$A:$E,5,0),"Depurar")</f>
        <v>12028535</v>
      </c>
      <c r="C1285" s="105" t="s">
        <v>2615</v>
      </c>
      <c r="D1285" s="98" t="s">
        <v>2678</v>
      </c>
      <c r="E1285" s="105">
        <v>57</v>
      </c>
      <c r="F1285" s="105" t="s">
        <v>2560</v>
      </c>
      <c r="G1285" s="105" t="s">
        <v>2590</v>
      </c>
      <c r="H1285" s="105" t="s">
        <v>2585</v>
      </c>
      <c r="I1285" s="105" t="s">
        <v>2591</v>
      </c>
      <c r="J1285" s="105" t="s">
        <v>3618</v>
      </c>
      <c r="K1285" s="105" t="s">
        <v>3599</v>
      </c>
      <c r="L1285" s="105" t="s">
        <v>2678</v>
      </c>
      <c r="M1285" s="105" t="s">
        <v>2678</v>
      </c>
    </row>
    <row r="1286" spans="1:13" ht="15.75" hidden="1" customHeight="1">
      <c r="A1286" s="89" t="s">
        <v>2404</v>
      </c>
      <c r="B1286" s="104">
        <f>IFERROR(VLOOKUP(A1286,'DEPURACIÓN DEUDORES'!$A:$E,5,0),"Depurar")</f>
        <v>12028542</v>
      </c>
      <c r="C1286" s="105" t="s">
        <v>2252</v>
      </c>
      <c r="D1286" s="98" t="s">
        <v>1203</v>
      </c>
      <c r="E1286" s="105">
        <v>1.44</v>
      </c>
      <c r="F1286" s="105" t="s">
        <v>2560</v>
      </c>
      <c r="G1286" s="105" t="s">
        <v>2605</v>
      </c>
      <c r="H1286" s="105" t="s">
        <v>2585</v>
      </c>
      <c r="I1286" s="105" t="s">
        <v>2607</v>
      </c>
      <c r="J1286" s="105" t="s">
        <v>3619</v>
      </c>
      <c r="K1286" s="105" t="s">
        <v>3599</v>
      </c>
      <c r="L1286" s="105" t="s">
        <v>2116</v>
      </c>
      <c r="M1286" s="105" t="s">
        <v>2566</v>
      </c>
    </row>
    <row r="1287" spans="1:13" ht="15.75" hidden="1" customHeight="1">
      <c r="A1287" s="89" t="s">
        <v>2404</v>
      </c>
      <c r="B1287" s="104">
        <f>IFERROR(VLOOKUP(A1287,'DEPURACIÓN DEUDORES'!$A:$E,5,0),"Depurar")</f>
        <v>12028542</v>
      </c>
      <c r="C1287" s="105" t="s">
        <v>2252</v>
      </c>
      <c r="D1287" s="89" t="s">
        <v>1274</v>
      </c>
      <c r="E1287" s="105">
        <v>1.36</v>
      </c>
      <c r="F1287" s="105" t="s">
        <v>2560</v>
      </c>
      <c r="G1287" s="105" t="s">
        <v>2561</v>
      </c>
      <c r="H1287" s="105" t="s">
        <v>2585</v>
      </c>
      <c r="I1287" s="105" t="s">
        <v>2607</v>
      </c>
      <c r="J1287" s="105" t="s">
        <v>3619</v>
      </c>
      <c r="K1287" s="105" t="s">
        <v>3599</v>
      </c>
      <c r="L1287" s="105" t="s">
        <v>2116</v>
      </c>
      <c r="M1287" s="105" t="s">
        <v>2566</v>
      </c>
    </row>
    <row r="1288" spans="1:13" ht="15.75" hidden="1" customHeight="1">
      <c r="A1288" s="89" t="s">
        <v>2385</v>
      </c>
      <c r="B1288" s="104">
        <f>IFERROR(VLOOKUP(A1288,'DEPURACIÓN DEUDORES'!$A:$E,5,0),"Depurar")</f>
        <v>12028668</v>
      </c>
      <c r="C1288" s="105" t="s">
        <v>2243</v>
      </c>
      <c r="D1288" s="89" t="s">
        <v>1088</v>
      </c>
      <c r="E1288" s="105">
        <v>22</v>
      </c>
      <c r="F1288" s="105" t="s">
        <v>2560</v>
      </c>
      <c r="G1288" s="105" t="s">
        <v>2570</v>
      </c>
      <c r="H1288" s="105" t="s">
        <v>2629</v>
      </c>
      <c r="I1288" s="105" t="s">
        <v>2572</v>
      </c>
      <c r="J1288" s="105" t="s">
        <v>3620</v>
      </c>
      <c r="K1288" s="105" t="s">
        <v>3599</v>
      </c>
      <c r="L1288" s="105" t="s">
        <v>2119</v>
      </c>
      <c r="M1288" s="105" t="s">
        <v>2119</v>
      </c>
    </row>
    <row r="1289" spans="1:13" ht="15.75" hidden="1" customHeight="1">
      <c r="A1289" s="89" t="s">
        <v>2385</v>
      </c>
      <c r="B1289" s="104">
        <f>IFERROR(VLOOKUP(A1289,'DEPURACIÓN DEUDORES'!$A:$E,5,0),"Depurar")</f>
        <v>12028668</v>
      </c>
      <c r="C1289" s="105" t="s">
        <v>2243</v>
      </c>
      <c r="D1289" s="98" t="s">
        <v>1078</v>
      </c>
      <c r="E1289" s="105">
        <v>2.5</v>
      </c>
      <c r="F1289" s="105" t="s">
        <v>2560</v>
      </c>
      <c r="G1289" s="105" t="s">
        <v>2570</v>
      </c>
      <c r="H1289" s="105" t="s">
        <v>2571</v>
      </c>
      <c r="I1289" s="105" t="s">
        <v>2572</v>
      </c>
      <c r="J1289" s="105" t="s">
        <v>3621</v>
      </c>
      <c r="K1289" s="105" t="s">
        <v>3599</v>
      </c>
      <c r="L1289" s="105" t="s">
        <v>2116</v>
      </c>
      <c r="M1289" s="105" t="s">
        <v>2566</v>
      </c>
    </row>
    <row r="1290" spans="1:13" ht="15.75" hidden="1" customHeight="1">
      <c r="A1290" s="89" t="s">
        <v>2385</v>
      </c>
      <c r="B1290" s="104">
        <f>IFERROR(VLOOKUP(A1290,'DEPURACIÓN DEUDORES'!$A:$E,5,0),"Depurar")</f>
        <v>12028668</v>
      </c>
      <c r="C1290" s="105" t="s">
        <v>2243</v>
      </c>
      <c r="D1290" s="89" t="s">
        <v>1082</v>
      </c>
      <c r="E1290" s="105">
        <v>10</v>
      </c>
      <c r="F1290" s="105" t="s">
        <v>2560</v>
      </c>
      <c r="G1290" s="105" t="s">
        <v>2570</v>
      </c>
      <c r="H1290" s="105" t="s">
        <v>2650</v>
      </c>
      <c r="I1290" s="105" t="s">
        <v>2572</v>
      </c>
      <c r="J1290" s="105" t="s">
        <v>3621</v>
      </c>
      <c r="K1290" s="105" t="s">
        <v>3599</v>
      </c>
      <c r="L1290" s="105" t="s">
        <v>2116</v>
      </c>
      <c r="M1290" s="105" t="s">
        <v>2566</v>
      </c>
    </row>
    <row r="1291" spans="1:13" ht="15.75" hidden="1" customHeight="1">
      <c r="A1291" s="89" t="s">
        <v>2385</v>
      </c>
      <c r="B1291" s="104">
        <f>IFERROR(VLOOKUP(A1291,'DEPURACIÓN DEUDORES'!$A:$E,5,0),"Depurar")</f>
        <v>12028668</v>
      </c>
      <c r="C1291" s="105" t="s">
        <v>2243</v>
      </c>
      <c r="D1291" s="98" t="s">
        <v>1196</v>
      </c>
      <c r="E1291" s="105">
        <v>20</v>
      </c>
      <c r="F1291" s="105" t="s">
        <v>2560</v>
      </c>
      <c r="G1291" s="105" t="s">
        <v>2672</v>
      </c>
      <c r="H1291" s="105" t="s">
        <v>2585</v>
      </c>
      <c r="I1291" s="105" t="s">
        <v>2572</v>
      </c>
      <c r="J1291" s="105" t="s">
        <v>3621</v>
      </c>
      <c r="K1291" s="105" t="s">
        <v>3599</v>
      </c>
      <c r="L1291" s="105" t="s">
        <v>2116</v>
      </c>
      <c r="M1291" s="105" t="s">
        <v>2566</v>
      </c>
    </row>
    <row r="1292" spans="1:13" ht="15.75" hidden="1" customHeight="1">
      <c r="A1292" s="89" t="s">
        <v>2384</v>
      </c>
      <c r="B1292" s="104">
        <f>IFERROR(VLOOKUP(A1292,'DEPURACIÓN DEUDORES'!$A:$E,5,0),"Depurar")</f>
        <v>12028667</v>
      </c>
      <c r="C1292" s="105" t="s">
        <v>2243</v>
      </c>
      <c r="D1292" s="89" t="s">
        <v>1088</v>
      </c>
      <c r="E1292" s="105">
        <v>387</v>
      </c>
      <c r="F1292" s="105" t="s">
        <v>2560</v>
      </c>
      <c r="G1292" s="105" t="s">
        <v>2570</v>
      </c>
      <c r="H1292" s="105" t="s">
        <v>3622</v>
      </c>
      <c r="I1292" s="105" t="s">
        <v>2572</v>
      </c>
      <c r="J1292" s="105" t="s">
        <v>3623</v>
      </c>
      <c r="K1292" s="105" t="s">
        <v>3599</v>
      </c>
      <c r="L1292" s="105" t="s">
        <v>2119</v>
      </c>
      <c r="M1292" s="105" t="s">
        <v>2119</v>
      </c>
    </row>
    <row r="1293" spans="1:13" ht="15.75" hidden="1" customHeight="1">
      <c r="A1293" s="89" t="s">
        <v>2384</v>
      </c>
      <c r="B1293" s="104">
        <f>IFERROR(VLOOKUP(A1293,'DEPURACIÓN DEUDORES'!$A:$E,5,0),"Depurar")</f>
        <v>12028667</v>
      </c>
      <c r="C1293" s="105" t="s">
        <v>2243</v>
      </c>
      <c r="D1293" s="89" t="s">
        <v>1078</v>
      </c>
      <c r="E1293" s="105">
        <v>9</v>
      </c>
      <c r="F1293" s="105" t="s">
        <v>2560</v>
      </c>
      <c r="G1293" s="105" t="s">
        <v>2570</v>
      </c>
      <c r="H1293" s="105" t="s">
        <v>2567</v>
      </c>
      <c r="I1293" s="105" t="s">
        <v>2572</v>
      </c>
      <c r="J1293" s="105" t="s">
        <v>3624</v>
      </c>
      <c r="K1293" s="105" t="s">
        <v>3599</v>
      </c>
      <c r="L1293" s="105" t="s">
        <v>2116</v>
      </c>
      <c r="M1293" s="105" t="s">
        <v>2566</v>
      </c>
    </row>
    <row r="1294" spans="1:13" ht="15.75" hidden="1" customHeight="1">
      <c r="A1294" s="89" t="s">
        <v>2384</v>
      </c>
      <c r="B1294" s="104">
        <f>IFERROR(VLOOKUP(A1294,'DEPURACIÓN DEUDORES'!$A:$E,5,0),"Depurar")</f>
        <v>12028667</v>
      </c>
      <c r="C1294" s="105" t="s">
        <v>2243</v>
      </c>
      <c r="D1294" s="89" t="s">
        <v>2574</v>
      </c>
      <c r="E1294" s="105">
        <v>40</v>
      </c>
      <c r="F1294" s="105" t="s">
        <v>2560</v>
      </c>
      <c r="G1294" s="105" t="s">
        <v>2570</v>
      </c>
      <c r="H1294" s="105" t="s">
        <v>2568</v>
      </c>
      <c r="I1294" s="105" t="s">
        <v>2572</v>
      </c>
      <c r="J1294" s="105" t="s">
        <v>3624</v>
      </c>
      <c r="K1294" s="105" t="s">
        <v>3599</v>
      </c>
      <c r="L1294" s="105" t="s">
        <v>2116</v>
      </c>
      <c r="M1294" s="105" t="s">
        <v>2566</v>
      </c>
    </row>
    <row r="1295" spans="1:13" ht="15.75" hidden="1" customHeight="1">
      <c r="A1295" s="89" t="s">
        <v>2384</v>
      </c>
      <c r="B1295" s="104">
        <f>IFERROR(VLOOKUP(A1295,'DEPURACIÓN DEUDORES'!$A:$E,5,0),"Depurar")</f>
        <v>12028667</v>
      </c>
      <c r="C1295" s="105" t="s">
        <v>2243</v>
      </c>
      <c r="D1295" s="89" t="s">
        <v>1082</v>
      </c>
      <c r="E1295" s="105">
        <v>55</v>
      </c>
      <c r="F1295" s="105" t="s">
        <v>2560</v>
      </c>
      <c r="G1295" s="105" t="s">
        <v>2570</v>
      </c>
      <c r="H1295" s="105" t="s">
        <v>2648</v>
      </c>
      <c r="I1295" s="105" t="s">
        <v>2572</v>
      </c>
      <c r="J1295" s="105" t="s">
        <v>3624</v>
      </c>
      <c r="K1295" s="105" t="s">
        <v>3599</v>
      </c>
      <c r="L1295" s="105" t="s">
        <v>2116</v>
      </c>
      <c r="M1295" s="105" t="s">
        <v>2566</v>
      </c>
    </row>
    <row r="1296" spans="1:13" ht="15.75" hidden="1" customHeight="1">
      <c r="A1296" s="89" t="s">
        <v>2404</v>
      </c>
      <c r="B1296" s="104">
        <f>IFERROR(VLOOKUP(A1296,'DEPURACIÓN DEUDORES'!$A:$E,5,0),"Depurar")</f>
        <v>12028542</v>
      </c>
      <c r="C1296" s="105" t="s">
        <v>2252</v>
      </c>
      <c r="D1296" s="89" t="s">
        <v>1095</v>
      </c>
      <c r="E1296" s="105">
        <v>10.029999999999999</v>
      </c>
      <c r="F1296" s="105" t="s">
        <v>2560</v>
      </c>
      <c r="G1296" s="105" t="s">
        <v>2561</v>
      </c>
      <c r="H1296" s="105" t="s">
        <v>2585</v>
      </c>
      <c r="I1296" s="105" t="s">
        <v>2607</v>
      </c>
      <c r="J1296" s="105" t="s">
        <v>3625</v>
      </c>
      <c r="K1296" s="105" t="s">
        <v>3599</v>
      </c>
      <c r="L1296" s="105" t="s">
        <v>2119</v>
      </c>
      <c r="M1296" s="105" t="s">
        <v>2119</v>
      </c>
    </row>
    <row r="1297" spans="1:13" ht="15.75" hidden="1" customHeight="1">
      <c r="A1297" s="89" t="s">
        <v>2535</v>
      </c>
      <c r="B1297" s="104">
        <f>IFERROR(VLOOKUP(A1297,'DEPURACIÓN DEUDORES'!$A:$E,5,0),"Depurar")</f>
        <v>12028535</v>
      </c>
      <c r="C1297" s="105" t="s">
        <v>2615</v>
      </c>
      <c r="D1297" s="98" t="s">
        <v>2598</v>
      </c>
      <c r="E1297" s="105">
        <v>168</v>
      </c>
      <c r="F1297" s="105" t="s">
        <v>2560</v>
      </c>
      <c r="G1297" s="105" t="s">
        <v>2590</v>
      </c>
      <c r="H1297" s="105" t="s">
        <v>2585</v>
      </c>
      <c r="I1297" s="105" t="s">
        <v>2591</v>
      </c>
      <c r="J1297" s="105" t="s">
        <v>3626</v>
      </c>
      <c r="K1297" s="105" t="s">
        <v>3599</v>
      </c>
      <c r="L1297" s="105" t="s">
        <v>2122</v>
      </c>
      <c r="M1297" s="105" t="s">
        <v>2593</v>
      </c>
    </row>
    <row r="1298" spans="1:13" ht="15.75" hidden="1" customHeight="1">
      <c r="A1298" s="89" t="s">
        <v>2535</v>
      </c>
      <c r="B1298" s="104">
        <f>IFERROR(VLOOKUP(A1298,'DEPURACIÓN DEUDORES'!$A:$E,5,0),"Depurar")</f>
        <v>12028535</v>
      </c>
      <c r="C1298" s="105" t="s">
        <v>2615</v>
      </c>
      <c r="D1298" s="98" t="s">
        <v>2589</v>
      </c>
      <c r="E1298" s="105">
        <v>111</v>
      </c>
      <c r="F1298" s="105" t="s">
        <v>2560</v>
      </c>
      <c r="G1298" s="105" t="s">
        <v>2590</v>
      </c>
      <c r="H1298" s="105" t="s">
        <v>2585</v>
      </c>
      <c r="I1298" s="105" t="s">
        <v>2591</v>
      </c>
      <c r="J1298" s="105" t="s">
        <v>3626</v>
      </c>
      <c r="K1298" s="105" t="s">
        <v>3599</v>
      </c>
      <c r="L1298" s="105" t="s">
        <v>2122</v>
      </c>
      <c r="M1298" s="105" t="s">
        <v>2593</v>
      </c>
    </row>
    <row r="1299" spans="1:13" ht="15.75" hidden="1" customHeight="1">
      <c r="A1299" s="89" t="s">
        <v>2535</v>
      </c>
      <c r="B1299" s="104">
        <f>IFERROR(VLOOKUP(A1299,'DEPURACIÓN DEUDORES'!$A:$E,5,0),"Depurar")</f>
        <v>12028535</v>
      </c>
      <c r="C1299" s="105" t="s">
        <v>2615</v>
      </c>
      <c r="D1299" s="98" t="s">
        <v>3627</v>
      </c>
      <c r="E1299" s="105">
        <v>70.5</v>
      </c>
      <c r="F1299" s="105" t="s">
        <v>2560</v>
      </c>
      <c r="G1299" s="105" t="s">
        <v>2590</v>
      </c>
      <c r="H1299" s="105" t="s">
        <v>2585</v>
      </c>
      <c r="I1299" s="105" t="s">
        <v>2591</v>
      </c>
      <c r="J1299" s="105" t="s">
        <v>3626</v>
      </c>
      <c r="K1299" s="105" t="s">
        <v>3599</v>
      </c>
      <c r="L1299" s="105" t="s">
        <v>2122</v>
      </c>
      <c r="M1299" s="105" t="s">
        <v>2593</v>
      </c>
    </row>
    <row r="1300" spans="1:13" ht="15.75" hidden="1" customHeight="1">
      <c r="A1300" s="89" t="s">
        <v>2535</v>
      </c>
      <c r="B1300" s="104">
        <f>IFERROR(VLOOKUP(A1300,'DEPURACIÓN DEUDORES'!$A:$E,5,0),"Depurar")</f>
        <v>12028535</v>
      </c>
      <c r="C1300" s="105" t="s">
        <v>2615</v>
      </c>
      <c r="D1300" s="98" t="s">
        <v>2595</v>
      </c>
      <c r="E1300" s="105">
        <v>31</v>
      </c>
      <c r="F1300" s="105" t="s">
        <v>2560</v>
      </c>
      <c r="G1300" s="105" t="s">
        <v>2590</v>
      </c>
      <c r="H1300" s="105" t="s">
        <v>2585</v>
      </c>
      <c r="I1300" s="105" t="s">
        <v>2591</v>
      </c>
      <c r="J1300" s="105" t="s">
        <v>3626</v>
      </c>
      <c r="K1300" s="105" t="s">
        <v>3599</v>
      </c>
      <c r="L1300" s="105" t="s">
        <v>2122</v>
      </c>
      <c r="M1300" s="105" t="s">
        <v>2593</v>
      </c>
    </row>
    <row r="1301" spans="1:13" ht="15.75" hidden="1" customHeight="1">
      <c r="A1301" s="89" t="s">
        <v>2535</v>
      </c>
      <c r="B1301" s="104">
        <f>IFERROR(VLOOKUP(A1301,'DEPURACIÓN DEUDORES'!$A:$E,5,0),"Depurar")</f>
        <v>12028535</v>
      </c>
      <c r="C1301" s="105" t="s">
        <v>2615</v>
      </c>
      <c r="D1301" s="98" t="s">
        <v>2596</v>
      </c>
      <c r="E1301" s="105">
        <v>118.3</v>
      </c>
      <c r="F1301" s="105" t="s">
        <v>2560</v>
      </c>
      <c r="G1301" s="105" t="s">
        <v>2590</v>
      </c>
      <c r="H1301" s="105" t="s">
        <v>2585</v>
      </c>
      <c r="I1301" s="105" t="s">
        <v>2591</v>
      </c>
      <c r="J1301" s="105" t="s">
        <v>3626</v>
      </c>
      <c r="K1301" s="105" t="s">
        <v>3599</v>
      </c>
      <c r="L1301" s="105" t="s">
        <v>2122</v>
      </c>
      <c r="M1301" s="105" t="s">
        <v>2593</v>
      </c>
    </row>
    <row r="1302" spans="1:13" ht="15.75" hidden="1" customHeight="1">
      <c r="A1302" s="89" t="s">
        <v>2535</v>
      </c>
      <c r="B1302" s="104">
        <f>IFERROR(VLOOKUP(A1302,'DEPURACIÓN DEUDORES'!$A:$E,5,0),"Depurar")</f>
        <v>12028535</v>
      </c>
      <c r="C1302" s="105" t="s">
        <v>2615</v>
      </c>
      <c r="D1302" s="98" t="s">
        <v>3628</v>
      </c>
      <c r="E1302" s="105">
        <v>44.3</v>
      </c>
      <c r="F1302" s="105" t="s">
        <v>2560</v>
      </c>
      <c r="G1302" s="105" t="s">
        <v>2590</v>
      </c>
      <c r="H1302" s="105" t="s">
        <v>2585</v>
      </c>
      <c r="I1302" s="105" t="s">
        <v>2591</v>
      </c>
      <c r="J1302" s="105" t="s">
        <v>3626</v>
      </c>
      <c r="K1302" s="105" t="s">
        <v>3599</v>
      </c>
      <c r="L1302" s="105" t="s">
        <v>2122</v>
      </c>
      <c r="M1302" s="105" t="s">
        <v>2593</v>
      </c>
    </row>
    <row r="1303" spans="1:13" ht="15.75" hidden="1" customHeight="1">
      <c r="A1303" s="98" t="s">
        <v>2535</v>
      </c>
      <c r="B1303" s="104">
        <f>IFERROR(VLOOKUP(A1303,'DEPURACIÓN DEUDORES'!$A:$E,5,0),"Depurar")</f>
        <v>12028535</v>
      </c>
      <c r="C1303" s="105" t="s">
        <v>2615</v>
      </c>
      <c r="D1303" s="98" t="s">
        <v>2824</v>
      </c>
      <c r="E1303" s="105">
        <v>41</v>
      </c>
      <c r="F1303" s="105" t="s">
        <v>2560</v>
      </c>
      <c r="G1303" s="105" t="s">
        <v>2590</v>
      </c>
      <c r="H1303" s="105" t="s">
        <v>2585</v>
      </c>
      <c r="I1303" s="105" t="s">
        <v>2591</v>
      </c>
      <c r="J1303" s="105" t="s">
        <v>3626</v>
      </c>
      <c r="K1303" s="105" t="s">
        <v>3599</v>
      </c>
      <c r="L1303" s="105" t="s">
        <v>2122</v>
      </c>
      <c r="M1303" s="105" t="s">
        <v>2593</v>
      </c>
    </row>
    <row r="1304" spans="1:13" ht="15.75" hidden="1" customHeight="1">
      <c r="A1304" s="89" t="s">
        <v>488</v>
      </c>
      <c r="B1304" s="104">
        <f>IFERROR(VLOOKUP(A1304,'DEPURACIÓN DEUDORES'!$A:$E,5,0),"Depurar")</f>
        <v>80004077</v>
      </c>
      <c r="C1304" s="105" t="s">
        <v>2224</v>
      </c>
      <c r="D1304" s="89" t="s">
        <v>2651</v>
      </c>
      <c r="E1304" s="105">
        <v>4</v>
      </c>
      <c r="F1304" s="105" t="s">
        <v>2652</v>
      </c>
      <c r="G1304" s="105" t="s">
        <v>2561</v>
      </c>
      <c r="H1304" s="105" t="s">
        <v>3629</v>
      </c>
      <c r="I1304" s="105" t="s">
        <v>2601</v>
      </c>
      <c r="J1304" s="105" t="s">
        <v>3630</v>
      </c>
      <c r="K1304" s="105" t="s">
        <v>3599</v>
      </c>
      <c r="L1304" s="105" t="s">
        <v>2149</v>
      </c>
      <c r="M1304" s="105" t="s">
        <v>2656</v>
      </c>
    </row>
    <row r="1305" spans="1:13" ht="15.75" hidden="1" customHeight="1">
      <c r="A1305" s="89" t="s">
        <v>2464</v>
      </c>
      <c r="B1305" s="104">
        <f>IFERROR(VLOOKUP(A1305,'DEPURACIÓN DEUDORES'!$A:$E,5,0),"Depurar")</f>
        <v>12028544</v>
      </c>
      <c r="C1305" s="105" t="s">
        <v>2252</v>
      </c>
      <c r="D1305" s="89" t="s">
        <v>1274</v>
      </c>
      <c r="E1305" s="105">
        <v>0.26</v>
      </c>
      <c r="F1305" s="105" t="s">
        <v>2560</v>
      </c>
      <c r="G1305" s="105" t="s">
        <v>2590</v>
      </c>
      <c r="H1305" s="105" t="s">
        <v>2585</v>
      </c>
      <c r="I1305" s="105" t="s">
        <v>2607</v>
      </c>
      <c r="J1305" s="105" t="s">
        <v>3631</v>
      </c>
      <c r="K1305" s="105" t="s">
        <v>3599</v>
      </c>
      <c r="L1305" s="105" t="s">
        <v>2116</v>
      </c>
      <c r="M1305" s="105" t="s">
        <v>2566</v>
      </c>
    </row>
    <row r="1306" spans="1:13" ht="15.75" hidden="1" customHeight="1">
      <c r="A1306" s="89" t="s">
        <v>2464</v>
      </c>
      <c r="B1306" s="104">
        <f>IFERROR(VLOOKUP(A1306,'DEPURACIÓN DEUDORES'!$A:$E,5,0),"Depurar")</f>
        <v>12028544</v>
      </c>
      <c r="C1306" s="105" t="s">
        <v>2252</v>
      </c>
      <c r="D1306" s="89" t="s">
        <v>1095</v>
      </c>
      <c r="E1306" s="105">
        <v>6.31</v>
      </c>
      <c r="F1306" s="105" t="s">
        <v>2560</v>
      </c>
      <c r="G1306" s="105" t="s">
        <v>2561</v>
      </c>
      <c r="H1306" s="105" t="s">
        <v>2585</v>
      </c>
      <c r="I1306" s="105" t="s">
        <v>2607</v>
      </c>
      <c r="J1306" s="105" t="s">
        <v>3632</v>
      </c>
      <c r="K1306" s="105" t="s">
        <v>3599</v>
      </c>
      <c r="L1306" s="105" t="s">
        <v>2119</v>
      </c>
      <c r="M1306" s="105" t="s">
        <v>2119</v>
      </c>
    </row>
    <row r="1307" spans="1:13" ht="15.75" hidden="1" customHeight="1">
      <c r="A1307" s="89" t="s">
        <v>2466</v>
      </c>
      <c r="B1307" s="104">
        <f>IFERROR(VLOOKUP(A1307,'DEPURACIÓN DEUDORES'!$A:$E,5,0),"Depurar")</f>
        <v>12028745</v>
      </c>
      <c r="C1307" s="105" t="s">
        <v>2224</v>
      </c>
      <c r="D1307" s="89" t="s">
        <v>2838</v>
      </c>
      <c r="E1307" s="105">
        <v>7.05</v>
      </c>
      <c r="F1307" s="105" t="s">
        <v>2560</v>
      </c>
      <c r="G1307" s="105" t="s">
        <v>2561</v>
      </c>
      <c r="H1307" s="105" t="s">
        <v>2571</v>
      </c>
      <c r="I1307" s="105" t="s">
        <v>2601</v>
      </c>
      <c r="J1307" s="105" t="s">
        <v>3633</v>
      </c>
      <c r="K1307" s="105" t="s">
        <v>3599</v>
      </c>
      <c r="L1307" s="105" t="s">
        <v>2122</v>
      </c>
      <c r="M1307" s="105" t="s">
        <v>2593</v>
      </c>
    </row>
    <row r="1308" spans="1:13" ht="15.75" hidden="1" customHeight="1">
      <c r="A1308" s="89" t="s">
        <v>2466</v>
      </c>
      <c r="B1308" s="104">
        <f>IFERROR(VLOOKUP(A1308,'DEPURACIÓN DEUDORES'!$A:$E,5,0),"Depurar")</f>
        <v>12028745</v>
      </c>
      <c r="C1308" s="105" t="s">
        <v>2224</v>
      </c>
      <c r="D1308" s="89" t="s">
        <v>1268</v>
      </c>
      <c r="E1308" s="105">
        <v>117</v>
      </c>
      <c r="F1308" s="105" t="s">
        <v>2560</v>
      </c>
      <c r="G1308" s="105" t="s">
        <v>2613</v>
      </c>
      <c r="H1308" s="105" t="s">
        <v>2568</v>
      </c>
      <c r="I1308" s="105" t="s">
        <v>2601</v>
      </c>
      <c r="J1308" s="105" t="s">
        <v>3634</v>
      </c>
      <c r="K1308" s="105" t="s">
        <v>3599</v>
      </c>
      <c r="L1308" s="105" t="s">
        <v>2609</v>
      </c>
      <c r="M1308" s="105" t="s">
        <v>2112</v>
      </c>
    </row>
    <row r="1309" spans="1:13" ht="15.75" hidden="1" customHeight="1">
      <c r="A1309" s="89" t="s">
        <v>2466</v>
      </c>
      <c r="B1309" s="104">
        <f>IFERROR(VLOOKUP(A1309,'DEPURACIÓN DEUDORES'!$A:$E,5,0),"Depurar")</f>
        <v>12028745</v>
      </c>
      <c r="C1309" s="105" t="s">
        <v>2224</v>
      </c>
      <c r="D1309" s="89" t="s">
        <v>1662</v>
      </c>
      <c r="E1309" s="105">
        <v>6.55</v>
      </c>
      <c r="F1309" s="105" t="s">
        <v>2560</v>
      </c>
      <c r="G1309" s="105" t="s">
        <v>2561</v>
      </c>
      <c r="H1309" s="105" t="s">
        <v>2571</v>
      </c>
      <c r="I1309" s="105" t="s">
        <v>2601</v>
      </c>
      <c r="J1309" s="105" t="s">
        <v>3634</v>
      </c>
      <c r="K1309" s="105" t="s">
        <v>3599</v>
      </c>
      <c r="L1309" s="105" t="s">
        <v>2609</v>
      </c>
      <c r="M1309" s="105" t="s">
        <v>2112</v>
      </c>
    </row>
    <row r="1310" spans="1:13" ht="15.75" hidden="1" customHeight="1">
      <c r="A1310" s="89" t="s">
        <v>2466</v>
      </c>
      <c r="B1310" s="104">
        <f>IFERROR(VLOOKUP(A1310,'DEPURACIÓN DEUDORES'!$A:$E,5,0),"Depurar")</f>
        <v>12028745</v>
      </c>
      <c r="C1310" s="105" t="s">
        <v>2224</v>
      </c>
      <c r="D1310" s="89" t="s">
        <v>2748</v>
      </c>
      <c r="E1310" s="105">
        <v>3.25</v>
      </c>
      <c r="F1310" s="105" t="s">
        <v>2560</v>
      </c>
      <c r="G1310" s="105" t="s">
        <v>2561</v>
      </c>
      <c r="H1310" s="105" t="s">
        <v>2567</v>
      </c>
      <c r="I1310" s="105" t="s">
        <v>2601</v>
      </c>
      <c r="J1310" s="105" t="s">
        <v>3635</v>
      </c>
      <c r="K1310" s="105" t="s">
        <v>3599</v>
      </c>
      <c r="L1310" s="105" t="s">
        <v>2104</v>
      </c>
      <c r="M1310" s="105" t="s">
        <v>2749</v>
      </c>
    </row>
    <row r="1311" spans="1:13" ht="15.75" hidden="1" customHeight="1">
      <c r="A1311" s="89" t="s">
        <v>2466</v>
      </c>
      <c r="B1311" s="104">
        <f>IFERROR(VLOOKUP(A1311,'DEPURACIÓN DEUDORES'!$A:$E,5,0),"Depurar")</f>
        <v>12028745</v>
      </c>
      <c r="C1311" s="105" t="s">
        <v>2224</v>
      </c>
      <c r="D1311" s="89" t="s">
        <v>3636</v>
      </c>
      <c r="E1311" s="105">
        <v>0.1</v>
      </c>
      <c r="F1311" s="105" t="s">
        <v>2560</v>
      </c>
      <c r="G1311" s="105" t="s">
        <v>2561</v>
      </c>
      <c r="H1311" s="105" t="s">
        <v>2585</v>
      </c>
      <c r="I1311" s="105" t="s">
        <v>2601</v>
      </c>
      <c r="J1311" s="105" t="s">
        <v>3635</v>
      </c>
      <c r="K1311" s="105" t="s">
        <v>3599</v>
      </c>
      <c r="L1311" s="105" t="s">
        <v>2104</v>
      </c>
      <c r="M1311" s="105" t="s">
        <v>3490</v>
      </c>
    </row>
    <row r="1312" spans="1:13" ht="15.75" hidden="1" customHeight="1">
      <c r="A1312" s="89" t="s">
        <v>2466</v>
      </c>
      <c r="B1312" s="104">
        <f>IFERROR(VLOOKUP(A1312,'DEPURACIÓN DEUDORES'!$A:$E,5,0),"Depurar")</f>
        <v>12028745</v>
      </c>
      <c r="C1312" s="105" t="s">
        <v>2224</v>
      </c>
      <c r="D1312" s="89" t="s">
        <v>3145</v>
      </c>
      <c r="E1312" s="105">
        <v>5.0999999999999996</v>
      </c>
      <c r="F1312" s="105" t="s">
        <v>2560</v>
      </c>
      <c r="G1312" s="105" t="s">
        <v>2561</v>
      </c>
      <c r="H1312" s="105" t="s">
        <v>2567</v>
      </c>
      <c r="I1312" s="105" t="s">
        <v>2601</v>
      </c>
      <c r="J1312" s="105" t="s">
        <v>3635</v>
      </c>
      <c r="K1312" s="105" t="s">
        <v>3599</v>
      </c>
      <c r="L1312" s="105" t="s">
        <v>2104</v>
      </c>
      <c r="M1312" s="105" t="s">
        <v>2747</v>
      </c>
    </row>
    <row r="1313" spans="1:13" ht="15.75" hidden="1" customHeight="1">
      <c r="A1313" s="89" t="s">
        <v>2466</v>
      </c>
      <c r="B1313" s="104">
        <f>IFERROR(VLOOKUP(A1313,'DEPURACIÓN DEUDORES'!$A:$E,5,0),"Depurar")</f>
        <v>12028745</v>
      </c>
      <c r="C1313" s="105" t="s">
        <v>2224</v>
      </c>
      <c r="D1313" s="89" t="s">
        <v>1143</v>
      </c>
      <c r="E1313" s="105">
        <v>19.100000000000001</v>
      </c>
      <c r="F1313" s="105" t="s">
        <v>2560</v>
      </c>
      <c r="G1313" s="105" t="s">
        <v>2561</v>
      </c>
      <c r="H1313" s="105" t="s">
        <v>2581</v>
      </c>
      <c r="I1313" s="105" t="s">
        <v>2601</v>
      </c>
      <c r="J1313" s="105" t="s">
        <v>3637</v>
      </c>
      <c r="K1313" s="105" t="s">
        <v>3599</v>
      </c>
      <c r="L1313" s="105" t="s">
        <v>2114</v>
      </c>
      <c r="M1313" s="105" t="s">
        <v>2113</v>
      </c>
    </row>
    <row r="1314" spans="1:13" ht="15.75" hidden="1" customHeight="1">
      <c r="A1314" s="89" t="s">
        <v>2466</v>
      </c>
      <c r="B1314" s="104">
        <f>IFERROR(VLOOKUP(A1314,'DEPURACIÓN DEUDORES'!$A:$E,5,0),"Depurar")</f>
        <v>12028745</v>
      </c>
      <c r="C1314" s="105" t="s">
        <v>2224</v>
      </c>
      <c r="D1314" s="89" t="s">
        <v>3638</v>
      </c>
      <c r="E1314" s="105">
        <v>140.5</v>
      </c>
      <c r="F1314" s="105" t="s">
        <v>2560</v>
      </c>
      <c r="G1314" s="105" t="s">
        <v>2561</v>
      </c>
      <c r="H1314" s="105" t="s">
        <v>2952</v>
      </c>
      <c r="I1314" s="105" t="s">
        <v>2601</v>
      </c>
      <c r="J1314" s="105" t="s">
        <v>3639</v>
      </c>
      <c r="K1314" s="105" t="s">
        <v>3599</v>
      </c>
      <c r="L1314" s="105" t="s">
        <v>2149</v>
      </c>
      <c r="M1314" s="105" t="s">
        <v>2656</v>
      </c>
    </row>
    <row r="1315" spans="1:13" ht="15.75" hidden="1" customHeight="1">
      <c r="A1315" s="89" t="s">
        <v>634</v>
      </c>
      <c r="B1315" s="104">
        <f>IFERROR(VLOOKUP(A1315,'DEPURACIÓN DEUDORES'!$A:$E,5,0),"Depurar")</f>
        <v>80003953</v>
      </c>
      <c r="C1315" s="105" t="s">
        <v>3640</v>
      </c>
      <c r="D1315" s="89" t="s">
        <v>3641</v>
      </c>
      <c r="E1315" s="105">
        <v>130</v>
      </c>
      <c r="F1315" s="105" t="s">
        <v>2560</v>
      </c>
      <c r="G1315" s="105" t="s">
        <v>2561</v>
      </c>
      <c r="H1315" s="105" t="s">
        <v>2585</v>
      </c>
      <c r="I1315" s="105" t="s">
        <v>2601</v>
      </c>
      <c r="J1315" s="105" t="s">
        <v>3642</v>
      </c>
      <c r="K1315" s="105" t="s">
        <v>3599</v>
      </c>
      <c r="L1315" s="105" t="s">
        <v>2149</v>
      </c>
      <c r="M1315" s="105" t="s">
        <v>2656</v>
      </c>
    </row>
    <row r="1316" spans="1:13" ht="15.75" hidden="1" customHeight="1">
      <c r="A1316" s="89" t="s">
        <v>2372</v>
      </c>
      <c r="B1316" s="104">
        <f>IFERROR(VLOOKUP(A1316,'DEPURACIÓN DEUDORES'!$A:$E,5,0),"Depurar")</f>
        <v>80003954</v>
      </c>
      <c r="C1316" s="105" t="s">
        <v>3643</v>
      </c>
      <c r="D1316" s="89" t="s">
        <v>3644</v>
      </c>
      <c r="E1316" s="105">
        <v>20</v>
      </c>
      <c r="F1316" s="105" t="s">
        <v>2560</v>
      </c>
      <c r="G1316" s="105" t="s">
        <v>2561</v>
      </c>
      <c r="H1316" s="105" t="s">
        <v>2585</v>
      </c>
      <c r="I1316" s="105" t="s">
        <v>2601</v>
      </c>
      <c r="J1316" s="105" t="s">
        <v>3645</v>
      </c>
      <c r="K1316" s="105" t="s">
        <v>3599</v>
      </c>
      <c r="L1316" s="105" t="s">
        <v>2149</v>
      </c>
      <c r="M1316" s="105" t="s">
        <v>2656</v>
      </c>
    </row>
    <row r="1317" spans="1:13" ht="15.75" hidden="1" customHeight="1">
      <c r="A1317" s="89" t="s">
        <v>2410</v>
      </c>
      <c r="B1317" s="104">
        <f>IFERROR(VLOOKUP(A1317,'DEPURACIÓN DEUDORES'!$A:$E,5,0),"Depurar")</f>
        <v>12028606</v>
      </c>
      <c r="C1317" s="105" t="s">
        <v>2588</v>
      </c>
      <c r="D1317" s="89" t="s">
        <v>2598</v>
      </c>
      <c r="E1317" s="105">
        <v>11</v>
      </c>
      <c r="F1317" s="105" t="s">
        <v>2560</v>
      </c>
      <c r="G1317" s="105" t="s">
        <v>2590</v>
      </c>
      <c r="H1317" s="105" t="s">
        <v>2585</v>
      </c>
      <c r="I1317" s="105" t="s">
        <v>2591</v>
      </c>
      <c r="J1317" s="105" t="s">
        <v>3646</v>
      </c>
      <c r="K1317" s="105" t="s">
        <v>3599</v>
      </c>
      <c r="L1317" s="105" t="s">
        <v>2122</v>
      </c>
      <c r="M1317" s="105" t="s">
        <v>2593</v>
      </c>
    </row>
    <row r="1318" spans="1:13" ht="15.75" hidden="1" customHeight="1">
      <c r="A1318" s="89" t="s">
        <v>2410</v>
      </c>
      <c r="B1318" s="104">
        <f>IFERROR(VLOOKUP(A1318,'DEPURACIÓN DEUDORES'!$A:$E,5,0),"Depurar")</f>
        <v>12028606</v>
      </c>
      <c r="C1318" s="105" t="s">
        <v>2588</v>
      </c>
      <c r="D1318" s="89" t="s">
        <v>2589</v>
      </c>
      <c r="E1318" s="105">
        <v>169</v>
      </c>
      <c r="F1318" s="105" t="s">
        <v>2560</v>
      </c>
      <c r="G1318" s="105" t="s">
        <v>2590</v>
      </c>
      <c r="H1318" s="105" t="s">
        <v>2585</v>
      </c>
      <c r="I1318" s="105" t="s">
        <v>2591</v>
      </c>
      <c r="J1318" s="105" t="s">
        <v>3646</v>
      </c>
      <c r="K1318" s="105" t="s">
        <v>3599</v>
      </c>
      <c r="L1318" s="105" t="s">
        <v>2122</v>
      </c>
      <c r="M1318" s="105" t="s">
        <v>2593</v>
      </c>
    </row>
    <row r="1319" spans="1:13" ht="15.75" hidden="1" customHeight="1">
      <c r="A1319" s="89" t="s">
        <v>2410</v>
      </c>
      <c r="B1319" s="104">
        <f>IFERROR(VLOOKUP(A1319,'DEPURACIÓN DEUDORES'!$A:$E,5,0),"Depurar")</f>
        <v>12028606</v>
      </c>
      <c r="C1319" s="105" t="s">
        <v>2588</v>
      </c>
      <c r="D1319" s="89" t="s">
        <v>2677</v>
      </c>
      <c r="E1319" s="105">
        <v>14</v>
      </c>
      <c r="F1319" s="105" t="s">
        <v>2560</v>
      </c>
      <c r="G1319" s="105" t="s">
        <v>2590</v>
      </c>
      <c r="H1319" s="105" t="s">
        <v>2585</v>
      </c>
      <c r="I1319" s="105" t="s">
        <v>2591</v>
      </c>
      <c r="J1319" s="105" t="s">
        <v>3646</v>
      </c>
      <c r="K1319" s="105" t="s">
        <v>3599</v>
      </c>
      <c r="L1319" s="105" t="s">
        <v>2122</v>
      </c>
      <c r="M1319" s="105" t="s">
        <v>2593</v>
      </c>
    </row>
    <row r="1320" spans="1:13" ht="15.75" hidden="1" customHeight="1">
      <c r="A1320" s="89" t="s">
        <v>2410</v>
      </c>
      <c r="B1320" s="104">
        <f>IFERROR(VLOOKUP(A1320,'DEPURACIÓN DEUDORES'!$A:$E,5,0),"Depurar")</f>
        <v>12028606</v>
      </c>
      <c r="C1320" s="105" t="s">
        <v>2588</v>
      </c>
      <c r="D1320" s="89" t="s">
        <v>2597</v>
      </c>
      <c r="E1320" s="105">
        <v>219</v>
      </c>
      <c r="F1320" s="105" t="s">
        <v>2560</v>
      </c>
      <c r="G1320" s="105" t="s">
        <v>2590</v>
      </c>
      <c r="H1320" s="105" t="s">
        <v>2585</v>
      </c>
      <c r="I1320" s="105" t="s">
        <v>2591</v>
      </c>
      <c r="J1320" s="105" t="s">
        <v>3646</v>
      </c>
      <c r="K1320" s="105" t="s">
        <v>3599</v>
      </c>
      <c r="L1320" s="105" t="s">
        <v>2122</v>
      </c>
      <c r="M1320" s="105" t="s">
        <v>2593</v>
      </c>
    </row>
    <row r="1321" spans="1:13" ht="15.75" hidden="1" customHeight="1">
      <c r="A1321" s="89" t="s">
        <v>2282</v>
      </c>
      <c r="B1321" s="104">
        <f>IFERROR(VLOOKUP(A1321,'DEPURACIÓN DEUDORES'!$A:$E,5,0),"Depurar")</f>
        <v>80024390</v>
      </c>
      <c r="C1321" s="105" t="s">
        <v>2243</v>
      </c>
      <c r="D1321" s="89" t="s">
        <v>1094</v>
      </c>
      <c r="E1321" s="105">
        <v>353.3</v>
      </c>
      <c r="F1321" s="105" t="s">
        <v>2560</v>
      </c>
      <c r="G1321" s="105" t="s">
        <v>2561</v>
      </c>
      <c r="H1321" s="105" t="s">
        <v>2952</v>
      </c>
      <c r="I1321" s="105" t="s">
        <v>2607</v>
      </c>
      <c r="J1321" s="105" t="s">
        <v>3647</v>
      </c>
      <c r="K1321" s="105" t="s">
        <v>3090</v>
      </c>
      <c r="L1321" s="105" t="s">
        <v>2119</v>
      </c>
      <c r="M1321" s="105" t="s">
        <v>2119</v>
      </c>
    </row>
    <row r="1322" spans="1:13" ht="15.75" hidden="1" customHeight="1">
      <c r="A1322" s="89" t="s">
        <v>2411</v>
      </c>
      <c r="B1322" s="104">
        <f>IFERROR(VLOOKUP(A1322,'DEPURACIÓN DEUDORES'!$A:$E,5,0),"Depurar")</f>
        <v>12028541</v>
      </c>
      <c r="C1322" s="105" t="s">
        <v>2257</v>
      </c>
      <c r="D1322" s="89" t="s">
        <v>2604</v>
      </c>
      <c r="E1322" s="105">
        <v>4.43</v>
      </c>
      <c r="F1322" s="105" t="s">
        <v>2560</v>
      </c>
      <c r="G1322" s="105" t="s">
        <v>2561</v>
      </c>
      <c r="H1322" s="105" t="s">
        <v>2585</v>
      </c>
      <c r="I1322" s="105" t="s">
        <v>2563</v>
      </c>
      <c r="J1322" s="105" t="s">
        <v>3648</v>
      </c>
      <c r="K1322" s="105" t="s">
        <v>3599</v>
      </c>
      <c r="L1322" s="105" t="s">
        <v>2116</v>
      </c>
      <c r="M1322" s="105" t="s">
        <v>2566</v>
      </c>
    </row>
    <row r="1323" spans="1:13" ht="15.75" hidden="1" customHeight="1">
      <c r="A1323" s="89" t="s">
        <v>2411</v>
      </c>
      <c r="B1323" s="104">
        <f>IFERROR(VLOOKUP(A1323,'DEPURACIÓN DEUDORES'!$A:$E,5,0),"Depurar")</f>
        <v>12028541</v>
      </c>
      <c r="C1323" s="105" t="s">
        <v>2257</v>
      </c>
      <c r="D1323" s="89" t="s">
        <v>1203</v>
      </c>
      <c r="E1323" s="105">
        <v>1.08</v>
      </c>
      <c r="F1323" s="105" t="s">
        <v>2560</v>
      </c>
      <c r="G1323" s="105" t="s">
        <v>2561</v>
      </c>
      <c r="H1323" s="105" t="s">
        <v>2585</v>
      </c>
      <c r="I1323" s="105" t="s">
        <v>2563</v>
      </c>
      <c r="J1323" s="105" t="s">
        <v>3648</v>
      </c>
      <c r="K1323" s="105" t="s">
        <v>3599</v>
      </c>
      <c r="L1323" s="105" t="s">
        <v>2116</v>
      </c>
      <c r="M1323" s="105" t="s">
        <v>2566</v>
      </c>
    </row>
    <row r="1324" spans="1:13" ht="15.75" hidden="1" customHeight="1">
      <c r="A1324" s="89" t="s">
        <v>2411</v>
      </c>
      <c r="B1324" s="104">
        <f>IFERROR(VLOOKUP(A1324,'DEPURACIÓN DEUDORES'!$A:$E,5,0),"Depurar")</f>
        <v>12028541</v>
      </c>
      <c r="C1324" s="105" t="s">
        <v>2257</v>
      </c>
      <c r="D1324" s="98" t="s">
        <v>3649</v>
      </c>
      <c r="E1324" s="105">
        <v>21.35</v>
      </c>
      <c r="F1324" s="105" t="s">
        <v>2560</v>
      </c>
      <c r="G1324" s="105" t="s">
        <v>2613</v>
      </c>
      <c r="H1324" s="105" t="s">
        <v>2585</v>
      </c>
      <c r="I1324" s="105" t="s">
        <v>2563</v>
      </c>
      <c r="J1324" s="105" t="s">
        <v>3648</v>
      </c>
      <c r="K1324" s="105" t="s">
        <v>3599</v>
      </c>
      <c r="L1324" s="105" t="s">
        <v>2116</v>
      </c>
      <c r="M1324" s="105" t="s">
        <v>2566</v>
      </c>
    </row>
    <row r="1325" spans="1:13" ht="15.75" hidden="1" customHeight="1">
      <c r="A1325" s="89" t="s">
        <v>2282</v>
      </c>
      <c r="B1325" s="104">
        <f>IFERROR(VLOOKUP(A1325,'DEPURACIÓN DEUDORES'!$A:$E,5,0),"Depurar")</f>
        <v>80024390</v>
      </c>
      <c r="C1325" s="105" t="s">
        <v>2243</v>
      </c>
      <c r="D1325" s="89" t="s">
        <v>2063</v>
      </c>
      <c r="E1325" s="105">
        <v>92.7</v>
      </c>
      <c r="F1325" s="105" t="s">
        <v>2560</v>
      </c>
      <c r="G1325" s="105" t="s">
        <v>2561</v>
      </c>
      <c r="H1325" s="105" t="s">
        <v>2359</v>
      </c>
      <c r="I1325" s="105" t="s">
        <v>2607</v>
      </c>
      <c r="J1325" s="105" t="s">
        <v>3650</v>
      </c>
      <c r="K1325" s="105" t="s">
        <v>3090</v>
      </c>
      <c r="L1325" s="105" t="s">
        <v>2116</v>
      </c>
      <c r="M1325" s="105" t="s">
        <v>2566</v>
      </c>
    </row>
    <row r="1326" spans="1:13" ht="15.75" hidden="1" customHeight="1">
      <c r="A1326" s="89" t="s">
        <v>2282</v>
      </c>
      <c r="B1326" s="104">
        <f>IFERROR(VLOOKUP(A1326,'DEPURACIÓN DEUDORES'!$A:$E,5,0),"Depurar")</f>
        <v>80024390</v>
      </c>
      <c r="C1326" s="105" t="s">
        <v>2243</v>
      </c>
      <c r="D1326" s="89" t="s">
        <v>2683</v>
      </c>
      <c r="E1326" s="105">
        <v>13.5</v>
      </c>
      <c r="F1326" s="105" t="s">
        <v>2560</v>
      </c>
      <c r="G1326" s="105" t="s">
        <v>2561</v>
      </c>
      <c r="H1326" s="105" t="s">
        <v>2569</v>
      </c>
      <c r="I1326" s="105" t="s">
        <v>2607</v>
      </c>
      <c r="J1326" s="105" t="s">
        <v>3650</v>
      </c>
      <c r="K1326" s="105" t="s">
        <v>3090</v>
      </c>
      <c r="L1326" s="105" t="s">
        <v>2116</v>
      </c>
      <c r="M1326" s="105" t="s">
        <v>2566</v>
      </c>
    </row>
    <row r="1327" spans="1:13" ht="15.75" hidden="1" customHeight="1">
      <c r="A1327" s="89" t="s">
        <v>2282</v>
      </c>
      <c r="B1327" s="104">
        <f>IFERROR(VLOOKUP(A1327,'DEPURACIÓN DEUDORES'!$A:$E,5,0),"Depurar")</f>
        <v>80024390</v>
      </c>
      <c r="C1327" s="105" t="s">
        <v>2243</v>
      </c>
      <c r="D1327" s="89" t="s">
        <v>2066</v>
      </c>
      <c r="E1327" s="105">
        <v>41.6</v>
      </c>
      <c r="F1327" s="105" t="s">
        <v>2560</v>
      </c>
      <c r="G1327" s="105" t="s">
        <v>2561</v>
      </c>
      <c r="H1327" s="105" t="s">
        <v>2648</v>
      </c>
      <c r="I1327" s="105" t="s">
        <v>2607</v>
      </c>
      <c r="J1327" s="105" t="s">
        <v>3650</v>
      </c>
      <c r="K1327" s="105" t="s">
        <v>3090</v>
      </c>
      <c r="L1327" s="105" t="s">
        <v>2116</v>
      </c>
      <c r="M1327" s="105" t="s">
        <v>2566</v>
      </c>
    </row>
    <row r="1328" spans="1:13" ht="15.75" hidden="1" customHeight="1">
      <c r="A1328" s="89" t="s">
        <v>2412</v>
      </c>
      <c r="B1328" s="104">
        <f>IFERROR(VLOOKUP(A1328,'DEPURACIÓN DEUDORES'!$A:$E,5,0),"Depurar")</f>
        <v>80004057</v>
      </c>
      <c r="C1328" s="105" t="s">
        <v>2252</v>
      </c>
      <c r="D1328" s="89" t="s">
        <v>1078</v>
      </c>
      <c r="E1328" s="105">
        <v>2.8</v>
      </c>
      <c r="F1328" s="105" t="s">
        <v>2560</v>
      </c>
      <c r="G1328" s="105" t="s">
        <v>2605</v>
      </c>
      <c r="H1328" s="105" t="s">
        <v>2585</v>
      </c>
      <c r="I1328" s="105" t="s">
        <v>2607</v>
      </c>
      <c r="J1328" s="105" t="s">
        <v>3651</v>
      </c>
      <c r="K1328" s="105" t="s">
        <v>3599</v>
      </c>
      <c r="L1328" s="105" t="s">
        <v>2116</v>
      </c>
      <c r="M1328" s="105" t="s">
        <v>2566</v>
      </c>
    </row>
    <row r="1329" spans="1:13" ht="15.75" hidden="1" customHeight="1">
      <c r="A1329" s="89" t="s">
        <v>2412</v>
      </c>
      <c r="B1329" s="104">
        <f>IFERROR(VLOOKUP(A1329,'DEPURACIÓN DEUDORES'!$A:$E,5,0),"Depurar")</f>
        <v>80004057</v>
      </c>
      <c r="C1329" s="105" t="s">
        <v>2252</v>
      </c>
      <c r="D1329" s="89" t="s">
        <v>1070</v>
      </c>
      <c r="E1329" s="105">
        <v>4.4000000000000004</v>
      </c>
      <c r="F1329" s="105" t="s">
        <v>2560</v>
      </c>
      <c r="G1329" s="105" t="s">
        <v>2561</v>
      </c>
      <c r="H1329" s="105" t="s">
        <v>2585</v>
      </c>
      <c r="I1329" s="105" t="s">
        <v>2607</v>
      </c>
      <c r="J1329" s="105" t="s">
        <v>3651</v>
      </c>
      <c r="K1329" s="105" t="s">
        <v>3599</v>
      </c>
      <c r="L1329" s="105" t="s">
        <v>2116</v>
      </c>
      <c r="M1329" s="105" t="s">
        <v>2566</v>
      </c>
    </row>
    <row r="1330" spans="1:13" ht="15.75" hidden="1" customHeight="1">
      <c r="A1330" s="89" t="s">
        <v>2412</v>
      </c>
      <c r="B1330" s="104">
        <f>IFERROR(VLOOKUP(A1330,'DEPURACIÓN DEUDORES'!$A:$E,5,0),"Depurar")</f>
        <v>80004057</v>
      </c>
      <c r="C1330" s="105" t="s">
        <v>2252</v>
      </c>
      <c r="D1330" s="89" t="s">
        <v>1082</v>
      </c>
      <c r="E1330" s="105">
        <v>10.6</v>
      </c>
      <c r="F1330" s="105" t="s">
        <v>2560</v>
      </c>
      <c r="G1330" s="105" t="s">
        <v>2561</v>
      </c>
      <c r="H1330" s="105" t="s">
        <v>2585</v>
      </c>
      <c r="I1330" s="105" t="s">
        <v>2607</v>
      </c>
      <c r="J1330" s="105" t="s">
        <v>3651</v>
      </c>
      <c r="K1330" s="105" t="s">
        <v>3599</v>
      </c>
      <c r="L1330" s="105" t="s">
        <v>2116</v>
      </c>
      <c r="M1330" s="105" t="s">
        <v>2566</v>
      </c>
    </row>
    <row r="1331" spans="1:13" ht="15.75" hidden="1" customHeight="1">
      <c r="A1331" s="89" t="s">
        <v>2412</v>
      </c>
      <c r="B1331" s="104">
        <f>IFERROR(VLOOKUP(A1331,'DEPURACIÓN DEUDORES'!$A:$E,5,0),"Depurar")</f>
        <v>80004057</v>
      </c>
      <c r="C1331" s="105" t="s">
        <v>2252</v>
      </c>
      <c r="D1331" s="89" t="s">
        <v>1088</v>
      </c>
      <c r="E1331" s="105">
        <v>168.5</v>
      </c>
      <c r="F1331" s="105" t="s">
        <v>2560</v>
      </c>
      <c r="G1331" s="105" t="s">
        <v>2561</v>
      </c>
      <c r="H1331" s="105" t="s">
        <v>2585</v>
      </c>
      <c r="I1331" s="105" t="s">
        <v>2607</v>
      </c>
      <c r="J1331" s="105" t="s">
        <v>3652</v>
      </c>
      <c r="K1331" s="105" t="s">
        <v>3599</v>
      </c>
      <c r="L1331" s="105" t="s">
        <v>2119</v>
      </c>
      <c r="M1331" s="105" t="s">
        <v>2119</v>
      </c>
    </row>
    <row r="1332" spans="1:13" ht="15.75" hidden="1" customHeight="1">
      <c r="A1332" s="89" t="s">
        <v>2261</v>
      </c>
      <c r="B1332" s="104">
        <f>IFERROR(VLOOKUP(A1332,'DEPURACIÓN DEUDORES'!$A:$E,5,0),"Depurar")</f>
        <v>80004054</v>
      </c>
      <c r="C1332" s="105" t="s">
        <v>2257</v>
      </c>
      <c r="D1332" s="89" t="s">
        <v>2066</v>
      </c>
      <c r="E1332" s="105">
        <v>11.9</v>
      </c>
      <c r="F1332" s="105" t="s">
        <v>2908</v>
      </c>
      <c r="G1332" s="105" t="s">
        <v>2561</v>
      </c>
      <c r="H1332" s="105" t="s">
        <v>2569</v>
      </c>
      <c r="I1332" s="105" t="s">
        <v>2563</v>
      </c>
      <c r="J1332" s="105" t="s">
        <v>3653</v>
      </c>
      <c r="K1332" s="105" t="s">
        <v>3599</v>
      </c>
      <c r="L1332" s="105" t="s">
        <v>2116</v>
      </c>
      <c r="M1332" s="105" t="s">
        <v>2566</v>
      </c>
    </row>
    <row r="1333" spans="1:13" ht="15.75" hidden="1" customHeight="1">
      <c r="A1333" s="89" t="s">
        <v>2261</v>
      </c>
      <c r="B1333" s="104">
        <f>IFERROR(VLOOKUP(A1333,'DEPURACIÓN DEUDORES'!$A:$E,5,0),"Depurar")</f>
        <v>80004054</v>
      </c>
      <c r="C1333" s="105" t="s">
        <v>2257</v>
      </c>
      <c r="D1333" s="89" t="s">
        <v>2683</v>
      </c>
      <c r="E1333" s="105">
        <v>18.3</v>
      </c>
      <c r="F1333" s="105" t="s">
        <v>2908</v>
      </c>
      <c r="G1333" s="105" t="s">
        <v>2561</v>
      </c>
      <c r="H1333" s="105" t="s">
        <v>2648</v>
      </c>
      <c r="I1333" s="105" t="s">
        <v>2563</v>
      </c>
      <c r="J1333" s="105" t="s">
        <v>3653</v>
      </c>
      <c r="K1333" s="105" t="s">
        <v>3599</v>
      </c>
      <c r="L1333" s="105" t="s">
        <v>2116</v>
      </c>
      <c r="M1333" s="105" t="s">
        <v>2566</v>
      </c>
    </row>
    <row r="1334" spans="1:13" ht="15.75" hidden="1" customHeight="1">
      <c r="A1334" s="89" t="s">
        <v>2261</v>
      </c>
      <c r="B1334" s="104">
        <f>IFERROR(VLOOKUP(A1334,'DEPURACIÓN DEUDORES'!$A:$E,5,0),"Depurar")</f>
        <v>80004054</v>
      </c>
      <c r="C1334" s="105" t="s">
        <v>2257</v>
      </c>
      <c r="D1334" s="89" t="s">
        <v>2684</v>
      </c>
      <c r="E1334" s="105">
        <v>11</v>
      </c>
      <c r="F1334" s="105" t="s">
        <v>2908</v>
      </c>
      <c r="G1334" s="105" t="s">
        <v>2561</v>
      </c>
      <c r="H1334" s="105" t="s">
        <v>2581</v>
      </c>
      <c r="I1334" s="105" t="s">
        <v>2563</v>
      </c>
      <c r="J1334" s="105" t="s">
        <v>3653</v>
      </c>
      <c r="K1334" s="105" t="s">
        <v>3599</v>
      </c>
      <c r="L1334" s="105" t="s">
        <v>2116</v>
      </c>
      <c r="M1334" s="105" t="s">
        <v>2566</v>
      </c>
    </row>
    <row r="1335" spans="1:13" ht="15.75" hidden="1" customHeight="1">
      <c r="A1335" s="89" t="s">
        <v>2261</v>
      </c>
      <c r="B1335" s="104">
        <f>IFERROR(VLOOKUP(A1335,'DEPURACIÓN DEUDORES'!$A:$E,5,0),"Depurar")</f>
        <v>80004054</v>
      </c>
      <c r="C1335" s="105" t="s">
        <v>2257</v>
      </c>
      <c r="D1335" s="89" t="s">
        <v>2685</v>
      </c>
      <c r="E1335" s="105">
        <v>15</v>
      </c>
      <c r="F1335" s="105" t="s">
        <v>2908</v>
      </c>
      <c r="G1335" s="105" t="s">
        <v>2561</v>
      </c>
      <c r="H1335" s="105" t="s">
        <v>2629</v>
      </c>
      <c r="I1335" s="105" t="s">
        <v>2563</v>
      </c>
      <c r="J1335" s="105" t="s">
        <v>3653</v>
      </c>
      <c r="K1335" s="105" t="s">
        <v>3599</v>
      </c>
      <c r="L1335" s="105" t="s">
        <v>2116</v>
      </c>
      <c r="M1335" s="105" t="s">
        <v>2566</v>
      </c>
    </row>
    <row r="1336" spans="1:13" ht="15.75" hidden="1" customHeight="1">
      <c r="A1336" s="89" t="s">
        <v>2261</v>
      </c>
      <c r="B1336" s="104">
        <f>IFERROR(VLOOKUP(A1336,'DEPURACIÓN DEUDORES'!$A:$E,5,0),"Depurar")</f>
        <v>80004054</v>
      </c>
      <c r="C1336" s="105" t="s">
        <v>2257</v>
      </c>
      <c r="D1336" s="98" t="s">
        <v>1313</v>
      </c>
      <c r="E1336" s="105">
        <v>1</v>
      </c>
      <c r="F1336" s="105" t="s">
        <v>2908</v>
      </c>
      <c r="G1336" s="105" t="s">
        <v>2561</v>
      </c>
      <c r="H1336" s="105" t="s">
        <v>2585</v>
      </c>
      <c r="I1336" s="105" t="s">
        <v>2563</v>
      </c>
      <c r="J1336" s="105" t="s">
        <v>3653</v>
      </c>
      <c r="K1336" s="105" t="s">
        <v>3599</v>
      </c>
      <c r="L1336" s="105" t="s">
        <v>2116</v>
      </c>
      <c r="M1336" s="105" t="s">
        <v>2566</v>
      </c>
    </row>
    <row r="1337" spans="1:13" ht="15.75" hidden="1" customHeight="1">
      <c r="A1337" s="89" t="s">
        <v>2282</v>
      </c>
      <c r="B1337" s="104">
        <f>IFERROR(VLOOKUP(A1337,'DEPURACIÓN DEUDORES'!$A:$E,5,0),"Depurar")</f>
        <v>80024390</v>
      </c>
      <c r="C1337" s="105" t="s">
        <v>2243</v>
      </c>
      <c r="D1337" s="89" t="s">
        <v>2063</v>
      </c>
      <c r="E1337" s="105">
        <v>151.19999999999999</v>
      </c>
      <c r="F1337" s="105" t="s">
        <v>2560</v>
      </c>
      <c r="G1337" s="105" t="s">
        <v>2570</v>
      </c>
      <c r="H1337" s="105" t="s">
        <v>2359</v>
      </c>
      <c r="I1337" s="105" t="s">
        <v>2572</v>
      </c>
      <c r="J1337" s="105" t="s">
        <v>3654</v>
      </c>
      <c r="K1337" s="105" t="s">
        <v>3599</v>
      </c>
      <c r="L1337" s="105" t="s">
        <v>2116</v>
      </c>
      <c r="M1337" s="105" t="s">
        <v>2566</v>
      </c>
    </row>
    <row r="1338" spans="1:13" ht="15.75" hidden="1" customHeight="1">
      <c r="A1338" s="89" t="s">
        <v>2282</v>
      </c>
      <c r="B1338" s="104">
        <f>IFERROR(VLOOKUP(A1338,'DEPURACIÓN DEUDORES'!$A:$E,5,0),"Depurar")</f>
        <v>80024390</v>
      </c>
      <c r="C1338" s="105" t="s">
        <v>2243</v>
      </c>
      <c r="D1338" s="89" t="s">
        <v>2683</v>
      </c>
      <c r="E1338" s="105">
        <v>9.5</v>
      </c>
      <c r="F1338" s="105" t="s">
        <v>2560</v>
      </c>
      <c r="G1338" s="105" t="s">
        <v>2570</v>
      </c>
      <c r="H1338" s="105" t="s">
        <v>2585</v>
      </c>
      <c r="I1338" s="105" t="s">
        <v>2572</v>
      </c>
      <c r="J1338" s="105" t="s">
        <v>3654</v>
      </c>
      <c r="K1338" s="105" t="s">
        <v>3599</v>
      </c>
      <c r="L1338" s="105" t="s">
        <v>2116</v>
      </c>
      <c r="M1338" s="105" t="s">
        <v>2566</v>
      </c>
    </row>
    <row r="1339" spans="1:13" ht="15.75" hidden="1" customHeight="1">
      <c r="A1339" s="89" t="s">
        <v>2282</v>
      </c>
      <c r="B1339" s="104">
        <f>IFERROR(VLOOKUP(A1339,'DEPURACIÓN DEUDORES'!$A:$E,5,0),"Depurar")</f>
        <v>80024390</v>
      </c>
      <c r="C1339" s="105" t="s">
        <v>2243</v>
      </c>
      <c r="D1339" s="89" t="s">
        <v>2066</v>
      </c>
      <c r="E1339" s="105">
        <v>23.9</v>
      </c>
      <c r="F1339" s="105" t="s">
        <v>2560</v>
      </c>
      <c r="G1339" s="105" t="s">
        <v>2570</v>
      </c>
      <c r="H1339" s="105" t="s">
        <v>2571</v>
      </c>
      <c r="I1339" s="105" t="s">
        <v>2572</v>
      </c>
      <c r="J1339" s="105" t="s">
        <v>3654</v>
      </c>
      <c r="K1339" s="105" t="s">
        <v>3599</v>
      </c>
      <c r="L1339" s="105" t="s">
        <v>2116</v>
      </c>
      <c r="M1339" s="105" t="s">
        <v>2566</v>
      </c>
    </row>
    <row r="1340" spans="1:13" ht="15.75" hidden="1" customHeight="1">
      <c r="A1340" s="89" t="s">
        <v>2282</v>
      </c>
      <c r="B1340" s="104">
        <f>IFERROR(VLOOKUP(A1340,'DEPURACIÓN DEUDORES'!$A:$E,5,0),"Depurar")</f>
        <v>80024390</v>
      </c>
      <c r="C1340" s="105" t="s">
        <v>2243</v>
      </c>
      <c r="D1340" s="89" t="s">
        <v>1094</v>
      </c>
      <c r="E1340" s="105">
        <v>373.5</v>
      </c>
      <c r="F1340" s="105" t="s">
        <v>2560</v>
      </c>
      <c r="G1340" s="105" t="s">
        <v>2570</v>
      </c>
      <c r="H1340" s="105" t="s">
        <v>3655</v>
      </c>
      <c r="I1340" s="105" t="s">
        <v>2572</v>
      </c>
      <c r="J1340" s="105" t="s">
        <v>3656</v>
      </c>
      <c r="K1340" s="105" t="s">
        <v>3599</v>
      </c>
      <c r="L1340" s="105" t="s">
        <v>2119</v>
      </c>
      <c r="M1340" s="105" t="s">
        <v>2119</v>
      </c>
    </row>
    <row r="1341" spans="1:13" ht="15.75" hidden="1" customHeight="1">
      <c r="A1341" s="89" t="s">
        <v>2261</v>
      </c>
      <c r="B1341" s="104">
        <f>IFERROR(VLOOKUP(A1341,'DEPURACIÓN DEUDORES'!$A:$E,5,0),"Depurar")</f>
        <v>80004054</v>
      </c>
      <c r="C1341" s="105" t="s">
        <v>2257</v>
      </c>
      <c r="D1341" s="89" t="s">
        <v>1094</v>
      </c>
      <c r="E1341" s="105">
        <v>212.1</v>
      </c>
      <c r="F1341" s="105" t="s">
        <v>2908</v>
      </c>
      <c r="G1341" s="105" t="s">
        <v>2561</v>
      </c>
      <c r="H1341" s="105" t="s">
        <v>2577</v>
      </c>
      <c r="I1341" s="105" t="s">
        <v>2563</v>
      </c>
      <c r="J1341" s="105" t="s">
        <v>3657</v>
      </c>
      <c r="K1341" s="105" t="s">
        <v>3599</v>
      </c>
      <c r="L1341" s="105" t="s">
        <v>2119</v>
      </c>
      <c r="M1341" s="105" t="s">
        <v>2119</v>
      </c>
    </row>
    <row r="1342" spans="1:13" ht="15.75" hidden="1" customHeight="1">
      <c r="A1342" s="89" t="s">
        <v>2398</v>
      </c>
      <c r="B1342" s="104">
        <f>IFERROR(VLOOKUP(A1342,'DEPURACIÓN DEUDORES'!$A:$E,5,0),"Depurar")</f>
        <v>12028672</v>
      </c>
      <c r="C1342" s="105" t="s">
        <v>2243</v>
      </c>
      <c r="D1342" s="89" t="s">
        <v>1088</v>
      </c>
      <c r="E1342" s="105">
        <v>60</v>
      </c>
      <c r="F1342" s="105" t="s">
        <v>2560</v>
      </c>
      <c r="G1342" s="105" t="s">
        <v>2570</v>
      </c>
      <c r="H1342" s="105" t="s">
        <v>2834</v>
      </c>
      <c r="I1342" s="105" t="s">
        <v>2572</v>
      </c>
      <c r="J1342" s="105" t="s">
        <v>3658</v>
      </c>
      <c r="K1342" s="105" t="s">
        <v>3599</v>
      </c>
      <c r="L1342" s="105" t="s">
        <v>2119</v>
      </c>
      <c r="M1342" s="105" t="s">
        <v>2119</v>
      </c>
    </row>
    <row r="1343" spans="1:13" ht="15.75" hidden="1" customHeight="1">
      <c r="A1343" s="89" t="s">
        <v>2398</v>
      </c>
      <c r="B1343" s="104">
        <f>IFERROR(VLOOKUP(A1343,'DEPURACIÓN DEUDORES'!$A:$E,5,0),"Depurar")</f>
        <v>12028672</v>
      </c>
      <c r="C1343" s="105" t="s">
        <v>2243</v>
      </c>
      <c r="D1343" s="89" t="s">
        <v>1082</v>
      </c>
      <c r="E1343" s="105">
        <v>13</v>
      </c>
      <c r="F1343" s="105" t="s">
        <v>2560</v>
      </c>
      <c r="G1343" s="105" t="s">
        <v>2570</v>
      </c>
      <c r="H1343" s="105" t="s">
        <v>2568</v>
      </c>
      <c r="I1343" s="105" t="s">
        <v>2572</v>
      </c>
      <c r="J1343" s="105" t="s">
        <v>3659</v>
      </c>
      <c r="K1343" s="105" t="s">
        <v>3599</v>
      </c>
      <c r="L1343" s="105" t="s">
        <v>2116</v>
      </c>
      <c r="M1343" s="105" t="s">
        <v>2566</v>
      </c>
    </row>
    <row r="1344" spans="1:13" ht="15.75" hidden="1" customHeight="1">
      <c r="A1344" s="89" t="s">
        <v>2398</v>
      </c>
      <c r="B1344" s="104">
        <f>IFERROR(VLOOKUP(A1344,'DEPURACIÓN DEUDORES'!$A:$E,5,0),"Depurar")</f>
        <v>12028672</v>
      </c>
      <c r="C1344" s="105" t="s">
        <v>2243</v>
      </c>
      <c r="D1344" s="98" t="s">
        <v>1078</v>
      </c>
      <c r="E1344" s="105">
        <v>1</v>
      </c>
      <c r="F1344" s="105" t="s">
        <v>2560</v>
      </c>
      <c r="G1344" s="105" t="s">
        <v>2570</v>
      </c>
      <c r="H1344" s="105" t="s">
        <v>2585</v>
      </c>
      <c r="I1344" s="105" t="s">
        <v>2572</v>
      </c>
      <c r="J1344" s="105" t="s">
        <v>3659</v>
      </c>
      <c r="K1344" s="105" t="s">
        <v>3599</v>
      </c>
      <c r="L1344" s="105" t="s">
        <v>2116</v>
      </c>
      <c r="M1344" s="105" t="s">
        <v>2566</v>
      </c>
    </row>
    <row r="1345" spans="1:13" ht="15.75" hidden="1" customHeight="1">
      <c r="A1345" s="89" t="s">
        <v>2398</v>
      </c>
      <c r="B1345" s="104">
        <f>IFERROR(VLOOKUP(A1345,'DEPURACIÓN DEUDORES'!$A:$E,5,0),"Depurar")</f>
        <v>12028672</v>
      </c>
      <c r="C1345" s="105" t="s">
        <v>2243</v>
      </c>
      <c r="D1345" s="89" t="s">
        <v>2574</v>
      </c>
      <c r="E1345" s="105">
        <v>1</v>
      </c>
      <c r="F1345" s="105" t="s">
        <v>2560</v>
      </c>
      <c r="G1345" s="105" t="s">
        <v>2570</v>
      </c>
      <c r="H1345" s="105" t="s">
        <v>2585</v>
      </c>
      <c r="I1345" s="105" t="s">
        <v>2572</v>
      </c>
      <c r="J1345" s="105" t="s">
        <v>3659</v>
      </c>
      <c r="K1345" s="105" t="s">
        <v>3599</v>
      </c>
      <c r="L1345" s="105" t="s">
        <v>2116</v>
      </c>
      <c r="M1345" s="105" t="s">
        <v>2566</v>
      </c>
    </row>
    <row r="1346" spans="1:13" ht="15.75" hidden="1" customHeight="1">
      <c r="A1346" s="89" t="s">
        <v>1025</v>
      </c>
      <c r="B1346" s="104">
        <f>IFERROR(VLOOKUP(A1346,'DEPURACIÓN DEUDORES'!$A:$E,5,0),"Depurar")</f>
        <v>80004067</v>
      </c>
      <c r="C1346" s="105" t="s">
        <v>2257</v>
      </c>
      <c r="D1346" s="89" t="s">
        <v>1260</v>
      </c>
      <c r="E1346" s="105">
        <v>0.34</v>
      </c>
      <c r="F1346" s="105" t="s">
        <v>2908</v>
      </c>
      <c r="G1346" s="105" t="s">
        <v>2561</v>
      </c>
      <c r="H1346" s="105" t="s">
        <v>2585</v>
      </c>
      <c r="I1346" s="105" t="s">
        <v>2563</v>
      </c>
      <c r="J1346" s="105" t="s">
        <v>3660</v>
      </c>
      <c r="K1346" s="105" t="s">
        <v>3599</v>
      </c>
      <c r="L1346" s="105" t="s">
        <v>2116</v>
      </c>
      <c r="M1346" s="105" t="s">
        <v>2566</v>
      </c>
    </row>
    <row r="1347" spans="1:13" ht="15.75" hidden="1" customHeight="1">
      <c r="A1347" s="89" t="s">
        <v>2383</v>
      </c>
      <c r="B1347" s="104">
        <f>IFERROR(VLOOKUP(A1347,'DEPURACIÓN DEUDORES'!$A:$E,5,0),"Depurar")</f>
        <v>12028671</v>
      </c>
      <c r="C1347" s="105" t="s">
        <v>2243</v>
      </c>
      <c r="D1347" s="89" t="s">
        <v>1088</v>
      </c>
      <c r="E1347" s="105">
        <v>256</v>
      </c>
      <c r="F1347" s="105" t="s">
        <v>2560</v>
      </c>
      <c r="G1347" s="105" t="s">
        <v>2570</v>
      </c>
      <c r="H1347" s="105" t="s">
        <v>3661</v>
      </c>
      <c r="I1347" s="105" t="s">
        <v>2572</v>
      </c>
      <c r="J1347" s="105" t="s">
        <v>3662</v>
      </c>
      <c r="K1347" s="105" t="s">
        <v>3599</v>
      </c>
      <c r="L1347" s="105" t="s">
        <v>2119</v>
      </c>
      <c r="M1347" s="105" t="s">
        <v>2119</v>
      </c>
    </row>
    <row r="1348" spans="1:13" ht="15.75" hidden="1" customHeight="1">
      <c r="A1348" s="89" t="s">
        <v>2383</v>
      </c>
      <c r="B1348" s="104">
        <f>IFERROR(VLOOKUP(A1348,'DEPURACIÓN DEUDORES'!$A:$E,5,0),"Depurar")</f>
        <v>12028671</v>
      </c>
      <c r="C1348" s="105" t="s">
        <v>2243</v>
      </c>
      <c r="D1348" s="89" t="s">
        <v>1082</v>
      </c>
      <c r="E1348" s="105">
        <v>12</v>
      </c>
      <c r="F1348" s="105" t="s">
        <v>2560</v>
      </c>
      <c r="G1348" s="105" t="s">
        <v>2570</v>
      </c>
      <c r="H1348" s="105" t="s">
        <v>2581</v>
      </c>
      <c r="I1348" s="105" t="s">
        <v>2572</v>
      </c>
      <c r="J1348" s="105" t="s">
        <v>3663</v>
      </c>
      <c r="K1348" s="105" t="s">
        <v>3599</v>
      </c>
      <c r="L1348" s="105" t="s">
        <v>2116</v>
      </c>
      <c r="M1348" s="105" t="s">
        <v>2566</v>
      </c>
    </row>
    <row r="1349" spans="1:13" ht="15.75" hidden="1" customHeight="1">
      <c r="A1349" s="89" t="s">
        <v>2383</v>
      </c>
      <c r="B1349" s="104">
        <f>IFERROR(VLOOKUP(A1349,'DEPURACIÓN DEUDORES'!$A:$E,5,0),"Depurar")</f>
        <v>12028671</v>
      </c>
      <c r="C1349" s="105" t="s">
        <v>2243</v>
      </c>
      <c r="D1349" s="89" t="s">
        <v>1078</v>
      </c>
      <c r="E1349" s="105">
        <v>7</v>
      </c>
      <c r="F1349" s="105" t="s">
        <v>2560</v>
      </c>
      <c r="G1349" s="105" t="s">
        <v>2570</v>
      </c>
      <c r="H1349" s="105" t="s">
        <v>2571</v>
      </c>
      <c r="I1349" s="105" t="s">
        <v>2572</v>
      </c>
      <c r="J1349" s="105" t="s">
        <v>3663</v>
      </c>
      <c r="K1349" s="105" t="s">
        <v>3599</v>
      </c>
      <c r="L1349" s="105" t="s">
        <v>2116</v>
      </c>
      <c r="M1349" s="105" t="s">
        <v>2566</v>
      </c>
    </row>
    <row r="1350" spans="1:13" ht="15.75" hidden="1" customHeight="1">
      <c r="A1350" s="89" t="s">
        <v>2382</v>
      </c>
      <c r="B1350" s="104">
        <f>IFERROR(VLOOKUP(A1350,'DEPURACIÓN DEUDORES'!$A:$E,5,0),"Depurar")</f>
        <v>12028675</v>
      </c>
      <c r="C1350" s="105" t="s">
        <v>2243</v>
      </c>
      <c r="D1350" s="98" t="s">
        <v>1082</v>
      </c>
      <c r="E1350" s="105">
        <v>8</v>
      </c>
      <c r="F1350" s="105" t="s">
        <v>2560</v>
      </c>
      <c r="G1350" s="105" t="s">
        <v>2570</v>
      </c>
      <c r="H1350" s="105" t="s">
        <v>2581</v>
      </c>
      <c r="I1350" s="105" t="s">
        <v>2572</v>
      </c>
      <c r="J1350" s="105" t="s">
        <v>3664</v>
      </c>
      <c r="K1350" s="105" t="s">
        <v>3599</v>
      </c>
      <c r="L1350" s="105" t="s">
        <v>2116</v>
      </c>
      <c r="M1350" s="105" t="s">
        <v>2566</v>
      </c>
    </row>
    <row r="1351" spans="1:13" ht="15.75" hidden="1" customHeight="1">
      <c r="A1351" s="89" t="s">
        <v>2382</v>
      </c>
      <c r="B1351" s="104">
        <f>IFERROR(VLOOKUP(A1351,'DEPURACIÓN DEUDORES'!$A:$E,5,0),"Depurar")</f>
        <v>12028675</v>
      </c>
      <c r="C1351" s="105" t="s">
        <v>2243</v>
      </c>
      <c r="D1351" s="98" t="s">
        <v>1078</v>
      </c>
      <c r="E1351" s="105">
        <v>5</v>
      </c>
      <c r="F1351" s="105" t="s">
        <v>2560</v>
      </c>
      <c r="G1351" s="105" t="s">
        <v>2570</v>
      </c>
      <c r="H1351" s="105" t="s">
        <v>2567</v>
      </c>
      <c r="I1351" s="105" t="s">
        <v>2572</v>
      </c>
      <c r="J1351" s="105" t="s">
        <v>3664</v>
      </c>
      <c r="K1351" s="105" t="s">
        <v>3599</v>
      </c>
      <c r="L1351" s="105" t="s">
        <v>2116</v>
      </c>
      <c r="M1351" s="105" t="s">
        <v>2566</v>
      </c>
    </row>
    <row r="1352" spans="1:13" ht="15.75" hidden="1" customHeight="1">
      <c r="A1352" s="89" t="s">
        <v>2382</v>
      </c>
      <c r="B1352" s="104">
        <f>IFERROR(VLOOKUP(A1352,'DEPURACIÓN DEUDORES'!$A:$E,5,0),"Depurar")</f>
        <v>12028675</v>
      </c>
      <c r="C1352" s="105" t="s">
        <v>2243</v>
      </c>
      <c r="D1352" s="98" t="s">
        <v>2574</v>
      </c>
      <c r="E1352" s="105">
        <v>6</v>
      </c>
      <c r="F1352" s="105" t="s">
        <v>2560</v>
      </c>
      <c r="G1352" s="105" t="s">
        <v>2570</v>
      </c>
      <c r="H1352" s="105" t="s">
        <v>2568</v>
      </c>
      <c r="I1352" s="105" t="s">
        <v>2572</v>
      </c>
      <c r="J1352" s="105" t="s">
        <v>3664</v>
      </c>
      <c r="K1352" s="105" t="s">
        <v>3599</v>
      </c>
      <c r="L1352" s="105" t="s">
        <v>2116</v>
      </c>
      <c r="M1352" s="105" t="s">
        <v>2566</v>
      </c>
    </row>
    <row r="1353" spans="1:13" ht="15.75" hidden="1" customHeight="1">
      <c r="A1353" s="89" t="s">
        <v>1025</v>
      </c>
      <c r="B1353" s="104">
        <f>IFERROR(VLOOKUP(A1353,'DEPURACIÓN DEUDORES'!$A:$E,5,0),"Depurar")</f>
        <v>80004067</v>
      </c>
      <c r="C1353" s="105" t="s">
        <v>2257</v>
      </c>
      <c r="D1353" s="89" t="s">
        <v>1095</v>
      </c>
      <c r="E1353" s="105">
        <v>161.19</v>
      </c>
      <c r="F1353" s="105" t="s">
        <v>2908</v>
      </c>
      <c r="G1353" s="105" t="s">
        <v>2561</v>
      </c>
      <c r="H1353" s="105" t="s">
        <v>2687</v>
      </c>
      <c r="I1353" s="105" t="s">
        <v>2563</v>
      </c>
      <c r="J1353" s="105" t="s">
        <v>3665</v>
      </c>
      <c r="K1353" s="105" t="s">
        <v>3599</v>
      </c>
      <c r="L1353" s="105" t="s">
        <v>2119</v>
      </c>
      <c r="M1353" s="105" t="s">
        <v>2119</v>
      </c>
    </row>
    <row r="1354" spans="1:13" ht="15.75" hidden="1" customHeight="1">
      <c r="A1354" s="89" t="s">
        <v>2402</v>
      </c>
      <c r="B1354" s="104">
        <f>IFERROR(VLOOKUP(A1354,'DEPURACIÓN DEUDORES'!$A:$E,5,0),"Depurar")</f>
        <v>80004058</v>
      </c>
      <c r="C1354" s="105" t="s">
        <v>2243</v>
      </c>
      <c r="D1354" s="89" t="s">
        <v>1088</v>
      </c>
      <c r="E1354" s="105">
        <v>269.2</v>
      </c>
      <c r="F1354" s="105" t="s">
        <v>2560</v>
      </c>
      <c r="G1354" s="105" t="s">
        <v>2570</v>
      </c>
      <c r="H1354" s="105" t="s">
        <v>3666</v>
      </c>
      <c r="I1354" s="105" t="s">
        <v>2572</v>
      </c>
      <c r="J1354" s="105" t="s">
        <v>3667</v>
      </c>
      <c r="K1354" s="105" t="s">
        <v>3599</v>
      </c>
      <c r="L1354" s="105" t="s">
        <v>2119</v>
      </c>
      <c r="M1354" s="105" t="s">
        <v>2119</v>
      </c>
    </row>
    <row r="1355" spans="1:13" ht="15.75" hidden="1" customHeight="1">
      <c r="A1355" s="89" t="s">
        <v>1025</v>
      </c>
      <c r="B1355" s="104">
        <f>IFERROR(VLOOKUP(A1355,'DEPURACIÓN DEUDORES'!$A:$E,5,0),"Depurar")</f>
        <v>80004067</v>
      </c>
      <c r="C1355" s="105" t="s">
        <v>2257</v>
      </c>
      <c r="D1355" s="98" t="s">
        <v>1156</v>
      </c>
      <c r="E1355" s="105">
        <v>11</v>
      </c>
      <c r="F1355" s="105" t="s">
        <v>2908</v>
      </c>
      <c r="G1355" s="105" t="s">
        <v>2561</v>
      </c>
      <c r="H1355" s="105" t="s">
        <v>2567</v>
      </c>
      <c r="I1355" s="105" t="s">
        <v>2563</v>
      </c>
      <c r="J1355" s="105" t="s">
        <v>3668</v>
      </c>
      <c r="K1355" s="105" t="s">
        <v>3599</v>
      </c>
      <c r="L1355" s="105" t="s">
        <v>2609</v>
      </c>
      <c r="M1355" s="105" t="s">
        <v>2112</v>
      </c>
    </row>
    <row r="1356" spans="1:13" ht="15.75" hidden="1" customHeight="1">
      <c r="A1356" s="89" t="s">
        <v>2483</v>
      </c>
      <c r="B1356" s="104">
        <f>IFERROR(VLOOKUP(A1356,'DEPURACIÓN DEUDORES'!$A:$E,5,0),"Depurar")</f>
        <v>12028584</v>
      </c>
      <c r="C1356" s="105" t="s">
        <v>2257</v>
      </c>
      <c r="D1356" s="89" t="s">
        <v>1094</v>
      </c>
      <c r="E1356" s="105">
        <v>1</v>
      </c>
      <c r="F1356" s="105" t="s">
        <v>2908</v>
      </c>
      <c r="G1356" s="105" t="s">
        <v>2561</v>
      </c>
      <c r="H1356" s="105" t="s">
        <v>2585</v>
      </c>
      <c r="I1356" s="105" t="s">
        <v>2563</v>
      </c>
      <c r="J1356" s="105" t="s">
        <v>3669</v>
      </c>
      <c r="K1356" s="105" t="s">
        <v>3599</v>
      </c>
      <c r="L1356" s="105" t="s">
        <v>2119</v>
      </c>
      <c r="M1356" s="105" t="s">
        <v>2119</v>
      </c>
    </row>
    <row r="1357" spans="1:13" ht="15.75" hidden="1" customHeight="1">
      <c r="A1357" s="89" t="s">
        <v>2400</v>
      </c>
      <c r="B1357" s="104">
        <f>IFERROR(VLOOKUP(A1357,'DEPURACIÓN DEUDORES'!$A:$E,5,0),"Depurar")</f>
        <v>12028547</v>
      </c>
      <c r="C1357" s="105" t="s">
        <v>2252</v>
      </c>
      <c r="D1357" s="89" t="s">
        <v>1095</v>
      </c>
      <c r="E1357" s="105">
        <v>2.11</v>
      </c>
      <c r="F1357" s="105" t="s">
        <v>2560</v>
      </c>
      <c r="G1357" s="105" t="s">
        <v>2561</v>
      </c>
      <c r="H1357" s="105" t="s">
        <v>2585</v>
      </c>
      <c r="I1357" s="105" t="s">
        <v>2607</v>
      </c>
      <c r="J1357" s="105" t="s">
        <v>3670</v>
      </c>
      <c r="K1357" s="105" t="s">
        <v>3599</v>
      </c>
      <c r="L1357" s="105" t="s">
        <v>2119</v>
      </c>
      <c r="M1357" s="105" t="s">
        <v>2119</v>
      </c>
    </row>
    <row r="1358" spans="1:13" ht="15.75" hidden="1" customHeight="1">
      <c r="A1358" s="89" t="s">
        <v>2403</v>
      </c>
      <c r="B1358" s="104">
        <f>IFERROR(VLOOKUP(A1358,'DEPURACIÓN DEUDORES'!$A:$E,5,0),"Depurar")</f>
        <v>12028545</v>
      </c>
      <c r="C1358" s="105" t="s">
        <v>2243</v>
      </c>
      <c r="D1358" s="89" t="s">
        <v>1091</v>
      </c>
      <c r="E1358" s="105">
        <v>0.3</v>
      </c>
      <c r="F1358" s="105" t="s">
        <v>2560</v>
      </c>
      <c r="G1358" s="105" t="s">
        <v>2570</v>
      </c>
      <c r="H1358" s="105" t="s">
        <v>2585</v>
      </c>
      <c r="I1358" s="105" t="s">
        <v>2572</v>
      </c>
      <c r="J1358" s="105" t="s">
        <v>3671</v>
      </c>
      <c r="K1358" s="105" t="s">
        <v>3599</v>
      </c>
      <c r="L1358" s="105" t="s">
        <v>2119</v>
      </c>
      <c r="M1358" s="105" t="s">
        <v>2119</v>
      </c>
    </row>
    <row r="1359" spans="1:13" ht="15.75" hidden="1" customHeight="1">
      <c r="A1359" s="89" t="s">
        <v>2403</v>
      </c>
      <c r="B1359" s="104">
        <f>IFERROR(VLOOKUP(A1359,'DEPURACIÓN DEUDORES'!$A:$E,5,0),"Depurar")</f>
        <v>12028545</v>
      </c>
      <c r="C1359" s="105" t="s">
        <v>2243</v>
      </c>
      <c r="D1359" s="89" t="s">
        <v>1095</v>
      </c>
      <c r="E1359" s="105">
        <v>21.1</v>
      </c>
      <c r="F1359" s="105" t="s">
        <v>2560</v>
      </c>
      <c r="G1359" s="105" t="s">
        <v>2570</v>
      </c>
      <c r="H1359" s="105" t="s">
        <v>2567</v>
      </c>
      <c r="I1359" s="105" t="s">
        <v>2572</v>
      </c>
      <c r="J1359" s="105" t="s">
        <v>3671</v>
      </c>
      <c r="K1359" s="105" t="s">
        <v>3599</v>
      </c>
      <c r="L1359" s="105" t="s">
        <v>2119</v>
      </c>
      <c r="M1359" s="105" t="s">
        <v>2119</v>
      </c>
    </row>
    <row r="1360" spans="1:13" ht="15.75" hidden="1" customHeight="1">
      <c r="A1360" s="89" t="s">
        <v>2403</v>
      </c>
      <c r="B1360" s="104">
        <f>IFERROR(VLOOKUP(A1360,'DEPURACIÓN DEUDORES'!$A:$E,5,0),"Depurar")</f>
        <v>12028545</v>
      </c>
      <c r="C1360" s="105" t="s">
        <v>2243</v>
      </c>
      <c r="D1360" s="89" t="s">
        <v>2604</v>
      </c>
      <c r="E1360" s="105">
        <v>19.899999999999999</v>
      </c>
      <c r="F1360" s="105" t="s">
        <v>2560</v>
      </c>
      <c r="G1360" s="105" t="s">
        <v>2570</v>
      </c>
      <c r="H1360" s="105" t="s">
        <v>2581</v>
      </c>
      <c r="I1360" s="105" t="s">
        <v>2572</v>
      </c>
      <c r="J1360" s="105" t="s">
        <v>3672</v>
      </c>
      <c r="K1360" s="105" t="s">
        <v>3599</v>
      </c>
      <c r="L1360" s="105" t="s">
        <v>2116</v>
      </c>
      <c r="M1360" s="105" t="s">
        <v>2566</v>
      </c>
    </row>
    <row r="1361" spans="1:13" ht="15.75" hidden="1" customHeight="1">
      <c r="A1361" s="89" t="s">
        <v>2403</v>
      </c>
      <c r="B1361" s="104">
        <f>IFERROR(VLOOKUP(A1361,'DEPURACIÓN DEUDORES'!$A:$E,5,0),"Depurar")</f>
        <v>12028545</v>
      </c>
      <c r="C1361" s="105" t="s">
        <v>2243</v>
      </c>
      <c r="D1361" s="89" t="s">
        <v>1274</v>
      </c>
      <c r="E1361" s="105">
        <v>1.7</v>
      </c>
      <c r="F1361" s="105" t="s">
        <v>2560</v>
      </c>
      <c r="G1361" s="105" t="s">
        <v>2570</v>
      </c>
      <c r="H1361" s="105" t="s">
        <v>2585</v>
      </c>
      <c r="I1361" s="105" t="s">
        <v>2572</v>
      </c>
      <c r="J1361" s="105" t="s">
        <v>3672</v>
      </c>
      <c r="K1361" s="105" t="s">
        <v>3599</v>
      </c>
      <c r="L1361" s="105" t="s">
        <v>2116</v>
      </c>
      <c r="M1361" s="105" t="s">
        <v>2566</v>
      </c>
    </row>
    <row r="1362" spans="1:13" ht="15.75" hidden="1" customHeight="1">
      <c r="A1362" s="89" t="s">
        <v>2402</v>
      </c>
      <c r="B1362" s="104">
        <f>IFERROR(VLOOKUP(A1362,'DEPURACIÓN DEUDORES'!$A:$E,5,0),"Depurar")</f>
        <v>80004058</v>
      </c>
      <c r="C1362" s="105" t="s">
        <v>2243</v>
      </c>
      <c r="D1362" s="89" t="s">
        <v>1082</v>
      </c>
      <c r="E1362" s="105">
        <v>38.1</v>
      </c>
      <c r="F1362" s="105" t="s">
        <v>2560</v>
      </c>
      <c r="G1362" s="105" t="s">
        <v>2570</v>
      </c>
      <c r="H1362" s="105" t="s">
        <v>2648</v>
      </c>
      <c r="I1362" s="105" t="s">
        <v>2572</v>
      </c>
      <c r="J1362" s="105" t="s">
        <v>3673</v>
      </c>
      <c r="K1362" s="105" t="s">
        <v>3599</v>
      </c>
      <c r="L1362" s="105" t="s">
        <v>2116</v>
      </c>
      <c r="M1362" s="105" t="s">
        <v>2566</v>
      </c>
    </row>
    <row r="1363" spans="1:13" ht="15.75" hidden="1" customHeight="1">
      <c r="A1363" s="89" t="s">
        <v>2402</v>
      </c>
      <c r="B1363" s="104">
        <f>IFERROR(VLOOKUP(A1363,'DEPURACIÓN DEUDORES'!$A:$E,5,0),"Depurar")</f>
        <v>80004058</v>
      </c>
      <c r="C1363" s="105" t="s">
        <v>2243</v>
      </c>
      <c r="D1363" s="89" t="s">
        <v>1078</v>
      </c>
      <c r="E1363" s="105">
        <v>1.9</v>
      </c>
      <c r="F1363" s="105" t="s">
        <v>2560</v>
      </c>
      <c r="G1363" s="105" t="s">
        <v>2570</v>
      </c>
      <c r="H1363" s="105" t="s">
        <v>2585</v>
      </c>
      <c r="I1363" s="105" t="s">
        <v>2572</v>
      </c>
      <c r="J1363" s="105" t="s">
        <v>3673</v>
      </c>
      <c r="K1363" s="105" t="s">
        <v>3599</v>
      </c>
      <c r="L1363" s="105" t="s">
        <v>2116</v>
      </c>
      <c r="M1363" s="105" t="s">
        <v>2566</v>
      </c>
    </row>
    <row r="1364" spans="1:13" ht="15.75" hidden="1" customHeight="1">
      <c r="A1364" s="89" t="s">
        <v>2402</v>
      </c>
      <c r="B1364" s="104">
        <f>IFERROR(VLOOKUP(A1364,'DEPURACIÓN DEUDORES'!$A:$E,5,0),"Depurar")</f>
        <v>80004058</v>
      </c>
      <c r="C1364" s="105" t="s">
        <v>2243</v>
      </c>
      <c r="D1364" s="89" t="s">
        <v>1070</v>
      </c>
      <c r="E1364" s="105">
        <v>71.3</v>
      </c>
      <c r="F1364" s="105" t="s">
        <v>2560</v>
      </c>
      <c r="G1364" s="105" t="s">
        <v>2570</v>
      </c>
      <c r="H1364" s="105" t="s">
        <v>2695</v>
      </c>
      <c r="I1364" s="105" t="s">
        <v>2572</v>
      </c>
      <c r="J1364" s="105" t="s">
        <v>3673</v>
      </c>
      <c r="K1364" s="105" t="s">
        <v>3599</v>
      </c>
      <c r="L1364" s="105" t="s">
        <v>2116</v>
      </c>
      <c r="M1364" s="105" t="s">
        <v>2566</v>
      </c>
    </row>
    <row r="1365" spans="1:13" ht="15.75" hidden="1" customHeight="1">
      <c r="A1365" s="89" t="s">
        <v>2402</v>
      </c>
      <c r="B1365" s="104">
        <f>IFERROR(VLOOKUP(A1365,'DEPURACIÓN DEUDORES'!$A:$E,5,0),"Depurar")</f>
        <v>80004058</v>
      </c>
      <c r="C1365" s="105" t="s">
        <v>2243</v>
      </c>
      <c r="D1365" s="89" t="s">
        <v>1248</v>
      </c>
      <c r="E1365" s="105">
        <v>1.7</v>
      </c>
      <c r="F1365" s="105" t="s">
        <v>2560</v>
      </c>
      <c r="G1365" s="105" t="s">
        <v>2570</v>
      </c>
      <c r="H1365" s="105" t="s">
        <v>2585</v>
      </c>
      <c r="I1365" s="105" t="s">
        <v>2572</v>
      </c>
      <c r="J1365" s="105" t="s">
        <v>3674</v>
      </c>
      <c r="K1365" s="105" t="s">
        <v>3599</v>
      </c>
      <c r="L1365" s="105" t="s">
        <v>2609</v>
      </c>
      <c r="M1365" s="105" t="s">
        <v>2112</v>
      </c>
    </row>
    <row r="1366" spans="1:13" ht="15.75" hidden="1" customHeight="1">
      <c r="A1366" s="89" t="s">
        <v>2384</v>
      </c>
      <c r="B1366" s="104">
        <f>IFERROR(VLOOKUP(A1366,'DEPURACIÓN DEUDORES'!$A:$E,5,0),"Depurar")</f>
        <v>12028667</v>
      </c>
      <c r="C1366" s="105" t="s">
        <v>3675</v>
      </c>
      <c r="D1366" s="98" t="s">
        <v>1082</v>
      </c>
      <c r="E1366" s="105">
        <v>25</v>
      </c>
      <c r="F1366" s="105" t="s">
        <v>2560</v>
      </c>
      <c r="G1366" s="105" t="s">
        <v>2561</v>
      </c>
      <c r="H1366" s="105" t="s">
        <v>2585</v>
      </c>
      <c r="I1366" s="105" t="s">
        <v>2601</v>
      </c>
      <c r="J1366" s="105" t="s">
        <v>3676</v>
      </c>
      <c r="K1366" s="105" t="s">
        <v>3599</v>
      </c>
      <c r="L1366" s="105" t="s">
        <v>2116</v>
      </c>
      <c r="M1366" s="105" t="s">
        <v>2566</v>
      </c>
    </row>
    <row r="1367" spans="1:13" ht="15.75" hidden="1" customHeight="1">
      <c r="A1367" s="89" t="s">
        <v>2384</v>
      </c>
      <c r="B1367" s="104">
        <f>IFERROR(VLOOKUP(A1367,'DEPURACIÓN DEUDORES'!$A:$E,5,0),"Depurar")</f>
        <v>12028667</v>
      </c>
      <c r="C1367" s="105" t="s">
        <v>3675</v>
      </c>
      <c r="D1367" s="98" t="s">
        <v>1078</v>
      </c>
      <c r="E1367" s="105">
        <v>36</v>
      </c>
      <c r="F1367" s="105" t="s">
        <v>2560</v>
      </c>
      <c r="G1367" s="105" t="s">
        <v>2561</v>
      </c>
      <c r="H1367" s="105" t="s">
        <v>2585</v>
      </c>
      <c r="I1367" s="105" t="s">
        <v>2601</v>
      </c>
      <c r="J1367" s="105" t="s">
        <v>3676</v>
      </c>
      <c r="K1367" s="105" t="s">
        <v>3599</v>
      </c>
      <c r="L1367" s="105" t="s">
        <v>2116</v>
      </c>
      <c r="M1367" s="105" t="s">
        <v>2566</v>
      </c>
    </row>
    <row r="1368" spans="1:13" ht="15.75" hidden="1" customHeight="1">
      <c r="A1368" s="89" t="s">
        <v>2384</v>
      </c>
      <c r="B1368" s="104">
        <f>IFERROR(VLOOKUP(A1368,'DEPURACIÓN DEUDORES'!$A:$E,5,0),"Depurar")</f>
        <v>12028667</v>
      </c>
      <c r="C1368" s="105" t="s">
        <v>3675</v>
      </c>
      <c r="D1368" s="98" t="s">
        <v>2574</v>
      </c>
      <c r="E1368" s="105">
        <v>3.5</v>
      </c>
      <c r="F1368" s="105" t="s">
        <v>2560</v>
      </c>
      <c r="G1368" s="105" t="s">
        <v>2561</v>
      </c>
      <c r="H1368" s="105" t="s">
        <v>2585</v>
      </c>
      <c r="I1368" s="105" t="s">
        <v>2601</v>
      </c>
      <c r="J1368" s="105" t="s">
        <v>3676</v>
      </c>
      <c r="K1368" s="105" t="s">
        <v>3599</v>
      </c>
      <c r="L1368" s="105" t="s">
        <v>2116</v>
      </c>
      <c r="M1368" s="105" t="s">
        <v>2566</v>
      </c>
    </row>
    <row r="1369" spans="1:13" ht="15.75" hidden="1" customHeight="1">
      <c r="A1369" s="89" t="s">
        <v>2384</v>
      </c>
      <c r="B1369" s="104">
        <f>IFERROR(VLOOKUP(A1369,'DEPURACIÓN DEUDORES'!$A:$E,5,0),"Depurar")</f>
        <v>12028667</v>
      </c>
      <c r="C1369" s="105" t="s">
        <v>3675</v>
      </c>
      <c r="D1369" s="98" t="s">
        <v>1088</v>
      </c>
      <c r="E1369" s="105">
        <v>369.5</v>
      </c>
      <c r="F1369" s="105" t="s">
        <v>2560</v>
      </c>
      <c r="G1369" s="105" t="s">
        <v>2561</v>
      </c>
      <c r="H1369" s="105" t="s">
        <v>2585</v>
      </c>
      <c r="I1369" s="105" t="s">
        <v>2601</v>
      </c>
      <c r="J1369" s="105" t="s">
        <v>3677</v>
      </c>
      <c r="K1369" s="105" t="s">
        <v>3599</v>
      </c>
      <c r="L1369" s="105" t="s">
        <v>2119</v>
      </c>
      <c r="M1369" s="105" t="s">
        <v>2119</v>
      </c>
    </row>
    <row r="1370" spans="1:13" ht="15.75" hidden="1" customHeight="1">
      <c r="A1370" s="89" t="s">
        <v>2398</v>
      </c>
      <c r="B1370" s="104">
        <f>IFERROR(VLOOKUP(A1370,'DEPURACIÓN DEUDORES'!$A:$E,5,0),"Depurar")</f>
        <v>12028672</v>
      </c>
      <c r="C1370" s="105" t="s">
        <v>3675</v>
      </c>
      <c r="D1370" s="89" t="s">
        <v>1088</v>
      </c>
      <c r="E1370" s="105">
        <v>50</v>
      </c>
      <c r="F1370" s="105" t="s">
        <v>2560</v>
      </c>
      <c r="G1370" s="105" t="s">
        <v>2561</v>
      </c>
      <c r="H1370" s="105" t="s">
        <v>2585</v>
      </c>
      <c r="I1370" s="105" t="s">
        <v>2601</v>
      </c>
      <c r="J1370" s="105" t="s">
        <v>3678</v>
      </c>
      <c r="K1370" s="105" t="s">
        <v>3599</v>
      </c>
      <c r="L1370" s="105" t="s">
        <v>2119</v>
      </c>
      <c r="M1370" s="105" t="s">
        <v>2119</v>
      </c>
    </row>
    <row r="1371" spans="1:13" ht="15.75" hidden="1" customHeight="1">
      <c r="A1371" s="89" t="s">
        <v>2398</v>
      </c>
      <c r="B1371" s="104">
        <f>IFERROR(VLOOKUP(A1371,'DEPURACIÓN DEUDORES'!$A:$E,5,0),"Depurar")</f>
        <v>12028672</v>
      </c>
      <c r="C1371" s="105" t="s">
        <v>3675</v>
      </c>
      <c r="D1371" s="89" t="s">
        <v>1082</v>
      </c>
      <c r="E1371" s="105">
        <v>12</v>
      </c>
      <c r="F1371" s="105" t="s">
        <v>2560</v>
      </c>
      <c r="G1371" s="105" t="s">
        <v>2561</v>
      </c>
      <c r="H1371" s="105" t="s">
        <v>2585</v>
      </c>
      <c r="I1371" s="105" t="s">
        <v>2601</v>
      </c>
      <c r="J1371" s="105" t="s">
        <v>3679</v>
      </c>
      <c r="K1371" s="105" t="s">
        <v>3599</v>
      </c>
      <c r="L1371" s="105" t="s">
        <v>2116</v>
      </c>
      <c r="M1371" s="105" t="s">
        <v>2566</v>
      </c>
    </row>
    <row r="1372" spans="1:13" ht="15.75" hidden="1" customHeight="1">
      <c r="A1372" s="89" t="s">
        <v>2408</v>
      </c>
      <c r="B1372" s="104">
        <f>IFERROR(VLOOKUP(A1372,'DEPURACIÓN DEUDORES'!$A:$E,5,0),"Depurar")</f>
        <v>12028668</v>
      </c>
      <c r="C1372" s="105" t="s">
        <v>3675</v>
      </c>
      <c r="D1372" s="98" t="s">
        <v>1088</v>
      </c>
      <c r="E1372" s="105">
        <v>17</v>
      </c>
      <c r="F1372" s="105" t="s">
        <v>2560</v>
      </c>
      <c r="G1372" s="105" t="s">
        <v>2561</v>
      </c>
      <c r="H1372" s="105" t="s">
        <v>2585</v>
      </c>
      <c r="I1372" s="105" t="s">
        <v>2601</v>
      </c>
      <c r="J1372" s="105" t="s">
        <v>3680</v>
      </c>
      <c r="K1372" s="105" t="s">
        <v>3599</v>
      </c>
      <c r="L1372" s="105" t="s">
        <v>2119</v>
      </c>
      <c r="M1372" s="105" t="s">
        <v>2119</v>
      </c>
    </row>
    <row r="1373" spans="1:13" ht="15.75" hidden="1" customHeight="1">
      <c r="A1373" s="89" t="s">
        <v>2408</v>
      </c>
      <c r="B1373" s="104">
        <f>IFERROR(VLOOKUP(A1373,'DEPURACIÓN DEUDORES'!$A:$E,5,0),"Depurar")</f>
        <v>12028668</v>
      </c>
      <c r="C1373" s="105" t="s">
        <v>3675</v>
      </c>
      <c r="D1373" s="98" t="s">
        <v>1082</v>
      </c>
      <c r="E1373" s="105">
        <v>8</v>
      </c>
      <c r="F1373" s="105" t="s">
        <v>2560</v>
      </c>
      <c r="G1373" s="105" t="s">
        <v>2561</v>
      </c>
      <c r="H1373" s="105" t="s">
        <v>2585</v>
      </c>
      <c r="I1373" s="105" t="s">
        <v>2601</v>
      </c>
      <c r="J1373" s="105" t="s">
        <v>3681</v>
      </c>
      <c r="K1373" s="105" t="s">
        <v>3599</v>
      </c>
      <c r="L1373" s="105" t="s">
        <v>2116</v>
      </c>
      <c r="M1373" s="105" t="s">
        <v>2566</v>
      </c>
    </row>
    <row r="1374" spans="1:13" ht="15.75" hidden="1" customHeight="1">
      <c r="A1374" s="89" t="s">
        <v>2408</v>
      </c>
      <c r="B1374" s="104">
        <f>IFERROR(VLOOKUP(A1374,'DEPURACIÓN DEUDORES'!$A:$E,5,0),"Depurar")</f>
        <v>12028668</v>
      </c>
      <c r="C1374" s="105" t="s">
        <v>3675</v>
      </c>
      <c r="D1374" s="98" t="s">
        <v>1196</v>
      </c>
      <c r="E1374" s="105">
        <v>14</v>
      </c>
      <c r="F1374" s="105" t="s">
        <v>2560</v>
      </c>
      <c r="G1374" s="105" t="s">
        <v>2561</v>
      </c>
      <c r="H1374" s="105" t="s">
        <v>2585</v>
      </c>
      <c r="I1374" s="105" t="s">
        <v>2601</v>
      </c>
      <c r="J1374" s="105" t="s">
        <v>3681</v>
      </c>
      <c r="K1374" s="105" t="s">
        <v>3599</v>
      </c>
      <c r="L1374" s="105" t="s">
        <v>2116</v>
      </c>
      <c r="M1374" s="105" t="s">
        <v>2566</v>
      </c>
    </row>
    <row r="1375" spans="1:13" ht="15.75" hidden="1" customHeight="1">
      <c r="A1375" s="89" t="s">
        <v>2383</v>
      </c>
      <c r="B1375" s="104">
        <f>IFERROR(VLOOKUP(A1375,'DEPURACIÓN DEUDORES'!$A:$E,5,0),"Depurar")</f>
        <v>12028671</v>
      </c>
      <c r="C1375" s="105" t="s">
        <v>3675</v>
      </c>
      <c r="D1375" s="89" t="s">
        <v>1088</v>
      </c>
      <c r="E1375" s="105">
        <v>69</v>
      </c>
      <c r="F1375" s="105" t="s">
        <v>2560</v>
      </c>
      <c r="G1375" s="105" t="s">
        <v>2561</v>
      </c>
      <c r="H1375" s="105" t="s">
        <v>2585</v>
      </c>
      <c r="I1375" s="105" t="s">
        <v>2601</v>
      </c>
      <c r="J1375" s="105" t="s">
        <v>3682</v>
      </c>
      <c r="K1375" s="105" t="s">
        <v>3599</v>
      </c>
      <c r="L1375" s="105" t="s">
        <v>2119</v>
      </c>
      <c r="M1375" s="105" t="s">
        <v>2119</v>
      </c>
    </row>
    <row r="1376" spans="1:13" ht="15.75" hidden="1" customHeight="1">
      <c r="A1376" s="89" t="s">
        <v>2413</v>
      </c>
      <c r="B1376" s="104">
        <f>IFERROR(VLOOKUP(A1376,'DEPURACIÓN DEUDORES'!$A:$E,5,0),"Depurar")</f>
        <v>12028584</v>
      </c>
      <c r="C1376" s="105" t="s">
        <v>2257</v>
      </c>
      <c r="D1376" s="89" t="s">
        <v>1156</v>
      </c>
      <c r="E1376" s="105">
        <v>30.3</v>
      </c>
      <c r="F1376" s="105" t="s">
        <v>2560</v>
      </c>
      <c r="G1376" s="105" t="s">
        <v>2613</v>
      </c>
      <c r="H1376" s="105" t="s">
        <v>2585</v>
      </c>
      <c r="I1376" s="105" t="s">
        <v>2563</v>
      </c>
      <c r="J1376" s="105" t="s">
        <v>3683</v>
      </c>
      <c r="K1376" s="105" t="s">
        <v>3599</v>
      </c>
      <c r="L1376" s="105" t="s">
        <v>2609</v>
      </c>
      <c r="M1376" s="105" t="s">
        <v>2112</v>
      </c>
    </row>
    <row r="1377" spans="1:13" ht="15.75" hidden="1" customHeight="1">
      <c r="A1377" s="89" t="s">
        <v>2411</v>
      </c>
      <c r="B1377" s="104">
        <f>IFERROR(VLOOKUP(A1377,'DEPURACIÓN DEUDORES'!$A:$E,5,0),"Depurar")</f>
        <v>12028541</v>
      </c>
      <c r="C1377" s="105" t="s">
        <v>2257</v>
      </c>
      <c r="D1377" s="98" t="s">
        <v>1179</v>
      </c>
      <c r="E1377" s="105">
        <v>21.35</v>
      </c>
      <c r="F1377" s="105" t="s">
        <v>2560</v>
      </c>
      <c r="G1377" s="105" t="s">
        <v>2561</v>
      </c>
      <c r="H1377" s="105" t="s">
        <v>2585</v>
      </c>
      <c r="I1377" s="105" t="s">
        <v>2563</v>
      </c>
      <c r="J1377" s="105" t="s">
        <v>3684</v>
      </c>
      <c r="K1377" s="105" t="s">
        <v>3599</v>
      </c>
      <c r="L1377" s="105" t="s">
        <v>2116</v>
      </c>
      <c r="M1377" s="105" t="s">
        <v>2566</v>
      </c>
    </row>
    <row r="1378" spans="1:13" ht="15.75" hidden="1" customHeight="1">
      <c r="A1378" s="89" t="s">
        <v>2255</v>
      </c>
      <c r="B1378" s="104">
        <f>IFERROR(VLOOKUP(A1378,'DEPURACIÓN DEUDORES'!$A:$E,5,0),"Depurar")</f>
        <v>80004050</v>
      </c>
      <c r="C1378" s="105" t="s">
        <v>2257</v>
      </c>
      <c r="D1378" s="89" t="s">
        <v>2604</v>
      </c>
      <c r="E1378" s="105">
        <v>3</v>
      </c>
      <c r="F1378" s="105" t="s">
        <v>2908</v>
      </c>
      <c r="G1378" s="105" t="s">
        <v>2561</v>
      </c>
      <c r="H1378" s="105" t="s">
        <v>2585</v>
      </c>
      <c r="I1378" s="105" t="s">
        <v>2563</v>
      </c>
      <c r="J1378" s="105" t="s">
        <v>3685</v>
      </c>
      <c r="K1378" s="105" t="s">
        <v>3599</v>
      </c>
      <c r="L1378" s="105" t="s">
        <v>2116</v>
      </c>
      <c r="M1378" s="105" t="s">
        <v>2566</v>
      </c>
    </row>
    <row r="1379" spans="1:13" ht="15.75" hidden="1" customHeight="1">
      <c r="A1379" s="89" t="s">
        <v>2255</v>
      </c>
      <c r="B1379" s="104">
        <f>IFERROR(VLOOKUP(A1379,'DEPURACIÓN DEUDORES'!$A:$E,5,0),"Depurar")</f>
        <v>80004050</v>
      </c>
      <c r="C1379" s="105" t="s">
        <v>2257</v>
      </c>
      <c r="D1379" s="89" t="s">
        <v>1274</v>
      </c>
      <c r="E1379" s="105">
        <v>3.05</v>
      </c>
      <c r="F1379" s="105" t="s">
        <v>2908</v>
      </c>
      <c r="G1379" s="105" t="s">
        <v>2561</v>
      </c>
      <c r="H1379" s="105" t="s">
        <v>2585</v>
      </c>
      <c r="I1379" s="105" t="s">
        <v>2563</v>
      </c>
      <c r="J1379" s="105" t="s">
        <v>3685</v>
      </c>
      <c r="K1379" s="105" t="s">
        <v>3599</v>
      </c>
      <c r="L1379" s="105" t="s">
        <v>2116</v>
      </c>
      <c r="M1379" s="105" t="s">
        <v>2566</v>
      </c>
    </row>
    <row r="1380" spans="1:13" ht="15.75" hidden="1" customHeight="1">
      <c r="A1380" s="89" t="s">
        <v>2255</v>
      </c>
      <c r="B1380" s="104">
        <f>IFERROR(VLOOKUP(A1380,'DEPURACIÓN DEUDORES'!$A:$E,5,0),"Depurar")</f>
        <v>80004050</v>
      </c>
      <c r="C1380" s="105" t="s">
        <v>2257</v>
      </c>
      <c r="D1380" s="89" t="s">
        <v>1091</v>
      </c>
      <c r="E1380" s="105">
        <v>0.45</v>
      </c>
      <c r="F1380" s="105" t="s">
        <v>2908</v>
      </c>
      <c r="G1380" s="105" t="s">
        <v>2561</v>
      </c>
      <c r="H1380" s="105" t="s">
        <v>2585</v>
      </c>
      <c r="I1380" s="105" t="s">
        <v>2563</v>
      </c>
      <c r="J1380" s="105" t="s">
        <v>3686</v>
      </c>
      <c r="K1380" s="105" t="s">
        <v>3599</v>
      </c>
      <c r="L1380" s="105" t="s">
        <v>2119</v>
      </c>
      <c r="M1380" s="105" t="s">
        <v>2119</v>
      </c>
    </row>
    <row r="1381" spans="1:13" ht="15.75" hidden="1" customHeight="1">
      <c r="A1381" s="89" t="s">
        <v>2255</v>
      </c>
      <c r="B1381" s="104">
        <f>IFERROR(VLOOKUP(A1381,'DEPURACIÓN DEUDORES'!$A:$E,5,0),"Depurar")</f>
        <v>80004050</v>
      </c>
      <c r="C1381" s="105" t="s">
        <v>2257</v>
      </c>
      <c r="D1381" s="89" t="s">
        <v>1095</v>
      </c>
      <c r="E1381" s="105">
        <v>16.88</v>
      </c>
      <c r="F1381" s="105" t="s">
        <v>2908</v>
      </c>
      <c r="G1381" s="105" t="s">
        <v>2561</v>
      </c>
      <c r="H1381" s="105" t="s">
        <v>2568</v>
      </c>
      <c r="I1381" s="105" t="s">
        <v>2563</v>
      </c>
      <c r="J1381" s="105" t="s">
        <v>3686</v>
      </c>
      <c r="K1381" s="105" t="s">
        <v>3599</v>
      </c>
      <c r="L1381" s="105" t="s">
        <v>2119</v>
      </c>
      <c r="M1381" s="105" t="s">
        <v>2119</v>
      </c>
    </row>
    <row r="1382" spans="1:13" ht="15.75" customHeight="1">
      <c r="A1382" s="89" t="s">
        <v>2500</v>
      </c>
      <c r="B1382" s="104">
        <f>IFERROR(VLOOKUP(A1382,'DEPURACIÓN DEUDORES'!$A:$E,5,0),"Depurar")</f>
        <v>12028515</v>
      </c>
      <c r="C1382" s="105" t="s">
        <v>3112</v>
      </c>
      <c r="D1382" s="89" t="s">
        <v>1294</v>
      </c>
      <c r="E1382" s="105">
        <v>13760</v>
      </c>
      <c r="F1382" s="105" t="s">
        <v>2560</v>
      </c>
      <c r="G1382" s="105" t="s">
        <v>2590</v>
      </c>
      <c r="H1382" s="105" t="s">
        <v>2585</v>
      </c>
      <c r="I1382" s="105" t="s">
        <v>3113</v>
      </c>
      <c r="J1382" s="105" t="s">
        <v>3687</v>
      </c>
      <c r="K1382" s="105" t="s">
        <v>2565</v>
      </c>
      <c r="L1382" s="105" t="s">
        <v>3008</v>
      </c>
      <c r="M1382" s="105" t="s">
        <v>3009</v>
      </c>
    </row>
    <row r="1383" spans="1:13" ht="15.75" hidden="1" customHeight="1">
      <c r="A1383" s="89" t="s">
        <v>2474</v>
      </c>
      <c r="B1383" s="104">
        <f>IFERROR(VLOOKUP(A1383,'DEPURACIÓN DEUDORES'!$A:$E,5,0),"Depurar")</f>
        <v>80004045</v>
      </c>
      <c r="C1383" s="105" t="s">
        <v>3688</v>
      </c>
      <c r="D1383" s="89" t="s">
        <v>1457</v>
      </c>
      <c r="E1383" s="105">
        <v>740</v>
      </c>
      <c r="F1383" s="105" t="s">
        <v>2560</v>
      </c>
      <c r="G1383" s="105" t="s">
        <v>2913</v>
      </c>
      <c r="H1383" s="105" t="s">
        <v>2650</v>
      </c>
      <c r="I1383" s="105" t="s">
        <v>3347</v>
      </c>
      <c r="J1383" s="105" t="s">
        <v>3689</v>
      </c>
      <c r="K1383" s="105" t="s">
        <v>2565</v>
      </c>
      <c r="L1383" s="105" t="s">
        <v>2609</v>
      </c>
      <c r="M1383" s="105" t="s">
        <v>2112</v>
      </c>
    </row>
    <row r="1384" spans="1:13" ht="15.75" hidden="1" customHeight="1">
      <c r="A1384" s="89" t="s">
        <v>2474</v>
      </c>
      <c r="B1384" s="104">
        <f>IFERROR(VLOOKUP(A1384,'DEPURACIÓN DEUDORES'!$A:$E,5,0),"Depurar")</f>
        <v>80004045</v>
      </c>
      <c r="C1384" s="105" t="s">
        <v>3688</v>
      </c>
      <c r="D1384" s="89" t="s">
        <v>1539</v>
      </c>
      <c r="E1384" s="105">
        <v>60</v>
      </c>
      <c r="F1384" s="105" t="s">
        <v>2560</v>
      </c>
      <c r="G1384" s="105" t="s">
        <v>2590</v>
      </c>
      <c r="H1384" s="105" t="s">
        <v>2567</v>
      </c>
      <c r="I1384" s="105" t="s">
        <v>3347</v>
      </c>
      <c r="J1384" s="105" t="s">
        <v>3689</v>
      </c>
      <c r="K1384" s="105" t="s">
        <v>2565</v>
      </c>
      <c r="L1384" s="105" t="s">
        <v>2609</v>
      </c>
      <c r="M1384" s="105" t="s">
        <v>2112</v>
      </c>
    </row>
    <row r="1385" spans="1:13" ht="15.75" hidden="1" customHeight="1">
      <c r="A1385" s="89" t="s">
        <v>2474</v>
      </c>
      <c r="B1385" s="104">
        <f>IFERROR(VLOOKUP(A1385,'DEPURACIÓN DEUDORES'!$A:$E,5,0),"Depurar")</f>
        <v>80004045</v>
      </c>
      <c r="C1385" s="105" t="s">
        <v>3688</v>
      </c>
      <c r="D1385" s="89" t="s">
        <v>1545</v>
      </c>
      <c r="E1385" s="105">
        <v>120</v>
      </c>
      <c r="F1385" s="105" t="s">
        <v>2560</v>
      </c>
      <c r="G1385" s="105" t="s">
        <v>2613</v>
      </c>
      <c r="H1385" s="105" t="s">
        <v>2629</v>
      </c>
      <c r="I1385" s="105" t="s">
        <v>3347</v>
      </c>
      <c r="J1385" s="105" t="s">
        <v>3689</v>
      </c>
      <c r="K1385" s="105" t="s">
        <v>2565</v>
      </c>
      <c r="L1385" s="105" t="s">
        <v>2609</v>
      </c>
      <c r="M1385" s="105" t="s">
        <v>3553</v>
      </c>
    </row>
    <row r="1386" spans="1:13" ht="15.75" hidden="1" customHeight="1">
      <c r="A1386" s="89" t="s">
        <v>2474</v>
      </c>
      <c r="B1386" s="104">
        <f>IFERROR(VLOOKUP(A1386,'DEPURACIÓN DEUDORES'!$A:$E,5,0),"Depurar")</f>
        <v>80004045</v>
      </c>
      <c r="C1386" s="105" t="s">
        <v>3688</v>
      </c>
      <c r="D1386" s="89" t="s">
        <v>3690</v>
      </c>
      <c r="E1386" s="105">
        <v>1810</v>
      </c>
      <c r="F1386" s="105" t="s">
        <v>2560</v>
      </c>
      <c r="G1386" s="105" t="s">
        <v>2913</v>
      </c>
      <c r="H1386" s="105" t="s">
        <v>2567</v>
      </c>
      <c r="I1386" s="105" t="s">
        <v>3347</v>
      </c>
      <c r="J1386" s="105" t="s">
        <v>3689</v>
      </c>
      <c r="K1386" s="105" t="s">
        <v>2565</v>
      </c>
      <c r="L1386" s="105" t="s">
        <v>2609</v>
      </c>
      <c r="M1386" s="105" t="s">
        <v>2112</v>
      </c>
    </row>
    <row r="1387" spans="1:13" ht="15.75" hidden="1" customHeight="1">
      <c r="A1387" s="89" t="s">
        <v>2474</v>
      </c>
      <c r="B1387" s="104">
        <f>IFERROR(VLOOKUP(A1387,'DEPURACIÓN DEUDORES'!$A:$E,5,0),"Depurar")</f>
        <v>80004045</v>
      </c>
      <c r="C1387" s="105" t="s">
        <v>3688</v>
      </c>
      <c r="D1387" s="89" t="s">
        <v>1542</v>
      </c>
      <c r="E1387" s="105">
        <v>4410</v>
      </c>
      <c r="F1387" s="105" t="s">
        <v>2560</v>
      </c>
      <c r="G1387" s="105" t="s">
        <v>2913</v>
      </c>
      <c r="H1387" s="105" t="s">
        <v>2569</v>
      </c>
      <c r="I1387" s="105" t="s">
        <v>3347</v>
      </c>
      <c r="J1387" s="105" t="s">
        <v>3689</v>
      </c>
      <c r="K1387" s="105" t="s">
        <v>2565</v>
      </c>
      <c r="L1387" s="105" t="s">
        <v>2609</v>
      </c>
      <c r="M1387" s="105" t="s">
        <v>2112</v>
      </c>
    </row>
    <row r="1388" spans="1:13" ht="15.75" hidden="1" customHeight="1">
      <c r="A1388" s="89" t="s">
        <v>2474</v>
      </c>
      <c r="B1388" s="104">
        <f>IFERROR(VLOOKUP(A1388,'DEPURACIÓN DEUDORES'!$A:$E,5,0),"Depurar")</f>
        <v>80004045</v>
      </c>
      <c r="C1388" s="105" t="s">
        <v>3688</v>
      </c>
      <c r="D1388" s="89" t="s">
        <v>3001</v>
      </c>
      <c r="E1388" s="105">
        <v>860</v>
      </c>
      <c r="F1388" s="105" t="s">
        <v>2560</v>
      </c>
      <c r="G1388" s="105" t="s">
        <v>2913</v>
      </c>
      <c r="H1388" s="105" t="s">
        <v>2629</v>
      </c>
      <c r="I1388" s="105" t="s">
        <v>3347</v>
      </c>
      <c r="J1388" s="105" t="s">
        <v>3689</v>
      </c>
      <c r="K1388" s="105" t="s">
        <v>2565</v>
      </c>
      <c r="L1388" s="105" t="s">
        <v>2609</v>
      </c>
      <c r="M1388" s="105" t="s">
        <v>2112</v>
      </c>
    </row>
    <row r="1389" spans="1:13" ht="15.75" hidden="1" customHeight="1">
      <c r="A1389" s="89" t="s">
        <v>2474</v>
      </c>
      <c r="B1389" s="104">
        <f>IFERROR(VLOOKUP(A1389,'DEPURACIÓN DEUDORES'!$A:$E,5,0),"Depurar")</f>
        <v>80004045</v>
      </c>
      <c r="C1389" s="105" t="s">
        <v>3688</v>
      </c>
      <c r="D1389" s="89" t="s">
        <v>2745</v>
      </c>
      <c r="E1389" s="105">
        <v>26</v>
      </c>
      <c r="F1389" s="105" t="s">
        <v>2560</v>
      </c>
      <c r="G1389" s="105" t="s">
        <v>2561</v>
      </c>
      <c r="H1389" s="105" t="s">
        <v>2571</v>
      </c>
      <c r="I1389" s="105" t="s">
        <v>3347</v>
      </c>
      <c r="J1389" s="105" t="s">
        <v>3691</v>
      </c>
      <c r="K1389" s="105" t="s">
        <v>2565</v>
      </c>
      <c r="L1389" s="105" t="s">
        <v>2104</v>
      </c>
      <c r="M1389" s="105" t="s">
        <v>2747</v>
      </c>
    </row>
    <row r="1390" spans="1:13" ht="15.75" hidden="1" customHeight="1">
      <c r="A1390" s="89" t="s">
        <v>2474</v>
      </c>
      <c r="B1390" s="104">
        <f>IFERROR(VLOOKUP(A1390,'DEPURACIÓN DEUDORES'!$A:$E,5,0),"Depurar")</f>
        <v>80004045</v>
      </c>
      <c r="C1390" s="105" t="s">
        <v>3688</v>
      </c>
      <c r="D1390" s="89" t="s">
        <v>2748</v>
      </c>
      <c r="E1390" s="105">
        <v>57</v>
      </c>
      <c r="F1390" s="105" t="s">
        <v>2560</v>
      </c>
      <c r="G1390" s="105" t="s">
        <v>2680</v>
      </c>
      <c r="H1390" s="105" t="s">
        <v>2571</v>
      </c>
      <c r="I1390" s="105" t="s">
        <v>3347</v>
      </c>
      <c r="J1390" s="105" t="s">
        <v>3691</v>
      </c>
      <c r="K1390" s="105" t="s">
        <v>2565</v>
      </c>
      <c r="L1390" s="105" t="s">
        <v>2104</v>
      </c>
      <c r="M1390" s="105" t="s">
        <v>2749</v>
      </c>
    </row>
    <row r="1391" spans="1:13" ht="15.75" hidden="1" customHeight="1">
      <c r="A1391" s="89" t="s">
        <v>2473</v>
      </c>
      <c r="B1391" s="104">
        <f>IFERROR(VLOOKUP(A1391,'DEPURACIÓN DEUDORES'!$A:$E,5,0),"Depurar")</f>
        <v>12028517</v>
      </c>
      <c r="C1391" s="105" t="s">
        <v>2224</v>
      </c>
      <c r="D1391" s="98" t="s">
        <v>1390</v>
      </c>
      <c r="E1391" s="106" t="s">
        <v>2240</v>
      </c>
      <c r="F1391" s="105" t="s">
        <v>2560</v>
      </c>
      <c r="G1391" s="105" t="s">
        <v>2561</v>
      </c>
      <c r="H1391" s="105" t="s">
        <v>3249</v>
      </c>
      <c r="I1391" s="105" t="s">
        <v>3347</v>
      </c>
      <c r="J1391" s="105" t="s">
        <v>3692</v>
      </c>
      <c r="K1391" s="105" t="s">
        <v>2565</v>
      </c>
      <c r="L1391" s="105" t="s">
        <v>2114</v>
      </c>
      <c r="M1391" s="105" t="s">
        <v>2113</v>
      </c>
    </row>
    <row r="1392" spans="1:13" ht="15.75" hidden="1" customHeight="1">
      <c r="A1392" s="89" t="s">
        <v>2473</v>
      </c>
      <c r="B1392" s="104">
        <f>IFERROR(VLOOKUP(A1392,'DEPURACIÓN DEUDORES'!$A:$E,5,0),"Depurar")</f>
        <v>12028517</v>
      </c>
      <c r="C1392" s="105" t="s">
        <v>2224</v>
      </c>
      <c r="D1392" s="98" t="s">
        <v>1959</v>
      </c>
      <c r="E1392" s="105">
        <v>1650</v>
      </c>
      <c r="F1392" s="105" t="s">
        <v>2560</v>
      </c>
      <c r="G1392" s="105" t="s">
        <v>2611</v>
      </c>
      <c r="H1392" s="105" t="s">
        <v>2600</v>
      </c>
      <c r="I1392" s="105" t="s">
        <v>3347</v>
      </c>
      <c r="J1392" s="105" t="s">
        <v>3692</v>
      </c>
      <c r="K1392" s="105" t="s">
        <v>2565</v>
      </c>
      <c r="L1392" s="105" t="s">
        <v>2114</v>
      </c>
      <c r="M1392" s="105" t="s">
        <v>2113</v>
      </c>
    </row>
    <row r="1393" spans="1:13" ht="15.75" hidden="1" customHeight="1">
      <c r="A1393" s="89" t="s">
        <v>2473</v>
      </c>
      <c r="B1393" s="104">
        <f>IFERROR(VLOOKUP(A1393,'DEPURACIÓN DEUDORES'!$A:$E,5,0),"Depurar")</f>
        <v>12028517</v>
      </c>
      <c r="C1393" s="105" t="s">
        <v>2224</v>
      </c>
      <c r="D1393" s="98" t="s">
        <v>1977</v>
      </c>
      <c r="E1393" s="105">
        <v>1660</v>
      </c>
      <c r="F1393" s="105" t="s">
        <v>2560</v>
      </c>
      <c r="G1393" s="105" t="s">
        <v>2590</v>
      </c>
      <c r="H1393" s="105" t="s">
        <v>2569</v>
      </c>
      <c r="I1393" s="105" t="s">
        <v>3347</v>
      </c>
      <c r="J1393" s="105" t="s">
        <v>3692</v>
      </c>
      <c r="K1393" s="105" t="s">
        <v>2565</v>
      </c>
      <c r="L1393" s="105" t="s">
        <v>2114</v>
      </c>
      <c r="M1393" s="105" t="s">
        <v>2113</v>
      </c>
    </row>
    <row r="1394" spans="1:13" ht="15.75" hidden="1" customHeight="1">
      <c r="A1394" s="89" t="s">
        <v>2278</v>
      </c>
      <c r="B1394" s="104">
        <f>IFERROR(VLOOKUP(A1394,'DEPURACIÓN DEUDORES'!$A:$E,5,0),"Depurar")</f>
        <v>80004064</v>
      </c>
      <c r="C1394" s="105" t="s">
        <v>2243</v>
      </c>
      <c r="D1394" s="89" t="s">
        <v>1092</v>
      </c>
      <c r="E1394" s="105">
        <v>253.2</v>
      </c>
      <c r="F1394" s="105" t="s">
        <v>2560</v>
      </c>
      <c r="G1394" s="105" t="s">
        <v>2570</v>
      </c>
      <c r="H1394" s="105" t="s">
        <v>3693</v>
      </c>
      <c r="I1394" s="105" t="s">
        <v>2572</v>
      </c>
      <c r="J1394" s="105" t="s">
        <v>3694</v>
      </c>
      <c r="K1394" s="105" t="s">
        <v>3599</v>
      </c>
      <c r="L1394" s="105" t="s">
        <v>2119</v>
      </c>
      <c r="M1394" s="105" t="s">
        <v>2119</v>
      </c>
    </row>
    <row r="1395" spans="1:13" ht="15.75" hidden="1" customHeight="1">
      <c r="A1395" s="89" t="s">
        <v>2278</v>
      </c>
      <c r="B1395" s="104">
        <f>IFERROR(VLOOKUP(A1395,'DEPURACIÓN DEUDORES'!$A:$E,5,0),"Depurar")</f>
        <v>80004064</v>
      </c>
      <c r="C1395" s="105" t="s">
        <v>2243</v>
      </c>
      <c r="D1395" s="89" t="s">
        <v>1070</v>
      </c>
      <c r="E1395" s="105">
        <v>29</v>
      </c>
      <c r="F1395" s="105" t="s">
        <v>2560</v>
      </c>
      <c r="G1395" s="105" t="s">
        <v>2570</v>
      </c>
      <c r="H1395" s="105" t="s">
        <v>2568</v>
      </c>
      <c r="I1395" s="105" t="s">
        <v>2572</v>
      </c>
      <c r="J1395" s="105" t="s">
        <v>3695</v>
      </c>
      <c r="K1395" s="105" t="s">
        <v>3599</v>
      </c>
      <c r="L1395" s="105" t="s">
        <v>2116</v>
      </c>
      <c r="M1395" s="105" t="s">
        <v>2566</v>
      </c>
    </row>
    <row r="1396" spans="1:13" ht="15.75" hidden="1" customHeight="1">
      <c r="A1396" s="89" t="s">
        <v>2278</v>
      </c>
      <c r="B1396" s="104">
        <f>IFERROR(VLOOKUP(A1396,'DEPURACIÓN DEUDORES'!$A:$E,5,0),"Depurar")</f>
        <v>80004064</v>
      </c>
      <c r="C1396" s="105" t="s">
        <v>2243</v>
      </c>
      <c r="D1396" s="89" t="s">
        <v>1078</v>
      </c>
      <c r="E1396" s="105">
        <v>15.2</v>
      </c>
      <c r="F1396" s="105" t="s">
        <v>2560</v>
      </c>
      <c r="G1396" s="105" t="s">
        <v>2570</v>
      </c>
      <c r="H1396" s="105" t="s">
        <v>2567</v>
      </c>
      <c r="I1396" s="105" t="s">
        <v>2572</v>
      </c>
      <c r="J1396" s="105" t="s">
        <v>3695</v>
      </c>
      <c r="K1396" s="105" t="s">
        <v>3599</v>
      </c>
      <c r="L1396" s="105" t="s">
        <v>2116</v>
      </c>
      <c r="M1396" s="105" t="s">
        <v>2566</v>
      </c>
    </row>
    <row r="1397" spans="1:13" ht="15.75" hidden="1" customHeight="1">
      <c r="A1397" s="89" t="s">
        <v>2278</v>
      </c>
      <c r="B1397" s="104">
        <f>IFERROR(VLOOKUP(A1397,'DEPURACIÓN DEUDORES'!$A:$E,5,0),"Depurar")</f>
        <v>80004064</v>
      </c>
      <c r="C1397" s="105" t="s">
        <v>2243</v>
      </c>
      <c r="D1397" s="89" t="s">
        <v>1082</v>
      </c>
      <c r="E1397" s="105">
        <v>35.200000000000003</v>
      </c>
      <c r="F1397" s="105" t="s">
        <v>2560</v>
      </c>
      <c r="G1397" s="105" t="s">
        <v>2570</v>
      </c>
      <c r="H1397" s="105" t="s">
        <v>2629</v>
      </c>
      <c r="I1397" s="105" t="s">
        <v>2572</v>
      </c>
      <c r="J1397" s="105" t="s">
        <v>3695</v>
      </c>
      <c r="K1397" s="105" t="s">
        <v>3599</v>
      </c>
      <c r="L1397" s="105" t="s">
        <v>2116</v>
      </c>
      <c r="M1397" s="105" t="s">
        <v>2566</v>
      </c>
    </row>
    <row r="1398" spans="1:13" ht="15.75" customHeight="1">
      <c r="A1398" s="89" t="s">
        <v>2500</v>
      </c>
      <c r="B1398" s="104">
        <f>IFERROR(VLOOKUP(A1398,'DEPURACIÓN DEUDORES'!$A:$E,5,0),"Depurar")</f>
        <v>12028515</v>
      </c>
      <c r="C1398" s="105" t="s">
        <v>2228</v>
      </c>
      <c r="D1398" s="89" t="s">
        <v>1390</v>
      </c>
      <c r="E1398" s="105">
        <v>1500</v>
      </c>
      <c r="F1398" s="105" t="s">
        <v>2560</v>
      </c>
      <c r="G1398" s="105" t="s">
        <v>2561</v>
      </c>
      <c r="H1398" s="105" t="s">
        <v>3696</v>
      </c>
      <c r="I1398" s="105" t="s">
        <v>3113</v>
      </c>
      <c r="J1398" s="105" t="s">
        <v>3697</v>
      </c>
      <c r="K1398" s="105" t="s">
        <v>2910</v>
      </c>
      <c r="L1398" s="105" t="s">
        <v>2110</v>
      </c>
      <c r="M1398" s="105" t="s">
        <v>2628</v>
      </c>
    </row>
    <row r="1399" spans="1:13" ht="15.75" customHeight="1">
      <c r="A1399" s="89" t="s">
        <v>2500</v>
      </c>
      <c r="B1399" s="104">
        <f>IFERROR(VLOOKUP(A1399,'DEPURACIÓN DEUDORES'!$A:$E,5,0),"Depurar")</f>
        <v>12028515</v>
      </c>
      <c r="C1399" s="105" t="s">
        <v>2228</v>
      </c>
      <c r="D1399" s="89" t="s">
        <v>3698</v>
      </c>
      <c r="E1399" s="106" t="s">
        <v>2230</v>
      </c>
      <c r="F1399" s="105" t="s">
        <v>2560</v>
      </c>
      <c r="G1399" s="105" t="s">
        <v>2611</v>
      </c>
      <c r="H1399" s="105" t="s">
        <v>2359</v>
      </c>
      <c r="I1399" s="105" t="s">
        <v>3113</v>
      </c>
      <c r="J1399" s="105" t="s">
        <v>3697</v>
      </c>
      <c r="K1399" s="105" t="s">
        <v>2910</v>
      </c>
      <c r="L1399" s="105" t="s">
        <v>2110</v>
      </c>
      <c r="M1399" s="105" t="s">
        <v>2628</v>
      </c>
    </row>
    <row r="1400" spans="1:13" ht="15.75" customHeight="1">
      <c r="A1400" s="89" t="s">
        <v>2500</v>
      </c>
      <c r="B1400" s="104">
        <f>IFERROR(VLOOKUP(A1400,'DEPURACIÓN DEUDORES'!$A:$E,5,0),"Depurar")</f>
        <v>12028515</v>
      </c>
      <c r="C1400" s="105" t="s">
        <v>3699</v>
      </c>
      <c r="D1400" s="98" t="s">
        <v>3700</v>
      </c>
      <c r="E1400" s="106" t="s">
        <v>2231</v>
      </c>
      <c r="F1400" s="105" t="s">
        <v>2560</v>
      </c>
      <c r="G1400" s="105" t="s">
        <v>2590</v>
      </c>
      <c r="H1400" s="105" t="s">
        <v>2585</v>
      </c>
      <c r="I1400" s="105" t="s">
        <v>3113</v>
      </c>
      <c r="J1400" s="105" t="s">
        <v>3701</v>
      </c>
      <c r="K1400" s="105" t="s">
        <v>2910</v>
      </c>
      <c r="L1400" s="105" t="s">
        <v>3008</v>
      </c>
      <c r="M1400" s="105" t="s">
        <v>3009</v>
      </c>
    </row>
    <row r="1401" spans="1:13" ht="15.75" hidden="1" customHeight="1">
      <c r="A1401" s="89" t="s">
        <v>2465</v>
      </c>
      <c r="B1401" s="104">
        <f>IFERROR(VLOOKUP(A1401,'DEPURACIÓN DEUDORES'!$A:$E,5,0),"Depurar")</f>
        <v>12028586</v>
      </c>
      <c r="C1401" s="105" t="s">
        <v>2257</v>
      </c>
      <c r="D1401" s="89" t="s">
        <v>1082</v>
      </c>
      <c r="E1401" s="105">
        <v>13.6</v>
      </c>
      <c r="F1401" s="105" t="s">
        <v>2908</v>
      </c>
      <c r="G1401" s="105" t="s">
        <v>2561</v>
      </c>
      <c r="H1401" s="105" t="s">
        <v>2650</v>
      </c>
      <c r="I1401" s="105" t="s">
        <v>2563</v>
      </c>
      <c r="J1401" s="105" t="s">
        <v>3702</v>
      </c>
      <c r="K1401" s="105" t="s">
        <v>3599</v>
      </c>
      <c r="L1401" s="105" t="s">
        <v>2116</v>
      </c>
      <c r="M1401" s="105" t="s">
        <v>2566</v>
      </c>
    </row>
    <row r="1402" spans="1:13" ht="15.75" hidden="1" customHeight="1">
      <c r="A1402" s="89" t="s">
        <v>2465</v>
      </c>
      <c r="B1402" s="104">
        <f>IFERROR(VLOOKUP(A1402,'DEPURACIÓN DEUDORES'!$A:$E,5,0),"Depurar")</f>
        <v>12028586</v>
      </c>
      <c r="C1402" s="105" t="s">
        <v>2257</v>
      </c>
      <c r="D1402" s="89" t="s">
        <v>1070</v>
      </c>
      <c r="E1402" s="105">
        <v>12.8</v>
      </c>
      <c r="F1402" s="105" t="s">
        <v>2908</v>
      </c>
      <c r="G1402" s="105" t="s">
        <v>2561</v>
      </c>
      <c r="H1402" s="105" t="s">
        <v>2569</v>
      </c>
      <c r="I1402" s="105" t="s">
        <v>2563</v>
      </c>
      <c r="J1402" s="105" t="s">
        <v>3702</v>
      </c>
      <c r="K1402" s="105" t="s">
        <v>3599</v>
      </c>
      <c r="L1402" s="105" t="s">
        <v>2116</v>
      </c>
      <c r="M1402" s="105" t="s">
        <v>2566</v>
      </c>
    </row>
    <row r="1403" spans="1:13" ht="15.75" hidden="1" customHeight="1">
      <c r="A1403" s="89" t="s">
        <v>2465</v>
      </c>
      <c r="B1403" s="104">
        <f>IFERROR(VLOOKUP(A1403,'DEPURACIÓN DEUDORES'!$A:$E,5,0),"Depurar")</f>
        <v>12028586</v>
      </c>
      <c r="C1403" s="105" t="s">
        <v>2257</v>
      </c>
      <c r="D1403" s="98" t="s">
        <v>3115</v>
      </c>
      <c r="E1403" s="105">
        <v>46.1</v>
      </c>
      <c r="F1403" s="105" t="s">
        <v>2908</v>
      </c>
      <c r="G1403" s="105" t="s">
        <v>2561</v>
      </c>
      <c r="H1403" s="105" t="s">
        <v>2701</v>
      </c>
      <c r="I1403" s="105" t="s">
        <v>2563</v>
      </c>
      <c r="J1403" s="105" t="s">
        <v>3703</v>
      </c>
      <c r="K1403" s="105" t="s">
        <v>3599</v>
      </c>
      <c r="L1403" s="105" t="s">
        <v>2119</v>
      </c>
      <c r="M1403" s="105" t="s">
        <v>2119</v>
      </c>
    </row>
    <row r="1404" spans="1:13" ht="15.75" customHeight="1">
      <c r="A1404" s="89" t="s">
        <v>2500</v>
      </c>
      <c r="B1404" s="104">
        <f>IFERROR(VLOOKUP(A1404,'DEPURACIÓN DEUDORES'!$A:$E,5,0),"Depurar")</f>
        <v>12028515</v>
      </c>
      <c r="C1404" s="105" t="s">
        <v>3699</v>
      </c>
      <c r="D1404" s="89" t="s">
        <v>3700</v>
      </c>
      <c r="E1404" s="106" t="s">
        <v>2232</v>
      </c>
      <c r="F1404" s="105" t="s">
        <v>2560</v>
      </c>
      <c r="G1404" s="105" t="s">
        <v>2590</v>
      </c>
      <c r="H1404" s="105" t="s">
        <v>2585</v>
      </c>
      <c r="I1404" s="105" t="s">
        <v>3113</v>
      </c>
      <c r="J1404" s="105" t="s">
        <v>3704</v>
      </c>
      <c r="K1404" s="105" t="s">
        <v>2910</v>
      </c>
      <c r="L1404" s="105" t="s">
        <v>3008</v>
      </c>
      <c r="M1404" s="105" t="s">
        <v>3009</v>
      </c>
    </row>
    <row r="1405" spans="1:13" ht="15.75" hidden="1" customHeight="1">
      <c r="A1405" s="89" t="s">
        <v>2411</v>
      </c>
      <c r="B1405" s="104">
        <f>IFERROR(VLOOKUP(A1405,'DEPURACIÓN DEUDORES'!$A:$E,5,0),"Depurar")</f>
        <v>12028541</v>
      </c>
      <c r="C1405" s="105" t="s">
        <v>2257</v>
      </c>
      <c r="D1405" s="89" t="s">
        <v>1095</v>
      </c>
      <c r="E1405" s="105">
        <v>2.27</v>
      </c>
      <c r="F1405" s="105" t="s">
        <v>2560</v>
      </c>
      <c r="G1405" s="105" t="s">
        <v>2561</v>
      </c>
      <c r="H1405" s="105" t="s">
        <v>2585</v>
      </c>
      <c r="I1405" s="105" t="s">
        <v>2563</v>
      </c>
      <c r="J1405" s="105" t="s">
        <v>3705</v>
      </c>
      <c r="K1405" s="105" t="s">
        <v>3599</v>
      </c>
      <c r="L1405" s="105" t="s">
        <v>2119</v>
      </c>
      <c r="M1405" s="105" t="s">
        <v>2119</v>
      </c>
    </row>
    <row r="1406" spans="1:13" ht="15.75" hidden="1" customHeight="1">
      <c r="A1406" s="89" t="s">
        <v>2536</v>
      </c>
      <c r="B1406" s="104">
        <f>IFERROR(VLOOKUP(A1406,'DEPURACIÓN DEUDORES'!$A:$E,5,0),"Depurar")</f>
        <v>80004036</v>
      </c>
      <c r="C1406" s="105" t="s">
        <v>3706</v>
      </c>
      <c r="D1406" s="89" t="s">
        <v>3707</v>
      </c>
      <c r="E1406" s="105">
        <v>1</v>
      </c>
      <c r="F1406" s="105" t="s">
        <v>2560</v>
      </c>
      <c r="G1406" s="105" t="s">
        <v>2590</v>
      </c>
      <c r="H1406" s="105" t="s">
        <v>2585</v>
      </c>
      <c r="I1406" s="105" t="s">
        <v>3113</v>
      </c>
      <c r="J1406" s="105" t="s">
        <v>3708</v>
      </c>
      <c r="K1406" s="105" t="s">
        <v>3090</v>
      </c>
      <c r="L1406" s="105" t="s">
        <v>3709</v>
      </c>
      <c r="M1406" s="105" t="s">
        <v>3413</v>
      </c>
    </row>
    <row r="1407" spans="1:13" ht="15.75" customHeight="1">
      <c r="A1407" s="89" t="s">
        <v>2500</v>
      </c>
      <c r="B1407" s="104">
        <f>IFERROR(VLOOKUP(A1407,'DEPURACIÓN DEUDORES'!$A:$E,5,0),"Depurar")</f>
        <v>12028515</v>
      </c>
      <c r="C1407" s="105" t="s">
        <v>2228</v>
      </c>
      <c r="D1407" s="89" t="s">
        <v>1390</v>
      </c>
      <c r="E1407" s="105">
        <v>1549</v>
      </c>
      <c r="F1407" s="105" t="s">
        <v>2560</v>
      </c>
      <c r="G1407" s="105" t="s">
        <v>2561</v>
      </c>
      <c r="H1407" s="105" t="s">
        <v>3710</v>
      </c>
      <c r="I1407" s="105" t="s">
        <v>3113</v>
      </c>
      <c r="J1407" s="105" t="s">
        <v>3711</v>
      </c>
      <c r="K1407" s="105" t="s">
        <v>3350</v>
      </c>
      <c r="L1407" s="105" t="s">
        <v>2110</v>
      </c>
      <c r="M1407" s="105" t="s">
        <v>2628</v>
      </c>
    </row>
    <row r="1408" spans="1:13" ht="15.75" customHeight="1">
      <c r="A1408" s="89" t="s">
        <v>2500</v>
      </c>
      <c r="B1408" s="104">
        <f>IFERROR(VLOOKUP(A1408,'DEPURACIÓN DEUDORES'!$A:$E,5,0),"Depurar")</f>
        <v>12028515</v>
      </c>
      <c r="C1408" s="105" t="s">
        <v>2228</v>
      </c>
      <c r="D1408" s="89" t="s">
        <v>3698</v>
      </c>
      <c r="E1408" s="106" t="s">
        <v>2233</v>
      </c>
      <c r="F1408" s="105" t="s">
        <v>2560</v>
      </c>
      <c r="G1408" s="105" t="s">
        <v>2611</v>
      </c>
      <c r="H1408" s="105" t="s">
        <v>2650</v>
      </c>
      <c r="I1408" s="105" t="s">
        <v>3113</v>
      </c>
      <c r="J1408" s="105" t="s">
        <v>3711</v>
      </c>
      <c r="K1408" s="105" t="s">
        <v>3350</v>
      </c>
      <c r="L1408" s="105" t="s">
        <v>2110</v>
      </c>
      <c r="M1408" s="105" t="s">
        <v>2628</v>
      </c>
    </row>
    <row r="1409" spans="1:13" ht="15.75" hidden="1" customHeight="1">
      <c r="A1409" s="89" t="s">
        <v>2411</v>
      </c>
      <c r="B1409" s="104">
        <f>IFERROR(VLOOKUP(A1409,'DEPURACIÓN DEUDORES'!$A:$E,5,0),"Depurar")</f>
        <v>12028541</v>
      </c>
      <c r="C1409" s="105" t="s">
        <v>2257</v>
      </c>
      <c r="D1409" s="89" t="s">
        <v>1202</v>
      </c>
      <c r="E1409" s="105">
        <v>0.56000000000000005</v>
      </c>
      <c r="F1409" s="105" t="s">
        <v>2560</v>
      </c>
      <c r="G1409" s="105" t="s">
        <v>2561</v>
      </c>
      <c r="H1409" s="105" t="s">
        <v>2585</v>
      </c>
      <c r="I1409" s="105" t="s">
        <v>2563</v>
      </c>
      <c r="J1409" s="105" t="s">
        <v>3712</v>
      </c>
      <c r="K1409" s="105" t="s">
        <v>3599</v>
      </c>
      <c r="L1409" s="105" t="s">
        <v>2609</v>
      </c>
      <c r="M1409" s="105" t="s">
        <v>2112</v>
      </c>
    </row>
    <row r="1410" spans="1:13" ht="15.75" hidden="1" customHeight="1">
      <c r="A1410" s="89" t="s">
        <v>2411</v>
      </c>
      <c r="B1410" s="104">
        <f>IFERROR(VLOOKUP(A1410,'DEPURACIÓN DEUDORES'!$A:$E,5,0),"Depurar")</f>
        <v>12028541</v>
      </c>
      <c r="C1410" s="105" t="s">
        <v>2257</v>
      </c>
      <c r="D1410" s="98" t="s">
        <v>1190</v>
      </c>
      <c r="E1410" s="105">
        <v>20.100000000000001</v>
      </c>
      <c r="F1410" s="105" t="s">
        <v>2560</v>
      </c>
      <c r="G1410" s="105" t="s">
        <v>2613</v>
      </c>
      <c r="H1410" s="105" t="s">
        <v>2585</v>
      </c>
      <c r="I1410" s="105" t="s">
        <v>2563</v>
      </c>
      <c r="J1410" s="105" t="s">
        <v>3712</v>
      </c>
      <c r="K1410" s="105" t="s">
        <v>3599</v>
      </c>
      <c r="L1410" s="105" t="s">
        <v>2609</v>
      </c>
      <c r="M1410" s="105" t="s">
        <v>2754</v>
      </c>
    </row>
    <row r="1411" spans="1:13" ht="15.75" customHeight="1">
      <c r="A1411" s="89" t="s">
        <v>2500</v>
      </c>
      <c r="B1411" s="104">
        <f>IFERROR(VLOOKUP(A1411,'DEPURACIÓN DEUDORES'!$A:$E,5,0),"Depurar")</f>
        <v>12028515</v>
      </c>
      <c r="C1411" s="105" t="s">
        <v>2228</v>
      </c>
      <c r="D1411" s="98" t="s">
        <v>1417</v>
      </c>
      <c r="E1411" s="106" t="s">
        <v>2234</v>
      </c>
      <c r="F1411" s="105" t="s">
        <v>2560</v>
      </c>
      <c r="G1411" s="105" t="s">
        <v>2561</v>
      </c>
      <c r="H1411" s="105" t="s">
        <v>2701</v>
      </c>
      <c r="I1411" s="105" t="s">
        <v>3113</v>
      </c>
      <c r="J1411" s="105" t="s">
        <v>3713</v>
      </c>
      <c r="K1411" s="105" t="s">
        <v>3350</v>
      </c>
      <c r="L1411" s="105" t="s">
        <v>2609</v>
      </c>
      <c r="M1411" s="105" t="s">
        <v>2112</v>
      </c>
    </row>
    <row r="1412" spans="1:13" ht="15.75" customHeight="1">
      <c r="A1412" s="89" t="s">
        <v>2500</v>
      </c>
      <c r="B1412" s="104">
        <f>IFERROR(VLOOKUP(A1412,'DEPURACIÓN DEUDORES'!$A:$E,5,0),"Depurar")</f>
        <v>12028515</v>
      </c>
      <c r="C1412" s="105" t="s">
        <v>2228</v>
      </c>
      <c r="D1412" s="98" t="s">
        <v>3714</v>
      </c>
      <c r="E1412" s="106" t="s">
        <v>2235</v>
      </c>
      <c r="F1412" s="105" t="s">
        <v>2560</v>
      </c>
      <c r="G1412" s="105" t="s">
        <v>2611</v>
      </c>
      <c r="H1412" s="105" t="s">
        <v>2571</v>
      </c>
      <c r="I1412" s="105" t="s">
        <v>3113</v>
      </c>
      <c r="J1412" s="105" t="s">
        <v>3715</v>
      </c>
      <c r="K1412" s="105" t="s">
        <v>3350</v>
      </c>
      <c r="L1412" s="105" t="s">
        <v>2114</v>
      </c>
      <c r="M1412" s="105" t="s">
        <v>2113</v>
      </c>
    </row>
    <row r="1413" spans="1:13" ht="15.75" customHeight="1">
      <c r="A1413" s="89" t="s">
        <v>2500</v>
      </c>
      <c r="B1413" s="104">
        <f>IFERROR(VLOOKUP(A1413,'DEPURACIÓN DEUDORES'!$A:$E,5,0),"Depurar")</f>
        <v>12028515</v>
      </c>
      <c r="C1413" s="105" t="s">
        <v>2228</v>
      </c>
      <c r="D1413" s="89" t="s">
        <v>1287</v>
      </c>
      <c r="E1413" s="106" t="s">
        <v>2236</v>
      </c>
      <c r="F1413" s="105" t="s">
        <v>2560</v>
      </c>
      <c r="G1413" s="105" t="s">
        <v>2611</v>
      </c>
      <c r="H1413" s="105" t="s">
        <v>2585</v>
      </c>
      <c r="I1413" s="105" t="s">
        <v>3113</v>
      </c>
      <c r="J1413" s="105" t="s">
        <v>3715</v>
      </c>
      <c r="K1413" s="105" t="s">
        <v>3350</v>
      </c>
      <c r="L1413" s="105" t="s">
        <v>2114</v>
      </c>
      <c r="M1413" s="105" t="s">
        <v>2113</v>
      </c>
    </row>
    <row r="1414" spans="1:13" ht="15.75" customHeight="1">
      <c r="A1414" s="89" t="s">
        <v>2500</v>
      </c>
      <c r="B1414" s="104">
        <f>IFERROR(VLOOKUP(A1414,'DEPURACIÓN DEUDORES'!$A:$E,5,0),"Depurar")</f>
        <v>12028515</v>
      </c>
      <c r="C1414" s="105" t="s">
        <v>3112</v>
      </c>
      <c r="D1414" s="98" t="s">
        <v>1294</v>
      </c>
      <c r="E1414" s="106" t="s">
        <v>2237</v>
      </c>
      <c r="F1414" s="105" t="s">
        <v>2560</v>
      </c>
      <c r="G1414" s="105" t="s">
        <v>2590</v>
      </c>
      <c r="H1414" s="105" t="s">
        <v>2585</v>
      </c>
      <c r="I1414" s="105" t="s">
        <v>3113</v>
      </c>
      <c r="J1414" s="105" t="s">
        <v>3716</v>
      </c>
      <c r="K1414" s="105" t="s">
        <v>3350</v>
      </c>
      <c r="L1414" s="105" t="s">
        <v>3008</v>
      </c>
      <c r="M1414" s="105" t="s">
        <v>3009</v>
      </c>
    </row>
    <row r="1415" spans="1:13" ht="15.75" hidden="1" customHeight="1">
      <c r="A1415" s="89" t="s">
        <v>144</v>
      </c>
      <c r="B1415" s="104">
        <f>IFERROR(VLOOKUP(A1415,'DEPURACIÓN DEUDORES'!$A:$E,5,0),"Depurar")</f>
        <v>80004078</v>
      </c>
      <c r="C1415" s="105" t="s">
        <v>2243</v>
      </c>
      <c r="D1415" s="98" t="s">
        <v>1095</v>
      </c>
      <c r="E1415" s="105">
        <v>106.3</v>
      </c>
      <c r="F1415" s="105" t="s">
        <v>2560</v>
      </c>
      <c r="G1415" s="105" t="s">
        <v>2570</v>
      </c>
      <c r="H1415" s="105" t="s">
        <v>2648</v>
      </c>
      <c r="I1415" s="105" t="s">
        <v>2572</v>
      </c>
      <c r="J1415" s="105" t="s">
        <v>3717</v>
      </c>
      <c r="K1415" s="105" t="s">
        <v>3599</v>
      </c>
      <c r="L1415" s="105" t="s">
        <v>2119</v>
      </c>
      <c r="M1415" s="105" t="s">
        <v>2119</v>
      </c>
    </row>
    <row r="1416" spans="1:13" ht="15.75" hidden="1" customHeight="1">
      <c r="A1416" s="89" t="s">
        <v>144</v>
      </c>
      <c r="B1416" s="104">
        <f>IFERROR(VLOOKUP(A1416,'DEPURACIÓN DEUDORES'!$A:$E,5,0),"Depurar")</f>
        <v>80004078</v>
      </c>
      <c r="C1416" s="105" t="s">
        <v>2243</v>
      </c>
      <c r="D1416" s="89" t="s">
        <v>1156</v>
      </c>
      <c r="E1416" s="105">
        <v>1.2</v>
      </c>
      <c r="F1416" s="105" t="s">
        <v>2560</v>
      </c>
      <c r="G1416" s="105" t="s">
        <v>2570</v>
      </c>
      <c r="H1416" s="105" t="s">
        <v>2585</v>
      </c>
      <c r="I1416" s="105" t="s">
        <v>2572</v>
      </c>
      <c r="J1416" s="105" t="s">
        <v>3718</v>
      </c>
      <c r="K1416" s="105" t="s">
        <v>3599</v>
      </c>
      <c r="L1416" s="105" t="s">
        <v>2114</v>
      </c>
      <c r="M1416" s="105" t="s">
        <v>2113</v>
      </c>
    </row>
    <row r="1417" spans="1:13" ht="15.75" hidden="1" customHeight="1">
      <c r="A1417" s="89" t="s">
        <v>144</v>
      </c>
      <c r="B1417" s="104">
        <f>IFERROR(VLOOKUP(A1417,'DEPURACIÓN DEUDORES'!$A:$E,5,0),"Depurar")</f>
        <v>80004078</v>
      </c>
      <c r="C1417" s="105" t="s">
        <v>2243</v>
      </c>
      <c r="D1417" s="89" t="s">
        <v>2731</v>
      </c>
      <c r="E1417" s="105">
        <v>9.8000000000000007</v>
      </c>
      <c r="F1417" s="105" t="s">
        <v>2560</v>
      </c>
      <c r="G1417" s="105" t="s">
        <v>2570</v>
      </c>
      <c r="H1417" s="105" t="s">
        <v>2571</v>
      </c>
      <c r="I1417" s="105" t="s">
        <v>2572</v>
      </c>
      <c r="J1417" s="105" t="s">
        <v>3719</v>
      </c>
      <c r="K1417" s="105" t="s">
        <v>3599</v>
      </c>
      <c r="L1417" s="105" t="s">
        <v>2116</v>
      </c>
      <c r="M1417" s="105" t="s">
        <v>2566</v>
      </c>
    </row>
    <row r="1418" spans="1:13" ht="15.75" hidden="1" customHeight="1">
      <c r="A1418" s="89" t="s">
        <v>144</v>
      </c>
      <c r="B1418" s="104">
        <f>IFERROR(VLOOKUP(A1418,'DEPURACIÓN DEUDORES'!$A:$E,5,0),"Depurar")</f>
        <v>80004078</v>
      </c>
      <c r="C1418" s="105" t="s">
        <v>2243</v>
      </c>
      <c r="D1418" s="89" t="s">
        <v>1260</v>
      </c>
      <c r="E1418" s="105">
        <v>1.6</v>
      </c>
      <c r="F1418" s="105" t="s">
        <v>2560</v>
      </c>
      <c r="G1418" s="105" t="s">
        <v>2570</v>
      </c>
      <c r="H1418" s="105" t="s">
        <v>2585</v>
      </c>
      <c r="I1418" s="105" t="s">
        <v>2572</v>
      </c>
      <c r="J1418" s="105" t="s">
        <v>3719</v>
      </c>
      <c r="K1418" s="105" t="s">
        <v>3599</v>
      </c>
      <c r="L1418" s="105" t="s">
        <v>2116</v>
      </c>
      <c r="M1418" s="105" t="s">
        <v>2566</v>
      </c>
    </row>
    <row r="1419" spans="1:13" ht="15.75" hidden="1" customHeight="1">
      <c r="A1419" s="89" t="s">
        <v>144</v>
      </c>
      <c r="B1419" s="104">
        <f>IFERROR(VLOOKUP(A1419,'DEPURACIÓN DEUDORES'!$A:$E,5,0),"Depurar")</f>
        <v>80004078</v>
      </c>
      <c r="C1419" s="105" t="s">
        <v>2243</v>
      </c>
      <c r="D1419" s="89" t="s">
        <v>2733</v>
      </c>
      <c r="E1419" s="105">
        <v>13.7</v>
      </c>
      <c r="F1419" s="105" t="s">
        <v>2560</v>
      </c>
      <c r="G1419" s="105" t="s">
        <v>2570</v>
      </c>
      <c r="H1419" s="105" t="s">
        <v>2650</v>
      </c>
      <c r="I1419" s="105" t="s">
        <v>2572</v>
      </c>
      <c r="J1419" s="105" t="s">
        <v>3719</v>
      </c>
      <c r="K1419" s="105" t="s">
        <v>3599</v>
      </c>
      <c r="L1419" s="105" t="s">
        <v>2116</v>
      </c>
      <c r="M1419" s="105" t="s">
        <v>2566</v>
      </c>
    </row>
    <row r="1420" spans="1:13" ht="15.75" hidden="1" customHeight="1">
      <c r="A1420" s="89" t="s">
        <v>2287</v>
      </c>
      <c r="B1420" s="104">
        <f>IFERROR(VLOOKUP(A1420,'DEPURACIÓN DEUDORES'!$A:$E,5,0),"Depurar")</f>
        <v>80003834</v>
      </c>
      <c r="C1420" s="105" t="s">
        <v>2805</v>
      </c>
      <c r="D1420" s="89" t="s">
        <v>2811</v>
      </c>
      <c r="E1420" s="105">
        <v>0.1</v>
      </c>
      <c r="F1420" s="105" t="s">
        <v>2560</v>
      </c>
      <c r="G1420" s="105" t="s">
        <v>2561</v>
      </c>
      <c r="H1420" s="105" t="s">
        <v>2585</v>
      </c>
      <c r="I1420" s="105" t="s">
        <v>2601</v>
      </c>
      <c r="J1420" s="105" t="s">
        <v>3720</v>
      </c>
      <c r="K1420" s="105" t="s">
        <v>3599</v>
      </c>
      <c r="L1420" s="105" t="s">
        <v>2116</v>
      </c>
      <c r="M1420" s="105" t="s">
        <v>2566</v>
      </c>
    </row>
    <row r="1421" spans="1:13" ht="15.75" hidden="1" customHeight="1">
      <c r="A1421" s="89" t="s">
        <v>2287</v>
      </c>
      <c r="B1421" s="104">
        <f>IFERROR(VLOOKUP(A1421,'DEPURACIÓN DEUDORES'!$A:$E,5,0),"Depurar")</f>
        <v>80003834</v>
      </c>
      <c r="C1421" s="105" t="s">
        <v>2805</v>
      </c>
      <c r="D1421" s="89" t="s">
        <v>1172</v>
      </c>
      <c r="E1421" s="105">
        <v>38.4</v>
      </c>
      <c r="F1421" s="105" t="s">
        <v>2560</v>
      </c>
      <c r="G1421" s="105" t="s">
        <v>2561</v>
      </c>
      <c r="H1421" s="105" t="s">
        <v>2585</v>
      </c>
      <c r="I1421" s="105" t="s">
        <v>2601</v>
      </c>
      <c r="J1421" s="105" t="s">
        <v>3720</v>
      </c>
      <c r="K1421" s="105" t="s">
        <v>3599</v>
      </c>
      <c r="L1421" s="105" t="s">
        <v>2116</v>
      </c>
      <c r="M1421" s="105" t="s">
        <v>2566</v>
      </c>
    </row>
    <row r="1422" spans="1:13" ht="15.75" hidden="1" customHeight="1">
      <c r="A1422" s="89" t="s">
        <v>2287</v>
      </c>
      <c r="B1422" s="104">
        <f>IFERROR(VLOOKUP(A1422,'DEPURACIÓN DEUDORES'!$A:$E,5,0),"Depurar")</f>
        <v>80003834</v>
      </c>
      <c r="C1422" s="105" t="s">
        <v>2805</v>
      </c>
      <c r="D1422" s="89" t="s">
        <v>1203</v>
      </c>
      <c r="E1422" s="105">
        <v>1.8</v>
      </c>
      <c r="F1422" s="105" t="s">
        <v>2560</v>
      </c>
      <c r="G1422" s="105" t="s">
        <v>2561</v>
      </c>
      <c r="H1422" s="105" t="s">
        <v>2585</v>
      </c>
      <c r="I1422" s="105" t="s">
        <v>2601</v>
      </c>
      <c r="J1422" s="105" t="s">
        <v>3720</v>
      </c>
      <c r="K1422" s="105" t="s">
        <v>3599</v>
      </c>
      <c r="L1422" s="105" t="s">
        <v>2116</v>
      </c>
      <c r="M1422" s="105" t="s">
        <v>2566</v>
      </c>
    </row>
    <row r="1423" spans="1:13" ht="15.75" hidden="1" customHeight="1">
      <c r="A1423" s="89" t="s">
        <v>2287</v>
      </c>
      <c r="B1423" s="104">
        <f>IFERROR(VLOOKUP(A1423,'DEPURACIÓN DEUDORES'!$A:$E,5,0),"Depurar")</f>
        <v>80003834</v>
      </c>
      <c r="C1423" s="105" t="s">
        <v>2805</v>
      </c>
      <c r="D1423" s="89" t="s">
        <v>1137</v>
      </c>
      <c r="E1423" s="105">
        <v>3.5</v>
      </c>
      <c r="F1423" s="105" t="s">
        <v>2560</v>
      </c>
      <c r="G1423" s="105" t="s">
        <v>2561</v>
      </c>
      <c r="H1423" s="105" t="s">
        <v>2585</v>
      </c>
      <c r="I1423" s="105" t="s">
        <v>2601</v>
      </c>
      <c r="J1423" s="105" t="s">
        <v>3720</v>
      </c>
      <c r="K1423" s="105" t="s">
        <v>3599</v>
      </c>
      <c r="L1423" s="105" t="s">
        <v>2116</v>
      </c>
      <c r="M1423" s="105" t="s">
        <v>2566</v>
      </c>
    </row>
    <row r="1424" spans="1:13" ht="15.75" customHeight="1">
      <c r="A1424" s="89" t="s">
        <v>2500</v>
      </c>
      <c r="B1424" s="104">
        <f>IFERROR(VLOOKUP(A1424,'DEPURACIÓN DEUDORES'!$A:$E,5,0),"Depurar")</f>
        <v>12028515</v>
      </c>
      <c r="C1424" s="105" t="s">
        <v>3699</v>
      </c>
      <c r="D1424" s="89" t="s">
        <v>3700</v>
      </c>
      <c r="E1424" s="106" t="s">
        <v>2238</v>
      </c>
      <c r="F1424" s="105" t="s">
        <v>2560</v>
      </c>
      <c r="G1424" s="105" t="s">
        <v>2590</v>
      </c>
      <c r="H1424" s="105" t="s">
        <v>2585</v>
      </c>
      <c r="I1424" s="105" t="s">
        <v>3113</v>
      </c>
      <c r="J1424" s="105" t="s">
        <v>3721</v>
      </c>
      <c r="K1424" s="105" t="s">
        <v>3350</v>
      </c>
      <c r="L1424" s="105" t="s">
        <v>3008</v>
      </c>
      <c r="M1424" s="105" t="s">
        <v>3009</v>
      </c>
    </row>
    <row r="1425" spans="1:13" ht="15.75" hidden="1" customHeight="1">
      <c r="A1425" s="89" t="s">
        <v>2287</v>
      </c>
      <c r="B1425" s="104">
        <f>IFERROR(VLOOKUP(A1425,'DEPURACIÓN DEUDORES'!$A:$E,5,0),"Depurar")</f>
        <v>80003834</v>
      </c>
      <c r="C1425" s="105" t="s">
        <v>2805</v>
      </c>
      <c r="D1425" s="89" t="s">
        <v>2751</v>
      </c>
      <c r="E1425" s="105">
        <v>97.2</v>
      </c>
      <c r="F1425" s="105" t="s">
        <v>2560</v>
      </c>
      <c r="G1425" s="105" t="s">
        <v>2561</v>
      </c>
      <c r="H1425" s="105" t="s">
        <v>2585</v>
      </c>
      <c r="I1425" s="105" t="s">
        <v>2601</v>
      </c>
      <c r="J1425" s="105" t="s">
        <v>3722</v>
      </c>
      <c r="K1425" s="105" t="s">
        <v>3599</v>
      </c>
      <c r="L1425" s="105" t="s">
        <v>2119</v>
      </c>
      <c r="M1425" s="105" t="s">
        <v>2119</v>
      </c>
    </row>
    <row r="1426" spans="1:13" ht="15.75" hidden="1" customHeight="1">
      <c r="A1426" s="89" t="s">
        <v>2287</v>
      </c>
      <c r="B1426" s="104">
        <f>IFERROR(VLOOKUP(A1426,'DEPURACIÓN DEUDORES'!$A:$E,5,0),"Depurar")</f>
        <v>80003834</v>
      </c>
      <c r="C1426" s="105" t="s">
        <v>2805</v>
      </c>
      <c r="D1426" s="89" t="s">
        <v>1138</v>
      </c>
      <c r="E1426" s="105">
        <v>1.9</v>
      </c>
      <c r="F1426" s="105" t="s">
        <v>2560</v>
      </c>
      <c r="G1426" s="105" t="s">
        <v>2561</v>
      </c>
      <c r="H1426" s="105" t="s">
        <v>2585</v>
      </c>
      <c r="I1426" s="105" t="s">
        <v>2601</v>
      </c>
      <c r="J1426" s="105" t="s">
        <v>3723</v>
      </c>
      <c r="K1426" s="105" t="s">
        <v>3599</v>
      </c>
      <c r="L1426" s="105" t="s">
        <v>2609</v>
      </c>
      <c r="M1426" s="105" t="s">
        <v>2754</v>
      </c>
    </row>
    <row r="1427" spans="1:13" ht="15.75" customHeight="1">
      <c r="A1427" s="89" t="s">
        <v>2500</v>
      </c>
      <c r="B1427" s="104">
        <f>IFERROR(VLOOKUP(A1427,'DEPURACIÓN DEUDORES'!$A:$E,5,0),"Depurar")</f>
        <v>12028515</v>
      </c>
      <c r="C1427" s="105" t="s">
        <v>3699</v>
      </c>
      <c r="D1427" s="89" t="s">
        <v>3700</v>
      </c>
      <c r="E1427" s="106" t="s">
        <v>2239</v>
      </c>
      <c r="F1427" s="105" t="s">
        <v>2560</v>
      </c>
      <c r="G1427" s="105" t="s">
        <v>2590</v>
      </c>
      <c r="H1427" s="105" t="s">
        <v>2585</v>
      </c>
      <c r="I1427" s="105" t="s">
        <v>3113</v>
      </c>
      <c r="J1427" s="105" t="s">
        <v>3724</v>
      </c>
      <c r="K1427" s="105" t="s">
        <v>3350</v>
      </c>
      <c r="L1427" s="105" t="s">
        <v>3008</v>
      </c>
      <c r="M1427" s="105" t="s">
        <v>3009</v>
      </c>
    </row>
    <row r="1428" spans="1:13" ht="15.75" hidden="1" customHeight="1">
      <c r="A1428" s="89" t="s">
        <v>2287</v>
      </c>
      <c r="B1428" s="104">
        <f>IFERROR(VLOOKUP(A1428,'DEPURACIÓN DEUDORES'!$A:$E,5,0),"Depurar")</f>
        <v>80003834</v>
      </c>
      <c r="C1428" s="105" t="s">
        <v>2288</v>
      </c>
      <c r="D1428" s="89" t="s">
        <v>2811</v>
      </c>
      <c r="E1428" s="105">
        <v>40.14</v>
      </c>
      <c r="F1428" s="105" t="s">
        <v>2560</v>
      </c>
      <c r="G1428" s="105" t="s">
        <v>2561</v>
      </c>
      <c r="H1428" s="105" t="s">
        <v>2585</v>
      </c>
      <c r="I1428" s="105" t="s">
        <v>2601</v>
      </c>
      <c r="J1428" s="105" t="s">
        <v>3725</v>
      </c>
      <c r="K1428" s="105" t="s">
        <v>3599</v>
      </c>
      <c r="L1428" s="105" t="s">
        <v>2116</v>
      </c>
      <c r="M1428" s="105" t="s">
        <v>2566</v>
      </c>
    </row>
    <row r="1429" spans="1:13" ht="15.75" hidden="1" customHeight="1">
      <c r="A1429" s="89" t="s">
        <v>2287</v>
      </c>
      <c r="B1429" s="104">
        <f>IFERROR(VLOOKUP(A1429,'DEPURACIÓN DEUDORES'!$A:$E,5,0),"Depurar")</f>
        <v>80003834</v>
      </c>
      <c r="C1429" s="105" t="s">
        <v>2288</v>
      </c>
      <c r="D1429" s="89" t="s">
        <v>2751</v>
      </c>
      <c r="E1429" s="105">
        <v>102.2</v>
      </c>
      <c r="F1429" s="105" t="s">
        <v>2560</v>
      </c>
      <c r="G1429" s="105" t="s">
        <v>2561</v>
      </c>
      <c r="H1429" s="105" t="s">
        <v>2585</v>
      </c>
      <c r="I1429" s="105" t="s">
        <v>2601</v>
      </c>
      <c r="J1429" s="105" t="s">
        <v>3725</v>
      </c>
      <c r="K1429" s="105" t="s">
        <v>3599</v>
      </c>
      <c r="L1429" s="105" t="s">
        <v>2116</v>
      </c>
      <c r="M1429" s="105" t="s">
        <v>2566</v>
      </c>
    </row>
    <row r="1430" spans="1:13" ht="15.75" hidden="1" customHeight="1">
      <c r="A1430" s="89" t="s">
        <v>2287</v>
      </c>
      <c r="B1430" s="104">
        <f>IFERROR(VLOOKUP(A1430,'DEPURACIÓN DEUDORES'!$A:$E,5,0),"Depurar")</f>
        <v>80003834</v>
      </c>
      <c r="C1430" s="105" t="s">
        <v>2288</v>
      </c>
      <c r="D1430" s="89" t="s">
        <v>1203</v>
      </c>
      <c r="E1430" s="105">
        <v>7.5</v>
      </c>
      <c r="F1430" s="105" t="s">
        <v>2560</v>
      </c>
      <c r="G1430" s="105" t="s">
        <v>2561</v>
      </c>
      <c r="H1430" s="105" t="s">
        <v>2585</v>
      </c>
      <c r="I1430" s="105" t="s">
        <v>2601</v>
      </c>
      <c r="J1430" s="105" t="s">
        <v>3725</v>
      </c>
      <c r="K1430" s="105" t="s">
        <v>3599</v>
      </c>
      <c r="L1430" s="105" t="s">
        <v>2116</v>
      </c>
      <c r="M1430" s="105" t="s">
        <v>2566</v>
      </c>
    </row>
    <row r="1431" spans="1:13" ht="15.75" hidden="1" customHeight="1">
      <c r="A1431" s="89" t="s">
        <v>2287</v>
      </c>
      <c r="B1431" s="104">
        <f>IFERROR(VLOOKUP(A1431,'DEPURACIÓN DEUDORES'!$A:$E,5,0),"Depurar")</f>
        <v>80003834</v>
      </c>
      <c r="C1431" s="105" t="s">
        <v>2288</v>
      </c>
      <c r="D1431" s="89" t="s">
        <v>1137</v>
      </c>
      <c r="E1431" s="105">
        <v>55.79</v>
      </c>
      <c r="F1431" s="105" t="s">
        <v>2560</v>
      </c>
      <c r="G1431" s="105" t="s">
        <v>2561</v>
      </c>
      <c r="H1431" s="105" t="s">
        <v>2585</v>
      </c>
      <c r="I1431" s="105" t="s">
        <v>2601</v>
      </c>
      <c r="J1431" s="105" t="s">
        <v>3725</v>
      </c>
      <c r="K1431" s="105" t="s">
        <v>3599</v>
      </c>
      <c r="L1431" s="105" t="s">
        <v>2116</v>
      </c>
      <c r="M1431" s="105" t="s">
        <v>2566</v>
      </c>
    </row>
    <row r="1432" spans="1:13" ht="15.75" hidden="1" customHeight="1">
      <c r="A1432" s="89" t="s">
        <v>2287</v>
      </c>
      <c r="B1432" s="104">
        <f>IFERROR(VLOOKUP(A1432,'DEPURACIÓN DEUDORES'!$A:$E,5,0),"Depurar")</f>
        <v>80003834</v>
      </c>
      <c r="C1432" s="105" t="s">
        <v>2288</v>
      </c>
      <c r="D1432" s="89" t="s">
        <v>2751</v>
      </c>
      <c r="E1432" s="105">
        <v>229.29</v>
      </c>
      <c r="F1432" s="105" t="s">
        <v>2560</v>
      </c>
      <c r="G1432" s="105" t="s">
        <v>2561</v>
      </c>
      <c r="H1432" s="105" t="s">
        <v>2585</v>
      </c>
      <c r="I1432" s="105" t="s">
        <v>2601</v>
      </c>
      <c r="J1432" s="105" t="s">
        <v>3726</v>
      </c>
      <c r="K1432" s="105" t="s">
        <v>3599</v>
      </c>
      <c r="L1432" s="105" t="s">
        <v>2119</v>
      </c>
      <c r="M1432" s="105" t="s">
        <v>2119</v>
      </c>
    </row>
    <row r="1433" spans="1:13" ht="15.75" hidden="1" customHeight="1">
      <c r="A1433" s="89" t="s">
        <v>2287</v>
      </c>
      <c r="B1433" s="104">
        <f>IFERROR(VLOOKUP(A1433,'DEPURACIÓN DEUDORES'!$A:$E,5,0),"Depurar")</f>
        <v>80003834</v>
      </c>
      <c r="C1433" s="105" t="s">
        <v>2288</v>
      </c>
      <c r="D1433" s="89" t="s">
        <v>1138</v>
      </c>
      <c r="E1433" s="105">
        <v>5.7</v>
      </c>
      <c r="F1433" s="105" t="s">
        <v>2560</v>
      </c>
      <c r="G1433" s="105" t="s">
        <v>2561</v>
      </c>
      <c r="H1433" s="105" t="s">
        <v>2585</v>
      </c>
      <c r="I1433" s="105" t="s">
        <v>2601</v>
      </c>
      <c r="J1433" s="105" t="s">
        <v>3727</v>
      </c>
      <c r="K1433" s="105" t="s">
        <v>3599</v>
      </c>
      <c r="L1433" s="105" t="s">
        <v>2609</v>
      </c>
      <c r="M1433" s="105" t="s">
        <v>2754</v>
      </c>
    </row>
    <row r="1434" spans="1:13" ht="15.75" hidden="1" customHeight="1">
      <c r="A1434" s="89" t="s">
        <v>2258</v>
      </c>
      <c r="B1434" s="104">
        <f>IFERROR(VLOOKUP(A1434,'DEPURACIÓN DEUDORES'!$A:$E,5,0),"Depurar")</f>
        <v>12028549</v>
      </c>
      <c r="C1434" s="105" t="s">
        <v>2216</v>
      </c>
      <c r="D1434" s="89" t="s">
        <v>2976</v>
      </c>
      <c r="E1434" s="105">
        <v>37</v>
      </c>
      <c r="F1434" s="105" t="s">
        <v>2908</v>
      </c>
      <c r="G1434" s="105" t="s">
        <v>2590</v>
      </c>
      <c r="H1434" s="105" t="s">
        <v>2571</v>
      </c>
      <c r="I1434" s="105" t="s">
        <v>2973</v>
      </c>
      <c r="J1434" s="105" t="s">
        <v>3728</v>
      </c>
      <c r="K1434" s="105" t="s">
        <v>3599</v>
      </c>
      <c r="L1434" s="105" t="s">
        <v>2149</v>
      </c>
      <c r="M1434" s="105" t="s">
        <v>2656</v>
      </c>
    </row>
    <row r="1435" spans="1:13" ht="15.75" hidden="1" customHeight="1">
      <c r="A1435" s="89" t="s">
        <v>2362</v>
      </c>
      <c r="B1435" s="104">
        <f>IFERROR(VLOOKUP(A1435,'DEPURACIÓN DEUDORES'!$A:$E,5,0),"Depurar")</f>
        <v>80004071</v>
      </c>
      <c r="C1435" s="105" t="s">
        <v>2216</v>
      </c>
      <c r="D1435" s="89" t="s">
        <v>1082</v>
      </c>
      <c r="E1435" s="105">
        <v>4.0999999999999996</v>
      </c>
      <c r="F1435" s="105" t="s">
        <v>2908</v>
      </c>
      <c r="G1435" s="105" t="s">
        <v>2570</v>
      </c>
      <c r="H1435" s="105" t="s">
        <v>2567</v>
      </c>
      <c r="I1435" s="105" t="s">
        <v>2973</v>
      </c>
      <c r="J1435" s="105" t="s">
        <v>3729</v>
      </c>
      <c r="K1435" s="105" t="s">
        <v>3599</v>
      </c>
      <c r="L1435" s="105" t="s">
        <v>2116</v>
      </c>
      <c r="M1435" s="105" t="s">
        <v>2566</v>
      </c>
    </row>
    <row r="1436" spans="1:13" ht="15.75" hidden="1" customHeight="1">
      <c r="A1436" s="89" t="s">
        <v>2362</v>
      </c>
      <c r="B1436" s="104">
        <f>IFERROR(VLOOKUP(A1436,'DEPURACIÓN DEUDORES'!$A:$E,5,0),"Depurar")</f>
        <v>80004071</v>
      </c>
      <c r="C1436" s="105" t="s">
        <v>2216</v>
      </c>
      <c r="D1436" s="89" t="s">
        <v>1078</v>
      </c>
      <c r="E1436" s="105">
        <v>2.5</v>
      </c>
      <c r="F1436" s="105" t="s">
        <v>2908</v>
      </c>
      <c r="G1436" s="105" t="s">
        <v>2570</v>
      </c>
      <c r="H1436" s="105" t="s">
        <v>2567</v>
      </c>
      <c r="I1436" s="105" t="s">
        <v>2973</v>
      </c>
      <c r="J1436" s="105" t="s">
        <v>3729</v>
      </c>
      <c r="K1436" s="105" t="s">
        <v>3599</v>
      </c>
      <c r="L1436" s="105" t="s">
        <v>2116</v>
      </c>
      <c r="M1436" s="105" t="s">
        <v>2566</v>
      </c>
    </row>
    <row r="1437" spans="1:13" ht="15.75" hidden="1" customHeight="1">
      <c r="A1437" s="89" t="s">
        <v>2362</v>
      </c>
      <c r="B1437" s="104">
        <f>IFERROR(VLOOKUP(A1437,'DEPURACIÓN DEUDORES'!$A:$E,5,0),"Depurar")</f>
        <v>80004071</v>
      </c>
      <c r="C1437" s="105" t="s">
        <v>2216</v>
      </c>
      <c r="D1437" s="89" t="s">
        <v>1070</v>
      </c>
      <c r="E1437" s="105">
        <v>2.7</v>
      </c>
      <c r="F1437" s="105" t="s">
        <v>2908</v>
      </c>
      <c r="G1437" s="105" t="s">
        <v>2570</v>
      </c>
      <c r="H1437" s="105" t="s">
        <v>2585</v>
      </c>
      <c r="I1437" s="105" t="s">
        <v>2973</v>
      </c>
      <c r="J1437" s="105" t="s">
        <v>3729</v>
      </c>
      <c r="K1437" s="105" t="s">
        <v>3599</v>
      </c>
      <c r="L1437" s="105" t="s">
        <v>2116</v>
      </c>
      <c r="M1437" s="105" t="s">
        <v>2566</v>
      </c>
    </row>
    <row r="1438" spans="1:13" ht="15.75" hidden="1" customHeight="1">
      <c r="A1438" s="89" t="s">
        <v>2477</v>
      </c>
      <c r="B1438" s="104" t="str">
        <f>IFERROR(VLOOKUP(A1438,'DEPURACIÓN DEUDORES'!$A:$E,5,0),"Depurar")</f>
        <v>CREAR</v>
      </c>
      <c r="C1438" s="105" t="s">
        <v>3730</v>
      </c>
      <c r="D1438" s="89" t="s">
        <v>2589</v>
      </c>
      <c r="E1438" s="105">
        <v>1100</v>
      </c>
      <c r="F1438" s="105" t="s">
        <v>2560</v>
      </c>
      <c r="G1438" s="105" t="s">
        <v>2561</v>
      </c>
      <c r="H1438" s="105" t="s">
        <v>2585</v>
      </c>
      <c r="I1438" s="105" t="s">
        <v>2601</v>
      </c>
      <c r="J1438" s="105" t="s">
        <v>3731</v>
      </c>
      <c r="K1438" s="105" t="s">
        <v>3599</v>
      </c>
      <c r="L1438" s="105" t="s">
        <v>2122</v>
      </c>
      <c r="M1438" s="105" t="s">
        <v>2593</v>
      </c>
    </row>
    <row r="1439" spans="1:13" ht="15.75" hidden="1" customHeight="1">
      <c r="A1439" s="89" t="s">
        <v>2362</v>
      </c>
      <c r="B1439" s="104">
        <f>IFERROR(VLOOKUP(A1439,'DEPURACIÓN DEUDORES'!$A:$E,5,0),"Depurar")</f>
        <v>80004071</v>
      </c>
      <c r="C1439" s="105" t="s">
        <v>2216</v>
      </c>
      <c r="D1439" s="89" t="s">
        <v>1088</v>
      </c>
      <c r="E1439" s="105">
        <v>216.8</v>
      </c>
      <c r="F1439" s="105" t="s">
        <v>2908</v>
      </c>
      <c r="G1439" s="105" t="s">
        <v>2590</v>
      </c>
      <c r="H1439" s="105" t="s">
        <v>3035</v>
      </c>
      <c r="I1439" s="105" t="s">
        <v>2973</v>
      </c>
      <c r="J1439" s="105" t="s">
        <v>3732</v>
      </c>
      <c r="K1439" s="105" t="s">
        <v>3599</v>
      </c>
      <c r="L1439" s="105" t="s">
        <v>2119</v>
      </c>
      <c r="M1439" s="105" t="s">
        <v>2119</v>
      </c>
    </row>
    <row r="1440" spans="1:13" ht="15.75" hidden="1" customHeight="1">
      <c r="A1440" s="89" t="s">
        <v>2477</v>
      </c>
      <c r="B1440" s="104" t="str">
        <f>IFERROR(VLOOKUP(A1440,'DEPURACIÓN DEUDORES'!$A:$E,5,0),"Depurar")</f>
        <v>CREAR</v>
      </c>
      <c r="C1440" s="105" t="s">
        <v>3730</v>
      </c>
      <c r="D1440" s="89" t="s">
        <v>2678</v>
      </c>
      <c r="E1440" s="105">
        <v>650</v>
      </c>
      <c r="F1440" s="105" t="s">
        <v>2560</v>
      </c>
      <c r="G1440" s="105" t="s">
        <v>2561</v>
      </c>
      <c r="H1440" s="105" t="s">
        <v>2585</v>
      </c>
      <c r="I1440" s="105" t="s">
        <v>2601</v>
      </c>
      <c r="J1440" s="105" t="s">
        <v>3733</v>
      </c>
      <c r="K1440" s="105" t="s">
        <v>3599</v>
      </c>
      <c r="L1440" s="105" t="s">
        <v>2678</v>
      </c>
      <c r="M1440" s="105" t="s">
        <v>2678</v>
      </c>
    </row>
    <row r="1441" spans="1:13" ht="15.75" hidden="1" customHeight="1">
      <c r="A1441" s="89" t="s">
        <v>2502</v>
      </c>
      <c r="B1441" s="104">
        <f>IFERROR(VLOOKUP(A1441,'DEPURACIÓN DEUDORES'!$A:$E,5,0),"Depurar")</f>
        <v>80003976</v>
      </c>
      <c r="C1441" s="105" t="s">
        <v>2588</v>
      </c>
      <c r="D1441" s="89" t="s">
        <v>2589</v>
      </c>
      <c r="E1441" s="105">
        <v>150</v>
      </c>
      <c r="F1441" s="105" t="s">
        <v>2560</v>
      </c>
      <c r="G1441" s="105" t="s">
        <v>2590</v>
      </c>
      <c r="H1441" s="105" t="s">
        <v>2585</v>
      </c>
      <c r="I1441" s="105" t="s">
        <v>2591</v>
      </c>
      <c r="J1441" s="105" t="s">
        <v>3734</v>
      </c>
      <c r="K1441" s="105" t="s">
        <v>3599</v>
      </c>
      <c r="L1441" s="105" t="s">
        <v>2122</v>
      </c>
      <c r="M1441" s="105" t="s">
        <v>2593</v>
      </c>
    </row>
    <row r="1442" spans="1:13" ht="15.75" hidden="1" customHeight="1">
      <c r="A1442" s="89" t="s">
        <v>2502</v>
      </c>
      <c r="B1442" s="104">
        <f>IFERROR(VLOOKUP(A1442,'DEPURACIÓN DEUDORES'!$A:$E,5,0),"Depurar")</f>
        <v>80003976</v>
      </c>
      <c r="C1442" s="105" t="s">
        <v>2588</v>
      </c>
      <c r="D1442" s="89" t="s">
        <v>2874</v>
      </c>
      <c r="E1442" s="105">
        <v>508</v>
      </c>
      <c r="F1442" s="105" t="s">
        <v>2560</v>
      </c>
      <c r="G1442" s="105" t="s">
        <v>2590</v>
      </c>
      <c r="H1442" s="105" t="s">
        <v>2585</v>
      </c>
      <c r="I1442" s="105" t="s">
        <v>2591</v>
      </c>
      <c r="J1442" s="105" t="s">
        <v>3734</v>
      </c>
      <c r="K1442" s="105" t="s">
        <v>3599</v>
      </c>
      <c r="L1442" s="105" t="s">
        <v>2122</v>
      </c>
      <c r="M1442" s="105" t="s">
        <v>2593</v>
      </c>
    </row>
    <row r="1443" spans="1:13" ht="15.75" hidden="1" customHeight="1">
      <c r="A1443" s="89" t="s">
        <v>2502</v>
      </c>
      <c r="B1443" s="104">
        <f>IFERROR(VLOOKUP(A1443,'DEPURACIÓN DEUDORES'!$A:$E,5,0),"Depurar")</f>
        <v>80003976</v>
      </c>
      <c r="C1443" s="105" t="s">
        <v>2588</v>
      </c>
      <c r="D1443" s="89" t="s">
        <v>3152</v>
      </c>
      <c r="E1443" s="105">
        <v>111</v>
      </c>
      <c r="F1443" s="105" t="s">
        <v>2560</v>
      </c>
      <c r="G1443" s="105" t="s">
        <v>2590</v>
      </c>
      <c r="H1443" s="105" t="s">
        <v>2585</v>
      </c>
      <c r="I1443" s="105" t="s">
        <v>2591</v>
      </c>
      <c r="J1443" s="105" t="s">
        <v>3734</v>
      </c>
      <c r="K1443" s="105" t="s">
        <v>3599</v>
      </c>
      <c r="L1443" s="105" t="s">
        <v>2122</v>
      </c>
      <c r="M1443" s="105" t="s">
        <v>2593</v>
      </c>
    </row>
    <row r="1444" spans="1:13" ht="15.75" hidden="1" customHeight="1">
      <c r="A1444" s="89" t="s">
        <v>2447</v>
      </c>
      <c r="B1444" s="104">
        <f>IFERROR(VLOOKUP(A1444,'DEPURACIÓN DEUDORES'!$A:$E,5,0),"Depurar")</f>
        <v>80004110</v>
      </c>
      <c r="C1444" s="105" t="s">
        <v>2216</v>
      </c>
      <c r="D1444" s="89" t="s">
        <v>1163</v>
      </c>
      <c r="E1444" s="105">
        <v>0.11</v>
      </c>
      <c r="F1444" s="105" t="s">
        <v>2560</v>
      </c>
      <c r="G1444" s="105" t="s">
        <v>2570</v>
      </c>
      <c r="H1444" s="105" t="s">
        <v>2585</v>
      </c>
      <c r="I1444" s="105" t="s">
        <v>2715</v>
      </c>
      <c r="J1444" s="105" t="s">
        <v>3735</v>
      </c>
      <c r="K1444" s="105" t="s">
        <v>3599</v>
      </c>
      <c r="L1444" s="105" t="s">
        <v>2116</v>
      </c>
      <c r="M1444" s="105" t="s">
        <v>2566</v>
      </c>
    </row>
    <row r="1445" spans="1:13" ht="15.75" hidden="1" customHeight="1">
      <c r="A1445" s="89" t="s">
        <v>2442</v>
      </c>
      <c r="B1445" s="104">
        <f>IFERROR(VLOOKUP(A1445,'DEPURACIÓN DEUDORES'!$A:$E,5,0),"Depurar")</f>
        <v>80004102</v>
      </c>
      <c r="C1445" s="105" t="s">
        <v>2216</v>
      </c>
      <c r="D1445" s="89" t="s">
        <v>1163</v>
      </c>
      <c r="E1445" s="105">
        <v>0.11</v>
      </c>
      <c r="F1445" s="105" t="s">
        <v>2560</v>
      </c>
      <c r="G1445" s="105" t="s">
        <v>2570</v>
      </c>
      <c r="H1445" s="105" t="s">
        <v>2585</v>
      </c>
      <c r="I1445" s="105" t="s">
        <v>2715</v>
      </c>
      <c r="J1445" s="105" t="s">
        <v>3736</v>
      </c>
      <c r="K1445" s="105" t="s">
        <v>3599</v>
      </c>
      <c r="L1445" s="105" t="s">
        <v>2116</v>
      </c>
      <c r="M1445" s="105" t="s">
        <v>2566</v>
      </c>
    </row>
    <row r="1446" spans="1:13" ht="15.75" hidden="1" customHeight="1">
      <c r="A1446" s="89" t="s">
        <v>2446</v>
      </c>
      <c r="B1446" s="104">
        <f>IFERROR(VLOOKUP(A1446,'DEPURACIÓN DEUDORES'!$A:$E,5,0),"Depurar")</f>
        <v>80004111</v>
      </c>
      <c r="C1446" s="105" t="s">
        <v>2216</v>
      </c>
      <c r="D1446" s="89" t="s">
        <v>1163</v>
      </c>
      <c r="E1446" s="105">
        <v>0.11</v>
      </c>
      <c r="F1446" s="105" t="s">
        <v>2560</v>
      </c>
      <c r="G1446" s="105" t="s">
        <v>2570</v>
      </c>
      <c r="H1446" s="105" t="s">
        <v>2585</v>
      </c>
      <c r="I1446" s="105" t="s">
        <v>2715</v>
      </c>
      <c r="J1446" s="105" t="s">
        <v>3737</v>
      </c>
      <c r="K1446" s="105" t="s">
        <v>3599</v>
      </c>
      <c r="L1446" s="105" t="s">
        <v>2116</v>
      </c>
      <c r="M1446" s="105" t="s">
        <v>2566</v>
      </c>
    </row>
    <row r="1447" spans="1:13" ht="15.75" hidden="1" customHeight="1">
      <c r="A1447" s="89" t="s">
        <v>2424</v>
      </c>
      <c r="B1447" s="104">
        <f>IFERROR(VLOOKUP(A1447,'DEPURACIÓN DEUDORES'!$A:$E,5,0),"Depurar")</f>
        <v>80004106</v>
      </c>
      <c r="C1447" s="105" t="s">
        <v>2216</v>
      </c>
      <c r="D1447" s="89" t="s">
        <v>1163</v>
      </c>
      <c r="E1447" s="105">
        <v>0.74</v>
      </c>
      <c r="F1447" s="105" t="s">
        <v>2560</v>
      </c>
      <c r="G1447" s="105" t="s">
        <v>2570</v>
      </c>
      <c r="H1447" s="105" t="s">
        <v>2585</v>
      </c>
      <c r="I1447" s="105" t="s">
        <v>2715</v>
      </c>
      <c r="J1447" s="105" t="s">
        <v>3738</v>
      </c>
      <c r="K1447" s="105" t="s">
        <v>3599</v>
      </c>
      <c r="L1447" s="105" t="s">
        <v>2116</v>
      </c>
      <c r="M1447" s="105" t="s">
        <v>2566</v>
      </c>
    </row>
    <row r="1448" spans="1:13" ht="15.75" hidden="1" customHeight="1">
      <c r="A1448" s="89" t="s">
        <v>2430</v>
      </c>
      <c r="B1448" s="104">
        <f>IFERROR(VLOOKUP(A1448,'DEPURACIÓN DEUDORES'!$A:$E,5,0),"Depurar")</f>
        <v>80004095</v>
      </c>
      <c r="C1448" s="105" t="s">
        <v>2216</v>
      </c>
      <c r="D1448" s="89" t="s">
        <v>1163</v>
      </c>
      <c r="E1448" s="105">
        <v>0.72</v>
      </c>
      <c r="F1448" s="105" t="s">
        <v>2560</v>
      </c>
      <c r="G1448" s="105" t="s">
        <v>2570</v>
      </c>
      <c r="H1448" s="105" t="s">
        <v>2585</v>
      </c>
      <c r="I1448" s="105" t="s">
        <v>2715</v>
      </c>
      <c r="J1448" s="105" t="s">
        <v>3739</v>
      </c>
      <c r="K1448" s="105" t="s">
        <v>3599</v>
      </c>
      <c r="L1448" s="105" t="s">
        <v>2116</v>
      </c>
      <c r="M1448" s="105" t="s">
        <v>2566</v>
      </c>
    </row>
    <row r="1449" spans="1:13" ht="15.75" hidden="1" customHeight="1">
      <c r="A1449" s="89" t="s">
        <v>2470</v>
      </c>
      <c r="B1449" s="104">
        <f>IFERROR(VLOOKUP(A1449,'DEPURACIÓN DEUDORES'!$A:$E,5,0),"Depurar")</f>
        <v>80003981</v>
      </c>
      <c r="C1449" s="105" t="s">
        <v>2224</v>
      </c>
      <c r="D1449" s="89" t="s">
        <v>2719</v>
      </c>
      <c r="E1449" s="105">
        <v>290</v>
      </c>
      <c r="F1449" s="105" t="s">
        <v>2560</v>
      </c>
      <c r="G1449" s="105" t="s">
        <v>2913</v>
      </c>
      <c r="H1449" s="105" t="s">
        <v>2581</v>
      </c>
      <c r="I1449" s="105" t="s">
        <v>2601</v>
      </c>
      <c r="J1449" s="105" t="s">
        <v>3740</v>
      </c>
      <c r="K1449" s="105" t="s">
        <v>3599</v>
      </c>
      <c r="L1449" s="105" t="s">
        <v>2149</v>
      </c>
      <c r="M1449" s="105" t="s">
        <v>2656</v>
      </c>
    </row>
    <row r="1450" spans="1:13" ht="15.75" hidden="1" customHeight="1">
      <c r="A1450" s="89" t="s">
        <v>2431</v>
      </c>
      <c r="B1450" s="104">
        <f>IFERROR(VLOOKUP(A1450,'DEPURACIÓN DEUDORES'!$A:$E,5,0),"Depurar")</f>
        <v>80004098</v>
      </c>
      <c r="C1450" s="105" t="s">
        <v>2216</v>
      </c>
      <c r="D1450" s="89" t="s">
        <v>1163</v>
      </c>
      <c r="E1450" s="105">
        <v>0.11</v>
      </c>
      <c r="F1450" s="105" t="s">
        <v>2560</v>
      </c>
      <c r="G1450" s="105" t="s">
        <v>2570</v>
      </c>
      <c r="H1450" s="105" t="s">
        <v>2585</v>
      </c>
      <c r="I1450" s="105" t="s">
        <v>2715</v>
      </c>
      <c r="J1450" s="105" t="s">
        <v>3741</v>
      </c>
      <c r="K1450" s="105" t="s">
        <v>3599</v>
      </c>
      <c r="L1450" s="105" t="s">
        <v>2116</v>
      </c>
      <c r="M1450" s="105" t="s">
        <v>2566</v>
      </c>
    </row>
    <row r="1451" spans="1:13" ht="15.75" hidden="1" customHeight="1">
      <c r="A1451" s="89" t="s">
        <v>2470</v>
      </c>
      <c r="B1451" s="104">
        <f>IFERROR(VLOOKUP(A1451,'DEPURACIÓN DEUDORES'!$A:$E,5,0),"Depurar")</f>
        <v>80003981</v>
      </c>
      <c r="C1451" s="105" t="s">
        <v>2224</v>
      </c>
      <c r="D1451" s="89" t="s">
        <v>2869</v>
      </c>
      <c r="E1451" s="105">
        <v>249.4</v>
      </c>
      <c r="F1451" s="105" t="s">
        <v>2560</v>
      </c>
      <c r="G1451" s="105" t="s">
        <v>2831</v>
      </c>
      <c r="H1451" s="105" t="s">
        <v>2947</v>
      </c>
      <c r="I1451" s="105" t="s">
        <v>2601</v>
      </c>
      <c r="J1451" s="105" t="s">
        <v>3742</v>
      </c>
      <c r="K1451" s="105" t="s">
        <v>3599</v>
      </c>
      <c r="L1451" s="105" t="s">
        <v>2114</v>
      </c>
      <c r="M1451" s="105" t="s">
        <v>2113</v>
      </c>
    </row>
    <row r="1452" spans="1:13" ht="15.75" hidden="1" customHeight="1">
      <c r="A1452" s="89" t="s">
        <v>2434</v>
      </c>
      <c r="B1452" s="104">
        <f>IFERROR(VLOOKUP(A1452,'DEPURACIÓN DEUDORES'!$A:$E,5,0),"Depurar")</f>
        <v>80004105</v>
      </c>
      <c r="C1452" s="105" t="s">
        <v>2216</v>
      </c>
      <c r="D1452" s="89" t="s">
        <v>1095</v>
      </c>
      <c r="E1452" s="105">
        <v>0.11</v>
      </c>
      <c r="F1452" s="105" t="s">
        <v>2560</v>
      </c>
      <c r="G1452" s="105" t="s">
        <v>2570</v>
      </c>
      <c r="H1452" s="105" t="s">
        <v>2585</v>
      </c>
      <c r="I1452" s="105" t="s">
        <v>2715</v>
      </c>
      <c r="J1452" s="105" t="s">
        <v>3743</v>
      </c>
      <c r="K1452" s="105" t="s">
        <v>3599</v>
      </c>
      <c r="L1452" s="105" t="s">
        <v>2116</v>
      </c>
      <c r="M1452" s="105" t="s">
        <v>2566</v>
      </c>
    </row>
    <row r="1453" spans="1:13" ht="15.75" hidden="1" customHeight="1">
      <c r="A1453" s="89" t="s">
        <v>2441</v>
      </c>
      <c r="B1453" s="104">
        <f>IFERROR(VLOOKUP(A1453,'DEPURACIÓN DEUDORES'!$A:$E,5,0),"Depurar")</f>
        <v>80004108</v>
      </c>
      <c r="C1453" s="105" t="s">
        <v>2216</v>
      </c>
      <c r="D1453" s="89" t="s">
        <v>1163</v>
      </c>
      <c r="E1453" s="105">
        <v>0.11</v>
      </c>
      <c r="F1453" s="105" t="s">
        <v>2560</v>
      </c>
      <c r="G1453" s="105" t="s">
        <v>2570</v>
      </c>
      <c r="H1453" s="105" t="s">
        <v>2585</v>
      </c>
      <c r="I1453" s="105" t="s">
        <v>2715</v>
      </c>
      <c r="J1453" s="105" t="s">
        <v>3744</v>
      </c>
      <c r="K1453" s="105" t="s">
        <v>3599</v>
      </c>
      <c r="L1453" s="105" t="s">
        <v>2116</v>
      </c>
      <c r="M1453" s="105" t="s">
        <v>2566</v>
      </c>
    </row>
    <row r="1454" spans="1:13" ht="15.75" hidden="1" customHeight="1">
      <c r="A1454" s="89" t="s">
        <v>2445</v>
      </c>
      <c r="B1454" s="104">
        <f>IFERROR(VLOOKUP(A1454,'DEPURACIÓN DEUDORES'!$A:$E,5,0),"Depurar")</f>
        <v>80004107</v>
      </c>
      <c r="C1454" s="105" t="s">
        <v>2216</v>
      </c>
      <c r="D1454" s="89" t="s">
        <v>1163</v>
      </c>
      <c r="E1454" s="105">
        <v>0.11</v>
      </c>
      <c r="F1454" s="105" t="s">
        <v>2560</v>
      </c>
      <c r="G1454" s="105" t="s">
        <v>2570</v>
      </c>
      <c r="H1454" s="105" t="s">
        <v>2585</v>
      </c>
      <c r="I1454" s="105" t="s">
        <v>2715</v>
      </c>
      <c r="J1454" s="105" t="s">
        <v>3745</v>
      </c>
      <c r="K1454" s="105" t="s">
        <v>3599</v>
      </c>
      <c r="L1454" s="105" t="s">
        <v>2116</v>
      </c>
      <c r="M1454" s="105" t="s">
        <v>2566</v>
      </c>
    </row>
    <row r="1455" spans="1:13" ht="15.75" hidden="1" customHeight="1">
      <c r="A1455" s="89" t="s">
        <v>2419</v>
      </c>
      <c r="B1455" s="104">
        <f>IFERROR(VLOOKUP(A1455,'DEPURACIÓN DEUDORES'!$A:$E,5,0),"Depurar")</f>
        <v>80004109</v>
      </c>
      <c r="C1455" s="105" t="s">
        <v>2216</v>
      </c>
      <c r="D1455" s="89" t="s">
        <v>1163</v>
      </c>
      <c r="E1455" s="105">
        <v>0.11</v>
      </c>
      <c r="F1455" s="105" t="s">
        <v>2560</v>
      </c>
      <c r="G1455" s="105" t="s">
        <v>2570</v>
      </c>
      <c r="H1455" s="105" t="s">
        <v>2585</v>
      </c>
      <c r="I1455" s="105" t="s">
        <v>2715</v>
      </c>
      <c r="J1455" s="105" t="s">
        <v>3746</v>
      </c>
      <c r="K1455" s="105" t="s">
        <v>3599</v>
      </c>
      <c r="L1455" s="105" t="s">
        <v>2116</v>
      </c>
      <c r="M1455" s="105" t="s">
        <v>2566</v>
      </c>
    </row>
    <row r="1456" spans="1:13" ht="15.75" hidden="1" customHeight="1">
      <c r="A1456" s="89" t="s">
        <v>2440</v>
      </c>
      <c r="B1456" s="104">
        <f>IFERROR(VLOOKUP(A1456,'DEPURACIÓN DEUDORES'!$A:$E,5,0),"Depurar")</f>
        <v>80004104</v>
      </c>
      <c r="C1456" s="105" t="s">
        <v>2216</v>
      </c>
      <c r="D1456" s="89" t="s">
        <v>1163</v>
      </c>
      <c r="E1456" s="105">
        <v>0.26</v>
      </c>
      <c r="F1456" s="105" t="s">
        <v>2560</v>
      </c>
      <c r="G1456" s="105" t="s">
        <v>2570</v>
      </c>
      <c r="H1456" s="105" t="s">
        <v>2585</v>
      </c>
      <c r="I1456" s="105" t="s">
        <v>2715</v>
      </c>
      <c r="J1456" s="105" t="s">
        <v>3747</v>
      </c>
      <c r="K1456" s="105" t="s">
        <v>3599</v>
      </c>
      <c r="L1456" s="105" t="s">
        <v>2116</v>
      </c>
      <c r="M1456" s="105" t="s">
        <v>2566</v>
      </c>
    </row>
    <row r="1457" spans="1:13" ht="15.75" hidden="1" customHeight="1">
      <c r="A1457" s="89" t="s">
        <v>2448</v>
      </c>
      <c r="B1457" s="104">
        <f>IFERROR(VLOOKUP(A1457,'DEPURACIÓN DEUDORES'!$A:$E,5,0),"Depurar")</f>
        <v>80004100</v>
      </c>
      <c r="C1457" s="105" t="s">
        <v>2216</v>
      </c>
      <c r="D1457" s="89" t="s">
        <v>1163</v>
      </c>
      <c r="E1457" s="105">
        <v>0.11</v>
      </c>
      <c r="F1457" s="105" t="s">
        <v>2560</v>
      </c>
      <c r="G1457" s="105" t="s">
        <v>2570</v>
      </c>
      <c r="H1457" s="105" t="s">
        <v>2585</v>
      </c>
      <c r="I1457" s="105" t="s">
        <v>2715</v>
      </c>
      <c r="J1457" s="105" t="s">
        <v>3748</v>
      </c>
      <c r="K1457" s="105" t="s">
        <v>3599</v>
      </c>
      <c r="L1457" s="105" t="s">
        <v>2116</v>
      </c>
      <c r="M1457" s="105" t="s">
        <v>2566</v>
      </c>
    </row>
    <row r="1458" spans="1:13" ht="15.75" hidden="1" customHeight="1">
      <c r="A1458" s="89" t="s">
        <v>2425</v>
      </c>
      <c r="B1458" s="104">
        <f>IFERROR(VLOOKUP(A1458,'DEPURACIÓN DEUDORES'!$A:$E,5,0),"Depurar")</f>
        <v>80004097</v>
      </c>
      <c r="C1458" s="105" t="s">
        <v>2216</v>
      </c>
      <c r="D1458" s="89" t="s">
        <v>1163</v>
      </c>
      <c r="E1458" s="105">
        <v>0.11</v>
      </c>
      <c r="F1458" s="105" t="s">
        <v>2560</v>
      </c>
      <c r="G1458" s="105" t="s">
        <v>2570</v>
      </c>
      <c r="H1458" s="105" t="s">
        <v>2585</v>
      </c>
      <c r="I1458" s="105" t="s">
        <v>2715</v>
      </c>
      <c r="J1458" s="105" t="s">
        <v>3749</v>
      </c>
      <c r="K1458" s="105" t="s">
        <v>3599</v>
      </c>
      <c r="L1458" s="105" t="s">
        <v>2116</v>
      </c>
      <c r="M1458" s="105" t="s">
        <v>2566</v>
      </c>
    </row>
    <row r="1459" spans="1:13" ht="15.75" hidden="1" customHeight="1">
      <c r="A1459" s="89" t="s">
        <v>2423</v>
      </c>
      <c r="B1459" s="104">
        <f>IFERROR(VLOOKUP(A1459,'DEPURACIÓN DEUDORES'!$A:$E,5,0),"Depurar")</f>
        <v>80004112</v>
      </c>
      <c r="C1459" s="105" t="s">
        <v>2216</v>
      </c>
      <c r="D1459" s="89" t="s">
        <v>1163</v>
      </c>
      <c r="E1459" s="105">
        <v>0.11</v>
      </c>
      <c r="F1459" s="105" t="s">
        <v>2560</v>
      </c>
      <c r="G1459" s="105" t="s">
        <v>2570</v>
      </c>
      <c r="H1459" s="105" t="s">
        <v>2585</v>
      </c>
      <c r="I1459" s="105" t="s">
        <v>2715</v>
      </c>
      <c r="J1459" s="105" t="s">
        <v>3750</v>
      </c>
      <c r="K1459" s="105" t="s">
        <v>3599</v>
      </c>
      <c r="L1459" s="105" t="s">
        <v>2116</v>
      </c>
      <c r="M1459" s="105" t="s">
        <v>2566</v>
      </c>
    </row>
    <row r="1460" spans="1:13" ht="15.75" hidden="1" customHeight="1">
      <c r="A1460" s="89" t="s">
        <v>2438</v>
      </c>
      <c r="B1460" s="104">
        <f>IFERROR(VLOOKUP(A1460,'DEPURACIÓN DEUDORES'!$A:$E,5,0),"Depurar")</f>
        <v>80004103</v>
      </c>
      <c r="C1460" s="105" t="s">
        <v>2216</v>
      </c>
      <c r="D1460" s="89" t="s">
        <v>1163</v>
      </c>
      <c r="E1460" s="105">
        <v>0.11</v>
      </c>
      <c r="F1460" s="105" t="s">
        <v>2560</v>
      </c>
      <c r="G1460" s="105" t="s">
        <v>2570</v>
      </c>
      <c r="H1460" s="105" t="s">
        <v>2585</v>
      </c>
      <c r="I1460" s="105" t="s">
        <v>2715</v>
      </c>
      <c r="J1460" s="105" t="s">
        <v>3751</v>
      </c>
      <c r="K1460" s="105" t="s">
        <v>3599</v>
      </c>
      <c r="L1460" s="105" t="s">
        <v>2116</v>
      </c>
      <c r="M1460" s="105" t="s">
        <v>2566</v>
      </c>
    </row>
    <row r="1461" spans="1:13" ht="15.75" hidden="1" customHeight="1">
      <c r="A1461" s="89" t="s">
        <v>2439</v>
      </c>
      <c r="B1461" s="104">
        <f>IFERROR(VLOOKUP(A1461,'DEPURACIÓN DEUDORES'!$A:$E,5,0),"Depurar")</f>
        <v>80004103</v>
      </c>
      <c r="C1461" s="105" t="s">
        <v>2216</v>
      </c>
      <c r="D1461" s="89" t="s">
        <v>1163</v>
      </c>
      <c r="E1461" s="105">
        <v>0.28000000000000003</v>
      </c>
      <c r="F1461" s="105" t="s">
        <v>2560</v>
      </c>
      <c r="G1461" s="105" t="s">
        <v>2570</v>
      </c>
      <c r="H1461" s="105" t="s">
        <v>2585</v>
      </c>
      <c r="I1461" s="105" t="s">
        <v>2715</v>
      </c>
      <c r="J1461" s="105" t="s">
        <v>3752</v>
      </c>
      <c r="K1461" s="105" t="s">
        <v>3599</v>
      </c>
      <c r="L1461" s="105" t="s">
        <v>2116</v>
      </c>
      <c r="M1461" s="105" t="s">
        <v>2566</v>
      </c>
    </row>
    <row r="1462" spans="1:13" ht="15.75" hidden="1" customHeight="1">
      <c r="A1462" s="89" t="s">
        <v>2433</v>
      </c>
      <c r="B1462" s="104">
        <f>IFERROR(VLOOKUP(A1462,'DEPURACIÓN DEUDORES'!$A:$E,5,0),"Depurar")</f>
        <v>80004101</v>
      </c>
      <c r="C1462" s="105" t="s">
        <v>2216</v>
      </c>
      <c r="D1462" s="89" t="s">
        <v>1163</v>
      </c>
      <c r="E1462" s="105">
        <v>0.11</v>
      </c>
      <c r="F1462" s="105" t="s">
        <v>2560</v>
      </c>
      <c r="G1462" s="105" t="s">
        <v>2570</v>
      </c>
      <c r="H1462" s="105" t="s">
        <v>2585</v>
      </c>
      <c r="I1462" s="105" t="s">
        <v>2715</v>
      </c>
      <c r="J1462" s="105" t="s">
        <v>3753</v>
      </c>
      <c r="K1462" s="105" t="s">
        <v>3599</v>
      </c>
      <c r="L1462" s="105" t="s">
        <v>2116</v>
      </c>
      <c r="M1462" s="105" t="s">
        <v>2566</v>
      </c>
    </row>
    <row r="1463" spans="1:13" ht="15.75" hidden="1" customHeight="1">
      <c r="A1463" s="89" t="s">
        <v>2449</v>
      </c>
      <c r="B1463" s="104">
        <f>IFERROR(VLOOKUP(A1463,'DEPURACIÓN DEUDORES'!$A:$E,5,0),"Depurar")</f>
        <v>80004096</v>
      </c>
      <c r="C1463" s="105" t="s">
        <v>2216</v>
      </c>
      <c r="D1463" s="89" t="s">
        <v>1163</v>
      </c>
      <c r="E1463" s="105">
        <v>0.11</v>
      </c>
      <c r="F1463" s="105" t="s">
        <v>2560</v>
      </c>
      <c r="G1463" s="105" t="s">
        <v>2570</v>
      </c>
      <c r="H1463" s="105" t="s">
        <v>2585</v>
      </c>
      <c r="I1463" s="105" t="s">
        <v>2715</v>
      </c>
      <c r="J1463" s="105" t="s">
        <v>3754</v>
      </c>
      <c r="K1463" s="105" t="s">
        <v>3599</v>
      </c>
      <c r="L1463" s="105" t="s">
        <v>2116</v>
      </c>
      <c r="M1463" s="105" t="s">
        <v>2566</v>
      </c>
    </row>
    <row r="1464" spans="1:13" ht="15.75" hidden="1" customHeight="1">
      <c r="A1464" s="89" t="s">
        <v>2508</v>
      </c>
      <c r="B1464" s="104">
        <f>IFERROR(VLOOKUP(A1464,'DEPURACIÓN DEUDORES'!$A:$E,5,0),"Depurar")</f>
        <v>80004059</v>
      </c>
      <c r="C1464" s="105" t="s">
        <v>2216</v>
      </c>
      <c r="D1464" s="89" t="s">
        <v>1163</v>
      </c>
      <c r="E1464" s="105">
        <v>1.5</v>
      </c>
      <c r="F1464" s="105" t="s">
        <v>2560</v>
      </c>
      <c r="G1464" s="105" t="s">
        <v>2570</v>
      </c>
      <c r="H1464" s="105" t="s">
        <v>2585</v>
      </c>
      <c r="I1464" s="105" t="s">
        <v>2715</v>
      </c>
      <c r="J1464" s="105" t="s">
        <v>3755</v>
      </c>
      <c r="K1464" s="105" t="s">
        <v>3599</v>
      </c>
      <c r="L1464" s="105" t="s">
        <v>2116</v>
      </c>
      <c r="M1464" s="105" t="s">
        <v>2566</v>
      </c>
    </row>
    <row r="1465" spans="1:13" ht="15.75" hidden="1" customHeight="1">
      <c r="A1465" s="89" t="s">
        <v>2508</v>
      </c>
      <c r="B1465" s="104">
        <f>IFERROR(VLOOKUP(A1465,'DEPURACIÓN DEUDORES'!$A:$E,5,0),"Depurar")</f>
        <v>80004059</v>
      </c>
      <c r="C1465" s="105" t="s">
        <v>2216</v>
      </c>
      <c r="D1465" s="98" t="s">
        <v>1078</v>
      </c>
      <c r="E1465" s="105">
        <v>0.6</v>
      </c>
      <c r="F1465" s="105" t="s">
        <v>2560</v>
      </c>
      <c r="G1465" s="105" t="s">
        <v>2570</v>
      </c>
      <c r="H1465" s="105" t="s">
        <v>2585</v>
      </c>
      <c r="I1465" s="105" t="s">
        <v>2715</v>
      </c>
      <c r="J1465" s="105" t="s">
        <v>3755</v>
      </c>
      <c r="K1465" s="105" t="s">
        <v>3599</v>
      </c>
      <c r="L1465" s="105" t="s">
        <v>2116</v>
      </c>
      <c r="M1465" s="105" t="s">
        <v>2566</v>
      </c>
    </row>
    <row r="1466" spans="1:13" ht="15.75" hidden="1" customHeight="1">
      <c r="A1466" s="89" t="s">
        <v>2427</v>
      </c>
      <c r="B1466" s="104">
        <f>IFERROR(VLOOKUP(A1466,'DEPURACIÓN DEUDORES'!$A:$E,5,0),"Depurar")</f>
        <v>80004092</v>
      </c>
      <c r="C1466" s="105" t="s">
        <v>2216</v>
      </c>
      <c r="D1466" s="89" t="s">
        <v>1163</v>
      </c>
      <c r="E1466" s="105">
        <v>0.21</v>
      </c>
      <c r="F1466" s="105" t="s">
        <v>2560</v>
      </c>
      <c r="G1466" s="105" t="s">
        <v>2570</v>
      </c>
      <c r="H1466" s="105" t="s">
        <v>2585</v>
      </c>
      <c r="I1466" s="105" t="s">
        <v>2715</v>
      </c>
      <c r="J1466" s="105" t="s">
        <v>3756</v>
      </c>
      <c r="K1466" s="105" t="s">
        <v>3599</v>
      </c>
      <c r="L1466" s="105" t="s">
        <v>2116</v>
      </c>
      <c r="M1466" s="105" t="s">
        <v>2566</v>
      </c>
    </row>
    <row r="1467" spans="1:13" ht="15.75" hidden="1" customHeight="1">
      <c r="A1467" s="89" t="s">
        <v>2428</v>
      </c>
      <c r="B1467" s="104">
        <f>IFERROR(VLOOKUP(A1467,'DEPURACIÓN DEUDORES'!$A:$E,5,0),"Depurar")</f>
        <v>80004066</v>
      </c>
      <c r="C1467" s="105" t="s">
        <v>2216</v>
      </c>
      <c r="D1467" s="89" t="s">
        <v>1163</v>
      </c>
      <c r="E1467" s="105">
        <v>0.11</v>
      </c>
      <c r="F1467" s="105" t="s">
        <v>2560</v>
      </c>
      <c r="G1467" s="105" t="s">
        <v>2570</v>
      </c>
      <c r="H1467" s="105" t="s">
        <v>2585</v>
      </c>
      <c r="I1467" s="105" t="s">
        <v>2715</v>
      </c>
      <c r="J1467" s="105" t="s">
        <v>3757</v>
      </c>
      <c r="K1467" s="105" t="s">
        <v>3599</v>
      </c>
      <c r="L1467" s="105" t="s">
        <v>2116</v>
      </c>
      <c r="M1467" s="105" t="s">
        <v>2566</v>
      </c>
    </row>
    <row r="1468" spans="1:13" ht="15.75" hidden="1" customHeight="1">
      <c r="A1468" s="89" t="s">
        <v>2421</v>
      </c>
      <c r="B1468" s="104">
        <f>IFERROR(VLOOKUP(A1468,'DEPURACIÓN DEUDORES'!$A:$E,5,0),"Depurar")</f>
        <v>80004099</v>
      </c>
      <c r="C1468" s="105" t="s">
        <v>2216</v>
      </c>
      <c r="D1468" s="89" t="s">
        <v>1163</v>
      </c>
      <c r="E1468" s="105">
        <v>0.3</v>
      </c>
      <c r="F1468" s="105" t="s">
        <v>2560</v>
      </c>
      <c r="G1468" s="105" t="s">
        <v>2570</v>
      </c>
      <c r="H1468" s="105" t="s">
        <v>2585</v>
      </c>
      <c r="I1468" s="105" t="s">
        <v>2715</v>
      </c>
      <c r="J1468" s="105" t="s">
        <v>3758</v>
      </c>
      <c r="K1468" s="105" t="s">
        <v>3599</v>
      </c>
      <c r="L1468" s="105" t="s">
        <v>2116</v>
      </c>
      <c r="M1468" s="105" t="s">
        <v>2566</v>
      </c>
    </row>
    <row r="1469" spans="1:13" ht="15.75" hidden="1" customHeight="1">
      <c r="A1469" s="89" t="s">
        <v>2437</v>
      </c>
      <c r="B1469" s="104" t="str">
        <f>IFERROR(VLOOKUP(A1469,'DEPURACIÓN DEUDORES'!$A:$E,5,0),"Depurar")</f>
        <v>CREAR</v>
      </c>
      <c r="C1469" s="105" t="s">
        <v>2216</v>
      </c>
      <c r="D1469" s="89" t="s">
        <v>1163</v>
      </c>
      <c r="E1469" s="105">
        <v>0.11</v>
      </c>
      <c r="F1469" s="105" t="s">
        <v>2560</v>
      </c>
      <c r="G1469" s="105" t="s">
        <v>2570</v>
      </c>
      <c r="H1469" s="105" t="s">
        <v>2585</v>
      </c>
      <c r="I1469" s="105" t="s">
        <v>2715</v>
      </c>
      <c r="J1469" s="105" t="s">
        <v>3759</v>
      </c>
      <c r="K1469" s="105" t="s">
        <v>3599</v>
      </c>
      <c r="L1469" s="105" t="s">
        <v>2116</v>
      </c>
      <c r="M1469" s="105" t="s">
        <v>2566</v>
      </c>
    </row>
    <row r="1470" spans="1:13" ht="15.75" hidden="1" customHeight="1">
      <c r="A1470" s="89" t="s">
        <v>2420</v>
      </c>
      <c r="B1470" s="104">
        <f>IFERROR(VLOOKUP(A1470,'DEPURACIÓN DEUDORES'!$A:$E,5,0),"Depurar")</f>
        <v>80004081</v>
      </c>
      <c r="C1470" s="105" t="s">
        <v>2216</v>
      </c>
      <c r="D1470" s="89" t="s">
        <v>1163</v>
      </c>
      <c r="E1470" s="105">
        <v>2</v>
      </c>
      <c r="F1470" s="105" t="s">
        <v>2560</v>
      </c>
      <c r="G1470" s="105" t="s">
        <v>2570</v>
      </c>
      <c r="H1470" s="105" t="s">
        <v>2585</v>
      </c>
      <c r="I1470" s="105" t="s">
        <v>2715</v>
      </c>
      <c r="J1470" s="105" t="s">
        <v>3760</v>
      </c>
      <c r="K1470" s="105" t="s">
        <v>3599</v>
      </c>
      <c r="L1470" s="105" t="s">
        <v>2116</v>
      </c>
      <c r="M1470" s="105" t="s">
        <v>2566</v>
      </c>
    </row>
    <row r="1471" spans="1:13" ht="15.75" hidden="1" customHeight="1">
      <c r="A1471" s="89" t="s">
        <v>2418</v>
      </c>
      <c r="B1471" s="104">
        <f>IFERROR(VLOOKUP(A1471,'DEPURACIÓN DEUDORES'!$A:$E,5,0),"Depurar")</f>
        <v>80004076</v>
      </c>
      <c r="C1471" s="105" t="s">
        <v>2216</v>
      </c>
      <c r="D1471" s="89" t="s">
        <v>1163</v>
      </c>
      <c r="E1471" s="105">
        <v>0.11</v>
      </c>
      <c r="F1471" s="105" t="s">
        <v>2560</v>
      </c>
      <c r="G1471" s="105" t="s">
        <v>2570</v>
      </c>
      <c r="H1471" s="105" t="s">
        <v>2585</v>
      </c>
      <c r="I1471" s="105" t="s">
        <v>2715</v>
      </c>
      <c r="J1471" s="105" t="s">
        <v>3761</v>
      </c>
      <c r="K1471" s="105" t="s">
        <v>3599</v>
      </c>
      <c r="L1471" s="105" t="s">
        <v>2116</v>
      </c>
      <c r="M1471" s="105" t="s">
        <v>2566</v>
      </c>
    </row>
    <row r="1472" spans="1:13" ht="15.75" hidden="1" customHeight="1">
      <c r="A1472" s="89" t="s">
        <v>2444</v>
      </c>
      <c r="B1472" s="104">
        <f>IFERROR(VLOOKUP(A1472,'DEPURACIÓN DEUDORES'!$A:$E,5,0),"Depurar")</f>
        <v>80004089</v>
      </c>
      <c r="C1472" s="105" t="s">
        <v>2216</v>
      </c>
      <c r="D1472" s="89" t="s">
        <v>1163</v>
      </c>
      <c r="E1472" s="105">
        <v>0.28999999999999998</v>
      </c>
      <c r="F1472" s="105" t="s">
        <v>2560</v>
      </c>
      <c r="G1472" s="105" t="s">
        <v>2570</v>
      </c>
      <c r="H1472" s="105" t="s">
        <v>2585</v>
      </c>
      <c r="I1472" s="105" t="s">
        <v>2715</v>
      </c>
      <c r="J1472" s="105" t="s">
        <v>3762</v>
      </c>
      <c r="K1472" s="105" t="s">
        <v>3599</v>
      </c>
      <c r="L1472" s="105" t="s">
        <v>2116</v>
      </c>
      <c r="M1472" s="105" t="s">
        <v>2566</v>
      </c>
    </row>
    <row r="1473" spans="1:13" ht="15.75" hidden="1" customHeight="1">
      <c r="A1473" s="89" t="s">
        <v>2426</v>
      </c>
      <c r="B1473" s="104">
        <f>IFERROR(VLOOKUP(A1473,'DEPURACIÓN DEUDORES'!$A:$E,5,0),"Depurar")</f>
        <v>80004075</v>
      </c>
      <c r="C1473" s="105" t="s">
        <v>2216</v>
      </c>
      <c r="D1473" s="89" t="s">
        <v>1095</v>
      </c>
      <c r="E1473" s="105">
        <v>0.11</v>
      </c>
      <c r="F1473" s="105" t="s">
        <v>2560</v>
      </c>
      <c r="G1473" s="105" t="s">
        <v>2570</v>
      </c>
      <c r="H1473" s="105" t="s">
        <v>2585</v>
      </c>
      <c r="I1473" s="105" t="s">
        <v>2715</v>
      </c>
      <c r="J1473" s="105" t="s">
        <v>3763</v>
      </c>
      <c r="K1473" s="105" t="s">
        <v>3599</v>
      </c>
      <c r="L1473" s="105" t="s">
        <v>2116</v>
      </c>
      <c r="M1473" s="105" t="s">
        <v>2566</v>
      </c>
    </row>
    <row r="1474" spans="1:13" ht="15.75" hidden="1" customHeight="1">
      <c r="A1474" s="89" t="s">
        <v>2435</v>
      </c>
      <c r="B1474" s="104">
        <f>IFERROR(VLOOKUP(A1474,'DEPURACIÓN DEUDORES'!$A:$E,5,0),"Depurar")</f>
        <v>80004047</v>
      </c>
      <c r="C1474" s="105" t="s">
        <v>2216</v>
      </c>
      <c r="D1474" s="89" t="s">
        <v>1095</v>
      </c>
      <c r="E1474" s="105">
        <v>0.11</v>
      </c>
      <c r="F1474" s="105" t="s">
        <v>2560</v>
      </c>
      <c r="G1474" s="105" t="s">
        <v>2570</v>
      </c>
      <c r="H1474" s="105" t="s">
        <v>2585</v>
      </c>
      <c r="I1474" s="105" t="s">
        <v>2715</v>
      </c>
      <c r="J1474" s="105" t="s">
        <v>3764</v>
      </c>
      <c r="K1474" s="105" t="s">
        <v>3599</v>
      </c>
      <c r="L1474" s="105" t="s">
        <v>2119</v>
      </c>
      <c r="M1474" s="105" t="s">
        <v>2119</v>
      </c>
    </row>
    <row r="1475" spans="1:13" ht="15.75" hidden="1" customHeight="1">
      <c r="A1475" s="89" t="s">
        <v>2422</v>
      </c>
      <c r="B1475" s="104">
        <f>IFERROR(VLOOKUP(A1475,'DEPURACIÓN DEUDORES'!$A:$E,5,0),"Depurar")</f>
        <v>12028511</v>
      </c>
      <c r="C1475" s="105" t="s">
        <v>2216</v>
      </c>
      <c r="D1475" s="89" t="s">
        <v>1176</v>
      </c>
      <c r="E1475" s="105">
        <v>560</v>
      </c>
      <c r="F1475" s="105" t="s">
        <v>2908</v>
      </c>
      <c r="G1475" s="105" t="s">
        <v>2570</v>
      </c>
      <c r="H1475" s="105" t="s">
        <v>2947</v>
      </c>
      <c r="I1475" s="105" t="s">
        <v>2973</v>
      </c>
      <c r="J1475" s="105" t="s">
        <v>3765</v>
      </c>
      <c r="K1475" s="105" t="s">
        <v>3599</v>
      </c>
      <c r="L1475" s="105" t="s">
        <v>2116</v>
      </c>
      <c r="M1475" s="105" t="s">
        <v>2566</v>
      </c>
    </row>
    <row r="1476" spans="1:13" ht="15.75" hidden="1" customHeight="1">
      <c r="A1476" s="89" t="s">
        <v>2422</v>
      </c>
      <c r="B1476" s="104">
        <f>IFERROR(VLOOKUP(A1476,'DEPURACIÓN DEUDORES'!$A:$E,5,0),"Depurar")</f>
        <v>12028511</v>
      </c>
      <c r="C1476" s="105" t="s">
        <v>2216</v>
      </c>
      <c r="D1476" s="89" t="s">
        <v>1095</v>
      </c>
      <c r="E1476" s="105">
        <v>40</v>
      </c>
      <c r="F1476" s="105" t="s">
        <v>2908</v>
      </c>
      <c r="G1476" s="105" t="s">
        <v>2680</v>
      </c>
      <c r="H1476" s="105" t="s">
        <v>2585</v>
      </c>
      <c r="I1476" s="105" t="s">
        <v>2973</v>
      </c>
      <c r="J1476" s="105" t="s">
        <v>3765</v>
      </c>
      <c r="K1476" s="105" t="s">
        <v>3599</v>
      </c>
      <c r="L1476" s="105" t="s">
        <v>2116</v>
      </c>
      <c r="M1476" s="105" t="s">
        <v>2566</v>
      </c>
    </row>
    <row r="1477" spans="1:13" ht="15.75" hidden="1" customHeight="1">
      <c r="A1477" s="89" t="s">
        <v>2258</v>
      </c>
      <c r="B1477" s="104">
        <f>IFERROR(VLOOKUP(A1477,'DEPURACIÓN DEUDORES'!$A:$E,5,0),"Depurar")</f>
        <v>12028549</v>
      </c>
      <c r="C1477" s="105" t="s">
        <v>2216</v>
      </c>
      <c r="D1477" s="89" t="s">
        <v>1082</v>
      </c>
      <c r="E1477" s="105">
        <v>2.5</v>
      </c>
      <c r="F1477" s="105" t="s">
        <v>2908</v>
      </c>
      <c r="G1477" s="105" t="s">
        <v>2570</v>
      </c>
      <c r="H1477" s="105" t="s">
        <v>2585</v>
      </c>
      <c r="I1477" s="105" t="s">
        <v>2973</v>
      </c>
      <c r="J1477" s="105" t="s">
        <v>3766</v>
      </c>
      <c r="K1477" s="105" t="s">
        <v>3599</v>
      </c>
      <c r="L1477" s="105" t="s">
        <v>2116</v>
      </c>
      <c r="M1477" s="105" t="s">
        <v>2566</v>
      </c>
    </row>
    <row r="1478" spans="1:13" ht="15.75" hidden="1" customHeight="1">
      <c r="A1478" s="89" t="s">
        <v>2258</v>
      </c>
      <c r="B1478" s="104">
        <f>IFERROR(VLOOKUP(A1478,'DEPURACIÓN DEUDORES'!$A:$E,5,0),"Depurar")</f>
        <v>12028549</v>
      </c>
      <c r="C1478" s="105" t="s">
        <v>2216</v>
      </c>
      <c r="D1478" s="98" t="s">
        <v>1070</v>
      </c>
      <c r="E1478" s="105">
        <v>11.8</v>
      </c>
      <c r="F1478" s="105" t="s">
        <v>2908</v>
      </c>
      <c r="G1478" s="105" t="s">
        <v>2570</v>
      </c>
      <c r="H1478" s="105" t="s">
        <v>2581</v>
      </c>
      <c r="I1478" s="105" t="s">
        <v>2973</v>
      </c>
      <c r="J1478" s="105" t="s">
        <v>3766</v>
      </c>
      <c r="K1478" s="105" t="s">
        <v>3599</v>
      </c>
      <c r="L1478" s="105" t="s">
        <v>2116</v>
      </c>
      <c r="M1478" s="105" t="s">
        <v>2566</v>
      </c>
    </row>
    <row r="1479" spans="1:13" ht="15.75" hidden="1" customHeight="1">
      <c r="A1479" s="89" t="s">
        <v>2258</v>
      </c>
      <c r="B1479" s="104">
        <f>IFERROR(VLOOKUP(A1479,'DEPURACIÓN DEUDORES'!$A:$E,5,0),"Depurar")</f>
        <v>12028549</v>
      </c>
      <c r="C1479" s="105" t="s">
        <v>2216</v>
      </c>
      <c r="D1479" s="89" t="s">
        <v>1092</v>
      </c>
      <c r="E1479" s="105">
        <v>39.5</v>
      </c>
      <c r="F1479" s="105" t="s">
        <v>2908</v>
      </c>
      <c r="G1479" s="105" t="s">
        <v>2570</v>
      </c>
      <c r="H1479" s="105" t="s">
        <v>3368</v>
      </c>
      <c r="I1479" s="105" t="s">
        <v>2973</v>
      </c>
      <c r="J1479" s="105" t="s">
        <v>3767</v>
      </c>
      <c r="K1479" s="105" t="s">
        <v>3599</v>
      </c>
      <c r="L1479" s="105" t="s">
        <v>2119</v>
      </c>
      <c r="M1479" s="105" t="s">
        <v>2119</v>
      </c>
    </row>
    <row r="1480" spans="1:13" ht="15.75" hidden="1" customHeight="1">
      <c r="A1480" s="89" t="s">
        <v>2374</v>
      </c>
      <c r="B1480" s="104">
        <f>IFERROR(VLOOKUP(A1480,'DEPURACIÓN DEUDORES'!$A:$E,5,0),"Depurar")</f>
        <v>80004079</v>
      </c>
      <c r="C1480" s="105" t="s">
        <v>2252</v>
      </c>
      <c r="D1480" s="89" t="s">
        <v>1274</v>
      </c>
      <c r="E1480" s="105">
        <v>37.6</v>
      </c>
      <c r="F1480" s="105" t="s">
        <v>2560</v>
      </c>
      <c r="G1480" s="105" t="s">
        <v>2561</v>
      </c>
      <c r="H1480" s="105" t="s">
        <v>2585</v>
      </c>
      <c r="I1480" s="105" t="s">
        <v>2607</v>
      </c>
      <c r="J1480" s="105" t="s">
        <v>3768</v>
      </c>
      <c r="K1480" s="105" t="s">
        <v>3599</v>
      </c>
      <c r="L1480" s="105" t="s">
        <v>2116</v>
      </c>
      <c r="M1480" s="105" t="s">
        <v>2566</v>
      </c>
    </row>
    <row r="1481" spans="1:13" ht="15.75" hidden="1" customHeight="1">
      <c r="A1481" s="89" t="s">
        <v>2374</v>
      </c>
      <c r="B1481" s="104">
        <f>IFERROR(VLOOKUP(A1481,'DEPURACIÓN DEUDORES'!$A:$E,5,0),"Depurar")</f>
        <v>80004079</v>
      </c>
      <c r="C1481" s="105" t="s">
        <v>2252</v>
      </c>
      <c r="D1481" s="89" t="s">
        <v>2604</v>
      </c>
      <c r="E1481" s="105">
        <v>46.8</v>
      </c>
      <c r="F1481" s="105" t="s">
        <v>2560</v>
      </c>
      <c r="G1481" s="105" t="s">
        <v>2561</v>
      </c>
      <c r="H1481" s="105" t="s">
        <v>2585</v>
      </c>
      <c r="I1481" s="105" t="s">
        <v>2607</v>
      </c>
      <c r="J1481" s="105" t="s">
        <v>3768</v>
      </c>
      <c r="K1481" s="105" t="s">
        <v>3599</v>
      </c>
      <c r="L1481" s="105" t="s">
        <v>2116</v>
      </c>
      <c r="M1481" s="105" t="s">
        <v>2566</v>
      </c>
    </row>
    <row r="1482" spans="1:13" ht="15.75" hidden="1" customHeight="1">
      <c r="A1482" s="89" t="s">
        <v>2374</v>
      </c>
      <c r="B1482" s="104">
        <f>IFERROR(VLOOKUP(A1482,'DEPURACIÓN DEUDORES'!$A:$E,5,0),"Depurar")</f>
        <v>80004079</v>
      </c>
      <c r="C1482" s="105" t="s">
        <v>2252</v>
      </c>
      <c r="D1482" s="89" t="s">
        <v>1203</v>
      </c>
      <c r="E1482" s="105">
        <v>8.6999999999999993</v>
      </c>
      <c r="F1482" s="105" t="s">
        <v>2560</v>
      </c>
      <c r="G1482" s="105" t="s">
        <v>2605</v>
      </c>
      <c r="H1482" s="105" t="s">
        <v>2585</v>
      </c>
      <c r="I1482" s="105" t="s">
        <v>2607</v>
      </c>
      <c r="J1482" s="105" t="s">
        <v>3768</v>
      </c>
      <c r="K1482" s="105" t="s">
        <v>3599</v>
      </c>
      <c r="L1482" s="105" t="s">
        <v>2116</v>
      </c>
      <c r="M1482" s="105" t="s">
        <v>2566</v>
      </c>
    </row>
    <row r="1483" spans="1:13" ht="15.75" hidden="1" customHeight="1">
      <c r="A1483" s="89" t="s">
        <v>2374</v>
      </c>
      <c r="B1483" s="104">
        <f>IFERROR(VLOOKUP(A1483,'DEPURACIÓN DEUDORES'!$A:$E,5,0),"Depurar")</f>
        <v>80004079</v>
      </c>
      <c r="C1483" s="105" t="s">
        <v>2252</v>
      </c>
      <c r="D1483" s="89" t="s">
        <v>1190</v>
      </c>
      <c r="E1483" s="105">
        <v>18.100000000000001</v>
      </c>
      <c r="F1483" s="105" t="s">
        <v>2560</v>
      </c>
      <c r="G1483" s="105" t="s">
        <v>2613</v>
      </c>
      <c r="H1483" s="105" t="s">
        <v>2585</v>
      </c>
      <c r="I1483" s="105" t="s">
        <v>2607</v>
      </c>
      <c r="J1483" s="105" t="s">
        <v>3768</v>
      </c>
      <c r="K1483" s="105" t="s">
        <v>3599</v>
      </c>
      <c r="L1483" s="105" t="s">
        <v>2116</v>
      </c>
      <c r="M1483" s="105" t="s">
        <v>2566</v>
      </c>
    </row>
    <row r="1484" spans="1:13" ht="15.75" hidden="1" customHeight="1">
      <c r="A1484" s="89" t="s">
        <v>2374</v>
      </c>
      <c r="B1484" s="104">
        <f>IFERROR(VLOOKUP(A1484,'DEPURACIÓN DEUDORES'!$A:$E,5,0),"Depurar")</f>
        <v>80004079</v>
      </c>
      <c r="C1484" s="105" t="s">
        <v>2252</v>
      </c>
      <c r="D1484" s="89" t="s">
        <v>1094</v>
      </c>
      <c r="E1484" s="105">
        <v>406.7</v>
      </c>
      <c r="F1484" s="105" t="s">
        <v>2560</v>
      </c>
      <c r="G1484" s="105" t="s">
        <v>2561</v>
      </c>
      <c r="H1484" s="105" t="s">
        <v>2585</v>
      </c>
      <c r="I1484" s="105" t="s">
        <v>2607</v>
      </c>
      <c r="J1484" s="105" t="s">
        <v>3769</v>
      </c>
      <c r="K1484" s="105" t="s">
        <v>3599</v>
      </c>
      <c r="L1484" s="105" t="s">
        <v>2119</v>
      </c>
      <c r="M1484" s="105" t="s">
        <v>2119</v>
      </c>
    </row>
    <row r="1485" spans="1:13" ht="15.75" hidden="1" customHeight="1">
      <c r="A1485" s="89" t="s">
        <v>2374</v>
      </c>
      <c r="B1485" s="104">
        <f>IFERROR(VLOOKUP(A1485,'DEPURACIÓN DEUDORES'!$A:$E,5,0),"Depurar")</f>
        <v>80004079</v>
      </c>
      <c r="C1485" s="105" t="s">
        <v>2252</v>
      </c>
      <c r="D1485" s="89" t="s">
        <v>3770</v>
      </c>
      <c r="E1485" s="105">
        <v>12.2</v>
      </c>
      <c r="F1485" s="105" t="s">
        <v>2560</v>
      </c>
      <c r="G1485" s="105" t="s">
        <v>2561</v>
      </c>
      <c r="H1485" s="105" t="s">
        <v>2585</v>
      </c>
      <c r="I1485" s="105" t="s">
        <v>2607</v>
      </c>
      <c r="J1485" s="105" t="s">
        <v>3769</v>
      </c>
      <c r="K1485" s="105" t="s">
        <v>3599</v>
      </c>
      <c r="L1485" s="105" t="s">
        <v>2119</v>
      </c>
      <c r="M1485" s="105" t="s">
        <v>2119</v>
      </c>
    </row>
    <row r="1486" spans="1:13" ht="15.75" hidden="1" customHeight="1">
      <c r="A1486" s="89" t="s">
        <v>2268</v>
      </c>
      <c r="B1486" s="104">
        <f>IFERROR(VLOOKUP(A1486,'DEPURACIÓN DEUDORES'!$A:$E,5,0),"Depurar")</f>
        <v>80004056</v>
      </c>
      <c r="C1486" s="105" t="s">
        <v>2252</v>
      </c>
      <c r="D1486" s="89" t="s">
        <v>1082</v>
      </c>
      <c r="E1486" s="105">
        <v>8.5</v>
      </c>
      <c r="F1486" s="105" t="s">
        <v>2560</v>
      </c>
      <c r="G1486" s="105" t="s">
        <v>2561</v>
      </c>
      <c r="H1486" s="105" t="s">
        <v>2585</v>
      </c>
      <c r="I1486" s="105" t="s">
        <v>2607</v>
      </c>
      <c r="J1486" s="105" t="s">
        <v>3771</v>
      </c>
      <c r="K1486" s="105" t="s">
        <v>3599</v>
      </c>
      <c r="L1486" s="105" t="s">
        <v>2116</v>
      </c>
      <c r="M1486" s="105" t="s">
        <v>2566</v>
      </c>
    </row>
    <row r="1487" spans="1:13" ht="15.75" hidden="1" customHeight="1">
      <c r="A1487" s="89" t="s">
        <v>2268</v>
      </c>
      <c r="B1487" s="104">
        <f>IFERROR(VLOOKUP(A1487,'DEPURACIÓN DEUDORES'!$A:$E,5,0),"Depurar")</f>
        <v>80004056</v>
      </c>
      <c r="C1487" s="105" t="s">
        <v>2252</v>
      </c>
      <c r="D1487" s="89" t="s">
        <v>1078</v>
      </c>
      <c r="E1487" s="105">
        <v>1.85</v>
      </c>
      <c r="F1487" s="105" t="s">
        <v>2560</v>
      </c>
      <c r="G1487" s="105" t="s">
        <v>2605</v>
      </c>
      <c r="H1487" s="105" t="s">
        <v>2585</v>
      </c>
      <c r="I1487" s="105" t="s">
        <v>2607</v>
      </c>
      <c r="J1487" s="105" t="s">
        <v>3771</v>
      </c>
      <c r="K1487" s="105" t="s">
        <v>3599</v>
      </c>
      <c r="L1487" s="105" t="s">
        <v>2116</v>
      </c>
      <c r="M1487" s="105" t="s">
        <v>2566</v>
      </c>
    </row>
    <row r="1488" spans="1:13" ht="15.75" hidden="1" customHeight="1">
      <c r="A1488" s="89" t="s">
        <v>2268</v>
      </c>
      <c r="B1488" s="104">
        <f>IFERROR(VLOOKUP(A1488,'DEPURACIÓN DEUDORES'!$A:$E,5,0),"Depurar")</f>
        <v>80004056</v>
      </c>
      <c r="C1488" s="105" t="s">
        <v>2252</v>
      </c>
      <c r="D1488" s="89" t="s">
        <v>1070</v>
      </c>
      <c r="E1488" s="105">
        <v>3.3</v>
      </c>
      <c r="F1488" s="105" t="s">
        <v>2560</v>
      </c>
      <c r="G1488" s="105" t="s">
        <v>2561</v>
      </c>
      <c r="H1488" s="105" t="s">
        <v>2585</v>
      </c>
      <c r="I1488" s="105" t="s">
        <v>2607</v>
      </c>
      <c r="J1488" s="105" t="s">
        <v>3771</v>
      </c>
      <c r="K1488" s="105" t="s">
        <v>3599</v>
      </c>
      <c r="L1488" s="105" t="s">
        <v>2116</v>
      </c>
      <c r="M1488" s="105" t="s">
        <v>2566</v>
      </c>
    </row>
    <row r="1489" spans="1:13" ht="15.75" hidden="1" customHeight="1">
      <c r="A1489" s="89" t="s">
        <v>2268</v>
      </c>
      <c r="B1489" s="104">
        <f>IFERROR(VLOOKUP(A1489,'DEPURACIÓN DEUDORES'!$A:$E,5,0),"Depurar")</f>
        <v>80004056</v>
      </c>
      <c r="C1489" s="105" t="s">
        <v>2252</v>
      </c>
      <c r="D1489" s="89" t="s">
        <v>2612</v>
      </c>
      <c r="E1489" s="105">
        <v>84.1</v>
      </c>
      <c r="F1489" s="105" t="s">
        <v>2560</v>
      </c>
      <c r="G1489" s="105" t="s">
        <v>2561</v>
      </c>
      <c r="H1489" s="105" t="s">
        <v>2585</v>
      </c>
      <c r="I1489" s="105" t="s">
        <v>2607</v>
      </c>
      <c r="J1489" s="105" t="s">
        <v>3771</v>
      </c>
      <c r="K1489" s="105" t="s">
        <v>3599</v>
      </c>
      <c r="L1489" s="105" t="s">
        <v>2116</v>
      </c>
      <c r="M1489" s="105" t="s">
        <v>2566</v>
      </c>
    </row>
    <row r="1490" spans="1:13" ht="15.75" hidden="1" customHeight="1">
      <c r="A1490" s="89" t="s">
        <v>2268</v>
      </c>
      <c r="B1490" s="104">
        <f>IFERROR(VLOOKUP(A1490,'DEPURACIÓN DEUDORES'!$A:$E,5,0),"Depurar")</f>
        <v>80004056</v>
      </c>
      <c r="C1490" s="105" t="s">
        <v>2252</v>
      </c>
      <c r="D1490" s="89" t="s">
        <v>1088</v>
      </c>
      <c r="E1490" s="105">
        <v>4.4000000000000004</v>
      </c>
      <c r="F1490" s="105" t="s">
        <v>2560</v>
      </c>
      <c r="G1490" s="105" t="s">
        <v>2561</v>
      </c>
      <c r="H1490" s="105" t="s">
        <v>2585</v>
      </c>
      <c r="I1490" s="105" t="s">
        <v>2607</v>
      </c>
      <c r="J1490" s="105" t="s">
        <v>3772</v>
      </c>
      <c r="K1490" s="105" t="s">
        <v>3599</v>
      </c>
      <c r="L1490" s="105" t="s">
        <v>2119</v>
      </c>
      <c r="M1490" s="105" t="s">
        <v>2119</v>
      </c>
    </row>
    <row r="1491" spans="1:13" ht="15.75" hidden="1" customHeight="1">
      <c r="A1491" s="89" t="s">
        <v>2268</v>
      </c>
      <c r="B1491" s="104">
        <f>IFERROR(VLOOKUP(A1491,'DEPURACIÓN DEUDORES'!$A:$E,5,0),"Depurar")</f>
        <v>80004056</v>
      </c>
      <c r="C1491" s="105" t="s">
        <v>2252</v>
      </c>
      <c r="D1491" s="89" t="s">
        <v>1092</v>
      </c>
      <c r="E1491" s="105">
        <v>31.15</v>
      </c>
      <c r="F1491" s="105" t="s">
        <v>2560</v>
      </c>
      <c r="G1491" s="105" t="s">
        <v>2561</v>
      </c>
      <c r="H1491" s="105" t="s">
        <v>2585</v>
      </c>
      <c r="I1491" s="105" t="s">
        <v>2607</v>
      </c>
      <c r="J1491" s="105" t="s">
        <v>3772</v>
      </c>
      <c r="K1491" s="105" t="s">
        <v>3599</v>
      </c>
      <c r="L1491" s="105" t="s">
        <v>2119</v>
      </c>
      <c r="M1491" s="105" t="s">
        <v>2119</v>
      </c>
    </row>
    <row r="1492" spans="1:13" ht="15.75" hidden="1" customHeight="1">
      <c r="A1492" s="89" t="s">
        <v>488</v>
      </c>
      <c r="B1492" s="104">
        <f>IFERROR(VLOOKUP(A1492,'DEPURACIÓN DEUDORES'!$A:$E,5,0),"Depurar")</f>
        <v>80004077</v>
      </c>
      <c r="C1492" s="105" t="s">
        <v>2615</v>
      </c>
      <c r="D1492" s="89" t="s">
        <v>2598</v>
      </c>
      <c r="E1492" s="105">
        <v>15.4</v>
      </c>
      <c r="F1492" s="105" t="s">
        <v>2560</v>
      </c>
      <c r="G1492" s="105" t="s">
        <v>2590</v>
      </c>
      <c r="H1492" s="105" t="s">
        <v>2585</v>
      </c>
      <c r="I1492" s="105" t="s">
        <v>2822</v>
      </c>
      <c r="J1492" s="105" t="s">
        <v>3773</v>
      </c>
      <c r="K1492" s="105" t="s">
        <v>3599</v>
      </c>
      <c r="L1492" s="105" t="s">
        <v>2122</v>
      </c>
      <c r="M1492" s="105" t="s">
        <v>2593</v>
      </c>
    </row>
    <row r="1493" spans="1:13" ht="15.75" hidden="1" customHeight="1">
      <c r="A1493" s="89" t="s">
        <v>488</v>
      </c>
      <c r="B1493" s="104">
        <f>IFERROR(VLOOKUP(A1493,'DEPURACIÓN DEUDORES'!$A:$E,5,0),"Depurar")</f>
        <v>80004077</v>
      </c>
      <c r="C1493" s="105" t="s">
        <v>2615</v>
      </c>
      <c r="D1493" s="89" t="s">
        <v>2589</v>
      </c>
      <c r="E1493" s="105">
        <v>230.88</v>
      </c>
      <c r="F1493" s="105" t="s">
        <v>2560</v>
      </c>
      <c r="G1493" s="105" t="s">
        <v>2590</v>
      </c>
      <c r="H1493" s="105" t="s">
        <v>2585</v>
      </c>
      <c r="I1493" s="105" t="s">
        <v>2822</v>
      </c>
      <c r="J1493" s="105" t="s">
        <v>3773</v>
      </c>
      <c r="K1493" s="105" t="s">
        <v>3599</v>
      </c>
      <c r="L1493" s="105" t="s">
        <v>2122</v>
      </c>
      <c r="M1493" s="105" t="s">
        <v>2593</v>
      </c>
    </row>
    <row r="1494" spans="1:13" ht="15.75" hidden="1" customHeight="1">
      <c r="A1494" s="89" t="s">
        <v>488</v>
      </c>
      <c r="B1494" s="104">
        <f>IFERROR(VLOOKUP(A1494,'DEPURACIÓN DEUDORES'!$A:$E,5,0),"Depurar")</f>
        <v>80004077</v>
      </c>
      <c r="C1494" s="105" t="s">
        <v>2615</v>
      </c>
      <c r="D1494" s="89" t="s">
        <v>2677</v>
      </c>
      <c r="E1494" s="105">
        <v>5</v>
      </c>
      <c r="F1494" s="105" t="s">
        <v>2560</v>
      </c>
      <c r="G1494" s="105" t="s">
        <v>2590</v>
      </c>
      <c r="H1494" s="105" t="s">
        <v>2585</v>
      </c>
      <c r="I1494" s="105" t="s">
        <v>2822</v>
      </c>
      <c r="J1494" s="105" t="s">
        <v>3773</v>
      </c>
      <c r="K1494" s="105" t="s">
        <v>3599</v>
      </c>
      <c r="L1494" s="105" t="s">
        <v>2122</v>
      </c>
      <c r="M1494" s="105" t="s">
        <v>2593</v>
      </c>
    </row>
    <row r="1495" spans="1:13" ht="15.75" hidden="1" customHeight="1">
      <c r="A1495" s="89" t="s">
        <v>488</v>
      </c>
      <c r="B1495" s="104">
        <f>IFERROR(VLOOKUP(A1495,'DEPURACIÓN DEUDORES'!$A:$E,5,0),"Depurar")</f>
        <v>80004077</v>
      </c>
      <c r="C1495" s="105" t="s">
        <v>2615</v>
      </c>
      <c r="D1495" s="89" t="s">
        <v>2826</v>
      </c>
      <c r="E1495" s="105">
        <v>4.4000000000000004</v>
      </c>
      <c r="F1495" s="105" t="s">
        <v>2560</v>
      </c>
      <c r="G1495" s="105" t="s">
        <v>2590</v>
      </c>
      <c r="H1495" s="105" t="s">
        <v>2585</v>
      </c>
      <c r="I1495" s="105" t="s">
        <v>2822</v>
      </c>
      <c r="J1495" s="105" t="s">
        <v>3773</v>
      </c>
      <c r="K1495" s="105" t="s">
        <v>3599</v>
      </c>
      <c r="L1495" s="105" t="s">
        <v>2122</v>
      </c>
      <c r="M1495" s="105" t="s">
        <v>2593</v>
      </c>
    </row>
    <row r="1496" spans="1:13" ht="15.75" hidden="1" customHeight="1">
      <c r="A1496" s="89" t="s">
        <v>488</v>
      </c>
      <c r="B1496" s="104">
        <f>IFERROR(VLOOKUP(A1496,'DEPURACIÓN DEUDORES'!$A:$E,5,0),"Depurar")</f>
        <v>80004077</v>
      </c>
      <c r="C1496" s="105" t="s">
        <v>2615</v>
      </c>
      <c r="D1496" s="89" t="s">
        <v>2595</v>
      </c>
      <c r="E1496" s="105">
        <v>12</v>
      </c>
      <c r="F1496" s="105" t="s">
        <v>2560</v>
      </c>
      <c r="G1496" s="105" t="s">
        <v>2590</v>
      </c>
      <c r="H1496" s="105" t="s">
        <v>2585</v>
      </c>
      <c r="I1496" s="105" t="s">
        <v>2822</v>
      </c>
      <c r="J1496" s="105" t="s">
        <v>3773</v>
      </c>
      <c r="K1496" s="105" t="s">
        <v>3599</v>
      </c>
      <c r="L1496" s="105" t="s">
        <v>2122</v>
      </c>
      <c r="M1496" s="105" t="s">
        <v>2593</v>
      </c>
    </row>
    <row r="1497" spans="1:13" ht="15.75" hidden="1" customHeight="1">
      <c r="A1497" s="89" t="s">
        <v>488</v>
      </c>
      <c r="B1497" s="104">
        <f>IFERROR(VLOOKUP(A1497,'DEPURACIÓN DEUDORES'!$A:$E,5,0),"Depurar")</f>
        <v>80004077</v>
      </c>
      <c r="C1497" s="105" t="s">
        <v>2615</v>
      </c>
      <c r="D1497" s="89" t="s">
        <v>2596</v>
      </c>
      <c r="E1497" s="105">
        <v>101.4</v>
      </c>
      <c r="F1497" s="105" t="s">
        <v>2560</v>
      </c>
      <c r="G1497" s="105" t="s">
        <v>2590</v>
      </c>
      <c r="H1497" s="105" t="s">
        <v>2585</v>
      </c>
      <c r="I1497" s="105" t="s">
        <v>2822</v>
      </c>
      <c r="J1497" s="105" t="s">
        <v>3773</v>
      </c>
      <c r="K1497" s="105" t="s">
        <v>3599</v>
      </c>
      <c r="L1497" s="105" t="s">
        <v>2122</v>
      </c>
      <c r="M1497" s="105" t="s">
        <v>2593</v>
      </c>
    </row>
    <row r="1498" spans="1:13" ht="15.75" hidden="1" customHeight="1">
      <c r="A1498" s="89" t="s">
        <v>488</v>
      </c>
      <c r="B1498" s="104">
        <f>IFERROR(VLOOKUP(A1498,'DEPURACIÓN DEUDORES'!$A:$E,5,0),"Depurar")</f>
        <v>80004077</v>
      </c>
      <c r="C1498" s="105" t="s">
        <v>2615</v>
      </c>
      <c r="D1498" s="89" t="s">
        <v>2828</v>
      </c>
      <c r="E1498" s="105">
        <v>1.4</v>
      </c>
      <c r="F1498" s="105" t="s">
        <v>2560</v>
      </c>
      <c r="G1498" s="105" t="s">
        <v>2590</v>
      </c>
      <c r="H1498" s="105" t="s">
        <v>2585</v>
      </c>
      <c r="I1498" s="105" t="s">
        <v>2822</v>
      </c>
      <c r="J1498" s="105" t="s">
        <v>3773</v>
      </c>
      <c r="K1498" s="105" t="s">
        <v>3599</v>
      </c>
      <c r="L1498" s="105" t="s">
        <v>2122</v>
      </c>
      <c r="M1498" s="105" t="s">
        <v>2593</v>
      </c>
    </row>
    <row r="1499" spans="1:13" ht="15.75" hidden="1" customHeight="1">
      <c r="A1499" s="89" t="s">
        <v>488</v>
      </c>
      <c r="B1499" s="104">
        <f>IFERROR(VLOOKUP(A1499,'DEPURACIÓN DEUDORES'!$A:$E,5,0),"Depurar")</f>
        <v>80004077</v>
      </c>
      <c r="C1499" s="105" t="s">
        <v>2615</v>
      </c>
      <c r="D1499" s="89" t="s">
        <v>2825</v>
      </c>
      <c r="E1499" s="105">
        <v>24.8</v>
      </c>
      <c r="F1499" s="105" t="s">
        <v>2560</v>
      </c>
      <c r="G1499" s="105" t="s">
        <v>2590</v>
      </c>
      <c r="H1499" s="105" t="s">
        <v>2585</v>
      </c>
      <c r="I1499" s="105" t="s">
        <v>2822</v>
      </c>
      <c r="J1499" s="105" t="s">
        <v>3773</v>
      </c>
      <c r="K1499" s="105" t="s">
        <v>3599</v>
      </c>
      <c r="L1499" s="105" t="s">
        <v>2122</v>
      </c>
      <c r="M1499" s="105" t="s">
        <v>2593</v>
      </c>
    </row>
    <row r="1500" spans="1:13" ht="15.75" hidden="1" customHeight="1">
      <c r="A1500" s="89" t="s">
        <v>488</v>
      </c>
      <c r="B1500" s="104">
        <f>IFERROR(VLOOKUP(A1500,'DEPURACIÓN DEUDORES'!$A:$E,5,0),"Depurar")</f>
        <v>80004077</v>
      </c>
      <c r="C1500" s="105" t="s">
        <v>2615</v>
      </c>
      <c r="D1500" s="89" t="s">
        <v>2829</v>
      </c>
      <c r="E1500" s="105">
        <v>56.8</v>
      </c>
      <c r="F1500" s="105" t="s">
        <v>2560</v>
      </c>
      <c r="G1500" s="105" t="s">
        <v>2590</v>
      </c>
      <c r="H1500" s="105" t="s">
        <v>2585</v>
      </c>
      <c r="I1500" s="105" t="s">
        <v>2822</v>
      </c>
      <c r="J1500" s="105" t="s">
        <v>3773</v>
      </c>
      <c r="K1500" s="105" t="s">
        <v>3599</v>
      </c>
      <c r="L1500" s="105" t="s">
        <v>2122</v>
      </c>
      <c r="M1500" s="105" t="s">
        <v>2593</v>
      </c>
    </row>
    <row r="1501" spans="1:13" ht="15.75" hidden="1" customHeight="1">
      <c r="A1501" s="89" t="s">
        <v>488</v>
      </c>
      <c r="B1501" s="104">
        <f>IFERROR(VLOOKUP(A1501,'DEPURACIÓN DEUDORES'!$A:$E,5,0),"Depurar")</f>
        <v>80004077</v>
      </c>
      <c r="C1501" s="105" t="s">
        <v>2615</v>
      </c>
      <c r="D1501" s="89" t="s">
        <v>3523</v>
      </c>
      <c r="E1501" s="105">
        <v>9.6</v>
      </c>
      <c r="F1501" s="105" t="s">
        <v>2560</v>
      </c>
      <c r="G1501" s="105" t="s">
        <v>2590</v>
      </c>
      <c r="H1501" s="105" t="s">
        <v>2585</v>
      </c>
      <c r="I1501" s="105" t="s">
        <v>2822</v>
      </c>
      <c r="J1501" s="105" t="s">
        <v>3773</v>
      </c>
      <c r="K1501" s="105" t="s">
        <v>3599</v>
      </c>
      <c r="L1501" s="105" t="s">
        <v>2122</v>
      </c>
      <c r="M1501" s="105" t="s">
        <v>2593</v>
      </c>
    </row>
    <row r="1502" spans="1:13" ht="15.75" hidden="1" customHeight="1">
      <c r="A1502" s="89" t="s">
        <v>488</v>
      </c>
      <c r="B1502" s="104">
        <f>IFERROR(VLOOKUP(A1502,'DEPURACIÓN DEUDORES'!$A:$E,5,0),"Depurar")</f>
        <v>80004077</v>
      </c>
      <c r="C1502" s="105" t="s">
        <v>2615</v>
      </c>
      <c r="D1502" s="89" t="s">
        <v>2827</v>
      </c>
      <c r="E1502" s="105">
        <v>2.2000000000000002</v>
      </c>
      <c r="F1502" s="105" t="s">
        <v>2560</v>
      </c>
      <c r="G1502" s="105" t="s">
        <v>2590</v>
      </c>
      <c r="H1502" s="105" t="s">
        <v>2585</v>
      </c>
      <c r="I1502" s="105" t="s">
        <v>2822</v>
      </c>
      <c r="J1502" s="105" t="s">
        <v>3773</v>
      </c>
      <c r="K1502" s="105" t="s">
        <v>3599</v>
      </c>
      <c r="L1502" s="105" t="s">
        <v>2122</v>
      </c>
      <c r="M1502" s="105" t="s">
        <v>2593</v>
      </c>
    </row>
    <row r="1503" spans="1:13" ht="15.75" hidden="1" customHeight="1">
      <c r="A1503" s="89" t="s">
        <v>488</v>
      </c>
      <c r="B1503" s="104">
        <f>IFERROR(VLOOKUP(A1503,'DEPURACIÓN DEUDORES'!$A:$E,5,0),"Depurar")</f>
        <v>80004077</v>
      </c>
      <c r="C1503" s="105" t="s">
        <v>2615</v>
      </c>
      <c r="D1503" s="89" t="s">
        <v>2824</v>
      </c>
      <c r="E1503" s="105">
        <v>12.1</v>
      </c>
      <c r="F1503" s="105" t="s">
        <v>2560</v>
      </c>
      <c r="G1503" s="105" t="s">
        <v>2590</v>
      </c>
      <c r="H1503" s="105" t="s">
        <v>2585</v>
      </c>
      <c r="I1503" s="105" t="s">
        <v>2822</v>
      </c>
      <c r="J1503" s="105" t="s">
        <v>3773</v>
      </c>
      <c r="K1503" s="105" t="s">
        <v>3599</v>
      </c>
      <c r="L1503" s="105" t="s">
        <v>2122</v>
      </c>
      <c r="M1503" s="105" t="s">
        <v>2593</v>
      </c>
    </row>
    <row r="1504" spans="1:13" ht="15.75" hidden="1" customHeight="1">
      <c r="A1504" s="89" t="s">
        <v>2537</v>
      </c>
      <c r="B1504" s="104">
        <f>IFERROR(VLOOKUP(A1504,'DEPURACIÓN DEUDORES'!$A:$E,5,0),"Depurar")</f>
        <v>80003827</v>
      </c>
      <c r="C1504" s="105" t="s">
        <v>3774</v>
      </c>
      <c r="D1504" s="89" t="s">
        <v>3536</v>
      </c>
      <c r="E1504" s="105">
        <v>5312</v>
      </c>
      <c r="F1504" s="105" t="s">
        <v>2560</v>
      </c>
      <c r="G1504" s="105" t="s">
        <v>2561</v>
      </c>
      <c r="H1504" s="105" t="s">
        <v>2585</v>
      </c>
      <c r="I1504" s="105" t="s">
        <v>2601</v>
      </c>
      <c r="J1504" s="105" t="s">
        <v>3775</v>
      </c>
      <c r="K1504" s="105" t="s">
        <v>3599</v>
      </c>
      <c r="L1504" s="105" t="s">
        <v>2149</v>
      </c>
      <c r="M1504" s="105" t="s">
        <v>2656</v>
      </c>
    </row>
    <row r="1505" spans="1:13" ht="15.75" hidden="1" customHeight="1">
      <c r="A1505" s="89" t="s">
        <v>2466</v>
      </c>
      <c r="B1505" s="104">
        <f>IFERROR(VLOOKUP(A1505,'DEPURACIÓN DEUDORES'!$A:$E,5,0),"Depurar")</f>
        <v>12028745</v>
      </c>
      <c r="C1505" s="105" t="s">
        <v>2257</v>
      </c>
      <c r="D1505" s="89" t="s">
        <v>1082</v>
      </c>
      <c r="E1505" s="105">
        <v>27.15</v>
      </c>
      <c r="F1505" s="105" t="s">
        <v>2560</v>
      </c>
      <c r="G1505" s="105" t="s">
        <v>2570</v>
      </c>
      <c r="H1505" s="105" t="s">
        <v>2650</v>
      </c>
      <c r="I1505" s="105" t="s">
        <v>2601</v>
      </c>
      <c r="J1505" s="105" t="s">
        <v>3776</v>
      </c>
      <c r="K1505" s="105" t="s">
        <v>3599</v>
      </c>
      <c r="L1505" s="105" t="s">
        <v>2116</v>
      </c>
      <c r="M1505" s="105" t="s">
        <v>2566</v>
      </c>
    </row>
    <row r="1506" spans="1:13" ht="15.75" hidden="1" customHeight="1">
      <c r="A1506" s="89" t="s">
        <v>2466</v>
      </c>
      <c r="B1506" s="104">
        <f>IFERROR(VLOOKUP(A1506,'DEPURACIÓN DEUDORES'!$A:$E,5,0),"Depurar")</f>
        <v>12028745</v>
      </c>
      <c r="C1506" s="105" t="s">
        <v>2257</v>
      </c>
      <c r="D1506" s="89" t="s">
        <v>1078</v>
      </c>
      <c r="E1506" s="105">
        <v>9.4499999999999993</v>
      </c>
      <c r="F1506" s="105" t="s">
        <v>2560</v>
      </c>
      <c r="G1506" s="105" t="s">
        <v>2570</v>
      </c>
      <c r="H1506" s="105" t="s">
        <v>2571</v>
      </c>
      <c r="I1506" s="105" t="s">
        <v>2601</v>
      </c>
      <c r="J1506" s="105" t="s">
        <v>3776</v>
      </c>
      <c r="K1506" s="105" t="s">
        <v>3599</v>
      </c>
      <c r="L1506" s="105" t="s">
        <v>2116</v>
      </c>
      <c r="M1506" s="105" t="s">
        <v>2566</v>
      </c>
    </row>
    <row r="1507" spans="1:13" ht="15.75" hidden="1" customHeight="1">
      <c r="A1507" s="89" t="s">
        <v>2466</v>
      </c>
      <c r="B1507" s="104">
        <f>IFERROR(VLOOKUP(A1507,'DEPURACIÓN DEUDORES'!$A:$E,5,0),"Depurar")</f>
        <v>12028745</v>
      </c>
      <c r="C1507" s="105" t="s">
        <v>2257</v>
      </c>
      <c r="D1507" s="89" t="s">
        <v>1070</v>
      </c>
      <c r="E1507" s="105">
        <v>11.2</v>
      </c>
      <c r="F1507" s="105" t="s">
        <v>2560</v>
      </c>
      <c r="G1507" s="105" t="s">
        <v>2570</v>
      </c>
      <c r="H1507" s="105" t="s">
        <v>2571</v>
      </c>
      <c r="I1507" s="105" t="s">
        <v>2601</v>
      </c>
      <c r="J1507" s="105" t="s">
        <v>3776</v>
      </c>
      <c r="K1507" s="105" t="s">
        <v>3599</v>
      </c>
      <c r="L1507" s="105" t="s">
        <v>2116</v>
      </c>
      <c r="M1507" s="105" t="s">
        <v>2566</v>
      </c>
    </row>
    <row r="1508" spans="1:13" ht="15.75" hidden="1" customHeight="1">
      <c r="A1508" s="89" t="s">
        <v>2466</v>
      </c>
      <c r="B1508" s="104">
        <f>IFERROR(VLOOKUP(A1508,'DEPURACIÓN DEUDORES'!$A:$E,5,0),"Depurar")</f>
        <v>12028745</v>
      </c>
      <c r="C1508" s="105" t="s">
        <v>2257</v>
      </c>
      <c r="D1508" s="89" t="s">
        <v>1266</v>
      </c>
      <c r="E1508" s="105">
        <v>275.39999999999998</v>
      </c>
      <c r="F1508" s="105" t="s">
        <v>2560</v>
      </c>
      <c r="G1508" s="105" t="s">
        <v>2570</v>
      </c>
      <c r="H1508" s="105" t="s">
        <v>3033</v>
      </c>
      <c r="I1508" s="105" t="s">
        <v>2601</v>
      </c>
      <c r="J1508" s="105" t="s">
        <v>3776</v>
      </c>
      <c r="K1508" s="105" t="s">
        <v>3599</v>
      </c>
      <c r="L1508" s="105" t="s">
        <v>2116</v>
      </c>
      <c r="M1508" s="105" t="s">
        <v>2566</v>
      </c>
    </row>
    <row r="1509" spans="1:13" ht="15.75" hidden="1" customHeight="1">
      <c r="A1509" s="98" t="s">
        <v>2538</v>
      </c>
      <c r="B1509" s="104">
        <f>IFERROR(VLOOKUP(A1509,'DEPURACIÓN DEUDORES'!$A:$E,5,0),"Depurar")</f>
        <v>12046160</v>
      </c>
      <c r="C1509" s="105" t="s">
        <v>2257</v>
      </c>
      <c r="D1509" s="89" t="s">
        <v>1267</v>
      </c>
      <c r="E1509" s="105">
        <v>20.83</v>
      </c>
      <c r="F1509" s="105" t="s">
        <v>2560</v>
      </c>
      <c r="G1509" s="105" t="s">
        <v>2613</v>
      </c>
      <c r="H1509" s="105" t="s">
        <v>2567</v>
      </c>
      <c r="I1509" s="105" t="s">
        <v>2601</v>
      </c>
      <c r="J1509" s="105" t="s">
        <v>3777</v>
      </c>
      <c r="K1509" s="105" t="s">
        <v>3599</v>
      </c>
      <c r="L1509" s="105" t="s">
        <v>2116</v>
      </c>
      <c r="M1509" s="105" t="s">
        <v>2566</v>
      </c>
    </row>
    <row r="1510" spans="1:13" ht="15.75" hidden="1" customHeight="1">
      <c r="A1510" s="89" t="s">
        <v>488</v>
      </c>
      <c r="B1510" s="104">
        <f>IFERROR(VLOOKUP(A1510,'DEPURACIÓN DEUDORES'!$A:$E,5,0),"Depurar")</f>
        <v>80004077</v>
      </c>
      <c r="C1510" s="105" t="s">
        <v>2257</v>
      </c>
      <c r="D1510" s="89" t="s">
        <v>1088</v>
      </c>
      <c r="E1510" s="105">
        <v>63.02</v>
      </c>
      <c r="F1510" s="105" t="s">
        <v>2560</v>
      </c>
      <c r="G1510" s="105" t="s">
        <v>2570</v>
      </c>
      <c r="H1510" s="105" t="s">
        <v>2695</v>
      </c>
      <c r="I1510" s="105" t="s">
        <v>2601</v>
      </c>
      <c r="J1510" s="105" t="s">
        <v>3778</v>
      </c>
      <c r="K1510" s="105" t="s">
        <v>3599</v>
      </c>
      <c r="L1510" s="105" t="s">
        <v>2119</v>
      </c>
      <c r="M1510" s="105" t="s">
        <v>2119</v>
      </c>
    </row>
    <row r="1511" spans="1:13" ht="15.75" hidden="1" customHeight="1">
      <c r="A1511" s="89" t="s">
        <v>488</v>
      </c>
      <c r="B1511" s="104">
        <f>IFERROR(VLOOKUP(A1511,'DEPURACIÓN DEUDORES'!$A:$E,5,0),"Depurar")</f>
        <v>80004077</v>
      </c>
      <c r="C1511" s="105" t="s">
        <v>2257</v>
      </c>
      <c r="D1511" s="89" t="s">
        <v>1092</v>
      </c>
      <c r="E1511" s="105">
        <v>227.76</v>
      </c>
      <c r="F1511" s="105" t="s">
        <v>2560</v>
      </c>
      <c r="G1511" s="105" t="s">
        <v>2561</v>
      </c>
      <c r="H1511" s="105" t="s">
        <v>2947</v>
      </c>
      <c r="I1511" s="105" t="s">
        <v>2601</v>
      </c>
      <c r="J1511" s="105" t="s">
        <v>3778</v>
      </c>
      <c r="K1511" s="105" t="s">
        <v>3599</v>
      </c>
      <c r="L1511" s="105" t="s">
        <v>2119</v>
      </c>
      <c r="M1511" s="105" t="s">
        <v>2119</v>
      </c>
    </row>
    <row r="1512" spans="1:13" ht="15.75" hidden="1" customHeight="1">
      <c r="A1512" s="89" t="s">
        <v>488</v>
      </c>
      <c r="B1512" s="104">
        <f>IFERROR(VLOOKUP(A1512,'DEPURACIÓN DEUDORES'!$A:$E,5,0),"Depurar")</f>
        <v>80004077</v>
      </c>
      <c r="C1512" s="105" t="s">
        <v>2257</v>
      </c>
      <c r="D1512" s="89" t="s">
        <v>1070</v>
      </c>
      <c r="E1512" s="105">
        <v>120.49</v>
      </c>
      <c r="F1512" s="105" t="s">
        <v>2560</v>
      </c>
      <c r="G1512" s="105" t="s">
        <v>2570</v>
      </c>
      <c r="H1512" s="105" t="s">
        <v>2359</v>
      </c>
      <c r="I1512" s="105" t="s">
        <v>2601</v>
      </c>
      <c r="J1512" s="105" t="s">
        <v>3779</v>
      </c>
      <c r="K1512" s="105" t="s">
        <v>3599</v>
      </c>
      <c r="L1512" s="105" t="s">
        <v>2116</v>
      </c>
      <c r="M1512" s="105" t="s">
        <v>2566</v>
      </c>
    </row>
    <row r="1513" spans="1:13" ht="15.75" hidden="1" customHeight="1">
      <c r="A1513" s="89" t="s">
        <v>488</v>
      </c>
      <c r="B1513" s="104">
        <f>IFERROR(VLOOKUP(A1513,'DEPURACIÓN DEUDORES'!$A:$E,5,0),"Depurar")</f>
        <v>80004077</v>
      </c>
      <c r="C1513" s="105" t="s">
        <v>2257</v>
      </c>
      <c r="D1513" s="89" t="s">
        <v>1078</v>
      </c>
      <c r="E1513" s="105">
        <v>13.42</v>
      </c>
      <c r="F1513" s="105" t="s">
        <v>2560</v>
      </c>
      <c r="G1513" s="105" t="s">
        <v>2561</v>
      </c>
      <c r="H1513" s="105" t="s">
        <v>2571</v>
      </c>
      <c r="I1513" s="105" t="s">
        <v>2601</v>
      </c>
      <c r="J1513" s="105" t="s">
        <v>3779</v>
      </c>
      <c r="K1513" s="105" t="s">
        <v>3599</v>
      </c>
      <c r="L1513" s="105" t="s">
        <v>2116</v>
      </c>
      <c r="M1513" s="105" t="s">
        <v>2566</v>
      </c>
    </row>
    <row r="1514" spans="1:13" ht="15.75" hidden="1" customHeight="1">
      <c r="A1514" s="89" t="s">
        <v>488</v>
      </c>
      <c r="B1514" s="104">
        <f>IFERROR(VLOOKUP(A1514,'DEPURACIÓN DEUDORES'!$A:$E,5,0),"Depurar")</f>
        <v>80004077</v>
      </c>
      <c r="C1514" s="105" t="s">
        <v>2257</v>
      </c>
      <c r="D1514" s="89" t="s">
        <v>1082</v>
      </c>
      <c r="E1514" s="105">
        <v>63.38</v>
      </c>
      <c r="F1514" s="105" t="s">
        <v>2560</v>
      </c>
      <c r="G1514" s="105" t="s">
        <v>2570</v>
      </c>
      <c r="H1514" s="105" t="s">
        <v>2359</v>
      </c>
      <c r="I1514" s="105" t="s">
        <v>2601</v>
      </c>
      <c r="J1514" s="105" t="s">
        <v>3779</v>
      </c>
      <c r="K1514" s="105" t="s">
        <v>3599</v>
      </c>
      <c r="L1514" s="105" t="s">
        <v>2116</v>
      </c>
      <c r="M1514" s="105" t="s">
        <v>2566</v>
      </c>
    </row>
    <row r="1515" spans="1:13" ht="15.75" hidden="1" customHeight="1">
      <c r="A1515" s="89" t="s">
        <v>488</v>
      </c>
      <c r="B1515" s="104">
        <f>IFERROR(VLOOKUP(A1515,'DEPURACIÓN DEUDORES'!$A:$E,5,0),"Depurar")</f>
        <v>80004077</v>
      </c>
      <c r="C1515" s="105" t="s">
        <v>2257</v>
      </c>
      <c r="D1515" s="89" t="s">
        <v>1086</v>
      </c>
      <c r="E1515" s="105">
        <v>0.79</v>
      </c>
      <c r="F1515" s="105" t="s">
        <v>2560</v>
      </c>
      <c r="G1515" s="105" t="s">
        <v>2570</v>
      </c>
      <c r="H1515" s="105" t="s">
        <v>2585</v>
      </c>
      <c r="I1515" s="105" t="s">
        <v>2601</v>
      </c>
      <c r="J1515" s="105" t="s">
        <v>3779</v>
      </c>
      <c r="K1515" s="105" t="s">
        <v>3599</v>
      </c>
      <c r="L1515" s="105" t="s">
        <v>2116</v>
      </c>
      <c r="M1515" s="105" t="s">
        <v>2566</v>
      </c>
    </row>
    <row r="1516" spans="1:13" ht="15.75" hidden="1" customHeight="1">
      <c r="A1516" s="89" t="s">
        <v>2501</v>
      </c>
      <c r="B1516" s="104" t="str">
        <f>IFERROR(VLOOKUP(A1516,'DEPURACIÓN DEUDORES'!$A:$E,5,0),"Depurar")</f>
        <v>CREAR</v>
      </c>
      <c r="C1516" s="105" t="s">
        <v>2263</v>
      </c>
      <c r="D1516" s="89" t="s">
        <v>2976</v>
      </c>
      <c r="E1516" s="105">
        <v>190</v>
      </c>
      <c r="F1516" s="105" t="s">
        <v>2560</v>
      </c>
      <c r="G1516" s="105" t="s">
        <v>2561</v>
      </c>
      <c r="H1516" s="105" t="s">
        <v>2585</v>
      </c>
      <c r="I1516" s="105" t="s">
        <v>2601</v>
      </c>
      <c r="J1516" s="105" t="s">
        <v>3780</v>
      </c>
      <c r="K1516" s="105" t="s">
        <v>3599</v>
      </c>
      <c r="L1516" s="105" t="s">
        <v>2149</v>
      </c>
      <c r="M1516" s="105" t="s">
        <v>2656</v>
      </c>
    </row>
    <row r="1517" spans="1:13" ht="15.75" hidden="1" customHeight="1">
      <c r="A1517" s="89" t="s">
        <v>2454</v>
      </c>
      <c r="B1517" s="104">
        <f>IFERROR(VLOOKUP(A1517,'DEPURACIÓN DEUDORES'!$A:$E,5,0),"Depurar")</f>
        <v>12028613</v>
      </c>
      <c r="C1517" s="105" t="s">
        <v>2263</v>
      </c>
      <c r="D1517" s="89" t="s">
        <v>2719</v>
      </c>
      <c r="E1517" s="105">
        <v>520</v>
      </c>
      <c r="F1517" s="105" t="s">
        <v>2560</v>
      </c>
      <c r="G1517" s="105" t="s">
        <v>2561</v>
      </c>
      <c r="H1517" s="105" t="s">
        <v>2585</v>
      </c>
      <c r="I1517" s="105" t="s">
        <v>2601</v>
      </c>
      <c r="J1517" s="105" t="s">
        <v>3781</v>
      </c>
      <c r="K1517" s="105" t="s">
        <v>3599</v>
      </c>
      <c r="L1517" s="105" t="s">
        <v>2149</v>
      </c>
      <c r="M1517" s="105" t="s">
        <v>2656</v>
      </c>
    </row>
    <row r="1518" spans="1:13" ht="15.75" hidden="1" customHeight="1">
      <c r="A1518" s="89" t="s">
        <v>2453</v>
      </c>
      <c r="B1518" s="104">
        <f>IFERROR(VLOOKUP(A1518,'DEPURACIÓN DEUDORES'!$A:$E,5,0),"Depurar")</f>
        <v>12028718</v>
      </c>
      <c r="C1518" s="105" t="s">
        <v>2263</v>
      </c>
      <c r="D1518" s="89" t="s">
        <v>2976</v>
      </c>
      <c r="E1518" s="105">
        <v>110</v>
      </c>
      <c r="F1518" s="105" t="s">
        <v>2560</v>
      </c>
      <c r="G1518" s="105" t="s">
        <v>2561</v>
      </c>
      <c r="H1518" s="105" t="s">
        <v>2585</v>
      </c>
      <c r="I1518" s="105" t="s">
        <v>2601</v>
      </c>
      <c r="J1518" s="105" t="s">
        <v>3782</v>
      </c>
      <c r="K1518" s="105" t="s">
        <v>3599</v>
      </c>
      <c r="L1518" s="105" t="s">
        <v>2149</v>
      </c>
      <c r="M1518" s="105" t="s">
        <v>2656</v>
      </c>
    </row>
    <row r="1519" spans="1:13" ht="15.75" hidden="1" customHeight="1">
      <c r="A1519" s="98" t="s">
        <v>2453</v>
      </c>
      <c r="B1519" s="104">
        <f>IFERROR(VLOOKUP(A1519,'DEPURACIÓN DEUDORES'!$A:$E,5,0),"Depurar")</f>
        <v>12028718</v>
      </c>
      <c r="C1519" s="105" t="s">
        <v>2263</v>
      </c>
      <c r="D1519" s="89" t="s">
        <v>2790</v>
      </c>
      <c r="E1519" s="105">
        <v>410</v>
      </c>
      <c r="F1519" s="105" t="s">
        <v>2560</v>
      </c>
      <c r="G1519" s="105" t="s">
        <v>2561</v>
      </c>
      <c r="H1519" s="105" t="s">
        <v>2585</v>
      </c>
      <c r="I1519" s="105" t="s">
        <v>2601</v>
      </c>
      <c r="J1519" s="105" t="s">
        <v>3782</v>
      </c>
      <c r="K1519" s="105" t="s">
        <v>3599</v>
      </c>
      <c r="L1519" s="105" t="s">
        <v>2149</v>
      </c>
      <c r="M1519" s="105" t="s">
        <v>2656</v>
      </c>
    </row>
    <row r="1520" spans="1:13" ht="15.75" hidden="1" customHeight="1">
      <c r="A1520" s="89" t="s">
        <v>1052</v>
      </c>
      <c r="B1520" s="104">
        <f>IFERROR(VLOOKUP(A1520,'DEPURACIÓN DEUDORES'!$A:$E,5,0),"Depurar")</f>
        <v>80004117</v>
      </c>
      <c r="C1520" s="105" t="s">
        <v>3783</v>
      </c>
      <c r="D1520" s="89" t="s">
        <v>1095</v>
      </c>
      <c r="E1520" s="105">
        <v>520</v>
      </c>
      <c r="F1520" s="105" t="s">
        <v>2560</v>
      </c>
      <c r="G1520" s="105" t="s">
        <v>2561</v>
      </c>
      <c r="H1520" s="105" t="s">
        <v>2585</v>
      </c>
      <c r="I1520" s="105" t="s">
        <v>2601</v>
      </c>
      <c r="J1520" s="105" t="s">
        <v>3784</v>
      </c>
      <c r="K1520" s="105" t="s">
        <v>3599</v>
      </c>
      <c r="L1520" s="105" t="s">
        <v>2119</v>
      </c>
      <c r="M1520" s="105" t="s">
        <v>2119</v>
      </c>
    </row>
    <row r="1521" spans="1:13" ht="15.75" hidden="1" customHeight="1">
      <c r="A1521" s="89" t="s">
        <v>2477</v>
      </c>
      <c r="B1521" s="104" t="str">
        <f>IFERROR(VLOOKUP(A1521,'DEPURACIÓN DEUDORES'!$A:$E,5,0),"Depurar")</f>
        <v>CREAR</v>
      </c>
      <c r="C1521" s="105" t="s">
        <v>3785</v>
      </c>
      <c r="D1521" s="89" t="s">
        <v>2904</v>
      </c>
      <c r="E1521" s="105">
        <v>32580</v>
      </c>
      <c r="F1521" s="105" t="s">
        <v>2560</v>
      </c>
      <c r="G1521" s="105" t="s">
        <v>2561</v>
      </c>
      <c r="H1521" s="105" t="s">
        <v>2585</v>
      </c>
      <c r="I1521" s="105" t="s">
        <v>2601</v>
      </c>
      <c r="J1521" s="105" t="s">
        <v>3786</v>
      </c>
      <c r="K1521" s="105" t="s">
        <v>3599</v>
      </c>
      <c r="L1521" s="105" t="s">
        <v>2906</v>
      </c>
      <c r="M1521" s="105" t="s">
        <v>2907</v>
      </c>
    </row>
    <row r="1522" spans="1:13" ht="15.75" hidden="1" customHeight="1">
      <c r="A1522" s="89" t="s">
        <v>2282</v>
      </c>
      <c r="B1522" s="104">
        <f>IFERROR(VLOOKUP(A1522,'DEPURACIÓN DEUDORES'!$A:$E,5,0),"Depurar")</f>
        <v>80024390</v>
      </c>
      <c r="C1522" s="105" t="s">
        <v>2257</v>
      </c>
      <c r="D1522" s="89" t="s">
        <v>2063</v>
      </c>
      <c r="E1522" s="105">
        <v>42.7</v>
      </c>
      <c r="F1522" s="105" t="s">
        <v>2560</v>
      </c>
      <c r="G1522" s="105" t="s">
        <v>2570</v>
      </c>
      <c r="H1522" s="105" t="s">
        <v>2650</v>
      </c>
      <c r="I1522" s="105" t="s">
        <v>2601</v>
      </c>
      <c r="J1522" s="105" t="s">
        <v>3787</v>
      </c>
      <c r="K1522" s="105" t="s">
        <v>3599</v>
      </c>
      <c r="L1522" s="105" t="s">
        <v>2116</v>
      </c>
      <c r="M1522" s="105" t="s">
        <v>2566</v>
      </c>
    </row>
    <row r="1523" spans="1:13" ht="15.75" hidden="1" customHeight="1">
      <c r="A1523" s="89" t="s">
        <v>2282</v>
      </c>
      <c r="B1523" s="104">
        <f>IFERROR(VLOOKUP(A1523,'DEPURACIÓN DEUDORES'!$A:$E,5,0),"Depurar")</f>
        <v>80024390</v>
      </c>
      <c r="C1523" s="105" t="s">
        <v>2257</v>
      </c>
      <c r="D1523" s="89" t="s">
        <v>2066</v>
      </c>
      <c r="E1523" s="105">
        <v>12.5</v>
      </c>
      <c r="F1523" s="105" t="s">
        <v>2560</v>
      </c>
      <c r="G1523" s="105" t="s">
        <v>2570</v>
      </c>
      <c r="H1523" s="105" t="s">
        <v>2585</v>
      </c>
      <c r="I1523" s="105" t="s">
        <v>2601</v>
      </c>
      <c r="J1523" s="105" t="s">
        <v>3787</v>
      </c>
      <c r="K1523" s="105" t="s">
        <v>3599</v>
      </c>
      <c r="L1523" s="105" t="s">
        <v>2116</v>
      </c>
      <c r="M1523" s="105" t="s">
        <v>2566</v>
      </c>
    </row>
    <row r="1524" spans="1:13" ht="15.75" hidden="1" customHeight="1">
      <c r="A1524" s="89" t="s">
        <v>2282</v>
      </c>
      <c r="B1524" s="104">
        <f>IFERROR(VLOOKUP(A1524,'DEPURACIÓN DEUDORES'!$A:$E,5,0),"Depurar")</f>
        <v>80024390</v>
      </c>
      <c r="C1524" s="105" t="s">
        <v>2257</v>
      </c>
      <c r="D1524" s="89" t="s">
        <v>1094</v>
      </c>
      <c r="E1524" s="105">
        <v>100.4</v>
      </c>
      <c r="F1524" s="105" t="s">
        <v>2560</v>
      </c>
      <c r="G1524" s="105" t="s">
        <v>2570</v>
      </c>
      <c r="H1524" s="105" t="s">
        <v>2695</v>
      </c>
      <c r="I1524" s="105" t="s">
        <v>2601</v>
      </c>
      <c r="J1524" s="105" t="s">
        <v>3788</v>
      </c>
      <c r="K1524" s="105" t="s">
        <v>3599</v>
      </c>
      <c r="L1524" s="105" t="s">
        <v>2119</v>
      </c>
      <c r="M1524" s="105" t="s">
        <v>2119</v>
      </c>
    </row>
    <row r="1525" spans="1:13" ht="15.75" hidden="1" customHeight="1">
      <c r="A1525" s="89" t="s">
        <v>2399</v>
      </c>
      <c r="B1525" s="104">
        <f>IFERROR(VLOOKUP(A1525,'DEPURACIÓN DEUDORES'!$A:$E,5,0),"Depurar")</f>
        <v>12046157</v>
      </c>
      <c r="C1525" s="105" t="s">
        <v>2224</v>
      </c>
      <c r="D1525" s="89" t="s">
        <v>1199</v>
      </c>
      <c r="E1525" s="105">
        <v>60</v>
      </c>
      <c r="F1525" s="105" t="s">
        <v>2560</v>
      </c>
      <c r="G1525" s="105" t="s">
        <v>2561</v>
      </c>
      <c r="H1525" s="105" t="s">
        <v>2585</v>
      </c>
      <c r="I1525" s="105" t="s">
        <v>2601</v>
      </c>
      <c r="J1525" s="105" t="s">
        <v>3789</v>
      </c>
      <c r="K1525" s="105" t="s">
        <v>3599</v>
      </c>
      <c r="L1525" s="105" t="s">
        <v>2114</v>
      </c>
      <c r="M1525" s="105" t="s">
        <v>2113</v>
      </c>
    </row>
    <row r="1526" spans="1:13" ht="15.75" hidden="1" customHeight="1">
      <c r="A1526" s="89" t="s">
        <v>2399</v>
      </c>
      <c r="B1526" s="104">
        <f>IFERROR(VLOOKUP(A1526,'DEPURACIÓN DEUDORES'!$A:$E,5,0),"Depurar")</f>
        <v>12046157</v>
      </c>
      <c r="C1526" s="105" t="s">
        <v>2224</v>
      </c>
      <c r="D1526" s="98" t="s">
        <v>3137</v>
      </c>
      <c r="E1526" s="105">
        <v>7</v>
      </c>
      <c r="F1526" s="105" t="s">
        <v>2560</v>
      </c>
      <c r="G1526" s="105" t="s">
        <v>2561</v>
      </c>
      <c r="H1526" s="105" t="s">
        <v>2585</v>
      </c>
      <c r="I1526" s="105" t="s">
        <v>2601</v>
      </c>
      <c r="J1526" s="105" t="s">
        <v>3789</v>
      </c>
      <c r="K1526" s="105" t="s">
        <v>3599</v>
      </c>
      <c r="L1526" s="105" t="s">
        <v>2114</v>
      </c>
      <c r="M1526" s="105" t="s">
        <v>2113</v>
      </c>
    </row>
    <row r="1527" spans="1:13" ht="15.75" hidden="1" customHeight="1">
      <c r="A1527" s="89" t="s">
        <v>2399</v>
      </c>
      <c r="B1527" s="104">
        <f>IFERROR(VLOOKUP(A1527,'DEPURACIÓN DEUDORES'!$A:$E,5,0),"Depurar")</f>
        <v>12046157</v>
      </c>
      <c r="C1527" s="105" t="s">
        <v>2224</v>
      </c>
      <c r="D1527" s="98" t="s">
        <v>1119</v>
      </c>
      <c r="E1527" s="105">
        <v>210</v>
      </c>
      <c r="F1527" s="105" t="s">
        <v>2560</v>
      </c>
      <c r="G1527" s="105" t="s">
        <v>2561</v>
      </c>
      <c r="H1527" s="105" t="s">
        <v>2585</v>
      </c>
      <c r="I1527" s="105" t="s">
        <v>2601</v>
      </c>
      <c r="J1527" s="105" t="s">
        <v>3789</v>
      </c>
      <c r="K1527" s="105" t="s">
        <v>3599</v>
      </c>
      <c r="L1527" s="105" t="s">
        <v>2114</v>
      </c>
      <c r="M1527" s="105" t="s">
        <v>2113</v>
      </c>
    </row>
    <row r="1528" spans="1:13" ht="15.75" hidden="1" customHeight="1">
      <c r="A1528" s="89" t="s">
        <v>2399</v>
      </c>
      <c r="B1528" s="104">
        <f>IFERROR(VLOOKUP(A1528,'DEPURACIÓN DEUDORES'!$A:$E,5,0),"Depurar")</f>
        <v>12046157</v>
      </c>
      <c r="C1528" s="105" t="s">
        <v>2224</v>
      </c>
      <c r="D1528" s="89" t="s">
        <v>1215</v>
      </c>
      <c r="E1528" s="105">
        <v>50</v>
      </c>
      <c r="F1528" s="105" t="s">
        <v>2560</v>
      </c>
      <c r="G1528" s="105" t="s">
        <v>2561</v>
      </c>
      <c r="H1528" s="105" t="s">
        <v>2585</v>
      </c>
      <c r="I1528" s="105" t="s">
        <v>2601</v>
      </c>
      <c r="J1528" s="105" t="s">
        <v>3789</v>
      </c>
      <c r="K1528" s="105" t="s">
        <v>3599</v>
      </c>
      <c r="L1528" s="105" t="s">
        <v>2114</v>
      </c>
      <c r="M1528" s="105" t="s">
        <v>2113</v>
      </c>
    </row>
    <row r="1529" spans="1:13" ht="15.75" hidden="1" customHeight="1">
      <c r="A1529" s="89" t="s">
        <v>2399</v>
      </c>
      <c r="B1529" s="104">
        <f>IFERROR(VLOOKUP(A1529,'DEPURACIÓN DEUDORES'!$A:$E,5,0),"Depurar")</f>
        <v>12046157</v>
      </c>
      <c r="C1529" s="105" t="s">
        <v>2224</v>
      </c>
      <c r="D1529" s="98" t="s">
        <v>2086</v>
      </c>
      <c r="E1529" s="105">
        <v>27</v>
      </c>
      <c r="F1529" s="105" t="s">
        <v>2560</v>
      </c>
      <c r="G1529" s="105" t="s">
        <v>2561</v>
      </c>
      <c r="H1529" s="105" t="s">
        <v>2585</v>
      </c>
      <c r="I1529" s="105" t="s">
        <v>2601</v>
      </c>
      <c r="J1529" s="105" t="s">
        <v>3789</v>
      </c>
      <c r="K1529" s="105" t="s">
        <v>3599</v>
      </c>
      <c r="L1529" s="105" t="s">
        <v>2114</v>
      </c>
      <c r="M1529" s="105" t="s">
        <v>2113</v>
      </c>
    </row>
    <row r="1530" spans="1:13" ht="15.75" hidden="1" customHeight="1">
      <c r="A1530" s="89" t="s">
        <v>2399</v>
      </c>
      <c r="B1530" s="104">
        <f>IFERROR(VLOOKUP(A1530,'DEPURACIÓN DEUDORES'!$A:$E,5,0),"Depurar")</f>
        <v>12046157</v>
      </c>
      <c r="C1530" s="105" t="s">
        <v>2224</v>
      </c>
      <c r="D1530" s="98" t="s">
        <v>1433</v>
      </c>
      <c r="E1530" s="105">
        <v>8</v>
      </c>
      <c r="F1530" s="105" t="s">
        <v>2560</v>
      </c>
      <c r="G1530" s="105" t="s">
        <v>2561</v>
      </c>
      <c r="H1530" s="105" t="s">
        <v>2585</v>
      </c>
      <c r="I1530" s="105" t="s">
        <v>2601</v>
      </c>
      <c r="J1530" s="105" t="s">
        <v>3789</v>
      </c>
      <c r="K1530" s="105" t="s">
        <v>3599</v>
      </c>
      <c r="L1530" s="105" t="s">
        <v>2114</v>
      </c>
      <c r="M1530" s="105" t="s">
        <v>2113</v>
      </c>
    </row>
    <row r="1531" spans="1:13" ht="15.75" hidden="1" customHeight="1">
      <c r="A1531" s="89" t="s">
        <v>2399</v>
      </c>
      <c r="B1531" s="104">
        <f>IFERROR(VLOOKUP(A1531,'DEPURACIÓN DEUDORES'!$A:$E,5,0),"Depurar")</f>
        <v>12046157</v>
      </c>
      <c r="C1531" s="105" t="s">
        <v>2224</v>
      </c>
      <c r="D1531" s="98" t="s">
        <v>3142</v>
      </c>
      <c r="E1531" s="105">
        <v>6.5</v>
      </c>
      <c r="F1531" s="105" t="s">
        <v>2560</v>
      </c>
      <c r="G1531" s="105" t="s">
        <v>2561</v>
      </c>
      <c r="H1531" s="105" t="s">
        <v>2585</v>
      </c>
      <c r="I1531" s="105" t="s">
        <v>2601</v>
      </c>
      <c r="J1531" s="105" t="s">
        <v>3790</v>
      </c>
      <c r="K1531" s="105" t="s">
        <v>3599</v>
      </c>
      <c r="L1531" s="105" t="s">
        <v>2104</v>
      </c>
      <c r="M1531" s="105" t="s">
        <v>3144</v>
      </c>
    </row>
    <row r="1532" spans="1:13" ht="15.75" hidden="1" customHeight="1">
      <c r="A1532" s="89" t="s">
        <v>2399</v>
      </c>
      <c r="B1532" s="104">
        <f>IFERROR(VLOOKUP(A1532,'DEPURACIÓN DEUDORES'!$A:$E,5,0),"Depurar")</f>
        <v>12046157</v>
      </c>
      <c r="C1532" s="105" t="s">
        <v>2224</v>
      </c>
      <c r="D1532" s="89" t="s">
        <v>2748</v>
      </c>
      <c r="E1532" s="105">
        <v>2.5</v>
      </c>
      <c r="F1532" s="105" t="s">
        <v>2560</v>
      </c>
      <c r="G1532" s="105" t="s">
        <v>2561</v>
      </c>
      <c r="H1532" s="105" t="s">
        <v>2585</v>
      </c>
      <c r="I1532" s="105" t="s">
        <v>2601</v>
      </c>
      <c r="J1532" s="105" t="s">
        <v>3790</v>
      </c>
      <c r="K1532" s="105" t="s">
        <v>3599</v>
      </c>
      <c r="L1532" s="105" t="s">
        <v>2104</v>
      </c>
      <c r="M1532" s="105" t="s">
        <v>2749</v>
      </c>
    </row>
    <row r="1533" spans="1:13" ht="15.75" hidden="1" customHeight="1">
      <c r="A1533" s="89" t="s">
        <v>2399</v>
      </c>
      <c r="B1533" s="104">
        <f>IFERROR(VLOOKUP(A1533,'DEPURACIÓN DEUDORES'!$A:$E,5,0),"Depurar")</f>
        <v>12046157</v>
      </c>
      <c r="C1533" s="105" t="s">
        <v>2224</v>
      </c>
      <c r="D1533" s="98" t="s">
        <v>3489</v>
      </c>
      <c r="E1533" s="105">
        <v>2</v>
      </c>
      <c r="F1533" s="105" t="s">
        <v>2560</v>
      </c>
      <c r="G1533" s="105" t="s">
        <v>2561</v>
      </c>
      <c r="H1533" s="105" t="s">
        <v>2585</v>
      </c>
      <c r="I1533" s="105" t="s">
        <v>2601</v>
      </c>
      <c r="J1533" s="105" t="s">
        <v>3790</v>
      </c>
      <c r="K1533" s="105" t="s">
        <v>3599</v>
      </c>
      <c r="L1533" s="105" t="s">
        <v>2104</v>
      </c>
      <c r="M1533" s="105" t="s">
        <v>3490</v>
      </c>
    </row>
    <row r="1534" spans="1:13" ht="15.75" hidden="1" customHeight="1">
      <c r="A1534" s="89" t="s">
        <v>2399</v>
      </c>
      <c r="B1534" s="104">
        <f>IFERROR(VLOOKUP(A1534,'DEPURACIÓN DEUDORES'!$A:$E,5,0),"Depurar")</f>
        <v>12046157</v>
      </c>
      <c r="C1534" s="105" t="s">
        <v>2224</v>
      </c>
      <c r="D1534" s="98" t="s">
        <v>3145</v>
      </c>
      <c r="E1534" s="105">
        <v>6.5</v>
      </c>
      <c r="F1534" s="105" t="s">
        <v>2560</v>
      </c>
      <c r="G1534" s="105" t="s">
        <v>2561</v>
      </c>
      <c r="H1534" s="105" t="s">
        <v>2585</v>
      </c>
      <c r="I1534" s="105" t="s">
        <v>2601</v>
      </c>
      <c r="J1534" s="105" t="s">
        <v>3790</v>
      </c>
      <c r="K1534" s="105" t="s">
        <v>3599</v>
      </c>
      <c r="L1534" s="105" t="s">
        <v>2104</v>
      </c>
      <c r="M1534" s="105" t="s">
        <v>2747</v>
      </c>
    </row>
    <row r="1535" spans="1:13" ht="15.75" hidden="1" customHeight="1">
      <c r="A1535" s="89" t="s">
        <v>2399</v>
      </c>
      <c r="B1535" s="104">
        <f>IFERROR(VLOOKUP(A1535,'DEPURACIÓN DEUDORES'!$A:$E,5,0),"Depurar")</f>
        <v>12046157</v>
      </c>
      <c r="C1535" s="105" t="s">
        <v>2224</v>
      </c>
      <c r="D1535" s="98" t="s">
        <v>1143</v>
      </c>
      <c r="E1535" s="105">
        <v>8.1999999999999993</v>
      </c>
      <c r="F1535" s="105" t="s">
        <v>2560</v>
      </c>
      <c r="G1535" s="105" t="s">
        <v>2561</v>
      </c>
      <c r="H1535" s="105" t="s">
        <v>2585</v>
      </c>
      <c r="I1535" s="105" t="s">
        <v>2601</v>
      </c>
      <c r="J1535" s="105" t="s">
        <v>3791</v>
      </c>
      <c r="K1535" s="105" t="s">
        <v>3599</v>
      </c>
      <c r="L1535" s="105" t="s">
        <v>2609</v>
      </c>
      <c r="M1535" s="105" t="s">
        <v>2112</v>
      </c>
    </row>
    <row r="1536" spans="1:13" ht="15.75" hidden="1" customHeight="1">
      <c r="A1536" s="89" t="s">
        <v>2399</v>
      </c>
      <c r="B1536" s="104">
        <f>IFERROR(VLOOKUP(A1536,'DEPURACIÓN DEUDORES'!$A:$E,5,0),"Depurar")</f>
        <v>12046157</v>
      </c>
      <c r="C1536" s="105" t="s">
        <v>2224</v>
      </c>
      <c r="D1536" s="98" t="s">
        <v>3792</v>
      </c>
      <c r="E1536" s="105">
        <v>20</v>
      </c>
      <c r="F1536" s="105" t="s">
        <v>2560</v>
      </c>
      <c r="G1536" s="105" t="s">
        <v>2561</v>
      </c>
      <c r="H1536" s="105" t="s">
        <v>2585</v>
      </c>
      <c r="I1536" s="105" t="s">
        <v>2601</v>
      </c>
      <c r="J1536" s="105" t="s">
        <v>3791</v>
      </c>
      <c r="K1536" s="105" t="s">
        <v>3599</v>
      </c>
      <c r="L1536" s="105" t="s">
        <v>2609</v>
      </c>
      <c r="M1536" s="105" t="s">
        <v>2130</v>
      </c>
    </row>
    <row r="1537" spans="1:13" ht="15.75" hidden="1" customHeight="1">
      <c r="A1537" s="89" t="s">
        <v>2399</v>
      </c>
      <c r="B1537" s="104">
        <f>IFERROR(VLOOKUP(A1537,'DEPURACIÓN DEUDORES'!$A:$E,5,0),"Depurar")</f>
        <v>12046157</v>
      </c>
      <c r="C1537" s="105" t="s">
        <v>2224</v>
      </c>
      <c r="D1537" s="89" t="s">
        <v>1547</v>
      </c>
      <c r="E1537" s="105">
        <v>40</v>
      </c>
      <c r="F1537" s="105" t="s">
        <v>2560</v>
      </c>
      <c r="G1537" s="105" t="s">
        <v>2561</v>
      </c>
      <c r="H1537" s="105" t="s">
        <v>2585</v>
      </c>
      <c r="I1537" s="105" t="s">
        <v>2601</v>
      </c>
      <c r="J1537" s="105" t="s">
        <v>3791</v>
      </c>
      <c r="K1537" s="105" t="s">
        <v>3599</v>
      </c>
      <c r="L1537" s="105" t="s">
        <v>2609</v>
      </c>
      <c r="M1537" s="105" t="s">
        <v>2112</v>
      </c>
    </row>
    <row r="1538" spans="1:13" ht="15.75" hidden="1" customHeight="1">
      <c r="A1538" s="89" t="s">
        <v>2399</v>
      </c>
      <c r="B1538" s="104">
        <f>IFERROR(VLOOKUP(A1538,'DEPURACIÓN DEUDORES'!$A:$E,5,0),"Depurar")</f>
        <v>12046157</v>
      </c>
      <c r="C1538" s="105" t="s">
        <v>2224</v>
      </c>
      <c r="D1538" s="98" t="s">
        <v>1131</v>
      </c>
      <c r="E1538" s="105">
        <v>40</v>
      </c>
      <c r="F1538" s="105" t="s">
        <v>2560</v>
      </c>
      <c r="G1538" s="105" t="s">
        <v>2561</v>
      </c>
      <c r="H1538" s="105" t="s">
        <v>2585</v>
      </c>
      <c r="I1538" s="105" t="s">
        <v>2601</v>
      </c>
      <c r="J1538" s="105" t="s">
        <v>3791</v>
      </c>
      <c r="K1538" s="105" t="s">
        <v>3599</v>
      </c>
      <c r="L1538" s="105" t="s">
        <v>2609</v>
      </c>
      <c r="M1538" s="105" t="s">
        <v>2112</v>
      </c>
    </row>
    <row r="1539" spans="1:13" ht="15.75" hidden="1" customHeight="1">
      <c r="A1539" s="89" t="s">
        <v>2399</v>
      </c>
      <c r="B1539" s="104">
        <f>IFERROR(VLOOKUP(A1539,'DEPURACIÓN DEUDORES'!$A:$E,5,0),"Depurar")</f>
        <v>12046157</v>
      </c>
      <c r="C1539" s="105" t="s">
        <v>2224</v>
      </c>
      <c r="D1539" s="98" t="s">
        <v>1318</v>
      </c>
      <c r="E1539" s="105">
        <v>205</v>
      </c>
      <c r="F1539" s="105" t="s">
        <v>2560</v>
      </c>
      <c r="G1539" s="105" t="s">
        <v>2561</v>
      </c>
      <c r="H1539" s="105" t="s">
        <v>2585</v>
      </c>
      <c r="I1539" s="105" t="s">
        <v>2601</v>
      </c>
      <c r="J1539" s="105" t="s">
        <v>3791</v>
      </c>
      <c r="K1539" s="105" t="s">
        <v>3599</v>
      </c>
      <c r="L1539" s="105" t="s">
        <v>2609</v>
      </c>
      <c r="M1539" s="105" t="s">
        <v>3130</v>
      </c>
    </row>
    <row r="1540" spans="1:13" ht="15.75" hidden="1" customHeight="1">
      <c r="A1540" s="89" t="s">
        <v>2391</v>
      </c>
      <c r="B1540" s="104">
        <f>IFERROR(VLOOKUP(A1540,'DEPURACIÓN DEUDORES'!$A:$E,5,0),"Depurar")</f>
        <v>80004086</v>
      </c>
      <c r="C1540" s="105" t="s">
        <v>2216</v>
      </c>
      <c r="D1540" s="89" t="s">
        <v>1082</v>
      </c>
      <c r="E1540" s="105">
        <v>32.9</v>
      </c>
      <c r="F1540" s="105" t="s">
        <v>2908</v>
      </c>
      <c r="G1540" s="105" t="s">
        <v>2570</v>
      </c>
      <c r="H1540" s="105" t="s">
        <v>2695</v>
      </c>
      <c r="I1540" s="105" t="s">
        <v>2973</v>
      </c>
      <c r="J1540" s="105" t="s">
        <v>3793</v>
      </c>
      <c r="K1540" s="105" t="s">
        <v>3599</v>
      </c>
      <c r="L1540" s="105" t="s">
        <v>2116</v>
      </c>
      <c r="M1540" s="105" t="s">
        <v>2566</v>
      </c>
    </row>
    <row r="1541" spans="1:13" ht="15.75" hidden="1" customHeight="1">
      <c r="A1541" s="89" t="s">
        <v>2391</v>
      </c>
      <c r="B1541" s="104">
        <f>IFERROR(VLOOKUP(A1541,'DEPURACIÓN DEUDORES'!$A:$E,5,0),"Depurar")</f>
        <v>80004086</v>
      </c>
      <c r="C1541" s="105" t="s">
        <v>2216</v>
      </c>
      <c r="D1541" s="89" t="s">
        <v>1078</v>
      </c>
      <c r="E1541" s="105">
        <v>8.1999999999999993</v>
      </c>
      <c r="F1541" s="105" t="s">
        <v>2908</v>
      </c>
      <c r="G1541" s="105" t="s">
        <v>2570</v>
      </c>
      <c r="H1541" s="105" t="s">
        <v>2567</v>
      </c>
      <c r="I1541" s="105" t="s">
        <v>2973</v>
      </c>
      <c r="J1541" s="105" t="s">
        <v>3793</v>
      </c>
      <c r="K1541" s="105" t="s">
        <v>3599</v>
      </c>
      <c r="L1541" s="105" t="s">
        <v>2116</v>
      </c>
      <c r="M1541" s="105" t="s">
        <v>2566</v>
      </c>
    </row>
    <row r="1542" spans="1:13" ht="15.75" hidden="1" customHeight="1">
      <c r="A1542" s="89" t="s">
        <v>2391</v>
      </c>
      <c r="B1542" s="104">
        <f>IFERROR(VLOOKUP(A1542,'DEPURACIÓN DEUDORES'!$A:$E,5,0),"Depurar")</f>
        <v>80004086</v>
      </c>
      <c r="C1542" s="105" t="s">
        <v>2216</v>
      </c>
      <c r="D1542" s="89" t="s">
        <v>1070</v>
      </c>
      <c r="E1542" s="105">
        <v>20.8</v>
      </c>
      <c r="F1542" s="105" t="s">
        <v>2908</v>
      </c>
      <c r="G1542" s="105" t="s">
        <v>2570</v>
      </c>
      <c r="H1542" s="105" t="s">
        <v>2629</v>
      </c>
      <c r="I1542" s="105" t="s">
        <v>2973</v>
      </c>
      <c r="J1542" s="105" t="s">
        <v>3793</v>
      </c>
      <c r="K1542" s="105" t="s">
        <v>3599</v>
      </c>
      <c r="L1542" s="105" t="s">
        <v>2116</v>
      </c>
      <c r="M1542" s="105" t="s">
        <v>2566</v>
      </c>
    </row>
    <row r="1543" spans="1:13" ht="15.75" hidden="1" customHeight="1">
      <c r="A1543" s="89" t="s">
        <v>2391</v>
      </c>
      <c r="B1543" s="104">
        <f>IFERROR(VLOOKUP(A1543,'DEPURACIÓN DEUDORES'!$A:$E,5,0),"Depurar")</f>
        <v>80004086</v>
      </c>
      <c r="C1543" s="105" t="s">
        <v>2216</v>
      </c>
      <c r="D1543" s="89" t="s">
        <v>1180</v>
      </c>
      <c r="E1543" s="105">
        <v>4.7</v>
      </c>
      <c r="F1543" s="105" t="s">
        <v>2908</v>
      </c>
      <c r="G1543" s="105" t="s">
        <v>2570</v>
      </c>
      <c r="H1543" s="105" t="s">
        <v>2585</v>
      </c>
      <c r="I1543" s="105" t="s">
        <v>2973</v>
      </c>
      <c r="J1543" s="105" t="s">
        <v>3794</v>
      </c>
      <c r="K1543" s="105" t="s">
        <v>3599</v>
      </c>
      <c r="L1543" s="105" t="s">
        <v>2609</v>
      </c>
      <c r="M1543" s="105" t="s">
        <v>2112</v>
      </c>
    </row>
    <row r="1544" spans="1:13" ht="15.75" hidden="1" customHeight="1">
      <c r="A1544" s="89" t="s">
        <v>2391</v>
      </c>
      <c r="B1544" s="104">
        <f>IFERROR(VLOOKUP(A1544,'DEPURACIÓN DEUDORES'!$A:$E,5,0),"Depurar")</f>
        <v>80004086</v>
      </c>
      <c r="C1544" s="105" t="s">
        <v>2216</v>
      </c>
      <c r="D1544" s="89" t="s">
        <v>1195</v>
      </c>
      <c r="E1544" s="105">
        <v>34.299999999999997</v>
      </c>
      <c r="F1544" s="105" t="s">
        <v>2908</v>
      </c>
      <c r="G1544" s="105" t="s">
        <v>2613</v>
      </c>
      <c r="H1544" s="105" t="s">
        <v>2567</v>
      </c>
      <c r="I1544" s="105" t="s">
        <v>2973</v>
      </c>
      <c r="J1544" s="105" t="s">
        <v>3794</v>
      </c>
      <c r="K1544" s="105" t="s">
        <v>3599</v>
      </c>
      <c r="L1544" s="105" t="s">
        <v>2609</v>
      </c>
      <c r="M1544" s="105" t="s">
        <v>2130</v>
      </c>
    </row>
    <row r="1545" spans="1:13" ht="15.75" hidden="1" customHeight="1">
      <c r="A1545" s="89" t="s">
        <v>2362</v>
      </c>
      <c r="B1545" s="104">
        <f>IFERROR(VLOOKUP(A1545,'DEPURACIÓN DEUDORES'!$A:$E,5,0),"Depurar")</f>
        <v>80004071</v>
      </c>
      <c r="C1545" s="105" t="s">
        <v>2257</v>
      </c>
      <c r="D1545" s="98" t="s">
        <v>1244</v>
      </c>
      <c r="E1545" s="105">
        <v>1.3</v>
      </c>
      <c r="F1545" s="105" t="s">
        <v>2560</v>
      </c>
      <c r="G1545" s="105" t="s">
        <v>2561</v>
      </c>
      <c r="H1545" s="105" t="s">
        <v>2585</v>
      </c>
      <c r="I1545" s="105" t="s">
        <v>3795</v>
      </c>
      <c r="J1545" s="105" t="s">
        <v>3796</v>
      </c>
      <c r="K1545" s="105" t="s">
        <v>3797</v>
      </c>
      <c r="L1545" s="105" t="s">
        <v>2609</v>
      </c>
      <c r="M1545" s="105" t="s">
        <v>2112</v>
      </c>
    </row>
    <row r="1546" spans="1:13" ht="15.75" hidden="1" customHeight="1">
      <c r="A1546" s="89" t="s">
        <v>2362</v>
      </c>
      <c r="B1546" s="104">
        <f>IFERROR(VLOOKUP(A1546,'DEPURACIÓN DEUDORES'!$A:$E,5,0),"Depurar")</f>
        <v>80004071</v>
      </c>
      <c r="C1546" s="105" t="s">
        <v>2257</v>
      </c>
      <c r="D1546" s="89" t="s">
        <v>1082</v>
      </c>
      <c r="E1546" s="105">
        <v>9.6</v>
      </c>
      <c r="F1546" s="105" t="s">
        <v>2560</v>
      </c>
      <c r="G1546" s="105" t="s">
        <v>2561</v>
      </c>
      <c r="H1546" s="105" t="s">
        <v>2571</v>
      </c>
      <c r="I1546" s="105" t="s">
        <v>3795</v>
      </c>
      <c r="J1546" s="105" t="s">
        <v>3798</v>
      </c>
      <c r="K1546" s="105" t="s">
        <v>3797</v>
      </c>
      <c r="L1546" s="105" t="s">
        <v>2116</v>
      </c>
      <c r="M1546" s="105" t="s">
        <v>2566</v>
      </c>
    </row>
    <row r="1547" spans="1:13" ht="15.75" hidden="1" customHeight="1">
      <c r="A1547" s="89" t="s">
        <v>2362</v>
      </c>
      <c r="B1547" s="104">
        <f>IFERROR(VLOOKUP(A1547,'DEPURACIÓN DEUDORES'!$A:$E,5,0),"Depurar")</f>
        <v>80004071</v>
      </c>
      <c r="C1547" s="105" t="s">
        <v>2257</v>
      </c>
      <c r="D1547" s="89" t="s">
        <v>1078</v>
      </c>
      <c r="E1547" s="105">
        <v>4.8</v>
      </c>
      <c r="F1547" s="105" t="s">
        <v>2560</v>
      </c>
      <c r="G1547" s="105" t="s">
        <v>2605</v>
      </c>
      <c r="H1547" s="105" t="s">
        <v>2581</v>
      </c>
      <c r="I1547" s="105" t="s">
        <v>3795</v>
      </c>
      <c r="J1547" s="105" t="s">
        <v>3798</v>
      </c>
      <c r="K1547" s="105" t="s">
        <v>3797</v>
      </c>
      <c r="L1547" s="105" t="s">
        <v>2116</v>
      </c>
      <c r="M1547" s="105" t="s">
        <v>2566</v>
      </c>
    </row>
    <row r="1548" spans="1:13" ht="15.75" hidden="1" customHeight="1">
      <c r="A1548" s="89" t="s">
        <v>2362</v>
      </c>
      <c r="B1548" s="104">
        <f>IFERROR(VLOOKUP(A1548,'DEPURACIÓN DEUDORES'!$A:$E,5,0),"Depurar")</f>
        <v>80004071</v>
      </c>
      <c r="C1548" s="105" t="s">
        <v>2257</v>
      </c>
      <c r="D1548" s="89" t="s">
        <v>1070</v>
      </c>
      <c r="E1548" s="105">
        <v>2.7</v>
      </c>
      <c r="F1548" s="105" t="s">
        <v>2560</v>
      </c>
      <c r="G1548" s="105" t="s">
        <v>2561</v>
      </c>
      <c r="H1548" s="105" t="s">
        <v>2567</v>
      </c>
      <c r="I1548" s="105" t="s">
        <v>3795</v>
      </c>
      <c r="J1548" s="105" t="s">
        <v>3798</v>
      </c>
      <c r="K1548" s="105" t="s">
        <v>3797</v>
      </c>
      <c r="L1548" s="105" t="s">
        <v>2116</v>
      </c>
      <c r="M1548" s="105" t="s">
        <v>2566</v>
      </c>
    </row>
    <row r="1549" spans="1:13" ht="15.75" hidden="1" customHeight="1">
      <c r="A1549" s="89" t="s">
        <v>2362</v>
      </c>
      <c r="B1549" s="104">
        <f>IFERROR(VLOOKUP(A1549,'DEPURACIÓN DEUDORES'!$A:$E,5,0),"Depurar")</f>
        <v>80004071</v>
      </c>
      <c r="C1549" s="105" t="s">
        <v>2257</v>
      </c>
      <c r="D1549" s="89" t="s">
        <v>1088</v>
      </c>
      <c r="E1549" s="105">
        <v>201.1</v>
      </c>
      <c r="F1549" s="105" t="s">
        <v>2560</v>
      </c>
      <c r="G1549" s="105" t="s">
        <v>2561</v>
      </c>
      <c r="H1549" s="105" t="s">
        <v>3799</v>
      </c>
      <c r="I1549" s="105" t="s">
        <v>3795</v>
      </c>
      <c r="J1549" s="105" t="s">
        <v>3800</v>
      </c>
      <c r="K1549" s="105" t="s">
        <v>3797</v>
      </c>
      <c r="L1549" s="105" t="s">
        <v>2119</v>
      </c>
      <c r="M1549" s="105" t="s">
        <v>2119</v>
      </c>
    </row>
    <row r="1550" spans="1:13" ht="15.75" hidden="1" customHeight="1">
      <c r="A1550" s="89" t="s">
        <v>2406</v>
      </c>
      <c r="B1550" s="104">
        <f>IFERROR(VLOOKUP(A1550,'DEPURACIÓN DEUDORES'!$A:$E,5,0),"Depurar")</f>
        <v>12028677</v>
      </c>
      <c r="C1550" s="105" t="s">
        <v>2257</v>
      </c>
      <c r="D1550" s="89" t="s">
        <v>1078</v>
      </c>
      <c r="E1550" s="105">
        <v>9.3000000000000007</v>
      </c>
      <c r="F1550" s="105" t="s">
        <v>2560</v>
      </c>
      <c r="G1550" s="105" t="s">
        <v>2570</v>
      </c>
      <c r="H1550" s="105" t="s">
        <v>2581</v>
      </c>
      <c r="I1550" s="105" t="s">
        <v>3795</v>
      </c>
      <c r="J1550" s="105" t="s">
        <v>3801</v>
      </c>
      <c r="K1550" s="105" t="s">
        <v>3797</v>
      </c>
      <c r="L1550" s="105" t="s">
        <v>2116</v>
      </c>
      <c r="M1550" s="105" t="s">
        <v>2566</v>
      </c>
    </row>
    <row r="1551" spans="1:13" ht="15.75" hidden="1" customHeight="1">
      <c r="A1551" s="89" t="s">
        <v>2406</v>
      </c>
      <c r="B1551" s="104">
        <f>IFERROR(VLOOKUP(A1551,'DEPURACIÓN DEUDORES'!$A:$E,5,0),"Depurar")</f>
        <v>12028677</v>
      </c>
      <c r="C1551" s="105" t="s">
        <v>2257</v>
      </c>
      <c r="D1551" s="89" t="s">
        <v>1082</v>
      </c>
      <c r="E1551" s="105">
        <v>30.2</v>
      </c>
      <c r="F1551" s="105" t="s">
        <v>2560</v>
      </c>
      <c r="G1551" s="105" t="s">
        <v>2570</v>
      </c>
      <c r="H1551" s="105" t="s">
        <v>3033</v>
      </c>
      <c r="I1551" s="105" t="s">
        <v>3795</v>
      </c>
      <c r="J1551" s="105" t="s">
        <v>3801</v>
      </c>
      <c r="K1551" s="105" t="s">
        <v>3797</v>
      </c>
      <c r="L1551" s="105" t="s">
        <v>2116</v>
      </c>
      <c r="M1551" s="105" t="s">
        <v>2566</v>
      </c>
    </row>
    <row r="1552" spans="1:13" ht="15.75" hidden="1" customHeight="1">
      <c r="A1552" s="89" t="s">
        <v>2406</v>
      </c>
      <c r="B1552" s="104">
        <f>IFERROR(VLOOKUP(A1552,'DEPURACIÓN DEUDORES'!$A:$E,5,0),"Depurar")</f>
        <v>12028677</v>
      </c>
      <c r="C1552" s="105" t="s">
        <v>2257</v>
      </c>
      <c r="D1552" s="89" t="s">
        <v>1274</v>
      </c>
      <c r="E1552" s="105">
        <v>68.400000000000006</v>
      </c>
      <c r="F1552" s="105" t="s">
        <v>2560</v>
      </c>
      <c r="G1552" s="105" t="s">
        <v>2570</v>
      </c>
      <c r="H1552" s="105" t="s">
        <v>3802</v>
      </c>
      <c r="I1552" s="105" t="s">
        <v>3795</v>
      </c>
      <c r="J1552" s="105" t="s">
        <v>3801</v>
      </c>
      <c r="K1552" s="105" t="s">
        <v>3797</v>
      </c>
      <c r="L1552" s="105" t="s">
        <v>2116</v>
      </c>
      <c r="M1552" s="105" t="s">
        <v>2566</v>
      </c>
    </row>
    <row r="1553" spans="1:13" ht="15.75" hidden="1" customHeight="1">
      <c r="A1553" s="89" t="s">
        <v>2406</v>
      </c>
      <c r="B1553" s="104">
        <f>IFERROR(VLOOKUP(A1553,'DEPURACIÓN DEUDORES'!$A:$E,5,0),"Depurar")</f>
        <v>12028677</v>
      </c>
      <c r="C1553" s="105" t="s">
        <v>2257</v>
      </c>
      <c r="D1553" s="89" t="s">
        <v>1095</v>
      </c>
      <c r="E1553" s="105">
        <v>258.3</v>
      </c>
      <c r="F1553" s="105" t="s">
        <v>2560</v>
      </c>
      <c r="G1553" s="105" t="s">
        <v>2570</v>
      </c>
      <c r="H1553" s="105" t="s">
        <v>3622</v>
      </c>
      <c r="I1553" s="105" t="s">
        <v>3795</v>
      </c>
      <c r="J1553" s="105" t="s">
        <v>3803</v>
      </c>
      <c r="K1553" s="105" t="s">
        <v>3797</v>
      </c>
      <c r="L1553" s="105" t="s">
        <v>2119</v>
      </c>
      <c r="M1553" s="105" t="s">
        <v>2119</v>
      </c>
    </row>
    <row r="1554" spans="1:13" ht="15.75" hidden="1" customHeight="1">
      <c r="A1554" s="89" t="s">
        <v>2391</v>
      </c>
      <c r="B1554" s="104">
        <f>IFERROR(VLOOKUP(A1554,'DEPURACIÓN DEUDORES'!$A:$E,5,0),"Depurar")</f>
        <v>80004086</v>
      </c>
      <c r="C1554" s="105" t="s">
        <v>2243</v>
      </c>
      <c r="D1554" s="89" t="s">
        <v>1092</v>
      </c>
      <c r="E1554" s="105">
        <v>311.5</v>
      </c>
      <c r="F1554" s="105" t="s">
        <v>2560</v>
      </c>
      <c r="G1554" s="105" t="s">
        <v>2570</v>
      </c>
      <c r="H1554" s="105" t="s">
        <v>3804</v>
      </c>
      <c r="I1554" s="105" t="s">
        <v>2601</v>
      </c>
      <c r="J1554" s="105" t="s">
        <v>3805</v>
      </c>
      <c r="K1554" s="105" t="s">
        <v>3797</v>
      </c>
      <c r="L1554" s="105" t="s">
        <v>2119</v>
      </c>
      <c r="M1554" s="105" t="s">
        <v>2119</v>
      </c>
    </row>
    <row r="1555" spans="1:13" ht="15.75" hidden="1" customHeight="1">
      <c r="A1555" s="89" t="s">
        <v>2391</v>
      </c>
      <c r="B1555" s="104">
        <f>IFERROR(VLOOKUP(A1555,'DEPURACIÓN DEUDORES'!$A:$E,5,0),"Depurar")</f>
        <v>80004086</v>
      </c>
      <c r="C1555" s="105" t="s">
        <v>2243</v>
      </c>
      <c r="D1555" s="89" t="s">
        <v>1082</v>
      </c>
      <c r="E1555" s="105">
        <v>14.3</v>
      </c>
      <c r="F1555" s="105" t="s">
        <v>2560</v>
      </c>
      <c r="G1555" s="105" t="s">
        <v>2570</v>
      </c>
      <c r="H1555" s="105" t="s">
        <v>2569</v>
      </c>
      <c r="I1555" s="105" t="s">
        <v>2601</v>
      </c>
      <c r="J1555" s="105" t="s">
        <v>3806</v>
      </c>
      <c r="K1555" s="105" t="s">
        <v>3797</v>
      </c>
      <c r="L1555" s="105" t="s">
        <v>2116</v>
      </c>
      <c r="M1555" s="105" t="s">
        <v>2566</v>
      </c>
    </row>
    <row r="1556" spans="1:13" ht="15.75" hidden="1" customHeight="1">
      <c r="A1556" s="89" t="s">
        <v>2391</v>
      </c>
      <c r="B1556" s="104">
        <f>IFERROR(VLOOKUP(A1556,'DEPURACIÓN DEUDORES'!$A:$E,5,0),"Depurar")</f>
        <v>80004086</v>
      </c>
      <c r="C1556" s="105" t="s">
        <v>2243</v>
      </c>
      <c r="D1556" s="89" t="s">
        <v>1078</v>
      </c>
      <c r="E1556" s="105">
        <v>9.8000000000000007</v>
      </c>
      <c r="F1556" s="105" t="s">
        <v>2560</v>
      </c>
      <c r="G1556" s="105" t="s">
        <v>2570</v>
      </c>
      <c r="H1556" s="105" t="s">
        <v>2567</v>
      </c>
      <c r="I1556" s="105" t="s">
        <v>2601</v>
      </c>
      <c r="J1556" s="105" t="s">
        <v>3806</v>
      </c>
      <c r="K1556" s="105" t="s">
        <v>3797</v>
      </c>
      <c r="L1556" s="105" t="s">
        <v>2116</v>
      </c>
      <c r="M1556" s="105" t="s">
        <v>2566</v>
      </c>
    </row>
    <row r="1557" spans="1:13" ht="15.75" hidden="1" customHeight="1">
      <c r="A1557" s="89" t="s">
        <v>2391</v>
      </c>
      <c r="B1557" s="104">
        <f>IFERROR(VLOOKUP(A1557,'DEPURACIÓN DEUDORES'!$A:$E,5,0),"Depurar")</f>
        <v>80004086</v>
      </c>
      <c r="C1557" s="105" t="s">
        <v>2243</v>
      </c>
      <c r="D1557" s="89" t="s">
        <v>1070</v>
      </c>
      <c r="E1557" s="105">
        <v>54.1</v>
      </c>
      <c r="F1557" s="105" t="s">
        <v>2560</v>
      </c>
      <c r="G1557" s="105" t="s">
        <v>2570</v>
      </c>
      <c r="H1557" s="105" t="s">
        <v>2695</v>
      </c>
      <c r="I1557" s="105" t="s">
        <v>2601</v>
      </c>
      <c r="J1557" s="105" t="s">
        <v>3806</v>
      </c>
      <c r="K1557" s="105" t="s">
        <v>3797</v>
      </c>
      <c r="L1557" s="105" t="s">
        <v>2116</v>
      </c>
      <c r="M1557" s="105" t="s">
        <v>2566</v>
      </c>
    </row>
    <row r="1558" spans="1:13" ht="15.75" hidden="1" customHeight="1">
      <c r="A1558" s="89" t="s">
        <v>2391</v>
      </c>
      <c r="B1558" s="104">
        <f>IFERROR(VLOOKUP(A1558,'DEPURACIÓN DEUDORES'!$A:$E,5,0),"Depurar")</f>
        <v>80004086</v>
      </c>
      <c r="C1558" s="105" t="s">
        <v>2243</v>
      </c>
      <c r="D1558" s="89" t="s">
        <v>1831</v>
      </c>
      <c r="E1558" s="105">
        <v>1.2</v>
      </c>
      <c r="F1558" s="105" t="s">
        <v>2560</v>
      </c>
      <c r="G1558" s="105" t="s">
        <v>2570</v>
      </c>
      <c r="H1558" s="105" t="s">
        <v>2585</v>
      </c>
      <c r="I1558" s="105" t="s">
        <v>2601</v>
      </c>
      <c r="J1558" s="105" t="s">
        <v>3807</v>
      </c>
      <c r="K1558" s="105" t="s">
        <v>3797</v>
      </c>
      <c r="L1558" s="105" t="s">
        <v>2110</v>
      </c>
      <c r="M1558" s="105" t="s">
        <v>2628</v>
      </c>
    </row>
    <row r="1559" spans="1:13" ht="15.75" hidden="1" customHeight="1">
      <c r="A1559" s="89" t="s">
        <v>2412</v>
      </c>
      <c r="B1559" s="104">
        <f>IFERROR(VLOOKUP(A1559,'DEPURACIÓN DEUDORES'!$A:$E,5,0),"Depurar")</f>
        <v>80004057</v>
      </c>
      <c r="C1559" s="105" t="s">
        <v>2257</v>
      </c>
      <c r="D1559" s="89" t="s">
        <v>1078</v>
      </c>
      <c r="E1559" s="105">
        <v>3.1</v>
      </c>
      <c r="F1559" s="105" t="s">
        <v>2560</v>
      </c>
      <c r="G1559" s="105" t="s">
        <v>2570</v>
      </c>
      <c r="H1559" s="105" t="s">
        <v>2585</v>
      </c>
      <c r="I1559" s="105" t="s">
        <v>3795</v>
      </c>
      <c r="J1559" s="105" t="s">
        <v>3808</v>
      </c>
      <c r="K1559" s="105" t="s">
        <v>3797</v>
      </c>
      <c r="L1559" s="105" t="s">
        <v>2116</v>
      </c>
      <c r="M1559" s="105" t="s">
        <v>2566</v>
      </c>
    </row>
    <row r="1560" spans="1:13" ht="15.75" hidden="1" customHeight="1">
      <c r="A1560" s="89" t="s">
        <v>2412</v>
      </c>
      <c r="B1560" s="104">
        <f>IFERROR(VLOOKUP(A1560,'DEPURACIÓN DEUDORES'!$A:$E,5,0),"Depurar")</f>
        <v>80004057</v>
      </c>
      <c r="C1560" s="105" t="s">
        <v>2257</v>
      </c>
      <c r="D1560" s="89" t="s">
        <v>1070</v>
      </c>
      <c r="E1560" s="105">
        <v>4.9000000000000004</v>
      </c>
      <c r="F1560" s="105" t="s">
        <v>2560</v>
      </c>
      <c r="G1560" s="105" t="s">
        <v>2570</v>
      </c>
      <c r="H1560" s="105" t="s">
        <v>2585</v>
      </c>
      <c r="I1560" s="105" t="s">
        <v>3795</v>
      </c>
      <c r="J1560" s="105" t="s">
        <v>3808</v>
      </c>
      <c r="K1560" s="105" t="s">
        <v>3797</v>
      </c>
      <c r="L1560" s="105" t="s">
        <v>2116</v>
      </c>
      <c r="M1560" s="105" t="s">
        <v>2566</v>
      </c>
    </row>
    <row r="1561" spans="1:13" ht="15.75" hidden="1" customHeight="1">
      <c r="A1561" s="89" t="s">
        <v>2412</v>
      </c>
      <c r="B1561" s="104">
        <f>IFERROR(VLOOKUP(A1561,'DEPURACIÓN DEUDORES'!$A:$E,5,0),"Depurar")</f>
        <v>80004057</v>
      </c>
      <c r="C1561" s="105" t="s">
        <v>2257</v>
      </c>
      <c r="D1561" s="89" t="s">
        <v>1082</v>
      </c>
      <c r="E1561" s="105">
        <v>31.8</v>
      </c>
      <c r="F1561" s="105" t="s">
        <v>2560</v>
      </c>
      <c r="G1561" s="105" t="s">
        <v>2570</v>
      </c>
      <c r="H1561" s="105" t="s">
        <v>2695</v>
      </c>
      <c r="I1561" s="105" t="s">
        <v>3795</v>
      </c>
      <c r="J1561" s="105" t="s">
        <v>3808</v>
      </c>
      <c r="K1561" s="105" t="s">
        <v>3797</v>
      </c>
      <c r="L1561" s="105" t="s">
        <v>2116</v>
      </c>
      <c r="M1561" s="105" t="s">
        <v>2566</v>
      </c>
    </row>
    <row r="1562" spans="1:13" ht="15.75" hidden="1" customHeight="1">
      <c r="A1562" s="89" t="s">
        <v>2412</v>
      </c>
      <c r="B1562" s="104">
        <f>IFERROR(VLOOKUP(A1562,'DEPURACIÓN DEUDORES'!$A:$E,5,0),"Depurar")</f>
        <v>80004057</v>
      </c>
      <c r="C1562" s="105" t="s">
        <v>2257</v>
      </c>
      <c r="D1562" s="89" t="s">
        <v>1088</v>
      </c>
      <c r="E1562" s="105">
        <v>222.4</v>
      </c>
      <c r="F1562" s="105" t="s">
        <v>2560</v>
      </c>
      <c r="G1562" s="105" t="s">
        <v>2570</v>
      </c>
      <c r="H1562" s="105" t="s">
        <v>3809</v>
      </c>
      <c r="I1562" s="105" t="s">
        <v>3795</v>
      </c>
      <c r="J1562" s="105" t="s">
        <v>3810</v>
      </c>
      <c r="K1562" s="105" t="s">
        <v>3797</v>
      </c>
      <c r="L1562" s="105" t="s">
        <v>2119</v>
      </c>
      <c r="M1562" s="105" t="s">
        <v>2119</v>
      </c>
    </row>
    <row r="1563" spans="1:13" ht="15.75" hidden="1" customHeight="1">
      <c r="A1563" s="89" t="s">
        <v>2402</v>
      </c>
      <c r="B1563" s="104">
        <f>IFERROR(VLOOKUP(A1563,'DEPURACIÓN DEUDORES'!$A:$E,5,0),"Depurar")</f>
        <v>80004058</v>
      </c>
      <c r="C1563" s="105" t="s">
        <v>2257</v>
      </c>
      <c r="D1563" s="89" t="s">
        <v>1248</v>
      </c>
      <c r="E1563" s="105">
        <v>20.100000000000001</v>
      </c>
      <c r="F1563" s="105" t="s">
        <v>2560</v>
      </c>
      <c r="G1563" s="105" t="s">
        <v>2613</v>
      </c>
      <c r="H1563" s="105" t="s">
        <v>2585</v>
      </c>
      <c r="I1563" s="105" t="s">
        <v>3795</v>
      </c>
      <c r="J1563" s="105" t="s">
        <v>3811</v>
      </c>
      <c r="K1563" s="105" t="s">
        <v>3797</v>
      </c>
      <c r="L1563" s="105" t="s">
        <v>2609</v>
      </c>
      <c r="M1563" s="105" t="s">
        <v>2112</v>
      </c>
    </row>
    <row r="1564" spans="1:13" ht="15.75" hidden="1" customHeight="1">
      <c r="A1564" s="89" t="s">
        <v>2402</v>
      </c>
      <c r="B1564" s="104">
        <f>IFERROR(VLOOKUP(A1564,'DEPURACIÓN DEUDORES'!$A:$E,5,0),"Depurar")</f>
        <v>80004058</v>
      </c>
      <c r="C1564" s="105" t="s">
        <v>2257</v>
      </c>
      <c r="D1564" s="89" t="s">
        <v>1082</v>
      </c>
      <c r="E1564" s="105">
        <v>36.700000000000003</v>
      </c>
      <c r="F1564" s="105" t="s">
        <v>2560</v>
      </c>
      <c r="G1564" s="105" t="s">
        <v>2570</v>
      </c>
      <c r="H1564" s="105" t="s">
        <v>2695</v>
      </c>
      <c r="I1564" s="105" t="s">
        <v>3795</v>
      </c>
      <c r="J1564" s="105" t="s">
        <v>3812</v>
      </c>
      <c r="K1564" s="105" t="s">
        <v>3797</v>
      </c>
      <c r="L1564" s="105" t="s">
        <v>2116</v>
      </c>
      <c r="M1564" s="105" t="s">
        <v>2566</v>
      </c>
    </row>
    <row r="1565" spans="1:13" ht="15.75" hidden="1" customHeight="1">
      <c r="A1565" s="89" t="s">
        <v>2402</v>
      </c>
      <c r="B1565" s="104">
        <f>IFERROR(VLOOKUP(A1565,'DEPURACIÓN DEUDORES'!$A:$E,5,0),"Depurar")</f>
        <v>80004058</v>
      </c>
      <c r="C1565" s="105" t="s">
        <v>2257</v>
      </c>
      <c r="D1565" s="89" t="s">
        <v>1078</v>
      </c>
      <c r="E1565" s="105">
        <v>9.6</v>
      </c>
      <c r="F1565" s="105" t="s">
        <v>2560</v>
      </c>
      <c r="G1565" s="105" t="s">
        <v>2570</v>
      </c>
      <c r="H1565" s="105" t="s">
        <v>2571</v>
      </c>
      <c r="I1565" s="105" t="s">
        <v>3795</v>
      </c>
      <c r="J1565" s="105" t="s">
        <v>3812</v>
      </c>
      <c r="K1565" s="105" t="s">
        <v>3797</v>
      </c>
      <c r="L1565" s="105" t="s">
        <v>2116</v>
      </c>
      <c r="M1565" s="105" t="s">
        <v>2566</v>
      </c>
    </row>
    <row r="1566" spans="1:13" ht="15.75" hidden="1" customHeight="1">
      <c r="A1566" s="89" t="s">
        <v>2402</v>
      </c>
      <c r="B1566" s="104">
        <f>IFERROR(VLOOKUP(A1566,'DEPURACIÓN DEUDORES'!$A:$E,5,0),"Depurar")</f>
        <v>80004058</v>
      </c>
      <c r="C1566" s="105" t="s">
        <v>2257</v>
      </c>
      <c r="D1566" s="89" t="s">
        <v>1070</v>
      </c>
      <c r="E1566" s="105">
        <v>70.8</v>
      </c>
      <c r="F1566" s="105" t="s">
        <v>2560</v>
      </c>
      <c r="G1566" s="105" t="s">
        <v>2570</v>
      </c>
      <c r="H1566" s="105" t="s">
        <v>2562</v>
      </c>
      <c r="I1566" s="105" t="s">
        <v>3795</v>
      </c>
      <c r="J1566" s="105" t="s">
        <v>3812</v>
      </c>
      <c r="K1566" s="105" t="s">
        <v>3797</v>
      </c>
      <c r="L1566" s="105" t="s">
        <v>2116</v>
      </c>
      <c r="M1566" s="105" t="s">
        <v>2566</v>
      </c>
    </row>
    <row r="1567" spans="1:13" ht="15.75" hidden="1" customHeight="1">
      <c r="A1567" s="89" t="s">
        <v>2402</v>
      </c>
      <c r="B1567" s="104">
        <f>IFERROR(VLOOKUP(A1567,'DEPURACIÓN DEUDORES'!$A:$E,5,0),"Depurar")</f>
        <v>80004058</v>
      </c>
      <c r="C1567" s="105" t="s">
        <v>2257</v>
      </c>
      <c r="D1567" s="89" t="s">
        <v>1088</v>
      </c>
      <c r="E1567" s="105">
        <v>214.2</v>
      </c>
      <c r="F1567" s="105" t="s">
        <v>2560</v>
      </c>
      <c r="G1567" s="105" t="s">
        <v>2570</v>
      </c>
      <c r="H1567" s="105" t="s">
        <v>3087</v>
      </c>
      <c r="I1567" s="105" t="s">
        <v>3795</v>
      </c>
      <c r="J1567" s="105" t="s">
        <v>3813</v>
      </c>
      <c r="K1567" s="105" t="s">
        <v>3797</v>
      </c>
      <c r="L1567" s="105" t="s">
        <v>2119</v>
      </c>
      <c r="M1567" s="105" t="s">
        <v>2119</v>
      </c>
    </row>
    <row r="1568" spans="1:13" ht="15.75" hidden="1" customHeight="1">
      <c r="A1568" s="89" t="s">
        <v>2403</v>
      </c>
      <c r="B1568" s="104">
        <f>IFERROR(VLOOKUP(A1568,'DEPURACIÓN DEUDORES'!$A:$E,5,0),"Depurar")</f>
        <v>12028545</v>
      </c>
      <c r="C1568" s="105" t="s">
        <v>2257</v>
      </c>
      <c r="D1568" s="89" t="s">
        <v>1095</v>
      </c>
      <c r="E1568" s="105">
        <v>10.5</v>
      </c>
      <c r="F1568" s="105" t="s">
        <v>2560</v>
      </c>
      <c r="G1568" s="105" t="s">
        <v>2570</v>
      </c>
      <c r="H1568" s="105" t="s">
        <v>2585</v>
      </c>
      <c r="I1568" s="105" t="s">
        <v>3795</v>
      </c>
      <c r="J1568" s="105" t="s">
        <v>3814</v>
      </c>
      <c r="K1568" s="105" t="s">
        <v>3797</v>
      </c>
      <c r="L1568" s="105" t="s">
        <v>2119</v>
      </c>
      <c r="M1568" s="105" t="s">
        <v>2119</v>
      </c>
    </row>
    <row r="1569" spans="1:13" ht="15.75" hidden="1" customHeight="1">
      <c r="A1569" s="89" t="s">
        <v>2403</v>
      </c>
      <c r="B1569" s="104">
        <f>IFERROR(VLOOKUP(A1569,'DEPURACIÓN DEUDORES'!$A:$E,5,0),"Depurar")</f>
        <v>12028545</v>
      </c>
      <c r="C1569" s="105" t="s">
        <v>2257</v>
      </c>
      <c r="D1569" s="89" t="s">
        <v>1091</v>
      </c>
      <c r="E1569" s="105">
        <v>0.2</v>
      </c>
      <c r="F1569" s="105" t="s">
        <v>2560</v>
      </c>
      <c r="G1569" s="105" t="s">
        <v>2570</v>
      </c>
      <c r="H1569" s="105" t="s">
        <v>2585</v>
      </c>
      <c r="I1569" s="105" t="s">
        <v>3795</v>
      </c>
      <c r="J1569" s="105" t="s">
        <v>3814</v>
      </c>
      <c r="K1569" s="105" t="s">
        <v>3797</v>
      </c>
      <c r="L1569" s="105" t="s">
        <v>2119</v>
      </c>
      <c r="M1569" s="105" t="s">
        <v>2119</v>
      </c>
    </row>
    <row r="1570" spans="1:13" ht="15.75" hidden="1" customHeight="1">
      <c r="A1570" s="89" t="s">
        <v>2403</v>
      </c>
      <c r="B1570" s="104">
        <f>IFERROR(VLOOKUP(A1570,'DEPURACIÓN DEUDORES'!$A:$E,5,0),"Depurar")</f>
        <v>12028545</v>
      </c>
      <c r="C1570" s="105" t="s">
        <v>2257</v>
      </c>
      <c r="D1570" s="89" t="s">
        <v>2604</v>
      </c>
      <c r="E1570" s="105">
        <v>4.3</v>
      </c>
      <c r="F1570" s="105" t="s">
        <v>2560</v>
      </c>
      <c r="G1570" s="105" t="s">
        <v>2570</v>
      </c>
      <c r="H1570" s="105" t="s">
        <v>2585</v>
      </c>
      <c r="I1570" s="105" t="s">
        <v>3795</v>
      </c>
      <c r="J1570" s="105" t="s">
        <v>3815</v>
      </c>
      <c r="K1570" s="105" t="s">
        <v>3797</v>
      </c>
      <c r="L1570" s="105" t="s">
        <v>2116</v>
      </c>
      <c r="M1570" s="105" t="s">
        <v>2566</v>
      </c>
    </row>
    <row r="1571" spans="1:13" ht="15.75" hidden="1" customHeight="1">
      <c r="A1571" s="89" t="s">
        <v>2403</v>
      </c>
      <c r="B1571" s="104">
        <f>IFERROR(VLOOKUP(A1571,'DEPURACIÓN DEUDORES'!$A:$E,5,0),"Depurar")</f>
        <v>12028545</v>
      </c>
      <c r="C1571" s="105" t="s">
        <v>2257</v>
      </c>
      <c r="D1571" s="89" t="s">
        <v>1203</v>
      </c>
      <c r="E1571" s="105">
        <v>2.5</v>
      </c>
      <c r="F1571" s="105" t="s">
        <v>2560</v>
      </c>
      <c r="G1571" s="105" t="s">
        <v>2570</v>
      </c>
      <c r="H1571" s="105" t="s">
        <v>2585</v>
      </c>
      <c r="I1571" s="105" t="s">
        <v>3795</v>
      </c>
      <c r="J1571" s="105" t="s">
        <v>3815</v>
      </c>
      <c r="K1571" s="105" t="s">
        <v>3797</v>
      </c>
      <c r="L1571" s="105" t="s">
        <v>2116</v>
      </c>
      <c r="M1571" s="105" t="s">
        <v>2566</v>
      </c>
    </row>
    <row r="1572" spans="1:13" ht="15.75" hidden="1" customHeight="1">
      <c r="A1572" s="89" t="s">
        <v>2244</v>
      </c>
      <c r="B1572" s="104">
        <f>IFERROR(VLOOKUP(A1572,'DEPURACIÓN DEUDORES'!$A:$E,5,0),"Depurar")</f>
        <v>80003877</v>
      </c>
      <c r="C1572" s="105" t="s">
        <v>2248</v>
      </c>
      <c r="D1572" s="89" t="s">
        <v>2707</v>
      </c>
      <c r="E1572" s="105">
        <v>5160</v>
      </c>
      <c r="F1572" s="105" t="s">
        <v>2560</v>
      </c>
      <c r="G1572" s="105" t="s">
        <v>2561</v>
      </c>
      <c r="H1572" s="105" t="s">
        <v>2585</v>
      </c>
      <c r="I1572" s="105" t="s">
        <v>2601</v>
      </c>
      <c r="J1572" s="105" t="s">
        <v>3816</v>
      </c>
      <c r="K1572" s="105" t="s">
        <v>3797</v>
      </c>
      <c r="L1572" s="105" t="s">
        <v>2149</v>
      </c>
      <c r="M1572" s="105" t="s">
        <v>2656</v>
      </c>
    </row>
    <row r="1573" spans="1:13" ht="15.75" hidden="1" customHeight="1">
      <c r="A1573" s="89" t="s">
        <v>2278</v>
      </c>
      <c r="B1573" s="104">
        <f>IFERROR(VLOOKUP(A1573,'DEPURACIÓN DEUDORES'!$A:$E,5,0),"Depurar")</f>
        <v>80004064</v>
      </c>
      <c r="C1573" s="105" t="s">
        <v>2257</v>
      </c>
      <c r="D1573" s="98" t="s">
        <v>1082</v>
      </c>
      <c r="E1573" s="105">
        <v>49.85</v>
      </c>
      <c r="F1573" s="105" t="s">
        <v>2560</v>
      </c>
      <c r="G1573" s="105" t="s">
        <v>2570</v>
      </c>
      <c r="H1573" s="105" t="s">
        <v>2695</v>
      </c>
      <c r="I1573" s="105" t="s">
        <v>3795</v>
      </c>
      <c r="J1573" s="105" t="s">
        <v>3817</v>
      </c>
      <c r="K1573" s="105" t="s">
        <v>3797</v>
      </c>
      <c r="L1573" s="105" t="s">
        <v>2116</v>
      </c>
      <c r="M1573" s="105" t="s">
        <v>2566</v>
      </c>
    </row>
    <row r="1574" spans="1:13" ht="15.75" hidden="1" customHeight="1">
      <c r="A1574" s="89" t="s">
        <v>2278</v>
      </c>
      <c r="B1574" s="104">
        <f>IFERROR(VLOOKUP(A1574,'DEPURACIÓN DEUDORES'!$A:$E,5,0),"Depurar")</f>
        <v>80004064</v>
      </c>
      <c r="C1574" s="105" t="s">
        <v>2257</v>
      </c>
      <c r="D1574" s="98" t="s">
        <v>1078</v>
      </c>
      <c r="E1574" s="105">
        <v>2.2999999999999998</v>
      </c>
      <c r="F1574" s="106" t="s">
        <v>2560</v>
      </c>
      <c r="G1574" s="105" t="s">
        <v>2570</v>
      </c>
      <c r="H1574" s="105" t="s">
        <v>2585</v>
      </c>
      <c r="I1574" s="105" t="s">
        <v>3795</v>
      </c>
      <c r="J1574" s="105" t="s">
        <v>3817</v>
      </c>
      <c r="K1574" s="105" t="s">
        <v>3797</v>
      </c>
      <c r="L1574" s="105" t="s">
        <v>2116</v>
      </c>
      <c r="M1574" s="105" t="s">
        <v>2566</v>
      </c>
    </row>
    <row r="1575" spans="1:13" ht="15.75" hidden="1" customHeight="1">
      <c r="A1575" s="89" t="s">
        <v>2278</v>
      </c>
      <c r="B1575" s="104">
        <f>IFERROR(VLOOKUP(A1575,'DEPURACIÓN DEUDORES'!$A:$E,5,0),"Depurar")</f>
        <v>80004064</v>
      </c>
      <c r="C1575" s="105" t="s">
        <v>2257</v>
      </c>
      <c r="D1575" s="98" t="s">
        <v>1070</v>
      </c>
      <c r="E1575" s="105">
        <v>21.25</v>
      </c>
      <c r="F1575" s="105" t="s">
        <v>2560</v>
      </c>
      <c r="G1575" s="105" t="s">
        <v>2570</v>
      </c>
      <c r="H1575" s="105" t="s">
        <v>2569</v>
      </c>
      <c r="I1575" s="105" t="s">
        <v>3795</v>
      </c>
      <c r="J1575" s="105" t="s">
        <v>3817</v>
      </c>
      <c r="K1575" s="105" t="s">
        <v>3797</v>
      </c>
      <c r="L1575" s="105" t="s">
        <v>2116</v>
      </c>
      <c r="M1575" s="105" t="s">
        <v>2566</v>
      </c>
    </row>
    <row r="1576" spans="1:13" ht="15.75" hidden="1" customHeight="1">
      <c r="A1576" s="89" t="s">
        <v>2278</v>
      </c>
      <c r="B1576" s="104">
        <f>IFERROR(VLOOKUP(A1576,'DEPURACIÓN DEUDORES'!$A:$E,5,0),"Depurar")</f>
        <v>80004064</v>
      </c>
      <c r="C1576" s="105" t="s">
        <v>2257</v>
      </c>
      <c r="D1576" s="98" t="s">
        <v>1092</v>
      </c>
      <c r="E1576" s="105">
        <v>180.85</v>
      </c>
      <c r="F1576" s="105" t="s">
        <v>2560</v>
      </c>
      <c r="G1576" s="105" t="s">
        <v>2570</v>
      </c>
      <c r="H1576" s="105" t="s">
        <v>3818</v>
      </c>
      <c r="I1576" s="105" t="s">
        <v>3795</v>
      </c>
      <c r="J1576" s="105" t="s">
        <v>3819</v>
      </c>
      <c r="K1576" s="105" t="s">
        <v>3797</v>
      </c>
      <c r="L1576" s="105" t="s">
        <v>2119</v>
      </c>
      <c r="M1576" s="105" t="s">
        <v>2119</v>
      </c>
    </row>
    <row r="1577" spans="1:13" ht="15.75" hidden="1" customHeight="1">
      <c r="A1577" s="89" t="s">
        <v>2278</v>
      </c>
      <c r="B1577" s="104">
        <f>IFERROR(VLOOKUP(A1577,'DEPURACIÓN DEUDORES'!$A:$E,5,0),"Depurar")</f>
        <v>80004064</v>
      </c>
      <c r="C1577" s="105" t="s">
        <v>2257</v>
      </c>
      <c r="D1577" s="98" t="s">
        <v>1272</v>
      </c>
      <c r="E1577" s="105">
        <v>1.1499999999999999</v>
      </c>
      <c r="F1577" s="105" t="s">
        <v>2560</v>
      </c>
      <c r="G1577" s="105" t="s">
        <v>2570</v>
      </c>
      <c r="H1577" s="105" t="s">
        <v>2585</v>
      </c>
      <c r="I1577" s="105" t="s">
        <v>3795</v>
      </c>
      <c r="J1577" s="105" t="s">
        <v>3819</v>
      </c>
      <c r="K1577" s="105" t="s">
        <v>3797</v>
      </c>
      <c r="L1577" s="105" t="s">
        <v>2119</v>
      </c>
      <c r="M1577" s="105" t="s">
        <v>2119</v>
      </c>
    </row>
    <row r="1578" spans="1:13" ht="15.75" hidden="1" customHeight="1">
      <c r="A1578" s="89" t="s">
        <v>2374</v>
      </c>
      <c r="B1578" s="104">
        <f>IFERROR(VLOOKUP(A1578,'DEPURACIÓN DEUDORES'!$A:$E,5,0),"Depurar")</f>
        <v>80004079</v>
      </c>
      <c r="C1578" s="105" t="s">
        <v>2252</v>
      </c>
      <c r="D1578" s="89" t="s">
        <v>1094</v>
      </c>
      <c r="E1578" s="105">
        <v>331.5</v>
      </c>
      <c r="F1578" s="105" t="s">
        <v>2560</v>
      </c>
      <c r="G1578" s="105" t="s">
        <v>2570</v>
      </c>
      <c r="H1578" s="105" t="s">
        <v>3820</v>
      </c>
      <c r="I1578" s="105" t="s">
        <v>3795</v>
      </c>
      <c r="J1578" s="105" t="s">
        <v>3821</v>
      </c>
      <c r="K1578" s="105" t="s">
        <v>3797</v>
      </c>
      <c r="L1578" s="105" t="s">
        <v>2119</v>
      </c>
      <c r="M1578" s="105" t="s">
        <v>2119</v>
      </c>
    </row>
    <row r="1579" spans="1:13" ht="15.75" hidden="1" customHeight="1">
      <c r="A1579" s="89" t="s">
        <v>2374</v>
      </c>
      <c r="B1579" s="104">
        <f>IFERROR(VLOOKUP(A1579,'DEPURACIÓN DEUDORES'!$A:$E,5,0),"Depurar")</f>
        <v>80004079</v>
      </c>
      <c r="C1579" s="105" t="s">
        <v>2252</v>
      </c>
      <c r="D1579" s="89" t="s">
        <v>2604</v>
      </c>
      <c r="E1579" s="105">
        <v>49.7</v>
      </c>
      <c r="F1579" s="105" t="s">
        <v>2560</v>
      </c>
      <c r="G1579" s="105" t="s">
        <v>2570</v>
      </c>
      <c r="H1579" s="105" t="s">
        <v>2693</v>
      </c>
      <c r="I1579" s="105" t="s">
        <v>3795</v>
      </c>
      <c r="J1579" s="105" t="s">
        <v>3822</v>
      </c>
      <c r="K1579" s="105" t="s">
        <v>3797</v>
      </c>
      <c r="L1579" s="105" t="s">
        <v>2116</v>
      </c>
      <c r="M1579" s="105" t="s">
        <v>2566</v>
      </c>
    </row>
    <row r="1580" spans="1:13" ht="15.75" hidden="1" customHeight="1">
      <c r="A1580" s="89" t="s">
        <v>2374</v>
      </c>
      <c r="B1580" s="104">
        <f>IFERROR(VLOOKUP(A1580,'DEPURACIÓN DEUDORES'!$A:$E,5,0),"Depurar")</f>
        <v>80004079</v>
      </c>
      <c r="C1580" s="105" t="s">
        <v>2252</v>
      </c>
      <c r="D1580" s="89" t="s">
        <v>1203</v>
      </c>
      <c r="E1580" s="105">
        <v>8.1</v>
      </c>
      <c r="F1580" s="105" t="s">
        <v>2560</v>
      </c>
      <c r="G1580" s="105" t="s">
        <v>2570</v>
      </c>
      <c r="H1580" s="105" t="s">
        <v>2571</v>
      </c>
      <c r="I1580" s="105" t="s">
        <v>3795</v>
      </c>
      <c r="J1580" s="105" t="s">
        <v>3822</v>
      </c>
      <c r="K1580" s="105" t="s">
        <v>3797</v>
      </c>
      <c r="L1580" s="105" t="s">
        <v>2116</v>
      </c>
      <c r="M1580" s="105" t="s">
        <v>2566</v>
      </c>
    </row>
    <row r="1581" spans="1:13" ht="15.75" hidden="1" customHeight="1">
      <c r="A1581" s="89" t="s">
        <v>2374</v>
      </c>
      <c r="B1581" s="104">
        <f>IFERROR(VLOOKUP(A1581,'DEPURACIÓN DEUDORES'!$A:$E,5,0),"Depurar")</f>
        <v>80004079</v>
      </c>
      <c r="C1581" s="105" t="s">
        <v>2252</v>
      </c>
      <c r="D1581" s="89" t="s">
        <v>1274</v>
      </c>
      <c r="E1581" s="105">
        <v>24.8</v>
      </c>
      <c r="F1581" s="105" t="s">
        <v>2560</v>
      </c>
      <c r="G1581" s="105" t="s">
        <v>2570</v>
      </c>
      <c r="H1581" s="105" t="s">
        <v>2569</v>
      </c>
      <c r="I1581" s="105" t="s">
        <v>3795</v>
      </c>
      <c r="J1581" s="105" t="s">
        <v>3822</v>
      </c>
      <c r="K1581" s="105" t="s">
        <v>3797</v>
      </c>
      <c r="L1581" s="105" t="s">
        <v>2116</v>
      </c>
      <c r="M1581" s="105" t="s">
        <v>2566</v>
      </c>
    </row>
    <row r="1582" spans="1:13" ht="15.75" hidden="1" customHeight="1">
      <c r="A1582" s="89" t="s">
        <v>2374</v>
      </c>
      <c r="B1582" s="104">
        <f>IFERROR(VLOOKUP(A1582,'DEPURACIÓN DEUDORES'!$A:$E,5,0),"Depurar")</f>
        <v>80004079</v>
      </c>
      <c r="C1582" s="105" t="s">
        <v>2252</v>
      </c>
      <c r="D1582" s="89" t="s">
        <v>1177</v>
      </c>
      <c r="E1582" s="105">
        <v>18.8</v>
      </c>
      <c r="F1582" s="105" t="s">
        <v>2560</v>
      </c>
      <c r="G1582" s="105" t="s">
        <v>2613</v>
      </c>
      <c r="H1582" s="105" t="s">
        <v>2585</v>
      </c>
      <c r="I1582" s="105" t="s">
        <v>3795</v>
      </c>
      <c r="J1582" s="105" t="s">
        <v>3822</v>
      </c>
      <c r="K1582" s="105" t="s">
        <v>3797</v>
      </c>
      <c r="L1582" s="105" t="s">
        <v>2116</v>
      </c>
      <c r="M1582" s="105" t="s">
        <v>2566</v>
      </c>
    </row>
    <row r="1583" spans="1:13" ht="15.75" hidden="1" customHeight="1">
      <c r="A1583" s="89" t="s">
        <v>2466</v>
      </c>
      <c r="B1583" s="104">
        <f>IFERROR(VLOOKUP(A1583,'DEPURACIÓN DEUDORES'!$A:$E,5,0),"Depurar")</f>
        <v>12028745</v>
      </c>
      <c r="C1583" s="105" t="s">
        <v>2243</v>
      </c>
      <c r="D1583" s="89" t="s">
        <v>1082</v>
      </c>
      <c r="E1583" s="105">
        <v>21.2</v>
      </c>
      <c r="F1583" s="105" t="s">
        <v>2560</v>
      </c>
      <c r="G1583" s="105" t="s">
        <v>2561</v>
      </c>
      <c r="H1583" s="105" t="s">
        <v>2571</v>
      </c>
      <c r="I1583" s="105" t="s">
        <v>2601</v>
      </c>
      <c r="J1583" s="105" t="s">
        <v>3823</v>
      </c>
      <c r="K1583" s="105" t="s">
        <v>3797</v>
      </c>
      <c r="L1583" s="105" t="s">
        <v>2116</v>
      </c>
      <c r="M1583" s="105" t="s">
        <v>2566</v>
      </c>
    </row>
    <row r="1584" spans="1:13" ht="15.75" hidden="1" customHeight="1">
      <c r="A1584" s="89" t="s">
        <v>2466</v>
      </c>
      <c r="B1584" s="104">
        <f>IFERROR(VLOOKUP(A1584,'DEPURACIÓN DEUDORES'!$A:$E,5,0),"Depurar")</f>
        <v>12028745</v>
      </c>
      <c r="C1584" s="105" t="s">
        <v>2243</v>
      </c>
      <c r="D1584" s="89" t="s">
        <v>1078</v>
      </c>
      <c r="E1584" s="105">
        <v>5.6</v>
      </c>
      <c r="F1584" s="105" t="s">
        <v>2560</v>
      </c>
      <c r="G1584" s="105" t="s">
        <v>2561</v>
      </c>
      <c r="H1584" s="105" t="s">
        <v>2571</v>
      </c>
      <c r="I1584" s="105" t="s">
        <v>2601</v>
      </c>
      <c r="J1584" s="105" t="s">
        <v>3823</v>
      </c>
      <c r="K1584" s="105" t="s">
        <v>3797</v>
      </c>
      <c r="L1584" s="105" t="s">
        <v>2116</v>
      </c>
      <c r="M1584" s="105" t="s">
        <v>2566</v>
      </c>
    </row>
    <row r="1585" spans="1:13" ht="15.75" hidden="1" customHeight="1">
      <c r="A1585" s="89" t="s">
        <v>2466</v>
      </c>
      <c r="B1585" s="104">
        <f>IFERROR(VLOOKUP(A1585,'DEPURACIÓN DEUDORES'!$A:$E,5,0),"Depurar")</f>
        <v>12028745</v>
      </c>
      <c r="C1585" s="105" t="s">
        <v>2243</v>
      </c>
      <c r="D1585" s="89" t="s">
        <v>1070</v>
      </c>
      <c r="E1585" s="105">
        <v>13.05</v>
      </c>
      <c r="F1585" s="105" t="s">
        <v>2560</v>
      </c>
      <c r="G1585" s="105" t="s">
        <v>2561</v>
      </c>
      <c r="H1585" s="105" t="s">
        <v>2569</v>
      </c>
      <c r="I1585" s="105" t="s">
        <v>2601</v>
      </c>
      <c r="J1585" s="105" t="s">
        <v>3823</v>
      </c>
      <c r="K1585" s="105" t="s">
        <v>3797</v>
      </c>
      <c r="L1585" s="105" t="s">
        <v>2116</v>
      </c>
      <c r="M1585" s="105" t="s">
        <v>2566</v>
      </c>
    </row>
    <row r="1586" spans="1:13" ht="15.75" hidden="1" customHeight="1">
      <c r="A1586" s="89" t="s">
        <v>2374</v>
      </c>
      <c r="B1586" s="104">
        <f>IFERROR(VLOOKUP(A1586,'DEPURACIÓN DEUDORES'!$A:$E,5,0),"Depurar")</f>
        <v>80004079</v>
      </c>
      <c r="C1586" s="105" t="s">
        <v>2252</v>
      </c>
      <c r="D1586" s="89" t="s">
        <v>2838</v>
      </c>
      <c r="E1586" s="105">
        <v>24.9</v>
      </c>
      <c r="F1586" s="105" t="s">
        <v>2560</v>
      </c>
      <c r="G1586" s="105" t="s">
        <v>2561</v>
      </c>
      <c r="H1586" s="105" t="s">
        <v>2585</v>
      </c>
      <c r="I1586" s="105" t="s">
        <v>2601</v>
      </c>
      <c r="J1586" s="105" t="s">
        <v>3824</v>
      </c>
      <c r="K1586" s="105" t="s">
        <v>3797</v>
      </c>
      <c r="L1586" s="105" t="s">
        <v>2122</v>
      </c>
      <c r="M1586" s="105" t="s">
        <v>2593</v>
      </c>
    </row>
    <row r="1587" spans="1:13" ht="15.75" hidden="1" customHeight="1">
      <c r="A1587" s="89" t="s">
        <v>488</v>
      </c>
      <c r="B1587" s="104">
        <f>IFERROR(VLOOKUP(A1587,'DEPURACIÓN DEUDORES'!$A:$E,5,0),"Depurar")</f>
        <v>80004077</v>
      </c>
      <c r="C1587" s="105" t="s">
        <v>2243</v>
      </c>
      <c r="D1587" s="89" t="s">
        <v>1070</v>
      </c>
      <c r="E1587" s="105">
        <v>213.67</v>
      </c>
      <c r="F1587" s="105" t="s">
        <v>2560</v>
      </c>
      <c r="G1587" s="105" t="s">
        <v>2561</v>
      </c>
      <c r="H1587" s="105" t="s">
        <v>2952</v>
      </c>
      <c r="I1587" s="105" t="s">
        <v>2601</v>
      </c>
      <c r="J1587" s="105" t="s">
        <v>3825</v>
      </c>
      <c r="K1587" s="105" t="s">
        <v>3797</v>
      </c>
      <c r="L1587" s="105" t="s">
        <v>2116</v>
      </c>
      <c r="M1587" s="105" t="s">
        <v>2566</v>
      </c>
    </row>
    <row r="1588" spans="1:13" ht="15.75" hidden="1" customHeight="1">
      <c r="A1588" s="89" t="s">
        <v>488</v>
      </c>
      <c r="B1588" s="104">
        <f>IFERROR(VLOOKUP(A1588,'DEPURACIÓN DEUDORES'!$A:$E,5,0),"Depurar")</f>
        <v>80004077</v>
      </c>
      <c r="C1588" s="105" t="s">
        <v>2243</v>
      </c>
      <c r="D1588" s="89" t="s">
        <v>1074</v>
      </c>
      <c r="E1588" s="105">
        <v>1.43</v>
      </c>
      <c r="F1588" s="105" t="s">
        <v>2560</v>
      </c>
      <c r="G1588" s="105" t="s">
        <v>2561</v>
      </c>
      <c r="H1588" s="105" t="s">
        <v>2585</v>
      </c>
      <c r="I1588" s="105" t="s">
        <v>2601</v>
      </c>
      <c r="J1588" s="105" t="s">
        <v>3825</v>
      </c>
      <c r="K1588" s="105" t="s">
        <v>3797</v>
      </c>
      <c r="L1588" s="105" t="s">
        <v>2116</v>
      </c>
      <c r="M1588" s="105" t="s">
        <v>2566</v>
      </c>
    </row>
    <row r="1589" spans="1:13" ht="15.75" hidden="1" customHeight="1">
      <c r="A1589" s="89" t="s">
        <v>488</v>
      </c>
      <c r="B1589" s="104">
        <f>IFERROR(VLOOKUP(A1589,'DEPURACIÓN DEUDORES'!$A:$E,5,0),"Depurar")</f>
        <v>80004077</v>
      </c>
      <c r="C1589" s="105" t="s">
        <v>2243</v>
      </c>
      <c r="D1589" s="89" t="s">
        <v>1078</v>
      </c>
      <c r="E1589" s="105">
        <v>47.69</v>
      </c>
      <c r="F1589" s="105" t="s">
        <v>2560</v>
      </c>
      <c r="G1589" s="105" t="s">
        <v>2561</v>
      </c>
      <c r="H1589" s="105" t="s">
        <v>2693</v>
      </c>
      <c r="I1589" s="105" t="s">
        <v>2601</v>
      </c>
      <c r="J1589" s="105" t="s">
        <v>3825</v>
      </c>
      <c r="K1589" s="105" t="s">
        <v>3797</v>
      </c>
      <c r="L1589" s="105" t="s">
        <v>2116</v>
      </c>
      <c r="M1589" s="105" t="s">
        <v>2566</v>
      </c>
    </row>
    <row r="1590" spans="1:13" ht="15.75" hidden="1" customHeight="1">
      <c r="A1590" s="89" t="s">
        <v>488</v>
      </c>
      <c r="B1590" s="104">
        <f>IFERROR(VLOOKUP(A1590,'DEPURACIÓN DEUDORES'!$A:$E,5,0),"Depurar")</f>
        <v>80004077</v>
      </c>
      <c r="C1590" s="105" t="s">
        <v>2243</v>
      </c>
      <c r="D1590" s="89" t="s">
        <v>1082</v>
      </c>
      <c r="E1590" s="105">
        <v>67.010000000000005</v>
      </c>
      <c r="F1590" s="105" t="s">
        <v>2560</v>
      </c>
      <c r="G1590" s="105" t="s">
        <v>2561</v>
      </c>
      <c r="H1590" s="105" t="s">
        <v>2687</v>
      </c>
      <c r="I1590" s="105" t="s">
        <v>2601</v>
      </c>
      <c r="J1590" s="105" t="s">
        <v>3825</v>
      </c>
      <c r="K1590" s="105" t="s">
        <v>3797</v>
      </c>
      <c r="L1590" s="105" t="s">
        <v>2116</v>
      </c>
      <c r="M1590" s="105" t="s">
        <v>2566</v>
      </c>
    </row>
    <row r="1591" spans="1:13" ht="15.75" hidden="1" customHeight="1">
      <c r="A1591" s="89" t="s">
        <v>488</v>
      </c>
      <c r="B1591" s="104">
        <f>IFERROR(VLOOKUP(A1591,'DEPURACIÓN DEUDORES'!$A:$E,5,0),"Depurar")</f>
        <v>80004077</v>
      </c>
      <c r="C1591" s="105" t="s">
        <v>2243</v>
      </c>
      <c r="D1591" s="89" t="s">
        <v>1086</v>
      </c>
      <c r="E1591" s="105">
        <v>3.39</v>
      </c>
      <c r="F1591" s="105" t="s">
        <v>2560</v>
      </c>
      <c r="G1591" s="105" t="s">
        <v>2561</v>
      </c>
      <c r="H1591" s="105" t="s">
        <v>2567</v>
      </c>
      <c r="I1591" s="105" t="s">
        <v>2601</v>
      </c>
      <c r="J1591" s="105" t="s">
        <v>3825</v>
      </c>
      <c r="K1591" s="105" t="s">
        <v>3797</v>
      </c>
      <c r="L1591" s="105" t="s">
        <v>2116</v>
      </c>
      <c r="M1591" s="105" t="s">
        <v>2566</v>
      </c>
    </row>
    <row r="1592" spans="1:13" ht="15.75" hidden="1" customHeight="1">
      <c r="A1592" s="89" t="s">
        <v>488</v>
      </c>
      <c r="B1592" s="104">
        <f>IFERROR(VLOOKUP(A1592,'DEPURACIÓN DEUDORES'!$A:$E,5,0),"Depurar")</f>
        <v>80004077</v>
      </c>
      <c r="C1592" s="105" t="s">
        <v>2243</v>
      </c>
      <c r="D1592" s="89" t="s">
        <v>1088</v>
      </c>
      <c r="E1592" s="105">
        <v>120.8</v>
      </c>
      <c r="F1592" s="105" t="s">
        <v>2560</v>
      </c>
      <c r="G1592" s="105" t="s">
        <v>2561</v>
      </c>
      <c r="H1592" s="105" t="s">
        <v>2947</v>
      </c>
      <c r="I1592" s="105" t="s">
        <v>2601</v>
      </c>
      <c r="J1592" s="105" t="s">
        <v>3826</v>
      </c>
      <c r="K1592" s="105" t="s">
        <v>3797</v>
      </c>
      <c r="L1592" s="105" t="s">
        <v>2119</v>
      </c>
      <c r="M1592" s="105" t="s">
        <v>2119</v>
      </c>
    </row>
    <row r="1593" spans="1:13" ht="15.75" hidden="1" customHeight="1">
      <c r="A1593" s="89" t="s">
        <v>488</v>
      </c>
      <c r="B1593" s="104">
        <f>IFERROR(VLOOKUP(A1593,'DEPURACIÓN DEUDORES'!$A:$E,5,0),"Depurar")</f>
        <v>80004077</v>
      </c>
      <c r="C1593" s="105" t="s">
        <v>2243</v>
      </c>
      <c r="D1593" s="89" t="s">
        <v>1092</v>
      </c>
      <c r="E1593" s="105">
        <v>493.71</v>
      </c>
      <c r="F1593" s="105" t="s">
        <v>2560</v>
      </c>
      <c r="G1593" s="105" t="s">
        <v>2561</v>
      </c>
      <c r="H1593" s="105" t="s">
        <v>3165</v>
      </c>
      <c r="I1593" s="105" t="s">
        <v>2601</v>
      </c>
      <c r="J1593" s="105" t="s">
        <v>3826</v>
      </c>
      <c r="K1593" s="105" t="s">
        <v>3797</v>
      </c>
      <c r="L1593" s="105" t="s">
        <v>2119</v>
      </c>
      <c r="M1593" s="105" t="s">
        <v>2119</v>
      </c>
    </row>
    <row r="1594" spans="1:13" ht="15.75" hidden="1" customHeight="1">
      <c r="A1594" s="89" t="s">
        <v>2466</v>
      </c>
      <c r="B1594" s="104">
        <f>IFERROR(VLOOKUP(A1594,'DEPURACIÓN DEUDORES'!$A:$E,5,0),"Depurar")</f>
        <v>12028745</v>
      </c>
      <c r="C1594" s="105" t="s">
        <v>2243</v>
      </c>
      <c r="D1594" s="89" t="s">
        <v>1088</v>
      </c>
      <c r="E1594" s="105">
        <v>188.5</v>
      </c>
      <c r="F1594" s="105" t="s">
        <v>2560</v>
      </c>
      <c r="G1594" s="105" t="s">
        <v>2561</v>
      </c>
      <c r="H1594" s="105" t="s">
        <v>2952</v>
      </c>
      <c r="I1594" s="105" t="s">
        <v>2601</v>
      </c>
      <c r="J1594" s="105" t="s">
        <v>3827</v>
      </c>
      <c r="K1594" s="105" t="s">
        <v>3797</v>
      </c>
      <c r="L1594" s="105" t="s">
        <v>2119</v>
      </c>
      <c r="M1594" s="105" t="s">
        <v>2119</v>
      </c>
    </row>
    <row r="1595" spans="1:13" ht="15.75" hidden="1" customHeight="1">
      <c r="A1595" s="89" t="s">
        <v>2282</v>
      </c>
      <c r="B1595" s="104">
        <f>IFERROR(VLOOKUP(A1595,'DEPURACIÓN DEUDORES'!$A:$E,5,0),"Depurar")</f>
        <v>80024390</v>
      </c>
      <c r="C1595" s="105" t="s">
        <v>2243</v>
      </c>
      <c r="D1595" s="89" t="s">
        <v>1094</v>
      </c>
      <c r="E1595" s="105">
        <v>359</v>
      </c>
      <c r="F1595" s="105" t="s">
        <v>2560</v>
      </c>
      <c r="G1595" s="105" t="s">
        <v>2561</v>
      </c>
      <c r="H1595" s="105" t="s">
        <v>2653</v>
      </c>
      <c r="I1595" s="105" t="s">
        <v>2601</v>
      </c>
      <c r="J1595" s="105" t="s">
        <v>3828</v>
      </c>
      <c r="K1595" s="105" t="s">
        <v>3797</v>
      </c>
      <c r="L1595" s="105" t="s">
        <v>2119</v>
      </c>
      <c r="M1595" s="105" t="s">
        <v>2119</v>
      </c>
    </row>
    <row r="1596" spans="1:13" ht="15.75" hidden="1" customHeight="1">
      <c r="A1596" s="89" t="s">
        <v>2282</v>
      </c>
      <c r="B1596" s="104">
        <f>IFERROR(VLOOKUP(A1596,'DEPURACIÓN DEUDORES'!$A:$E,5,0),"Depurar")</f>
        <v>80024390</v>
      </c>
      <c r="C1596" s="105" t="s">
        <v>2243</v>
      </c>
      <c r="D1596" s="89" t="s">
        <v>2063</v>
      </c>
      <c r="E1596" s="105">
        <v>69.5</v>
      </c>
      <c r="F1596" s="105" t="s">
        <v>2560</v>
      </c>
      <c r="G1596" s="105" t="s">
        <v>2561</v>
      </c>
      <c r="H1596" s="105" t="s">
        <v>2693</v>
      </c>
      <c r="I1596" s="105" t="s">
        <v>2601</v>
      </c>
      <c r="J1596" s="105" t="s">
        <v>3829</v>
      </c>
      <c r="K1596" s="105" t="s">
        <v>3797</v>
      </c>
      <c r="L1596" s="105" t="s">
        <v>2116</v>
      </c>
      <c r="M1596" s="105" t="s">
        <v>2566</v>
      </c>
    </row>
    <row r="1597" spans="1:13" ht="15.75" hidden="1" customHeight="1">
      <c r="A1597" s="89" t="s">
        <v>2282</v>
      </c>
      <c r="B1597" s="104">
        <f>IFERROR(VLOOKUP(A1597,'DEPURACIÓN DEUDORES'!$A:$E,5,0),"Depurar")</f>
        <v>80024390</v>
      </c>
      <c r="C1597" s="105" t="s">
        <v>2243</v>
      </c>
      <c r="D1597" s="89" t="s">
        <v>2683</v>
      </c>
      <c r="E1597" s="105">
        <v>6.9</v>
      </c>
      <c r="F1597" s="105" t="s">
        <v>2560</v>
      </c>
      <c r="G1597" s="105" t="s">
        <v>2561</v>
      </c>
      <c r="H1597" s="105" t="s">
        <v>2581</v>
      </c>
      <c r="I1597" s="105" t="s">
        <v>2601</v>
      </c>
      <c r="J1597" s="105" t="s">
        <v>3829</v>
      </c>
      <c r="K1597" s="105" t="s">
        <v>3797</v>
      </c>
      <c r="L1597" s="105" t="s">
        <v>2116</v>
      </c>
      <c r="M1597" s="105" t="s">
        <v>2566</v>
      </c>
    </row>
    <row r="1598" spans="1:13" ht="15.75" hidden="1" customHeight="1">
      <c r="A1598" s="89" t="s">
        <v>2282</v>
      </c>
      <c r="B1598" s="104">
        <f>IFERROR(VLOOKUP(A1598,'DEPURACIÓN DEUDORES'!$A:$E,5,0),"Depurar")</f>
        <v>80024390</v>
      </c>
      <c r="C1598" s="105" t="s">
        <v>2243</v>
      </c>
      <c r="D1598" s="89" t="s">
        <v>2066</v>
      </c>
      <c r="E1598" s="105">
        <v>18.399999999999999</v>
      </c>
      <c r="F1598" s="105" t="s">
        <v>2560</v>
      </c>
      <c r="G1598" s="105" t="s">
        <v>2561</v>
      </c>
      <c r="H1598" s="105" t="s">
        <v>2650</v>
      </c>
      <c r="I1598" s="105" t="s">
        <v>2601</v>
      </c>
      <c r="J1598" s="105" t="s">
        <v>3829</v>
      </c>
      <c r="K1598" s="105" t="s">
        <v>3797</v>
      </c>
      <c r="L1598" s="105" t="s">
        <v>2116</v>
      </c>
      <c r="M1598" s="105" t="s">
        <v>2566</v>
      </c>
    </row>
    <row r="1599" spans="1:13" ht="15.75" hidden="1" customHeight="1">
      <c r="A1599" s="89" t="s">
        <v>488</v>
      </c>
      <c r="B1599" s="104">
        <f>IFERROR(VLOOKUP(A1599,'DEPURACIÓN DEUDORES'!$A:$E,5,0),"Depurar")</f>
        <v>80004077</v>
      </c>
      <c r="C1599" s="105" t="s">
        <v>2257</v>
      </c>
      <c r="D1599" s="89" t="s">
        <v>1070</v>
      </c>
      <c r="E1599" s="105">
        <v>79.36</v>
      </c>
      <c r="F1599" s="105" t="s">
        <v>2908</v>
      </c>
      <c r="G1599" s="105" t="s">
        <v>2561</v>
      </c>
      <c r="H1599" s="105" t="s">
        <v>2693</v>
      </c>
      <c r="I1599" s="105" t="s">
        <v>2563</v>
      </c>
      <c r="J1599" s="105" t="s">
        <v>3830</v>
      </c>
      <c r="K1599" s="105" t="s">
        <v>3831</v>
      </c>
      <c r="L1599" s="105" t="s">
        <v>2116</v>
      </c>
      <c r="M1599" s="105" t="s">
        <v>2566</v>
      </c>
    </row>
    <row r="1600" spans="1:13" ht="15.75" hidden="1" customHeight="1">
      <c r="A1600" s="89" t="s">
        <v>488</v>
      </c>
      <c r="B1600" s="104">
        <f>IFERROR(VLOOKUP(A1600,'DEPURACIÓN DEUDORES'!$A:$E,5,0),"Depurar")</f>
        <v>80004077</v>
      </c>
      <c r="C1600" s="105" t="s">
        <v>2257</v>
      </c>
      <c r="D1600" s="89" t="s">
        <v>1074</v>
      </c>
      <c r="E1600" s="105">
        <v>1.9</v>
      </c>
      <c r="F1600" s="105" t="s">
        <v>2908</v>
      </c>
      <c r="G1600" s="105" t="s">
        <v>2561</v>
      </c>
      <c r="H1600" s="105" t="s">
        <v>2585</v>
      </c>
      <c r="I1600" s="105" t="s">
        <v>2563</v>
      </c>
      <c r="J1600" s="105" t="s">
        <v>3830</v>
      </c>
      <c r="K1600" s="105" t="s">
        <v>3831</v>
      </c>
      <c r="L1600" s="105" t="s">
        <v>2116</v>
      </c>
      <c r="M1600" s="105" t="s">
        <v>2566</v>
      </c>
    </row>
    <row r="1601" spans="1:13" ht="15.75" hidden="1" customHeight="1">
      <c r="A1601" s="89" t="s">
        <v>488</v>
      </c>
      <c r="B1601" s="104">
        <f>IFERROR(VLOOKUP(A1601,'DEPURACIÓN DEUDORES'!$A:$E,5,0),"Depurar")</f>
        <v>80004077</v>
      </c>
      <c r="C1601" s="105" t="s">
        <v>2257</v>
      </c>
      <c r="D1601" s="89" t="s">
        <v>1078</v>
      </c>
      <c r="E1601" s="105">
        <v>12.01</v>
      </c>
      <c r="F1601" s="105" t="s">
        <v>2908</v>
      </c>
      <c r="G1601" s="105" t="s">
        <v>2561</v>
      </c>
      <c r="H1601" s="105" t="s">
        <v>2568</v>
      </c>
      <c r="I1601" s="105" t="s">
        <v>2563</v>
      </c>
      <c r="J1601" s="105" t="s">
        <v>3830</v>
      </c>
      <c r="K1601" s="105" t="s">
        <v>3831</v>
      </c>
      <c r="L1601" s="105" t="s">
        <v>2116</v>
      </c>
      <c r="M1601" s="105" t="s">
        <v>2566</v>
      </c>
    </row>
    <row r="1602" spans="1:13" ht="15.75" hidden="1" customHeight="1">
      <c r="A1602" s="89" t="s">
        <v>488</v>
      </c>
      <c r="B1602" s="104">
        <f>IFERROR(VLOOKUP(A1602,'DEPURACIÓN DEUDORES'!$A:$E,5,0),"Depurar")</f>
        <v>80004077</v>
      </c>
      <c r="C1602" s="105" t="s">
        <v>2257</v>
      </c>
      <c r="D1602" s="89" t="s">
        <v>1082</v>
      </c>
      <c r="E1602" s="105">
        <v>18.14</v>
      </c>
      <c r="F1602" s="105" t="s">
        <v>2908</v>
      </c>
      <c r="G1602" s="105" t="s">
        <v>2561</v>
      </c>
      <c r="H1602" s="105" t="s">
        <v>2629</v>
      </c>
      <c r="I1602" s="105" t="s">
        <v>2563</v>
      </c>
      <c r="J1602" s="105" t="s">
        <v>3830</v>
      </c>
      <c r="K1602" s="105" t="s">
        <v>3831</v>
      </c>
      <c r="L1602" s="105" t="s">
        <v>2116</v>
      </c>
      <c r="M1602" s="105" t="s">
        <v>2566</v>
      </c>
    </row>
    <row r="1603" spans="1:13" ht="15.75" hidden="1" customHeight="1">
      <c r="A1603" s="89" t="s">
        <v>488</v>
      </c>
      <c r="B1603" s="104">
        <f>IFERROR(VLOOKUP(A1603,'DEPURACIÓN DEUDORES'!$A:$E,5,0),"Depurar")</f>
        <v>80004077</v>
      </c>
      <c r="C1603" s="105" t="s">
        <v>2257</v>
      </c>
      <c r="D1603" s="89" t="s">
        <v>1086</v>
      </c>
      <c r="E1603" s="105">
        <v>1.77</v>
      </c>
      <c r="F1603" s="105" t="s">
        <v>2908</v>
      </c>
      <c r="G1603" s="105" t="s">
        <v>2561</v>
      </c>
      <c r="H1603" s="105" t="s">
        <v>2585</v>
      </c>
      <c r="I1603" s="105" t="s">
        <v>2563</v>
      </c>
      <c r="J1603" s="105" t="s">
        <v>3830</v>
      </c>
      <c r="K1603" s="105" t="s">
        <v>3831</v>
      </c>
      <c r="L1603" s="105" t="s">
        <v>2116</v>
      </c>
      <c r="M1603" s="105" t="s">
        <v>2566</v>
      </c>
    </row>
    <row r="1604" spans="1:13" ht="15.75" hidden="1" customHeight="1">
      <c r="A1604" s="89" t="s">
        <v>2374</v>
      </c>
      <c r="B1604" s="104">
        <f>IFERROR(VLOOKUP(A1604,'DEPURACIÓN DEUDORES'!$A:$E,5,0),"Depurar")</f>
        <v>80004079</v>
      </c>
      <c r="C1604" s="105" t="s">
        <v>2252</v>
      </c>
      <c r="D1604" s="89" t="s">
        <v>1274</v>
      </c>
      <c r="E1604" s="105">
        <v>36.1</v>
      </c>
      <c r="F1604" s="105" t="s">
        <v>2560</v>
      </c>
      <c r="G1604" s="105" t="s">
        <v>2561</v>
      </c>
      <c r="H1604" s="105" t="s">
        <v>2567</v>
      </c>
      <c r="I1604" s="105" t="s">
        <v>2607</v>
      </c>
      <c r="J1604" s="105" t="s">
        <v>3832</v>
      </c>
      <c r="K1604" s="105" t="s">
        <v>3831</v>
      </c>
      <c r="L1604" s="105" t="s">
        <v>2116</v>
      </c>
      <c r="M1604" s="105" t="s">
        <v>2566</v>
      </c>
    </row>
    <row r="1605" spans="1:13" ht="15.75" hidden="1" customHeight="1">
      <c r="A1605" s="89" t="s">
        <v>2374</v>
      </c>
      <c r="B1605" s="104">
        <f>IFERROR(VLOOKUP(A1605,'DEPURACIÓN DEUDORES'!$A:$E,5,0),"Depurar")</f>
        <v>80004079</v>
      </c>
      <c r="C1605" s="105" t="s">
        <v>2252</v>
      </c>
      <c r="D1605" s="89" t="s">
        <v>2604</v>
      </c>
      <c r="E1605" s="105">
        <v>20.2</v>
      </c>
      <c r="F1605" s="105" t="s">
        <v>2560</v>
      </c>
      <c r="G1605" s="105" t="s">
        <v>2561</v>
      </c>
      <c r="H1605" s="105" t="s">
        <v>2567</v>
      </c>
      <c r="I1605" s="105" t="s">
        <v>2607</v>
      </c>
      <c r="J1605" s="105" t="s">
        <v>3832</v>
      </c>
      <c r="K1605" s="105" t="s">
        <v>3831</v>
      </c>
      <c r="L1605" s="105" t="s">
        <v>2116</v>
      </c>
      <c r="M1605" s="105" t="s">
        <v>2566</v>
      </c>
    </row>
    <row r="1606" spans="1:13" ht="15.75" hidden="1" customHeight="1">
      <c r="A1606" s="89" t="s">
        <v>2374</v>
      </c>
      <c r="B1606" s="104">
        <f>IFERROR(VLOOKUP(A1606,'DEPURACIÓN DEUDORES'!$A:$E,5,0),"Depurar")</f>
        <v>80004079</v>
      </c>
      <c r="C1606" s="105" t="s">
        <v>2252</v>
      </c>
      <c r="D1606" s="89" t="s">
        <v>1203</v>
      </c>
      <c r="E1606" s="105">
        <v>6.3</v>
      </c>
      <c r="F1606" s="105" t="s">
        <v>2560</v>
      </c>
      <c r="G1606" s="105" t="s">
        <v>2605</v>
      </c>
      <c r="H1606" s="105" t="s">
        <v>2585</v>
      </c>
      <c r="I1606" s="105" t="s">
        <v>2607</v>
      </c>
      <c r="J1606" s="105" t="s">
        <v>3832</v>
      </c>
      <c r="K1606" s="105" t="s">
        <v>3831</v>
      </c>
      <c r="L1606" s="105" t="s">
        <v>2116</v>
      </c>
      <c r="M1606" s="105" t="s">
        <v>2566</v>
      </c>
    </row>
    <row r="1607" spans="1:13" ht="15.75" hidden="1" customHeight="1">
      <c r="A1607" s="89" t="s">
        <v>2374</v>
      </c>
      <c r="B1607" s="104">
        <f>IFERROR(VLOOKUP(A1607,'DEPURACIÓN DEUDORES'!$A:$E,5,0),"Depurar")</f>
        <v>80004079</v>
      </c>
      <c r="C1607" s="105" t="s">
        <v>2252</v>
      </c>
      <c r="D1607" s="98" t="s">
        <v>1179</v>
      </c>
      <c r="E1607" s="105">
        <v>19</v>
      </c>
      <c r="F1607" s="105" t="s">
        <v>2560</v>
      </c>
      <c r="G1607" s="105" t="s">
        <v>2672</v>
      </c>
      <c r="H1607" s="105" t="s">
        <v>2585</v>
      </c>
      <c r="I1607" s="105" t="s">
        <v>2607</v>
      </c>
      <c r="J1607" s="105" t="s">
        <v>3832</v>
      </c>
      <c r="K1607" s="105" t="s">
        <v>3831</v>
      </c>
      <c r="L1607" s="105" t="s">
        <v>2116</v>
      </c>
      <c r="M1607" s="105" t="s">
        <v>2566</v>
      </c>
    </row>
    <row r="1608" spans="1:13" ht="15.75" hidden="1" customHeight="1">
      <c r="A1608" s="89" t="s">
        <v>2374</v>
      </c>
      <c r="B1608" s="104">
        <f>IFERROR(VLOOKUP(A1608,'DEPURACIÓN DEUDORES'!$A:$E,5,0),"Depurar")</f>
        <v>80004079</v>
      </c>
      <c r="C1608" s="105" t="s">
        <v>2252</v>
      </c>
      <c r="D1608" s="89" t="s">
        <v>1094</v>
      </c>
      <c r="E1608" s="105">
        <v>245.8</v>
      </c>
      <c r="F1608" s="105" t="s">
        <v>2560</v>
      </c>
      <c r="G1608" s="105" t="s">
        <v>2561</v>
      </c>
      <c r="H1608" s="105" t="s">
        <v>2695</v>
      </c>
      <c r="I1608" s="105" t="s">
        <v>2607</v>
      </c>
      <c r="J1608" s="105" t="s">
        <v>3833</v>
      </c>
      <c r="K1608" s="105" t="s">
        <v>3831</v>
      </c>
      <c r="L1608" s="105" t="s">
        <v>2119</v>
      </c>
      <c r="M1608" s="105" t="s">
        <v>2119</v>
      </c>
    </row>
    <row r="1609" spans="1:13" ht="15.75" hidden="1" customHeight="1">
      <c r="A1609" s="89" t="s">
        <v>2268</v>
      </c>
      <c r="B1609" s="104">
        <f>IFERROR(VLOOKUP(A1609,'DEPURACIÓN DEUDORES'!$A:$E,5,0),"Depurar")</f>
        <v>80004056</v>
      </c>
      <c r="C1609" s="105" t="s">
        <v>2252</v>
      </c>
      <c r="D1609" s="89" t="s">
        <v>1088</v>
      </c>
      <c r="E1609" s="105">
        <v>1</v>
      </c>
      <c r="F1609" s="105" t="s">
        <v>2560</v>
      </c>
      <c r="G1609" s="105" t="s">
        <v>2561</v>
      </c>
      <c r="H1609" s="105" t="s">
        <v>2585</v>
      </c>
      <c r="I1609" s="105" t="s">
        <v>2607</v>
      </c>
      <c r="J1609" s="105" t="s">
        <v>3834</v>
      </c>
      <c r="K1609" s="105" t="s">
        <v>3831</v>
      </c>
      <c r="L1609" s="105" t="s">
        <v>2119</v>
      </c>
      <c r="M1609" s="105" t="s">
        <v>2119</v>
      </c>
    </row>
    <row r="1610" spans="1:13" ht="15.75" hidden="1" customHeight="1">
      <c r="A1610" s="89" t="s">
        <v>2268</v>
      </c>
      <c r="B1610" s="104">
        <f>IFERROR(VLOOKUP(A1610,'DEPURACIÓN DEUDORES'!$A:$E,5,0),"Depurar")</f>
        <v>80004056</v>
      </c>
      <c r="C1610" s="105" t="s">
        <v>2252</v>
      </c>
      <c r="D1610" s="89" t="s">
        <v>1092</v>
      </c>
      <c r="E1610" s="105">
        <v>12.9</v>
      </c>
      <c r="F1610" s="105" t="s">
        <v>2560</v>
      </c>
      <c r="G1610" s="105" t="s">
        <v>2561</v>
      </c>
      <c r="H1610" s="105" t="s">
        <v>2567</v>
      </c>
      <c r="I1610" s="105" t="s">
        <v>2607</v>
      </c>
      <c r="J1610" s="105" t="s">
        <v>3834</v>
      </c>
      <c r="K1610" s="105" t="s">
        <v>3831</v>
      </c>
      <c r="L1610" s="105" t="s">
        <v>2119</v>
      </c>
      <c r="M1610" s="105" t="s">
        <v>2119</v>
      </c>
    </row>
    <row r="1611" spans="1:13" ht="15.75" hidden="1" customHeight="1">
      <c r="A1611" s="89" t="s">
        <v>2268</v>
      </c>
      <c r="B1611" s="104">
        <f>IFERROR(VLOOKUP(A1611,'DEPURACIÓN DEUDORES'!$A:$E,5,0),"Depurar")</f>
        <v>80004056</v>
      </c>
      <c r="C1611" s="105" t="s">
        <v>2252</v>
      </c>
      <c r="D1611" s="89" t="s">
        <v>1082</v>
      </c>
      <c r="E1611" s="105">
        <v>13.5</v>
      </c>
      <c r="F1611" s="105" t="s">
        <v>2560</v>
      </c>
      <c r="G1611" s="105" t="s">
        <v>2561</v>
      </c>
      <c r="H1611" s="105" t="s">
        <v>2569</v>
      </c>
      <c r="I1611" s="105" t="s">
        <v>2607</v>
      </c>
      <c r="J1611" s="105" t="s">
        <v>3835</v>
      </c>
      <c r="K1611" s="105" t="s">
        <v>3831</v>
      </c>
      <c r="L1611" s="105" t="s">
        <v>2116</v>
      </c>
      <c r="M1611" s="105" t="s">
        <v>2566</v>
      </c>
    </row>
    <row r="1612" spans="1:13" ht="15.75" hidden="1" customHeight="1">
      <c r="A1612" s="89" t="s">
        <v>2268</v>
      </c>
      <c r="B1612" s="104">
        <f>IFERROR(VLOOKUP(A1612,'DEPURACIÓN DEUDORES'!$A:$E,5,0),"Depurar")</f>
        <v>80004056</v>
      </c>
      <c r="C1612" s="105" t="s">
        <v>2252</v>
      </c>
      <c r="D1612" s="89" t="s">
        <v>1078</v>
      </c>
      <c r="E1612" s="105">
        <v>0.4</v>
      </c>
      <c r="F1612" s="105" t="s">
        <v>2560</v>
      </c>
      <c r="G1612" s="105" t="s">
        <v>2605</v>
      </c>
      <c r="H1612" s="105" t="s">
        <v>2585</v>
      </c>
      <c r="I1612" s="105" t="s">
        <v>2607</v>
      </c>
      <c r="J1612" s="105" t="s">
        <v>3835</v>
      </c>
      <c r="K1612" s="105" t="s">
        <v>3831</v>
      </c>
      <c r="L1612" s="105" t="s">
        <v>2116</v>
      </c>
      <c r="M1612" s="105" t="s">
        <v>2566</v>
      </c>
    </row>
    <row r="1613" spans="1:13" ht="15.75" hidden="1" customHeight="1">
      <c r="A1613" s="89" t="s">
        <v>2268</v>
      </c>
      <c r="B1613" s="104">
        <f>IFERROR(VLOOKUP(A1613,'DEPURACIÓN DEUDORES'!$A:$E,5,0),"Depurar")</f>
        <v>80004056</v>
      </c>
      <c r="C1613" s="105" t="s">
        <v>2252</v>
      </c>
      <c r="D1613" s="89" t="s">
        <v>1070</v>
      </c>
      <c r="E1613" s="105">
        <v>3.9</v>
      </c>
      <c r="F1613" s="105" t="s">
        <v>2560</v>
      </c>
      <c r="G1613" s="105" t="s">
        <v>2561</v>
      </c>
      <c r="H1613" s="105" t="s">
        <v>2585</v>
      </c>
      <c r="I1613" s="105" t="s">
        <v>2607</v>
      </c>
      <c r="J1613" s="105" t="s">
        <v>3835</v>
      </c>
      <c r="K1613" s="105" t="s">
        <v>3831</v>
      </c>
      <c r="L1613" s="105" t="s">
        <v>2116</v>
      </c>
      <c r="M1613" s="105" t="s">
        <v>2566</v>
      </c>
    </row>
    <row r="1614" spans="1:13" ht="15.75" hidden="1" customHeight="1">
      <c r="A1614" s="89" t="s">
        <v>2268</v>
      </c>
      <c r="B1614" s="104">
        <f>IFERROR(VLOOKUP(A1614,'DEPURACIÓN DEUDORES'!$A:$E,5,0),"Depurar")</f>
        <v>80004056</v>
      </c>
      <c r="C1614" s="105" t="s">
        <v>2252</v>
      </c>
      <c r="D1614" s="89" t="s">
        <v>2612</v>
      </c>
      <c r="E1614" s="105">
        <v>127.8</v>
      </c>
      <c r="F1614" s="105" t="s">
        <v>2560</v>
      </c>
      <c r="G1614" s="105" t="s">
        <v>2672</v>
      </c>
      <c r="H1614" s="105" t="s">
        <v>2629</v>
      </c>
      <c r="I1614" s="105" t="s">
        <v>2607</v>
      </c>
      <c r="J1614" s="105" t="s">
        <v>3835</v>
      </c>
      <c r="K1614" s="105" t="s">
        <v>3831</v>
      </c>
      <c r="L1614" s="105" t="s">
        <v>2116</v>
      </c>
      <c r="M1614" s="105" t="s">
        <v>2566</v>
      </c>
    </row>
    <row r="1615" spans="1:13" ht="15.75" hidden="1" customHeight="1">
      <c r="A1615" s="89" t="s">
        <v>2386</v>
      </c>
      <c r="B1615" s="104">
        <f>IFERROR(VLOOKUP(A1615,'DEPURACIÓN DEUDORES'!$A:$E,5,0),"Depurar")</f>
        <v>12028626</v>
      </c>
      <c r="C1615" s="105" t="s">
        <v>2588</v>
      </c>
      <c r="D1615" s="89" t="s">
        <v>2589</v>
      </c>
      <c r="E1615" s="105">
        <v>624</v>
      </c>
      <c r="F1615" s="105" t="s">
        <v>2560</v>
      </c>
      <c r="G1615" s="105" t="s">
        <v>2590</v>
      </c>
      <c r="H1615" s="105" t="s">
        <v>2585</v>
      </c>
      <c r="I1615" s="105" t="s">
        <v>2591</v>
      </c>
      <c r="J1615" s="105" t="s">
        <v>3836</v>
      </c>
      <c r="K1615" s="105" t="s">
        <v>3831</v>
      </c>
      <c r="L1615" s="105" t="s">
        <v>2122</v>
      </c>
      <c r="M1615" s="105" t="s">
        <v>2593</v>
      </c>
    </row>
    <row r="1616" spans="1:13" ht="15.75" hidden="1" customHeight="1">
      <c r="A1616" s="89" t="s">
        <v>2386</v>
      </c>
      <c r="B1616" s="104">
        <f>IFERROR(VLOOKUP(A1616,'DEPURACIÓN DEUDORES'!$A:$E,5,0),"Depurar")</f>
        <v>12028626</v>
      </c>
      <c r="C1616" s="105" t="s">
        <v>2588</v>
      </c>
      <c r="D1616" s="89" t="s">
        <v>2595</v>
      </c>
      <c r="E1616" s="105">
        <v>2</v>
      </c>
      <c r="F1616" s="105" t="s">
        <v>2560</v>
      </c>
      <c r="G1616" s="105" t="s">
        <v>2590</v>
      </c>
      <c r="H1616" s="105" t="s">
        <v>2585</v>
      </c>
      <c r="I1616" s="105" t="s">
        <v>2591</v>
      </c>
      <c r="J1616" s="105" t="s">
        <v>3836</v>
      </c>
      <c r="K1616" s="105" t="s">
        <v>3831</v>
      </c>
      <c r="L1616" s="105" t="s">
        <v>2122</v>
      </c>
      <c r="M1616" s="105" t="s">
        <v>2593</v>
      </c>
    </row>
    <row r="1617" spans="1:13" ht="15.75" hidden="1" customHeight="1">
      <c r="A1617" s="89" t="s">
        <v>2386</v>
      </c>
      <c r="B1617" s="104">
        <f>IFERROR(VLOOKUP(A1617,'DEPURACIÓN DEUDORES'!$A:$E,5,0),"Depurar")</f>
        <v>12028626</v>
      </c>
      <c r="C1617" s="105" t="s">
        <v>2588</v>
      </c>
      <c r="D1617" s="89" t="s">
        <v>2596</v>
      </c>
      <c r="E1617" s="105">
        <v>131</v>
      </c>
      <c r="F1617" s="105" t="s">
        <v>2560</v>
      </c>
      <c r="G1617" s="105" t="s">
        <v>2590</v>
      </c>
      <c r="H1617" s="105" t="s">
        <v>2585</v>
      </c>
      <c r="I1617" s="105" t="s">
        <v>2591</v>
      </c>
      <c r="J1617" s="105" t="s">
        <v>3836</v>
      </c>
      <c r="K1617" s="105" t="s">
        <v>3831</v>
      </c>
      <c r="L1617" s="105" t="s">
        <v>2122</v>
      </c>
      <c r="M1617" s="105" t="s">
        <v>2593</v>
      </c>
    </row>
    <row r="1618" spans="1:13" ht="15.75" hidden="1" customHeight="1">
      <c r="A1618" s="89" t="s">
        <v>2386</v>
      </c>
      <c r="B1618" s="104">
        <f>IFERROR(VLOOKUP(A1618,'DEPURACIÓN DEUDORES'!$A:$E,5,0),"Depurar")</f>
        <v>12028626</v>
      </c>
      <c r="C1618" s="105" t="s">
        <v>2588</v>
      </c>
      <c r="D1618" s="89" t="s">
        <v>2597</v>
      </c>
      <c r="E1618" s="105">
        <v>93</v>
      </c>
      <c r="F1618" s="105" t="s">
        <v>2560</v>
      </c>
      <c r="G1618" s="105" t="s">
        <v>2590</v>
      </c>
      <c r="H1618" s="105" t="s">
        <v>2585</v>
      </c>
      <c r="I1618" s="105" t="s">
        <v>2591</v>
      </c>
      <c r="J1618" s="105" t="s">
        <v>3836</v>
      </c>
      <c r="K1618" s="105" t="s">
        <v>3831</v>
      </c>
      <c r="L1618" s="105" t="s">
        <v>2122</v>
      </c>
      <c r="M1618" s="105" t="s">
        <v>2593</v>
      </c>
    </row>
    <row r="1619" spans="1:13" ht="15.75" hidden="1" customHeight="1">
      <c r="A1619" s="89" t="s">
        <v>2386</v>
      </c>
      <c r="B1619" s="104">
        <f>IFERROR(VLOOKUP(A1619,'DEPURACIÓN DEUDORES'!$A:$E,5,0),"Depurar")</f>
        <v>12028626</v>
      </c>
      <c r="C1619" s="105" t="s">
        <v>2588</v>
      </c>
      <c r="D1619" s="89" t="s">
        <v>2598</v>
      </c>
      <c r="E1619" s="105">
        <v>2</v>
      </c>
      <c r="F1619" s="105" t="s">
        <v>2560</v>
      </c>
      <c r="G1619" s="105" t="s">
        <v>2590</v>
      </c>
      <c r="H1619" s="105" t="s">
        <v>2585</v>
      </c>
      <c r="I1619" s="105" t="s">
        <v>2591</v>
      </c>
      <c r="J1619" s="105" t="s">
        <v>3836</v>
      </c>
      <c r="K1619" s="105" t="s">
        <v>3831</v>
      </c>
      <c r="L1619" s="105" t="s">
        <v>2122</v>
      </c>
      <c r="M1619" s="105" t="s">
        <v>2593</v>
      </c>
    </row>
    <row r="1620" spans="1:13" ht="15.75" hidden="1" customHeight="1">
      <c r="A1620" s="89" t="s">
        <v>2386</v>
      </c>
      <c r="B1620" s="104">
        <f>IFERROR(VLOOKUP(A1620,'DEPURACIÓN DEUDORES'!$A:$E,5,0),"Depurar")</f>
        <v>12028626</v>
      </c>
      <c r="C1620" s="105" t="s">
        <v>2588</v>
      </c>
      <c r="D1620" s="89" t="s">
        <v>2599</v>
      </c>
      <c r="E1620" s="105">
        <v>58</v>
      </c>
      <c r="F1620" s="105" t="s">
        <v>2560</v>
      </c>
      <c r="G1620" s="105" t="s">
        <v>2590</v>
      </c>
      <c r="H1620" s="105" t="s">
        <v>2585</v>
      </c>
      <c r="I1620" s="105" t="s">
        <v>2591</v>
      </c>
      <c r="J1620" s="105" t="s">
        <v>3836</v>
      </c>
      <c r="K1620" s="105" t="s">
        <v>3831</v>
      </c>
      <c r="L1620" s="105" t="s">
        <v>2122</v>
      </c>
      <c r="M1620" s="105" t="s">
        <v>2593</v>
      </c>
    </row>
    <row r="1621" spans="1:13" ht="15.75" hidden="1" customHeight="1">
      <c r="A1621" s="89" t="s">
        <v>2404</v>
      </c>
      <c r="B1621" s="104">
        <f>IFERROR(VLOOKUP(A1621,'DEPURACIÓN DEUDORES'!$A:$E,5,0),"Depurar")</f>
        <v>12028542</v>
      </c>
      <c r="C1621" s="105" t="s">
        <v>2252</v>
      </c>
      <c r="D1621" s="89" t="s">
        <v>1274</v>
      </c>
      <c r="E1621" s="105">
        <v>1.9</v>
      </c>
      <c r="F1621" s="105" t="s">
        <v>2560</v>
      </c>
      <c r="G1621" s="105" t="s">
        <v>2561</v>
      </c>
      <c r="H1621" s="105" t="s">
        <v>2585</v>
      </c>
      <c r="I1621" s="105" t="s">
        <v>2607</v>
      </c>
      <c r="J1621" s="105" t="s">
        <v>3837</v>
      </c>
      <c r="K1621" s="105" t="s">
        <v>3831</v>
      </c>
      <c r="L1621" s="105" t="s">
        <v>2116</v>
      </c>
      <c r="M1621" s="105" t="s">
        <v>2566</v>
      </c>
    </row>
    <row r="1622" spans="1:13" ht="15.75" hidden="1" customHeight="1">
      <c r="A1622" s="89" t="s">
        <v>2404</v>
      </c>
      <c r="B1622" s="104">
        <f>IFERROR(VLOOKUP(A1622,'DEPURACIÓN DEUDORES'!$A:$E,5,0),"Depurar")</f>
        <v>12028542</v>
      </c>
      <c r="C1622" s="105" t="s">
        <v>2252</v>
      </c>
      <c r="D1622" s="89" t="s">
        <v>1095</v>
      </c>
      <c r="E1622" s="105">
        <v>13.42</v>
      </c>
      <c r="F1622" s="105" t="s">
        <v>2560</v>
      </c>
      <c r="G1622" s="105" t="s">
        <v>2561</v>
      </c>
      <c r="H1622" s="105" t="s">
        <v>2571</v>
      </c>
      <c r="I1622" s="105" t="s">
        <v>2607</v>
      </c>
      <c r="J1622" s="105" t="s">
        <v>3838</v>
      </c>
      <c r="K1622" s="105" t="s">
        <v>3831</v>
      </c>
      <c r="L1622" s="105" t="s">
        <v>2119</v>
      </c>
      <c r="M1622" s="105" t="s">
        <v>2119</v>
      </c>
    </row>
    <row r="1623" spans="1:13" ht="15.75" hidden="1" customHeight="1">
      <c r="A1623" s="89" t="s">
        <v>2362</v>
      </c>
      <c r="B1623" s="104">
        <f>IFERROR(VLOOKUP(A1623,'DEPURACIÓN DEUDORES'!$A:$E,5,0),"Depurar")</f>
        <v>80004071</v>
      </c>
      <c r="C1623" s="105" t="s">
        <v>2216</v>
      </c>
      <c r="D1623" s="89" t="s">
        <v>1082</v>
      </c>
      <c r="E1623" s="105">
        <v>14.2</v>
      </c>
      <c r="F1623" s="105" t="s">
        <v>2908</v>
      </c>
      <c r="G1623" s="105" t="s">
        <v>2561</v>
      </c>
      <c r="H1623" s="105" t="s">
        <v>2619</v>
      </c>
      <c r="I1623" s="105" t="s">
        <v>2973</v>
      </c>
      <c r="J1623" s="105" t="s">
        <v>3839</v>
      </c>
      <c r="K1623" s="105" t="s">
        <v>3831</v>
      </c>
      <c r="L1623" s="105" t="s">
        <v>2116</v>
      </c>
      <c r="M1623" s="105" t="s">
        <v>2566</v>
      </c>
    </row>
    <row r="1624" spans="1:13" ht="15.75" hidden="1" customHeight="1">
      <c r="A1624" s="89" t="s">
        <v>2362</v>
      </c>
      <c r="B1624" s="104">
        <f>IFERROR(VLOOKUP(A1624,'DEPURACIÓN DEUDORES'!$A:$E,5,0),"Depurar")</f>
        <v>80004071</v>
      </c>
      <c r="C1624" s="105" t="s">
        <v>2216</v>
      </c>
      <c r="D1624" s="89" t="s">
        <v>1078</v>
      </c>
      <c r="E1624" s="105">
        <v>4.7</v>
      </c>
      <c r="F1624" s="105" t="s">
        <v>2908</v>
      </c>
      <c r="G1624" s="105" t="s">
        <v>2605</v>
      </c>
      <c r="H1624" s="105" t="s">
        <v>2650</v>
      </c>
      <c r="I1624" s="105" t="s">
        <v>2973</v>
      </c>
      <c r="J1624" s="105" t="s">
        <v>3839</v>
      </c>
      <c r="K1624" s="105" t="s">
        <v>3831</v>
      </c>
      <c r="L1624" s="105" t="s">
        <v>2116</v>
      </c>
      <c r="M1624" s="105" t="s">
        <v>2566</v>
      </c>
    </row>
    <row r="1625" spans="1:13" ht="15.75" hidden="1" customHeight="1">
      <c r="A1625" s="89" t="s">
        <v>2362</v>
      </c>
      <c r="B1625" s="104">
        <f>IFERROR(VLOOKUP(A1625,'DEPURACIÓN DEUDORES'!$A:$E,5,0),"Depurar")</f>
        <v>80004071</v>
      </c>
      <c r="C1625" s="105" t="s">
        <v>2216</v>
      </c>
      <c r="D1625" s="89" t="s">
        <v>1070</v>
      </c>
      <c r="E1625" s="105">
        <v>14</v>
      </c>
      <c r="F1625" s="105" t="s">
        <v>2908</v>
      </c>
      <c r="G1625" s="105" t="s">
        <v>2561</v>
      </c>
      <c r="H1625" s="105" t="s">
        <v>2581</v>
      </c>
      <c r="I1625" s="105" t="s">
        <v>2973</v>
      </c>
      <c r="J1625" s="105" t="s">
        <v>3839</v>
      </c>
      <c r="K1625" s="105" t="s">
        <v>3831</v>
      </c>
      <c r="L1625" s="105" t="s">
        <v>2116</v>
      </c>
      <c r="M1625" s="105" t="s">
        <v>2566</v>
      </c>
    </row>
    <row r="1626" spans="1:13" ht="15.75" hidden="1" customHeight="1">
      <c r="A1626" s="89" t="s">
        <v>2362</v>
      </c>
      <c r="B1626" s="104">
        <f>IFERROR(VLOOKUP(A1626,'DEPURACIÓN DEUDORES'!$A:$E,5,0),"Depurar")</f>
        <v>80004071</v>
      </c>
      <c r="C1626" s="105" t="s">
        <v>2216</v>
      </c>
      <c r="D1626" s="89" t="s">
        <v>1088</v>
      </c>
      <c r="E1626" s="105">
        <v>174.2</v>
      </c>
      <c r="F1626" s="105" t="s">
        <v>2908</v>
      </c>
      <c r="G1626" s="105" t="s">
        <v>2561</v>
      </c>
      <c r="H1626" s="105" t="s">
        <v>3840</v>
      </c>
      <c r="I1626" s="105" t="s">
        <v>2973</v>
      </c>
      <c r="J1626" s="105" t="s">
        <v>3841</v>
      </c>
      <c r="K1626" s="105" t="s">
        <v>3831</v>
      </c>
      <c r="L1626" s="105" t="s">
        <v>2119</v>
      </c>
      <c r="M1626" s="105" t="s">
        <v>2119</v>
      </c>
    </row>
    <row r="1627" spans="1:13" ht="15.75" hidden="1" customHeight="1">
      <c r="A1627" s="89" t="s">
        <v>2391</v>
      </c>
      <c r="B1627" s="104">
        <f>IFERROR(VLOOKUP(A1627,'DEPURACIÓN DEUDORES'!$A:$E,5,0),"Depurar")</f>
        <v>80004086</v>
      </c>
      <c r="C1627" s="105" t="s">
        <v>2243</v>
      </c>
      <c r="D1627" s="89" t="s">
        <v>1831</v>
      </c>
      <c r="E1627" s="105">
        <v>2.2000000000000002</v>
      </c>
      <c r="F1627" s="105" t="s">
        <v>2908</v>
      </c>
      <c r="G1627" s="105" t="s">
        <v>2570</v>
      </c>
      <c r="H1627" s="105" t="s">
        <v>2585</v>
      </c>
      <c r="I1627" s="105" t="s">
        <v>2916</v>
      </c>
      <c r="J1627" s="105" t="s">
        <v>3842</v>
      </c>
      <c r="K1627" s="105" t="s">
        <v>3831</v>
      </c>
      <c r="L1627" s="105" t="s">
        <v>2110</v>
      </c>
      <c r="M1627" s="105" t="s">
        <v>2628</v>
      </c>
    </row>
    <row r="1628" spans="1:13" ht="15.75" hidden="1" customHeight="1">
      <c r="A1628" s="89" t="s">
        <v>2464</v>
      </c>
      <c r="B1628" s="104">
        <f>IFERROR(VLOOKUP(A1628,'DEPURACIÓN DEUDORES'!$A:$E,5,0),"Depurar")</f>
        <v>12028544</v>
      </c>
      <c r="C1628" s="105" t="s">
        <v>2252</v>
      </c>
      <c r="D1628" s="89" t="s">
        <v>1203</v>
      </c>
      <c r="E1628" s="105">
        <v>0.24</v>
      </c>
      <c r="F1628" s="105" t="s">
        <v>2560</v>
      </c>
      <c r="G1628" s="105" t="s">
        <v>2605</v>
      </c>
      <c r="H1628" s="105" t="s">
        <v>2585</v>
      </c>
      <c r="I1628" s="105" t="s">
        <v>2607</v>
      </c>
      <c r="J1628" s="105" t="s">
        <v>3843</v>
      </c>
      <c r="K1628" s="105" t="s">
        <v>3831</v>
      </c>
      <c r="L1628" s="105" t="s">
        <v>2116</v>
      </c>
      <c r="M1628" s="105" t="s">
        <v>2566</v>
      </c>
    </row>
    <row r="1629" spans="1:13" ht="15.75" hidden="1" customHeight="1">
      <c r="A1629" s="89" t="s">
        <v>2464</v>
      </c>
      <c r="B1629" s="104">
        <f>IFERROR(VLOOKUP(A1629,'DEPURACIÓN DEUDORES'!$A:$E,5,0),"Depurar")</f>
        <v>12028544</v>
      </c>
      <c r="C1629" s="105" t="s">
        <v>2252</v>
      </c>
      <c r="D1629" s="89" t="s">
        <v>1095</v>
      </c>
      <c r="E1629" s="105">
        <v>4.59</v>
      </c>
      <c r="F1629" s="105" t="s">
        <v>2560</v>
      </c>
      <c r="G1629" s="105" t="s">
        <v>2561</v>
      </c>
      <c r="H1629" s="105" t="s">
        <v>2585</v>
      </c>
      <c r="I1629" s="105" t="s">
        <v>2607</v>
      </c>
      <c r="J1629" s="105" t="s">
        <v>3844</v>
      </c>
      <c r="K1629" s="105" t="s">
        <v>3831</v>
      </c>
      <c r="L1629" s="105" t="s">
        <v>2119</v>
      </c>
      <c r="M1629" s="105" t="s">
        <v>2119</v>
      </c>
    </row>
    <row r="1630" spans="1:13" ht="15.75" hidden="1" customHeight="1">
      <c r="A1630" s="89" t="s">
        <v>488</v>
      </c>
      <c r="B1630" s="104">
        <f>IFERROR(VLOOKUP(A1630,'DEPURACIÓN DEUDORES'!$A:$E,5,0),"Depurar")</f>
        <v>80004077</v>
      </c>
      <c r="C1630" s="105" t="s">
        <v>2257</v>
      </c>
      <c r="D1630" s="89" t="s">
        <v>1088</v>
      </c>
      <c r="E1630" s="105">
        <v>72.5</v>
      </c>
      <c r="F1630" s="105" t="s">
        <v>2908</v>
      </c>
      <c r="G1630" s="105" t="s">
        <v>2561</v>
      </c>
      <c r="H1630" s="105" t="s">
        <v>2911</v>
      </c>
      <c r="I1630" s="105" t="s">
        <v>2563</v>
      </c>
      <c r="J1630" s="105" t="s">
        <v>3845</v>
      </c>
      <c r="K1630" s="105" t="s">
        <v>3831</v>
      </c>
      <c r="L1630" s="105" t="s">
        <v>2119</v>
      </c>
      <c r="M1630" s="105" t="s">
        <v>2119</v>
      </c>
    </row>
    <row r="1631" spans="1:13" ht="15.75" hidden="1" customHeight="1">
      <c r="A1631" s="89" t="s">
        <v>488</v>
      </c>
      <c r="B1631" s="104">
        <f>IFERROR(VLOOKUP(A1631,'DEPURACIÓN DEUDORES'!$A:$E,5,0),"Depurar")</f>
        <v>80004077</v>
      </c>
      <c r="C1631" s="105" t="s">
        <v>2257</v>
      </c>
      <c r="D1631" s="89" t="s">
        <v>1092</v>
      </c>
      <c r="E1631" s="105">
        <v>257.56</v>
      </c>
      <c r="F1631" s="105" t="s">
        <v>2908</v>
      </c>
      <c r="G1631" s="105" t="s">
        <v>2561</v>
      </c>
      <c r="H1631" s="105" t="s">
        <v>2577</v>
      </c>
      <c r="I1631" s="105" t="s">
        <v>2563</v>
      </c>
      <c r="J1631" s="105" t="s">
        <v>3845</v>
      </c>
      <c r="K1631" s="105" t="s">
        <v>3831</v>
      </c>
      <c r="L1631" s="105" t="s">
        <v>2119</v>
      </c>
      <c r="M1631" s="105" t="s">
        <v>2119</v>
      </c>
    </row>
    <row r="1632" spans="1:13" ht="15.75" hidden="1" customHeight="1">
      <c r="A1632" s="89" t="s">
        <v>2406</v>
      </c>
      <c r="B1632" s="104">
        <f>IFERROR(VLOOKUP(A1632,'DEPURACIÓN DEUDORES'!$A:$E,5,0),"Depurar")</f>
        <v>12028677</v>
      </c>
      <c r="C1632" s="105" t="s">
        <v>2257</v>
      </c>
      <c r="D1632" s="89" t="s">
        <v>1078</v>
      </c>
      <c r="E1632" s="105">
        <v>5.0999999999999996</v>
      </c>
      <c r="F1632" s="105" t="s">
        <v>2908</v>
      </c>
      <c r="G1632" s="105" t="s">
        <v>2561</v>
      </c>
      <c r="H1632" s="105" t="s">
        <v>2569</v>
      </c>
      <c r="I1632" s="105" t="s">
        <v>2563</v>
      </c>
      <c r="J1632" s="105" t="s">
        <v>3846</v>
      </c>
      <c r="K1632" s="105" t="s">
        <v>3831</v>
      </c>
      <c r="L1632" s="105" t="s">
        <v>2116</v>
      </c>
      <c r="M1632" s="105" t="s">
        <v>2566</v>
      </c>
    </row>
    <row r="1633" spans="1:13" ht="15.75" hidden="1" customHeight="1">
      <c r="A1633" s="89" t="s">
        <v>2406</v>
      </c>
      <c r="B1633" s="104">
        <f>IFERROR(VLOOKUP(A1633,'DEPURACIÓN DEUDORES'!$A:$E,5,0),"Depurar")</f>
        <v>12028677</v>
      </c>
      <c r="C1633" s="105" t="s">
        <v>2257</v>
      </c>
      <c r="D1633" s="89" t="s">
        <v>1082</v>
      </c>
      <c r="E1633" s="105">
        <v>18</v>
      </c>
      <c r="F1633" s="105" t="s">
        <v>2908</v>
      </c>
      <c r="G1633" s="105" t="s">
        <v>2561</v>
      </c>
      <c r="H1633" s="105" t="s">
        <v>2629</v>
      </c>
      <c r="I1633" s="105" t="s">
        <v>2563</v>
      </c>
      <c r="J1633" s="105" t="s">
        <v>3846</v>
      </c>
      <c r="K1633" s="105" t="s">
        <v>3831</v>
      </c>
      <c r="L1633" s="105" t="s">
        <v>2116</v>
      </c>
      <c r="M1633" s="105" t="s">
        <v>2566</v>
      </c>
    </row>
    <row r="1634" spans="1:13" ht="15.75" hidden="1" customHeight="1">
      <c r="A1634" s="89" t="s">
        <v>2406</v>
      </c>
      <c r="B1634" s="104">
        <f>IFERROR(VLOOKUP(A1634,'DEPURACIÓN DEUDORES'!$A:$E,5,0),"Depurar")</f>
        <v>12028677</v>
      </c>
      <c r="C1634" s="105" t="s">
        <v>2257</v>
      </c>
      <c r="D1634" s="89" t="s">
        <v>1274</v>
      </c>
      <c r="E1634" s="105">
        <v>55.9</v>
      </c>
      <c r="F1634" s="105" t="s">
        <v>2908</v>
      </c>
      <c r="G1634" s="105" t="s">
        <v>2561</v>
      </c>
      <c r="H1634" s="105" t="s">
        <v>3033</v>
      </c>
      <c r="I1634" s="105" t="s">
        <v>2563</v>
      </c>
      <c r="J1634" s="105" t="s">
        <v>3846</v>
      </c>
      <c r="K1634" s="105" t="s">
        <v>3831</v>
      </c>
      <c r="L1634" s="105" t="s">
        <v>2116</v>
      </c>
      <c r="M1634" s="105" t="s">
        <v>2566</v>
      </c>
    </row>
    <row r="1635" spans="1:13" ht="15.75" hidden="1" customHeight="1">
      <c r="A1635" s="89" t="s">
        <v>2406</v>
      </c>
      <c r="B1635" s="104">
        <f>IFERROR(VLOOKUP(A1635,'DEPURACIÓN DEUDORES'!$A:$E,5,0),"Depurar")</f>
        <v>12028677</v>
      </c>
      <c r="C1635" s="105" t="s">
        <v>2257</v>
      </c>
      <c r="D1635" s="89" t="s">
        <v>1095</v>
      </c>
      <c r="E1635" s="105">
        <v>198.4</v>
      </c>
      <c r="F1635" s="105" t="s">
        <v>2908</v>
      </c>
      <c r="G1635" s="105" t="s">
        <v>2590</v>
      </c>
      <c r="H1635" s="105" t="s">
        <v>2619</v>
      </c>
      <c r="I1635" s="105" t="s">
        <v>2563</v>
      </c>
      <c r="J1635" s="105" t="s">
        <v>3847</v>
      </c>
      <c r="K1635" s="105" t="s">
        <v>3831</v>
      </c>
      <c r="L1635" s="105" t="s">
        <v>2119</v>
      </c>
      <c r="M1635" s="105" t="s">
        <v>2119</v>
      </c>
    </row>
    <row r="1636" spans="1:13" ht="15.75" hidden="1" customHeight="1">
      <c r="A1636" s="89" t="s">
        <v>2272</v>
      </c>
      <c r="B1636" s="104">
        <f>IFERROR(VLOOKUP(A1636,'DEPURACIÓN DEUDORES'!$A:$E,5,0),"Depurar")</f>
        <v>80004060</v>
      </c>
      <c r="C1636" s="105" t="s">
        <v>2252</v>
      </c>
      <c r="D1636" s="89" t="s">
        <v>2683</v>
      </c>
      <c r="E1636" s="105">
        <v>3.78</v>
      </c>
      <c r="F1636" s="105" t="s">
        <v>2560</v>
      </c>
      <c r="G1636" s="105" t="s">
        <v>2605</v>
      </c>
      <c r="H1636" s="105" t="s">
        <v>2571</v>
      </c>
      <c r="I1636" s="105" t="s">
        <v>2607</v>
      </c>
      <c r="J1636" s="105" t="s">
        <v>3848</v>
      </c>
      <c r="K1636" s="105" t="s">
        <v>3831</v>
      </c>
      <c r="L1636" s="105" t="s">
        <v>2116</v>
      </c>
      <c r="M1636" s="105" t="s">
        <v>2566</v>
      </c>
    </row>
    <row r="1637" spans="1:13" ht="15.75" hidden="1" customHeight="1">
      <c r="A1637" s="89" t="s">
        <v>2272</v>
      </c>
      <c r="B1637" s="104">
        <f>IFERROR(VLOOKUP(A1637,'DEPURACIÓN DEUDORES'!$A:$E,5,0),"Depurar")</f>
        <v>80004060</v>
      </c>
      <c r="C1637" s="105" t="s">
        <v>2252</v>
      </c>
      <c r="D1637" s="89" t="s">
        <v>1094</v>
      </c>
      <c r="E1637" s="105">
        <v>32.520000000000003</v>
      </c>
      <c r="F1637" s="105" t="s">
        <v>2560</v>
      </c>
      <c r="G1637" s="105" t="s">
        <v>2561</v>
      </c>
      <c r="H1637" s="105" t="s">
        <v>2571</v>
      </c>
      <c r="I1637" s="105" t="s">
        <v>2607</v>
      </c>
      <c r="J1637" s="105" t="s">
        <v>3849</v>
      </c>
      <c r="K1637" s="105" t="s">
        <v>3831</v>
      </c>
      <c r="L1637" s="105" t="s">
        <v>2119</v>
      </c>
      <c r="M1637" s="105" t="s">
        <v>2119</v>
      </c>
    </row>
    <row r="1638" spans="1:13" ht="15.75" hidden="1" customHeight="1">
      <c r="A1638" s="89" t="s">
        <v>2400</v>
      </c>
      <c r="B1638" s="104">
        <f>IFERROR(VLOOKUP(A1638,'DEPURACIÓN DEUDORES'!$A:$E,5,0),"Depurar")</f>
        <v>12028547</v>
      </c>
      <c r="C1638" s="105" t="s">
        <v>2252</v>
      </c>
      <c r="D1638" s="89" t="s">
        <v>1095</v>
      </c>
      <c r="E1638" s="105">
        <v>0.94</v>
      </c>
      <c r="F1638" s="105" t="s">
        <v>2560</v>
      </c>
      <c r="G1638" s="105" t="s">
        <v>2561</v>
      </c>
      <c r="H1638" s="105" t="s">
        <v>2567</v>
      </c>
      <c r="I1638" s="105" t="s">
        <v>2607</v>
      </c>
      <c r="J1638" s="105" t="s">
        <v>3850</v>
      </c>
      <c r="K1638" s="105" t="s">
        <v>3831</v>
      </c>
      <c r="L1638" s="105" t="s">
        <v>2119</v>
      </c>
      <c r="M1638" s="105" t="s">
        <v>2119</v>
      </c>
    </row>
    <row r="1639" spans="1:13" ht="15.75" hidden="1" customHeight="1">
      <c r="A1639" s="89" t="s">
        <v>2389</v>
      </c>
      <c r="B1639" s="104">
        <f>IFERROR(VLOOKUP(A1639,'DEPURACIÓN DEUDORES'!$A:$E,5,0),"Depurar")</f>
        <v>12028719</v>
      </c>
      <c r="C1639" s="105" t="s">
        <v>2216</v>
      </c>
      <c r="D1639" s="89" t="s">
        <v>1092</v>
      </c>
      <c r="E1639" s="105">
        <v>17</v>
      </c>
      <c r="F1639" s="105" t="s">
        <v>2560</v>
      </c>
      <c r="G1639" s="105" t="s">
        <v>2561</v>
      </c>
      <c r="H1639" s="105" t="s">
        <v>2585</v>
      </c>
      <c r="I1639" s="105" t="s">
        <v>2607</v>
      </c>
      <c r="J1639" s="105" t="s">
        <v>3851</v>
      </c>
      <c r="K1639" s="105" t="s">
        <v>3599</v>
      </c>
      <c r="L1639" s="105" t="s">
        <v>2119</v>
      </c>
      <c r="M1639" s="105" t="s">
        <v>2119</v>
      </c>
    </row>
    <row r="1640" spans="1:13" ht="15.75" hidden="1" customHeight="1">
      <c r="A1640" s="89" t="s">
        <v>2412</v>
      </c>
      <c r="B1640" s="104">
        <f>IFERROR(VLOOKUP(A1640,'DEPURACIÓN DEUDORES'!$A:$E,5,0),"Depurar")</f>
        <v>80004057</v>
      </c>
      <c r="C1640" s="105" t="s">
        <v>2257</v>
      </c>
      <c r="D1640" s="89" t="s">
        <v>1078</v>
      </c>
      <c r="E1640" s="105">
        <v>4.7</v>
      </c>
      <c r="F1640" s="105" t="s">
        <v>2908</v>
      </c>
      <c r="G1640" s="105" t="s">
        <v>2561</v>
      </c>
      <c r="H1640" s="105" t="s">
        <v>2585</v>
      </c>
      <c r="I1640" s="105" t="s">
        <v>2563</v>
      </c>
      <c r="J1640" s="105" t="s">
        <v>3852</v>
      </c>
      <c r="K1640" s="105" t="s">
        <v>3831</v>
      </c>
      <c r="L1640" s="105" t="s">
        <v>2116</v>
      </c>
      <c r="M1640" s="105" t="s">
        <v>2566</v>
      </c>
    </row>
    <row r="1641" spans="1:13" ht="15.75" hidden="1" customHeight="1">
      <c r="A1641" s="89" t="s">
        <v>2389</v>
      </c>
      <c r="B1641" s="104">
        <f>IFERROR(VLOOKUP(A1641,'DEPURACIÓN DEUDORES'!$A:$E,5,0),"Depurar")</f>
        <v>12028719</v>
      </c>
      <c r="C1641" s="105" t="s">
        <v>2216</v>
      </c>
      <c r="D1641" s="89" t="s">
        <v>1078</v>
      </c>
      <c r="E1641" s="105">
        <v>1</v>
      </c>
      <c r="F1641" s="105" t="s">
        <v>2560</v>
      </c>
      <c r="G1641" s="105" t="s">
        <v>2561</v>
      </c>
      <c r="H1641" s="105" t="s">
        <v>2585</v>
      </c>
      <c r="I1641" s="105" t="s">
        <v>2607</v>
      </c>
      <c r="J1641" s="105" t="s">
        <v>3853</v>
      </c>
      <c r="K1641" s="105" t="s">
        <v>3599</v>
      </c>
      <c r="L1641" s="105" t="s">
        <v>2116</v>
      </c>
      <c r="M1641" s="105" t="s">
        <v>2566</v>
      </c>
    </row>
    <row r="1642" spans="1:13" ht="15.75" hidden="1" customHeight="1">
      <c r="A1642" s="89" t="s">
        <v>2412</v>
      </c>
      <c r="B1642" s="104">
        <f>IFERROR(VLOOKUP(A1642,'DEPURACIÓN DEUDORES'!$A:$E,5,0),"Depurar")</f>
        <v>80004057</v>
      </c>
      <c r="C1642" s="105" t="s">
        <v>2257</v>
      </c>
      <c r="D1642" s="89" t="s">
        <v>1070</v>
      </c>
      <c r="E1642" s="105">
        <v>9.3000000000000007</v>
      </c>
      <c r="F1642" s="105" t="s">
        <v>2908</v>
      </c>
      <c r="G1642" s="105" t="s">
        <v>2561</v>
      </c>
      <c r="H1642" s="105" t="s">
        <v>2585</v>
      </c>
      <c r="I1642" s="105" t="s">
        <v>2563</v>
      </c>
      <c r="J1642" s="105" t="s">
        <v>3852</v>
      </c>
      <c r="K1642" s="105" t="s">
        <v>3831</v>
      </c>
      <c r="L1642" s="105" t="s">
        <v>2116</v>
      </c>
      <c r="M1642" s="105" t="s">
        <v>2566</v>
      </c>
    </row>
    <row r="1643" spans="1:13" ht="15.75" hidden="1" customHeight="1">
      <c r="A1643" s="89" t="s">
        <v>2412</v>
      </c>
      <c r="B1643" s="104">
        <f>IFERROR(VLOOKUP(A1643,'DEPURACIÓN DEUDORES'!$A:$E,5,0),"Depurar")</f>
        <v>80004057</v>
      </c>
      <c r="C1643" s="105" t="s">
        <v>2257</v>
      </c>
      <c r="D1643" s="89" t="s">
        <v>1082</v>
      </c>
      <c r="E1643" s="105">
        <v>33</v>
      </c>
      <c r="F1643" s="105" t="s">
        <v>2908</v>
      </c>
      <c r="G1643" s="105" t="s">
        <v>2561</v>
      </c>
      <c r="H1643" s="105" t="s">
        <v>2568</v>
      </c>
      <c r="I1643" s="105" t="s">
        <v>2563</v>
      </c>
      <c r="J1643" s="105" t="s">
        <v>3852</v>
      </c>
      <c r="K1643" s="105" t="s">
        <v>3831</v>
      </c>
      <c r="L1643" s="105" t="s">
        <v>2116</v>
      </c>
      <c r="M1643" s="105" t="s">
        <v>2566</v>
      </c>
    </row>
    <row r="1644" spans="1:13" ht="15.75" hidden="1" customHeight="1">
      <c r="A1644" s="89" t="s">
        <v>2389</v>
      </c>
      <c r="B1644" s="104">
        <f>IFERROR(VLOOKUP(A1644,'DEPURACIÓN DEUDORES'!$A:$E,5,0),"Depurar")</f>
        <v>12028719</v>
      </c>
      <c r="C1644" s="105" t="s">
        <v>2216</v>
      </c>
      <c r="D1644" s="89" t="s">
        <v>1074</v>
      </c>
      <c r="E1644" s="105">
        <v>32.700000000000003</v>
      </c>
      <c r="F1644" s="105" t="s">
        <v>2560</v>
      </c>
      <c r="G1644" s="105" t="s">
        <v>2561</v>
      </c>
      <c r="H1644" s="105" t="s">
        <v>2585</v>
      </c>
      <c r="I1644" s="105" t="s">
        <v>2607</v>
      </c>
      <c r="J1644" s="105" t="s">
        <v>3853</v>
      </c>
      <c r="K1644" s="105" t="s">
        <v>3599</v>
      </c>
      <c r="L1644" s="105" t="s">
        <v>2116</v>
      </c>
      <c r="M1644" s="105" t="s">
        <v>2566</v>
      </c>
    </row>
    <row r="1645" spans="1:13" ht="15.75" hidden="1" customHeight="1">
      <c r="A1645" s="89" t="s">
        <v>2391</v>
      </c>
      <c r="B1645" s="104">
        <f>IFERROR(VLOOKUP(A1645,'DEPURACIÓN DEUDORES'!$A:$E,5,0),"Depurar")</f>
        <v>80004086</v>
      </c>
      <c r="C1645" s="105" t="s">
        <v>2216</v>
      </c>
      <c r="D1645" s="89" t="s">
        <v>1092</v>
      </c>
      <c r="E1645" s="105">
        <v>325.5</v>
      </c>
      <c r="F1645" s="105" t="s">
        <v>2560</v>
      </c>
      <c r="G1645" s="105" t="s">
        <v>2561</v>
      </c>
      <c r="H1645" s="105" t="s">
        <v>2585</v>
      </c>
      <c r="I1645" s="105" t="s">
        <v>2607</v>
      </c>
      <c r="J1645" s="105" t="s">
        <v>3854</v>
      </c>
      <c r="K1645" s="105" t="s">
        <v>3599</v>
      </c>
      <c r="L1645" s="105" t="s">
        <v>2119</v>
      </c>
      <c r="M1645" s="105" t="s">
        <v>2119</v>
      </c>
    </row>
    <row r="1646" spans="1:13" ht="15.75" hidden="1" customHeight="1">
      <c r="A1646" s="89" t="s">
        <v>2412</v>
      </c>
      <c r="B1646" s="104">
        <f>IFERROR(VLOOKUP(A1646,'DEPURACIÓN DEUDORES'!$A:$E,5,0),"Depurar")</f>
        <v>80004057</v>
      </c>
      <c r="C1646" s="105" t="s">
        <v>2257</v>
      </c>
      <c r="D1646" s="89" t="s">
        <v>1088</v>
      </c>
      <c r="E1646" s="105">
        <v>170</v>
      </c>
      <c r="F1646" s="105" t="s">
        <v>2908</v>
      </c>
      <c r="G1646" s="105" t="s">
        <v>2561</v>
      </c>
      <c r="H1646" s="105" t="s">
        <v>2568</v>
      </c>
      <c r="I1646" s="105" t="s">
        <v>2563</v>
      </c>
      <c r="J1646" s="105" t="s">
        <v>3855</v>
      </c>
      <c r="K1646" s="105" t="s">
        <v>3831</v>
      </c>
      <c r="L1646" s="105" t="s">
        <v>2119</v>
      </c>
      <c r="M1646" s="105" t="s">
        <v>2119</v>
      </c>
    </row>
    <row r="1647" spans="1:13" ht="15.75" hidden="1" customHeight="1">
      <c r="A1647" s="89" t="s">
        <v>2391</v>
      </c>
      <c r="B1647" s="104">
        <f>IFERROR(VLOOKUP(A1647,'DEPURACIÓN DEUDORES'!$A:$E,5,0),"Depurar")</f>
        <v>80004086</v>
      </c>
      <c r="C1647" s="105" t="s">
        <v>2216</v>
      </c>
      <c r="D1647" s="89" t="s">
        <v>1082</v>
      </c>
      <c r="E1647" s="105">
        <v>32.9</v>
      </c>
      <c r="F1647" s="105" t="s">
        <v>2560</v>
      </c>
      <c r="G1647" s="105" t="s">
        <v>2561</v>
      </c>
      <c r="H1647" s="105" t="s">
        <v>2585</v>
      </c>
      <c r="I1647" s="105" t="s">
        <v>2607</v>
      </c>
      <c r="J1647" s="105" t="s">
        <v>3856</v>
      </c>
      <c r="K1647" s="105" t="s">
        <v>3599</v>
      </c>
      <c r="L1647" s="105" t="s">
        <v>2116</v>
      </c>
      <c r="M1647" s="105" t="s">
        <v>2566</v>
      </c>
    </row>
    <row r="1648" spans="1:13" ht="15.75" hidden="1" customHeight="1">
      <c r="A1648" s="89" t="s">
        <v>2391</v>
      </c>
      <c r="B1648" s="104">
        <f>IFERROR(VLOOKUP(A1648,'DEPURACIÓN DEUDORES'!$A:$E,5,0),"Depurar")</f>
        <v>80004086</v>
      </c>
      <c r="C1648" s="105" t="s">
        <v>2216</v>
      </c>
      <c r="D1648" s="89" t="s">
        <v>1078</v>
      </c>
      <c r="E1648" s="105">
        <v>7.6</v>
      </c>
      <c r="F1648" s="105" t="s">
        <v>2560</v>
      </c>
      <c r="G1648" s="105" t="s">
        <v>2561</v>
      </c>
      <c r="H1648" s="105" t="s">
        <v>2585</v>
      </c>
      <c r="I1648" s="105" t="s">
        <v>2607</v>
      </c>
      <c r="J1648" s="105" t="s">
        <v>3856</v>
      </c>
      <c r="K1648" s="105" t="s">
        <v>3599</v>
      </c>
      <c r="L1648" s="105" t="s">
        <v>2116</v>
      </c>
      <c r="M1648" s="105" t="s">
        <v>2566</v>
      </c>
    </row>
    <row r="1649" spans="1:13" ht="15.75" hidden="1" customHeight="1">
      <c r="A1649" s="89" t="s">
        <v>2391</v>
      </c>
      <c r="B1649" s="104">
        <f>IFERROR(VLOOKUP(A1649,'DEPURACIÓN DEUDORES'!$A:$E,5,0),"Depurar")</f>
        <v>80004086</v>
      </c>
      <c r="C1649" s="105" t="s">
        <v>2216</v>
      </c>
      <c r="D1649" s="89" t="s">
        <v>1070</v>
      </c>
      <c r="E1649" s="105">
        <v>15.6</v>
      </c>
      <c r="F1649" s="105" t="s">
        <v>2560</v>
      </c>
      <c r="G1649" s="105" t="s">
        <v>2561</v>
      </c>
      <c r="H1649" s="105" t="s">
        <v>2585</v>
      </c>
      <c r="I1649" s="105" t="s">
        <v>2607</v>
      </c>
      <c r="J1649" s="105" t="s">
        <v>3856</v>
      </c>
      <c r="K1649" s="105" t="s">
        <v>3599</v>
      </c>
      <c r="L1649" s="105" t="s">
        <v>2116</v>
      </c>
      <c r="M1649" s="105" t="s">
        <v>2566</v>
      </c>
    </row>
    <row r="1650" spans="1:13" ht="15.75" hidden="1" customHeight="1">
      <c r="A1650" s="89" t="s">
        <v>2282</v>
      </c>
      <c r="B1650" s="104">
        <f>IFERROR(VLOOKUP(A1650,'DEPURACIÓN DEUDORES'!$A:$E,5,0),"Depurar")</f>
        <v>80024390</v>
      </c>
      <c r="C1650" s="105" t="s">
        <v>2243</v>
      </c>
      <c r="D1650" s="89" t="s">
        <v>1094</v>
      </c>
      <c r="E1650" s="105">
        <v>525.5</v>
      </c>
      <c r="F1650" s="105" t="s">
        <v>2560</v>
      </c>
      <c r="G1650" s="105" t="s">
        <v>2570</v>
      </c>
      <c r="H1650" s="105" t="s">
        <v>2947</v>
      </c>
      <c r="I1650" s="105" t="s">
        <v>2601</v>
      </c>
      <c r="J1650" s="105" t="s">
        <v>3857</v>
      </c>
      <c r="K1650" s="105" t="s">
        <v>3831</v>
      </c>
      <c r="L1650" s="105" t="s">
        <v>2119</v>
      </c>
      <c r="M1650" s="105" t="s">
        <v>2119</v>
      </c>
    </row>
    <row r="1651" spans="1:13" ht="15.75" hidden="1" customHeight="1">
      <c r="A1651" s="89" t="s">
        <v>2282</v>
      </c>
      <c r="B1651" s="104">
        <f>IFERROR(VLOOKUP(A1651,'DEPURACIÓN DEUDORES'!$A:$E,5,0),"Depurar")</f>
        <v>80024390</v>
      </c>
      <c r="C1651" s="105" t="s">
        <v>2243</v>
      </c>
      <c r="D1651" s="89" t="s">
        <v>2063</v>
      </c>
      <c r="E1651" s="105">
        <v>97.7</v>
      </c>
      <c r="F1651" s="105" t="s">
        <v>2560</v>
      </c>
      <c r="G1651" s="105" t="s">
        <v>2570</v>
      </c>
      <c r="H1651" s="105" t="s">
        <v>2695</v>
      </c>
      <c r="I1651" s="105" t="s">
        <v>2601</v>
      </c>
      <c r="J1651" s="105" t="s">
        <v>3858</v>
      </c>
      <c r="K1651" s="105" t="s">
        <v>3831</v>
      </c>
      <c r="L1651" s="105" t="s">
        <v>2116</v>
      </c>
      <c r="M1651" s="105" t="s">
        <v>2566</v>
      </c>
    </row>
    <row r="1652" spans="1:13" ht="15.75" hidden="1" customHeight="1">
      <c r="A1652" s="89" t="s">
        <v>2282</v>
      </c>
      <c r="B1652" s="104">
        <f>IFERROR(VLOOKUP(A1652,'DEPURACIÓN DEUDORES'!$A:$E,5,0),"Depurar")</f>
        <v>80024390</v>
      </c>
      <c r="C1652" s="105" t="s">
        <v>2243</v>
      </c>
      <c r="D1652" s="89" t="s">
        <v>2683</v>
      </c>
      <c r="E1652" s="105">
        <v>10.199999999999999</v>
      </c>
      <c r="F1652" s="105" t="s">
        <v>2560</v>
      </c>
      <c r="G1652" s="105" t="s">
        <v>2570</v>
      </c>
      <c r="H1652" s="105" t="s">
        <v>2567</v>
      </c>
      <c r="I1652" s="105" t="s">
        <v>2601</v>
      </c>
      <c r="J1652" s="105" t="s">
        <v>3858</v>
      </c>
      <c r="K1652" s="105" t="s">
        <v>3831</v>
      </c>
      <c r="L1652" s="105" t="s">
        <v>2116</v>
      </c>
      <c r="M1652" s="105" t="s">
        <v>2566</v>
      </c>
    </row>
    <row r="1653" spans="1:13" ht="15.75" hidden="1" customHeight="1">
      <c r="A1653" s="89" t="s">
        <v>2282</v>
      </c>
      <c r="B1653" s="104">
        <f>IFERROR(VLOOKUP(A1653,'DEPURACIÓN DEUDORES'!$A:$E,5,0),"Depurar")</f>
        <v>80024390</v>
      </c>
      <c r="C1653" s="105" t="s">
        <v>2243</v>
      </c>
      <c r="D1653" s="89" t="s">
        <v>2066</v>
      </c>
      <c r="E1653" s="105">
        <v>19.399999999999999</v>
      </c>
      <c r="F1653" s="105" t="s">
        <v>2560</v>
      </c>
      <c r="G1653" s="105" t="s">
        <v>2570</v>
      </c>
      <c r="H1653" s="105" t="s">
        <v>2569</v>
      </c>
      <c r="I1653" s="105" t="s">
        <v>2601</v>
      </c>
      <c r="J1653" s="105" t="s">
        <v>3858</v>
      </c>
      <c r="K1653" s="105" t="s">
        <v>3831</v>
      </c>
      <c r="L1653" s="105" t="s">
        <v>2116</v>
      </c>
      <c r="M1653" s="105" t="s">
        <v>2566</v>
      </c>
    </row>
    <row r="1654" spans="1:13" ht="15.75" hidden="1" customHeight="1">
      <c r="A1654" s="89" t="s">
        <v>2261</v>
      </c>
      <c r="B1654" s="104">
        <f>IFERROR(VLOOKUP(A1654,'DEPURACIÓN DEUDORES'!$A:$E,5,0),"Depurar")</f>
        <v>80004054</v>
      </c>
      <c r="C1654" s="105" t="s">
        <v>2257</v>
      </c>
      <c r="D1654" s="89" t="s">
        <v>2066</v>
      </c>
      <c r="E1654" s="105">
        <v>14.6</v>
      </c>
      <c r="F1654" s="105" t="s">
        <v>2908</v>
      </c>
      <c r="G1654" s="105" t="s">
        <v>2561</v>
      </c>
      <c r="H1654" s="105" t="s">
        <v>2581</v>
      </c>
      <c r="I1654" s="105" t="s">
        <v>2563</v>
      </c>
      <c r="J1654" s="105" t="s">
        <v>3859</v>
      </c>
      <c r="K1654" s="105" t="s">
        <v>3831</v>
      </c>
      <c r="L1654" s="105" t="s">
        <v>2116</v>
      </c>
      <c r="M1654" s="105" t="s">
        <v>2566</v>
      </c>
    </row>
    <row r="1655" spans="1:13" ht="15.75" hidden="1" customHeight="1">
      <c r="A1655" s="89" t="s">
        <v>2261</v>
      </c>
      <c r="B1655" s="104">
        <f>IFERROR(VLOOKUP(A1655,'DEPURACIÓN DEUDORES'!$A:$E,5,0),"Depurar")</f>
        <v>80004054</v>
      </c>
      <c r="C1655" s="105" t="s">
        <v>2257</v>
      </c>
      <c r="D1655" s="89" t="s">
        <v>2683</v>
      </c>
      <c r="E1655" s="105">
        <v>2.4</v>
      </c>
      <c r="F1655" s="105" t="s">
        <v>2908</v>
      </c>
      <c r="G1655" s="105" t="s">
        <v>2561</v>
      </c>
      <c r="H1655" s="105" t="s">
        <v>2567</v>
      </c>
      <c r="I1655" s="105" t="s">
        <v>2563</v>
      </c>
      <c r="J1655" s="105" t="s">
        <v>3859</v>
      </c>
      <c r="K1655" s="105" t="s">
        <v>3831</v>
      </c>
      <c r="L1655" s="105" t="s">
        <v>2116</v>
      </c>
      <c r="M1655" s="105" t="s">
        <v>2566</v>
      </c>
    </row>
    <row r="1656" spans="1:13" ht="15.75" hidden="1" customHeight="1">
      <c r="A1656" s="89" t="s">
        <v>2261</v>
      </c>
      <c r="B1656" s="104">
        <f>IFERROR(VLOOKUP(A1656,'DEPURACIÓN DEUDORES'!$A:$E,5,0),"Depurar")</f>
        <v>80004054</v>
      </c>
      <c r="C1656" s="105" t="s">
        <v>2257</v>
      </c>
      <c r="D1656" s="89" t="s">
        <v>2685</v>
      </c>
      <c r="E1656" s="105">
        <v>9.3000000000000007</v>
      </c>
      <c r="F1656" s="105" t="s">
        <v>2908</v>
      </c>
      <c r="G1656" s="105" t="s">
        <v>2561</v>
      </c>
      <c r="H1656" s="105" t="s">
        <v>2569</v>
      </c>
      <c r="I1656" s="105" t="s">
        <v>2563</v>
      </c>
      <c r="J1656" s="105" t="s">
        <v>3859</v>
      </c>
      <c r="K1656" s="105" t="s">
        <v>3831</v>
      </c>
      <c r="L1656" s="105" t="s">
        <v>2116</v>
      </c>
      <c r="M1656" s="105" t="s">
        <v>2566</v>
      </c>
    </row>
    <row r="1657" spans="1:13" ht="15.75" hidden="1" customHeight="1">
      <c r="A1657" s="89" t="s">
        <v>2261</v>
      </c>
      <c r="B1657" s="104">
        <f>IFERROR(VLOOKUP(A1657,'DEPURACIÓN DEUDORES'!$A:$E,5,0),"Depurar")</f>
        <v>80004054</v>
      </c>
      <c r="C1657" s="105" t="s">
        <v>2257</v>
      </c>
      <c r="D1657" s="89" t="s">
        <v>1736</v>
      </c>
      <c r="E1657" s="105">
        <v>1.3</v>
      </c>
      <c r="F1657" s="105" t="s">
        <v>2908</v>
      </c>
      <c r="G1657" s="105" t="s">
        <v>2561</v>
      </c>
      <c r="H1657" s="105" t="s">
        <v>2585</v>
      </c>
      <c r="I1657" s="105" t="s">
        <v>2563</v>
      </c>
      <c r="J1657" s="105" t="s">
        <v>3859</v>
      </c>
      <c r="K1657" s="105" t="s">
        <v>3831</v>
      </c>
      <c r="L1657" s="105" t="s">
        <v>2116</v>
      </c>
      <c r="M1657" s="105" t="s">
        <v>2566</v>
      </c>
    </row>
    <row r="1658" spans="1:13" ht="15.75" hidden="1" customHeight="1">
      <c r="A1658" s="89" t="s">
        <v>2261</v>
      </c>
      <c r="B1658" s="104">
        <f>IFERROR(VLOOKUP(A1658,'DEPURACIÓN DEUDORES'!$A:$E,5,0),"Depurar")</f>
        <v>80004054</v>
      </c>
      <c r="C1658" s="105" t="s">
        <v>2257</v>
      </c>
      <c r="D1658" s="89" t="s">
        <v>1094</v>
      </c>
      <c r="E1658" s="105">
        <v>290.89999999999998</v>
      </c>
      <c r="F1658" s="105" t="s">
        <v>2908</v>
      </c>
      <c r="G1658" s="105" t="s">
        <v>2561</v>
      </c>
      <c r="H1658" s="105" t="s">
        <v>2575</v>
      </c>
      <c r="I1658" s="105" t="s">
        <v>2563</v>
      </c>
      <c r="J1658" s="105" t="s">
        <v>3860</v>
      </c>
      <c r="K1658" s="105" t="s">
        <v>3831</v>
      </c>
      <c r="L1658" s="105" t="s">
        <v>2119</v>
      </c>
      <c r="M1658" s="105" t="s">
        <v>2119</v>
      </c>
    </row>
    <row r="1659" spans="1:13" ht="15.75" hidden="1" customHeight="1">
      <c r="A1659" s="89" t="s">
        <v>2483</v>
      </c>
      <c r="B1659" s="104">
        <f>IFERROR(VLOOKUP(A1659,'DEPURACIÓN DEUDORES'!$A:$E,5,0),"Depurar")</f>
        <v>12028584</v>
      </c>
      <c r="C1659" s="105" t="s">
        <v>2257</v>
      </c>
      <c r="D1659" s="89" t="s">
        <v>1094</v>
      </c>
      <c r="E1659" s="105">
        <v>3.7</v>
      </c>
      <c r="F1659" s="105" t="s">
        <v>2908</v>
      </c>
      <c r="G1659" s="105" t="s">
        <v>2561</v>
      </c>
      <c r="H1659" s="105" t="s">
        <v>2567</v>
      </c>
      <c r="I1659" s="105" t="s">
        <v>2563</v>
      </c>
      <c r="J1659" s="105" t="s">
        <v>3861</v>
      </c>
      <c r="K1659" s="105" t="s">
        <v>3831</v>
      </c>
      <c r="L1659" s="105" t="s">
        <v>2119</v>
      </c>
      <c r="M1659" s="105" t="s">
        <v>2119</v>
      </c>
    </row>
    <row r="1660" spans="1:13" ht="15.75" hidden="1" customHeight="1">
      <c r="A1660" s="89" t="s">
        <v>1025</v>
      </c>
      <c r="B1660" s="104">
        <f>IFERROR(VLOOKUP(A1660,'DEPURACIÓN DEUDORES'!$A:$E,5,0),"Depurar")</f>
        <v>80004067</v>
      </c>
      <c r="C1660" s="105" t="s">
        <v>2257</v>
      </c>
      <c r="D1660" s="89" t="s">
        <v>1260</v>
      </c>
      <c r="E1660" s="105">
        <v>2.6</v>
      </c>
      <c r="F1660" s="105" t="s">
        <v>2908</v>
      </c>
      <c r="G1660" s="105" t="s">
        <v>2561</v>
      </c>
      <c r="H1660" s="105" t="s">
        <v>2567</v>
      </c>
      <c r="I1660" s="105" t="s">
        <v>2563</v>
      </c>
      <c r="J1660" s="105" t="s">
        <v>3862</v>
      </c>
      <c r="K1660" s="105" t="s">
        <v>3831</v>
      </c>
      <c r="L1660" s="105" t="s">
        <v>2116</v>
      </c>
      <c r="M1660" s="105" t="s">
        <v>2566</v>
      </c>
    </row>
    <row r="1661" spans="1:13" ht="15.75" hidden="1" customHeight="1">
      <c r="A1661" s="89" t="s">
        <v>1025</v>
      </c>
      <c r="B1661" s="104">
        <f>IFERROR(VLOOKUP(A1661,'DEPURACIÓN DEUDORES'!$A:$E,5,0),"Depurar")</f>
        <v>80004067</v>
      </c>
      <c r="C1661" s="105" t="s">
        <v>2257</v>
      </c>
      <c r="D1661" s="89" t="s">
        <v>1095</v>
      </c>
      <c r="E1661" s="105">
        <v>112.49</v>
      </c>
      <c r="F1661" s="105" t="s">
        <v>2908</v>
      </c>
      <c r="G1661" s="105" t="s">
        <v>2561</v>
      </c>
      <c r="H1661" s="105" t="s">
        <v>2687</v>
      </c>
      <c r="I1661" s="105" t="s">
        <v>2563</v>
      </c>
      <c r="J1661" s="105" t="s">
        <v>3863</v>
      </c>
      <c r="K1661" s="105" t="s">
        <v>3831</v>
      </c>
      <c r="L1661" s="105" t="s">
        <v>2119</v>
      </c>
      <c r="M1661" s="105" t="s">
        <v>2119</v>
      </c>
    </row>
    <row r="1662" spans="1:13" ht="15.75" hidden="1" customHeight="1">
      <c r="A1662" s="89" t="s">
        <v>2258</v>
      </c>
      <c r="B1662" s="104">
        <f>IFERROR(VLOOKUP(A1662,'DEPURACIÓN DEUDORES'!$A:$E,5,0),"Depurar")</f>
        <v>12028549</v>
      </c>
      <c r="C1662" s="105" t="s">
        <v>2216</v>
      </c>
      <c r="D1662" s="89" t="s">
        <v>1082</v>
      </c>
      <c r="E1662" s="105">
        <v>4.4000000000000004</v>
      </c>
      <c r="F1662" s="105" t="s">
        <v>2908</v>
      </c>
      <c r="G1662" s="105" t="s">
        <v>2570</v>
      </c>
      <c r="H1662" s="105" t="s">
        <v>2567</v>
      </c>
      <c r="I1662" s="105" t="s">
        <v>2973</v>
      </c>
      <c r="J1662" s="105" t="s">
        <v>3864</v>
      </c>
      <c r="K1662" s="105" t="s">
        <v>3831</v>
      </c>
      <c r="L1662" s="105" t="s">
        <v>2116</v>
      </c>
      <c r="M1662" s="105" t="s">
        <v>2566</v>
      </c>
    </row>
    <row r="1663" spans="1:13" ht="15.75" hidden="1" customHeight="1">
      <c r="A1663" s="89" t="s">
        <v>2258</v>
      </c>
      <c r="B1663" s="104">
        <f>IFERROR(VLOOKUP(A1663,'DEPURACIÓN DEUDORES'!$A:$E,5,0),"Depurar")</f>
        <v>12028549</v>
      </c>
      <c r="C1663" s="105" t="s">
        <v>2216</v>
      </c>
      <c r="D1663" s="89" t="s">
        <v>1078</v>
      </c>
      <c r="E1663" s="105">
        <v>1.6</v>
      </c>
      <c r="F1663" s="105" t="s">
        <v>2908</v>
      </c>
      <c r="G1663" s="105" t="s">
        <v>2570</v>
      </c>
      <c r="H1663" s="105" t="s">
        <v>2567</v>
      </c>
      <c r="I1663" s="105" t="s">
        <v>2973</v>
      </c>
      <c r="J1663" s="105" t="s">
        <v>3864</v>
      </c>
      <c r="K1663" s="105" t="s">
        <v>3831</v>
      </c>
      <c r="L1663" s="105" t="s">
        <v>2116</v>
      </c>
      <c r="M1663" s="105" t="s">
        <v>2566</v>
      </c>
    </row>
    <row r="1664" spans="1:13" ht="15.75" hidden="1" customHeight="1">
      <c r="A1664" s="89" t="s">
        <v>2258</v>
      </c>
      <c r="B1664" s="104">
        <f>IFERROR(VLOOKUP(A1664,'DEPURACIÓN DEUDORES'!$A:$E,5,0),"Depurar")</f>
        <v>12028549</v>
      </c>
      <c r="C1664" s="105" t="s">
        <v>2216</v>
      </c>
      <c r="D1664" s="89" t="s">
        <v>1092</v>
      </c>
      <c r="E1664" s="105">
        <v>17.100000000000001</v>
      </c>
      <c r="F1664" s="105" t="s">
        <v>2908</v>
      </c>
      <c r="G1664" s="105" t="s">
        <v>2570</v>
      </c>
      <c r="H1664" s="105" t="s">
        <v>2629</v>
      </c>
      <c r="I1664" s="105" t="s">
        <v>2973</v>
      </c>
      <c r="J1664" s="105" t="s">
        <v>3865</v>
      </c>
      <c r="K1664" s="105" t="s">
        <v>3831</v>
      </c>
      <c r="L1664" s="105" t="s">
        <v>2119</v>
      </c>
      <c r="M1664" s="105" t="s">
        <v>2119</v>
      </c>
    </row>
    <row r="1665" spans="1:13" ht="15.75" hidden="1" customHeight="1">
      <c r="A1665" s="89" t="s">
        <v>2258</v>
      </c>
      <c r="B1665" s="104">
        <f>IFERROR(VLOOKUP(A1665,'DEPURACIÓN DEUDORES'!$A:$E,5,0),"Depurar")</f>
        <v>12028549</v>
      </c>
      <c r="C1665" s="105" t="s">
        <v>2216</v>
      </c>
      <c r="D1665" s="89" t="s">
        <v>2976</v>
      </c>
      <c r="E1665" s="105">
        <v>33.799999999999997</v>
      </c>
      <c r="F1665" s="105" t="s">
        <v>2908</v>
      </c>
      <c r="G1665" s="105" t="s">
        <v>2590</v>
      </c>
      <c r="H1665" s="105" t="s">
        <v>2567</v>
      </c>
      <c r="I1665" s="105" t="s">
        <v>2973</v>
      </c>
      <c r="J1665" s="105" t="s">
        <v>3866</v>
      </c>
      <c r="K1665" s="105" t="s">
        <v>3831</v>
      </c>
      <c r="L1665" s="105" t="s">
        <v>2149</v>
      </c>
      <c r="M1665" s="105" t="s">
        <v>2656</v>
      </c>
    </row>
    <row r="1666" spans="1:13" ht="15.75" hidden="1" customHeight="1">
      <c r="A1666" s="89" t="s">
        <v>2253</v>
      </c>
      <c r="B1666" s="104">
        <f>IFERROR(VLOOKUP(A1666,'DEPURACIÓN DEUDORES'!$A:$E,5,0),"Depurar")</f>
        <v>80003905</v>
      </c>
      <c r="C1666" s="105" t="s">
        <v>2216</v>
      </c>
      <c r="D1666" s="89" t="s">
        <v>1163</v>
      </c>
      <c r="E1666" s="105">
        <v>8.9</v>
      </c>
      <c r="F1666" s="105" t="s">
        <v>2908</v>
      </c>
      <c r="G1666" s="105" t="s">
        <v>2570</v>
      </c>
      <c r="H1666" s="105" t="s">
        <v>2571</v>
      </c>
      <c r="I1666" s="105" t="s">
        <v>2973</v>
      </c>
      <c r="J1666" s="105" t="s">
        <v>3867</v>
      </c>
      <c r="K1666" s="105" t="s">
        <v>3831</v>
      </c>
      <c r="L1666" s="105" t="s">
        <v>2116</v>
      </c>
      <c r="M1666" s="105" t="s">
        <v>2566</v>
      </c>
    </row>
    <row r="1667" spans="1:13" ht="15.75" hidden="1" customHeight="1">
      <c r="A1667" s="89" t="s">
        <v>2253</v>
      </c>
      <c r="B1667" s="104">
        <f>IFERROR(VLOOKUP(A1667,'DEPURACIÓN DEUDORES'!$A:$E,5,0),"Depurar")</f>
        <v>80003905</v>
      </c>
      <c r="C1667" s="105" t="s">
        <v>2216</v>
      </c>
      <c r="D1667" s="89" t="s">
        <v>1082</v>
      </c>
      <c r="E1667" s="105">
        <v>3.9</v>
      </c>
      <c r="F1667" s="105" t="s">
        <v>2908</v>
      </c>
      <c r="G1667" s="105" t="s">
        <v>2570</v>
      </c>
      <c r="H1667" s="105" t="s">
        <v>2585</v>
      </c>
      <c r="I1667" s="105" t="s">
        <v>2973</v>
      </c>
      <c r="J1667" s="105" t="s">
        <v>3867</v>
      </c>
      <c r="K1667" s="105" t="s">
        <v>3831</v>
      </c>
      <c r="L1667" s="105" t="s">
        <v>2116</v>
      </c>
      <c r="M1667" s="105" t="s">
        <v>2566</v>
      </c>
    </row>
    <row r="1668" spans="1:13" ht="15.75" hidden="1" customHeight="1">
      <c r="A1668" s="89" t="s">
        <v>2485</v>
      </c>
      <c r="B1668" s="104">
        <f>IFERROR(VLOOKUP(A1668,'DEPURACIÓN DEUDORES'!$A:$E,5,0),"Depurar")</f>
        <v>12046158</v>
      </c>
      <c r="C1668" s="105" t="s">
        <v>2216</v>
      </c>
      <c r="D1668" s="98" t="s">
        <v>1163</v>
      </c>
      <c r="E1668" s="105">
        <v>4.0999999999999996</v>
      </c>
      <c r="F1668" s="105" t="s">
        <v>2908</v>
      </c>
      <c r="G1668" s="105" t="s">
        <v>2570</v>
      </c>
      <c r="H1668" s="105" t="s">
        <v>2567</v>
      </c>
      <c r="I1668" s="105" t="s">
        <v>2973</v>
      </c>
      <c r="J1668" s="105" t="s">
        <v>3868</v>
      </c>
      <c r="K1668" s="105" t="s">
        <v>3831</v>
      </c>
      <c r="L1668" s="105" t="s">
        <v>2116</v>
      </c>
      <c r="M1668" s="105" t="s">
        <v>2566</v>
      </c>
    </row>
    <row r="1669" spans="1:13" ht="15.75" hidden="1" customHeight="1">
      <c r="A1669" s="89" t="s">
        <v>2411</v>
      </c>
      <c r="B1669" s="104">
        <f>IFERROR(VLOOKUP(A1669,'DEPURACIÓN DEUDORES'!$A:$E,5,0),"Depurar")</f>
        <v>12028541</v>
      </c>
      <c r="C1669" s="105" t="s">
        <v>2257</v>
      </c>
      <c r="D1669" s="89" t="s">
        <v>1095</v>
      </c>
      <c r="E1669" s="105">
        <v>2.5299999999999998</v>
      </c>
      <c r="F1669" s="105" t="s">
        <v>2560</v>
      </c>
      <c r="G1669" s="105" t="s">
        <v>2561</v>
      </c>
      <c r="H1669" s="105" t="s">
        <v>2585</v>
      </c>
      <c r="I1669" s="105" t="s">
        <v>2563</v>
      </c>
      <c r="J1669" s="105" t="s">
        <v>3869</v>
      </c>
      <c r="K1669" s="105" t="s">
        <v>3831</v>
      </c>
      <c r="L1669" s="105" t="s">
        <v>2119</v>
      </c>
      <c r="M1669" s="105" t="s">
        <v>2119</v>
      </c>
    </row>
    <row r="1670" spans="1:13" ht="15.75" hidden="1" customHeight="1">
      <c r="A1670" s="89" t="s">
        <v>2411</v>
      </c>
      <c r="B1670" s="104">
        <f>IFERROR(VLOOKUP(A1670,'DEPURACIÓN DEUDORES'!$A:$E,5,0),"Depurar")</f>
        <v>12028541</v>
      </c>
      <c r="C1670" s="105" t="s">
        <v>2257</v>
      </c>
      <c r="D1670" s="89" t="s">
        <v>1202</v>
      </c>
      <c r="E1670" s="105">
        <v>0.5</v>
      </c>
      <c r="F1670" s="105" t="s">
        <v>2560</v>
      </c>
      <c r="G1670" s="105" t="s">
        <v>2561</v>
      </c>
      <c r="H1670" s="105" t="s">
        <v>2585</v>
      </c>
      <c r="I1670" s="105" t="s">
        <v>2563</v>
      </c>
      <c r="J1670" s="105" t="s">
        <v>3870</v>
      </c>
      <c r="K1670" s="105" t="s">
        <v>3831</v>
      </c>
      <c r="L1670" s="105" t="s">
        <v>2609</v>
      </c>
      <c r="M1670" s="105" t="s">
        <v>2112</v>
      </c>
    </row>
    <row r="1671" spans="1:13" ht="15.75" hidden="1" customHeight="1">
      <c r="A1671" s="89" t="s">
        <v>2411</v>
      </c>
      <c r="B1671" s="104">
        <f>IFERROR(VLOOKUP(A1671,'DEPURACIÓN DEUDORES'!$A:$E,5,0),"Depurar")</f>
        <v>12028541</v>
      </c>
      <c r="C1671" s="105" t="s">
        <v>2257</v>
      </c>
      <c r="D1671" s="89" t="s">
        <v>2604</v>
      </c>
      <c r="E1671" s="105">
        <v>5.26</v>
      </c>
      <c r="F1671" s="105" t="s">
        <v>2560</v>
      </c>
      <c r="G1671" s="105" t="s">
        <v>2561</v>
      </c>
      <c r="H1671" s="105" t="s">
        <v>2567</v>
      </c>
      <c r="I1671" s="105" t="s">
        <v>2563</v>
      </c>
      <c r="J1671" s="105" t="s">
        <v>3871</v>
      </c>
      <c r="K1671" s="105" t="s">
        <v>3831</v>
      </c>
      <c r="L1671" s="105" t="s">
        <v>2116</v>
      </c>
      <c r="M1671" s="105" t="s">
        <v>2566</v>
      </c>
    </row>
    <row r="1672" spans="1:13" ht="15.75" hidden="1" customHeight="1">
      <c r="A1672" s="89" t="s">
        <v>2377</v>
      </c>
      <c r="B1672" s="104">
        <f>IFERROR(VLOOKUP(A1672,'DEPURACIÓN DEUDORES'!$A:$E,5,0),"Depurar")</f>
        <v>80003845</v>
      </c>
      <c r="C1672" s="105" t="s">
        <v>2263</v>
      </c>
      <c r="D1672" s="89" t="s">
        <v>1101</v>
      </c>
      <c r="E1672" s="105">
        <v>1.3</v>
      </c>
      <c r="F1672" s="105" t="s">
        <v>2560</v>
      </c>
      <c r="G1672" s="105" t="s">
        <v>2561</v>
      </c>
      <c r="H1672" s="105" t="s">
        <v>2585</v>
      </c>
      <c r="I1672" s="105" t="s">
        <v>2660</v>
      </c>
      <c r="J1672" s="105" t="s">
        <v>3872</v>
      </c>
      <c r="K1672" s="105" t="s">
        <v>3831</v>
      </c>
      <c r="L1672" s="105" t="s">
        <v>2609</v>
      </c>
      <c r="M1672" s="105" t="s">
        <v>2112</v>
      </c>
    </row>
    <row r="1673" spans="1:13" ht="15.75" hidden="1" customHeight="1">
      <c r="A1673" s="89" t="s">
        <v>2377</v>
      </c>
      <c r="B1673" s="104">
        <f>IFERROR(VLOOKUP(A1673,'DEPURACIÓN DEUDORES'!$A:$E,5,0),"Depurar")</f>
        <v>80003845</v>
      </c>
      <c r="C1673" s="105" t="s">
        <v>2263</v>
      </c>
      <c r="D1673" s="89" t="s">
        <v>1281</v>
      </c>
      <c r="E1673" s="105">
        <v>18.100000000000001</v>
      </c>
      <c r="F1673" s="105" t="s">
        <v>2560</v>
      </c>
      <c r="G1673" s="105" t="s">
        <v>2613</v>
      </c>
      <c r="H1673" s="105" t="s">
        <v>2585</v>
      </c>
      <c r="I1673" s="105" t="s">
        <v>2660</v>
      </c>
      <c r="J1673" s="105" t="s">
        <v>3872</v>
      </c>
      <c r="K1673" s="105" t="s">
        <v>3831</v>
      </c>
      <c r="L1673" s="105" t="s">
        <v>2609</v>
      </c>
      <c r="M1673" s="105" t="s">
        <v>2112</v>
      </c>
    </row>
    <row r="1674" spans="1:13" ht="15.75" hidden="1" customHeight="1">
      <c r="A1674" s="89" t="s">
        <v>2377</v>
      </c>
      <c r="B1674" s="104">
        <f>IFERROR(VLOOKUP(A1674,'DEPURACIÓN DEUDORES'!$A:$E,5,0),"Depurar")</f>
        <v>80003845</v>
      </c>
      <c r="C1674" s="105" t="s">
        <v>2263</v>
      </c>
      <c r="D1674" s="89" t="s">
        <v>1131</v>
      </c>
      <c r="E1674" s="105">
        <v>39.700000000000003</v>
      </c>
      <c r="F1674" s="105" t="s">
        <v>2560</v>
      </c>
      <c r="G1674" s="105" t="s">
        <v>2613</v>
      </c>
      <c r="H1674" s="105" t="s">
        <v>2567</v>
      </c>
      <c r="I1674" s="105" t="s">
        <v>2660</v>
      </c>
      <c r="J1674" s="105" t="s">
        <v>3872</v>
      </c>
      <c r="K1674" s="105" t="s">
        <v>3831</v>
      </c>
      <c r="L1674" s="105" t="s">
        <v>2609</v>
      </c>
      <c r="M1674" s="105" t="s">
        <v>2130</v>
      </c>
    </row>
    <row r="1675" spans="1:13" ht="15.75" hidden="1" customHeight="1">
      <c r="A1675" s="89" t="s">
        <v>2377</v>
      </c>
      <c r="B1675" s="104">
        <f>IFERROR(VLOOKUP(A1675,'DEPURACIÓN DEUDORES'!$A:$E,5,0),"Depurar")</f>
        <v>80003845</v>
      </c>
      <c r="C1675" s="105" t="s">
        <v>2263</v>
      </c>
      <c r="D1675" s="89" t="s">
        <v>1137</v>
      </c>
      <c r="E1675" s="105">
        <v>57.6</v>
      </c>
      <c r="F1675" s="105" t="s">
        <v>2560</v>
      </c>
      <c r="G1675" s="105" t="s">
        <v>2561</v>
      </c>
      <c r="H1675" s="105" t="s">
        <v>2581</v>
      </c>
      <c r="I1675" s="105" t="s">
        <v>2660</v>
      </c>
      <c r="J1675" s="105" t="s">
        <v>3873</v>
      </c>
      <c r="K1675" s="105" t="s">
        <v>3831</v>
      </c>
      <c r="L1675" s="105" t="s">
        <v>2116</v>
      </c>
      <c r="M1675" s="105" t="s">
        <v>2566</v>
      </c>
    </row>
    <row r="1676" spans="1:13" ht="15.75" hidden="1" customHeight="1">
      <c r="A1676" s="89" t="s">
        <v>2377</v>
      </c>
      <c r="B1676" s="104">
        <f>IFERROR(VLOOKUP(A1676,'DEPURACIÓN DEUDORES'!$A:$E,5,0),"Depurar")</f>
        <v>80003845</v>
      </c>
      <c r="C1676" s="105" t="s">
        <v>2263</v>
      </c>
      <c r="D1676" s="98" t="s">
        <v>1203</v>
      </c>
      <c r="E1676" s="105">
        <v>0.3</v>
      </c>
      <c r="F1676" s="105" t="s">
        <v>2560</v>
      </c>
      <c r="G1676" s="105" t="s">
        <v>2605</v>
      </c>
      <c r="H1676" s="105" t="s">
        <v>2585</v>
      </c>
      <c r="I1676" s="105" t="s">
        <v>2660</v>
      </c>
      <c r="J1676" s="105" t="s">
        <v>3874</v>
      </c>
      <c r="K1676" s="105" t="s">
        <v>3831</v>
      </c>
      <c r="L1676" s="105" t="s">
        <v>2114</v>
      </c>
      <c r="M1676" s="105" t="s">
        <v>2113</v>
      </c>
    </row>
    <row r="1677" spans="1:13" ht="15.75" hidden="1" customHeight="1">
      <c r="A1677" s="89" t="s">
        <v>2377</v>
      </c>
      <c r="B1677" s="104">
        <f>IFERROR(VLOOKUP(A1677,'DEPURACIÓN DEUDORES'!$A:$E,5,0),"Depurar")</f>
        <v>80003845</v>
      </c>
      <c r="C1677" s="105" t="s">
        <v>2263</v>
      </c>
      <c r="D1677" s="89" t="s">
        <v>2759</v>
      </c>
      <c r="E1677" s="105">
        <v>87.1</v>
      </c>
      <c r="F1677" s="105" t="s">
        <v>2560</v>
      </c>
      <c r="G1677" s="105" t="s">
        <v>2561</v>
      </c>
      <c r="H1677" s="105" t="s">
        <v>2581</v>
      </c>
      <c r="I1677" s="105" t="s">
        <v>2660</v>
      </c>
      <c r="J1677" s="105" t="s">
        <v>3875</v>
      </c>
      <c r="K1677" s="105" t="s">
        <v>3831</v>
      </c>
      <c r="L1677" s="105" t="s">
        <v>2149</v>
      </c>
      <c r="M1677" s="105" t="s">
        <v>2656</v>
      </c>
    </row>
    <row r="1678" spans="1:13" ht="15.75" hidden="1" customHeight="1">
      <c r="A1678" s="89" t="s">
        <v>2377</v>
      </c>
      <c r="B1678" s="104">
        <f>IFERROR(VLOOKUP(A1678,'DEPURACIÓN DEUDORES'!$A:$E,5,0),"Depurar")</f>
        <v>80003845</v>
      </c>
      <c r="C1678" s="105" t="s">
        <v>2263</v>
      </c>
      <c r="D1678" s="89" t="s">
        <v>2761</v>
      </c>
      <c r="E1678" s="105">
        <v>198.6</v>
      </c>
      <c r="F1678" s="105" t="s">
        <v>2560</v>
      </c>
      <c r="G1678" s="105" t="s">
        <v>2561</v>
      </c>
      <c r="H1678" s="105" t="s">
        <v>2695</v>
      </c>
      <c r="I1678" s="105" t="s">
        <v>2660</v>
      </c>
      <c r="J1678" s="105" t="s">
        <v>3875</v>
      </c>
      <c r="K1678" s="105" t="s">
        <v>3831</v>
      </c>
      <c r="L1678" s="105" t="s">
        <v>2149</v>
      </c>
      <c r="M1678" s="105" t="s">
        <v>2656</v>
      </c>
    </row>
    <row r="1679" spans="1:13" ht="15.75" hidden="1" customHeight="1">
      <c r="A1679" s="89" t="s">
        <v>2377</v>
      </c>
      <c r="B1679" s="104">
        <f>IFERROR(VLOOKUP(A1679,'DEPURACIÓN DEUDORES'!$A:$E,5,0),"Depurar")</f>
        <v>80003845</v>
      </c>
      <c r="C1679" s="105" t="s">
        <v>2263</v>
      </c>
      <c r="D1679" s="98" t="s">
        <v>3017</v>
      </c>
      <c r="E1679" s="105">
        <v>7.8</v>
      </c>
      <c r="F1679" s="105" t="s">
        <v>2560</v>
      </c>
      <c r="G1679" s="105" t="s">
        <v>2561</v>
      </c>
      <c r="H1679" s="105" t="s">
        <v>2567</v>
      </c>
      <c r="I1679" s="105" t="s">
        <v>2660</v>
      </c>
      <c r="J1679" s="105" t="s">
        <v>3875</v>
      </c>
      <c r="K1679" s="105" t="s">
        <v>3831</v>
      </c>
      <c r="L1679" s="105" t="s">
        <v>2149</v>
      </c>
      <c r="M1679" s="105" t="s">
        <v>2656</v>
      </c>
    </row>
    <row r="1680" spans="1:13" ht="15.75" hidden="1" customHeight="1">
      <c r="A1680" s="89" t="s">
        <v>2377</v>
      </c>
      <c r="B1680" s="104">
        <f>IFERROR(VLOOKUP(A1680,'DEPURACIÓN DEUDORES'!$A:$E,5,0),"Depurar")</f>
        <v>80003845</v>
      </c>
      <c r="C1680" s="105" t="s">
        <v>2263</v>
      </c>
      <c r="D1680" s="89" t="s">
        <v>2763</v>
      </c>
      <c r="E1680" s="105">
        <v>92.1</v>
      </c>
      <c r="F1680" s="105" t="s">
        <v>2560</v>
      </c>
      <c r="G1680" s="105" t="s">
        <v>2561</v>
      </c>
      <c r="H1680" s="105" t="s">
        <v>2695</v>
      </c>
      <c r="I1680" s="105" t="s">
        <v>2660</v>
      </c>
      <c r="J1680" s="105" t="s">
        <v>3876</v>
      </c>
      <c r="K1680" s="105" t="s">
        <v>3831</v>
      </c>
      <c r="L1680" s="105" t="s">
        <v>2110</v>
      </c>
      <c r="M1680" s="105" t="s">
        <v>2628</v>
      </c>
    </row>
    <row r="1681" spans="1:13" ht="15.75" hidden="1" customHeight="1">
      <c r="A1681" s="89" t="s">
        <v>2255</v>
      </c>
      <c r="B1681" s="104">
        <f>IFERROR(VLOOKUP(A1681,'DEPURACIÓN DEUDORES'!$A:$E,5,0),"Depurar")</f>
        <v>80004050</v>
      </c>
      <c r="C1681" s="105" t="s">
        <v>2257</v>
      </c>
      <c r="D1681" s="89" t="s">
        <v>1203</v>
      </c>
      <c r="E1681" s="105">
        <v>0.54</v>
      </c>
      <c r="F1681" s="105" t="s">
        <v>2908</v>
      </c>
      <c r="G1681" s="105" t="s">
        <v>2561</v>
      </c>
      <c r="H1681" s="105" t="s">
        <v>2585</v>
      </c>
      <c r="I1681" s="105" t="s">
        <v>2563</v>
      </c>
      <c r="J1681" s="105" t="s">
        <v>3877</v>
      </c>
      <c r="K1681" s="105" t="s">
        <v>3831</v>
      </c>
      <c r="L1681" s="105" t="s">
        <v>2116</v>
      </c>
      <c r="M1681" s="105" t="s">
        <v>2566</v>
      </c>
    </row>
    <row r="1682" spans="1:13" ht="15.75" hidden="1" customHeight="1">
      <c r="A1682" s="89" t="s">
        <v>2255</v>
      </c>
      <c r="B1682" s="104">
        <f>IFERROR(VLOOKUP(A1682,'DEPURACIÓN DEUDORES'!$A:$E,5,0),"Depurar")</f>
        <v>80004050</v>
      </c>
      <c r="C1682" s="105" t="s">
        <v>2257</v>
      </c>
      <c r="D1682" s="89" t="s">
        <v>2604</v>
      </c>
      <c r="E1682" s="105">
        <v>1.23</v>
      </c>
      <c r="F1682" s="105" t="s">
        <v>2908</v>
      </c>
      <c r="G1682" s="105" t="s">
        <v>2561</v>
      </c>
      <c r="H1682" s="105" t="s">
        <v>2585</v>
      </c>
      <c r="I1682" s="105" t="s">
        <v>2563</v>
      </c>
      <c r="J1682" s="105" t="s">
        <v>3877</v>
      </c>
      <c r="K1682" s="105" t="s">
        <v>3831</v>
      </c>
      <c r="L1682" s="105" t="s">
        <v>2116</v>
      </c>
      <c r="M1682" s="105" t="s">
        <v>2566</v>
      </c>
    </row>
    <row r="1683" spans="1:13" ht="15.75" hidden="1" customHeight="1">
      <c r="A1683" s="89" t="s">
        <v>2255</v>
      </c>
      <c r="B1683" s="104">
        <f>IFERROR(VLOOKUP(A1683,'DEPURACIÓN DEUDORES'!$A:$E,5,0),"Depurar")</f>
        <v>80004050</v>
      </c>
      <c r="C1683" s="105" t="s">
        <v>2257</v>
      </c>
      <c r="D1683" s="89" t="s">
        <v>1095</v>
      </c>
      <c r="E1683" s="105">
        <v>13.03</v>
      </c>
      <c r="F1683" s="105" t="s">
        <v>2908</v>
      </c>
      <c r="G1683" s="105" t="s">
        <v>2561</v>
      </c>
      <c r="H1683" s="105" t="s">
        <v>2581</v>
      </c>
      <c r="I1683" s="105" t="s">
        <v>2563</v>
      </c>
      <c r="J1683" s="105" t="s">
        <v>3878</v>
      </c>
      <c r="K1683" s="105" t="s">
        <v>3831</v>
      </c>
      <c r="L1683" s="105" t="s">
        <v>2119</v>
      </c>
      <c r="M1683" s="105" t="s">
        <v>2119</v>
      </c>
    </row>
    <row r="1684" spans="1:13" ht="15.75" hidden="1" customHeight="1">
      <c r="A1684" s="89" t="s">
        <v>2413</v>
      </c>
      <c r="B1684" s="104">
        <f>IFERROR(VLOOKUP(A1684,'DEPURACIÓN DEUDORES'!$A:$E,5,0),"Depurar")</f>
        <v>12028584</v>
      </c>
      <c r="C1684" s="105" t="s">
        <v>2257</v>
      </c>
      <c r="D1684" s="89" t="s">
        <v>1156</v>
      </c>
      <c r="E1684" s="105">
        <v>19.8</v>
      </c>
      <c r="F1684" s="105" t="s">
        <v>2560</v>
      </c>
      <c r="G1684" s="105" t="s">
        <v>2561</v>
      </c>
      <c r="H1684" s="105" t="s">
        <v>2585</v>
      </c>
      <c r="I1684" s="105" t="s">
        <v>2563</v>
      </c>
      <c r="J1684" s="105" t="s">
        <v>3879</v>
      </c>
      <c r="K1684" s="105" t="s">
        <v>3831</v>
      </c>
      <c r="L1684" s="105" t="s">
        <v>2609</v>
      </c>
      <c r="M1684" s="105" t="s">
        <v>2112</v>
      </c>
    </row>
    <row r="1685" spans="1:13" ht="15.75" hidden="1" customHeight="1">
      <c r="A1685" s="89" t="s">
        <v>2401</v>
      </c>
      <c r="B1685" s="104">
        <f>IFERROR(VLOOKUP(A1685,'DEPURACIÓN DEUDORES'!$A:$E,5,0),"Depurar")</f>
        <v>12028720</v>
      </c>
      <c r="C1685" s="105" t="s">
        <v>2252</v>
      </c>
      <c r="D1685" s="89" t="s">
        <v>1092</v>
      </c>
      <c r="E1685" s="105">
        <v>326.3</v>
      </c>
      <c r="F1685" s="105" t="s">
        <v>2560</v>
      </c>
      <c r="G1685" s="105" t="s">
        <v>2561</v>
      </c>
      <c r="H1685" s="105" t="s">
        <v>2693</v>
      </c>
      <c r="I1685" s="105" t="s">
        <v>2607</v>
      </c>
      <c r="J1685" s="105" t="s">
        <v>3880</v>
      </c>
      <c r="K1685" s="105" t="s">
        <v>3831</v>
      </c>
      <c r="L1685" s="105" t="s">
        <v>2119</v>
      </c>
      <c r="M1685" s="105" t="s">
        <v>2119</v>
      </c>
    </row>
    <row r="1686" spans="1:13" ht="15.75" hidden="1" customHeight="1">
      <c r="A1686" s="89" t="s">
        <v>2401</v>
      </c>
      <c r="B1686" s="104">
        <f>IFERROR(VLOOKUP(A1686,'DEPURACIÓN DEUDORES'!$A:$E,5,0),"Depurar")</f>
        <v>12028720</v>
      </c>
      <c r="C1686" s="105" t="s">
        <v>2252</v>
      </c>
      <c r="D1686" s="89" t="s">
        <v>1082</v>
      </c>
      <c r="E1686" s="105">
        <v>6.9</v>
      </c>
      <c r="F1686" s="105" t="s">
        <v>2560</v>
      </c>
      <c r="G1686" s="105" t="s">
        <v>2561</v>
      </c>
      <c r="H1686" s="105" t="s">
        <v>2585</v>
      </c>
      <c r="I1686" s="105" t="s">
        <v>2607</v>
      </c>
      <c r="J1686" s="105" t="s">
        <v>3881</v>
      </c>
      <c r="K1686" s="105" t="s">
        <v>3831</v>
      </c>
      <c r="L1686" s="105" t="s">
        <v>2116</v>
      </c>
      <c r="M1686" s="105" t="s">
        <v>2566</v>
      </c>
    </row>
    <row r="1687" spans="1:13" ht="15.75" hidden="1" customHeight="1">
      <c r="A1687" s="89" t="s">
        <v>2401</v>
      </c>
      <c r="B1687" s="104">
        <f>IFERROR(VLOOKUP(A1687,'DEPURACIÓN DEUDORES'!$A:$E,5,0),"Depurar")</f>
        <v>12028720</v>
      </c>
      <c r="C1687" s="105" t="s">
        <v>2252</v>
      </c>
      <c r="D1687" s="89" t="s">
        <v>1078</v>
      </c>
      <c r="E1687" s="105">
        <v>4.9000000000000004</v>
      </c>
      <c r="F1687" s="105" t="s">
        <v>2560</v>
      </c>
      <c r="G1687" s="105" t="s">
        <v>2561</v>
      </c>
      <c r="H1687" s="105" t="s">
        <v>2585</v>
      </c>
      <c r="I1687" s="105" t="s">
        <v>2607</v>
      </c>
      <c r="J1687" s="105" t="s">
        <v>3881</v>
      </c>
      <c r="K1687" s="105" t="s">
        <v>3831</v>
      </c>
      <c r="L1687" s="105" t="s">
        <v>2116</v>
      </c>
      <c r="M1687" s="105" t="s">
        <v>2566</v>
      </c>
    </row>
    <row r="1688" spans="1:13" ht="15.75" hidden="1" customHeight="1">
      <c r="A1688" s="89" t="s">
        <v>2401</v>
      </c>
      <c r="B1688" s="104">
        <f>IFERROR(VLOOKUP(A1688,'DEPURACIÓN DEUDORES'!$A:$E,5,0),"Depurar")</f>
        <v>12028720</v>
      </c>
      <c r="C1688" s="105" t="s">
        <v>2252</v>
      </c>
      <c r="D1688" s="89" t="s">
        <v>1070</v>
      </c>
      <c r="E1688" s="105">
        <v>33.299999999999997</v>
      </c>
      <c r="F1688" s="105" t="s">
        <v>2560</v>
      </c>
      <c r="G1688" s="105" t="s">
        <v>2561</v>
      </c>
      <c r="H1688" s="105" t="s">
        <v>2585</v>
      </c>
      <c r="I1688" s="105" t="s">
        <v>2607</v>
      </c>
      <c r="J1688" s="105" t="s">
        <v>3881</v>
      </c>
      <c r="K1688" s="105" t="s">
        <v>3831</v>
      </c>
      <c r="L1688" s="105" t="s">
        <v>2116</v>
      </c>
      <c r="M1688" s="105" t="s">
        <v>2566</v>
      </c>
    </row>
    <row r="1689" spans="1:13" ht="15.75" hidden="1" customHeight="1">
      <c r="A1689" s="89" t="s">
        <v>2465</v>
      </c>
      <c r="B1689" s="104">
        <f>IFERROR(VLOOKUP(A1689,'DEPURACIÓN DEUDORES'!$A:$E,5,0),"Depurar")</f>
        <v>12028586</v>
      </c>
      <c r="C1689" s="105" t="s">
        <v>2257</v>
      </c>
      <c r="D1689" s="89" t="s">
        <v>1082</v>
      </c>
      <c r="E1689" s="105">
        <v>3</v>
      </c>
      <c r="F1689" s="105" t="s">
        <v>2908</v>
      </c>
      <c r="G1689" s="105" t="s">
        <v>2561</v>
      </c>
      <c r="H1689" s="105" t="s">
        <v>2585</v>
      </c>
      <c r="I1689" s="105" t="s">
        <v>2563</v>
      </c>
      <c r="J1689" s="105" t="s">
        <v>3882</v>
      </c>
      <c r="K1689" s="105" t="s">
        <v>3831</v>
      </c>
      <c r="L1689" s="105" t="s">
        <v>2116</v>
      </c>
      <c r="M1689" s="105" t="s">
        <v>2566</v>
      </c>
    </row>
    <row r="1690" spans="1:13" ht="15.75" hidden="1" customHeight="1">
      <c r="A1690" s="89" t="s">
        <v>2465</v>
      </c>
      <c r="B1690" s="104">
        <f>IFERROR(VLOOKUP(A1690,'DEPURACIÓN DEUDORES'!$A:$E,5,0),"Depurar")</f>
        <v>12028586</v>
      </c>
      <c r="C1690" s="105" t="s">
        <v>2257</v>
      </c>
      <c r="D1690" s="89" t="s">
        <v>1078</v>
      </c>
      <c r="E1690" s="105">
        <v>1.3</v>
      </c>
      <c r="F1690" s="105" t="s">
        <v>2908</v>
      </c>
      <c r="G1690" s="105" t="s">
        <v>2561</v>
      </c>
      <c r="H1690" s="105" t="s">
        <v>2585</v>
      </c>
      <c r="I1690" s="105" t="s">
        <v>2563</v>
      </c>
      <c r="J1690" s="105" t="s">
        <v>3882</v>
      </c>
      <c r="K1690" s="105" t="s">
        <v>3831</v>
      </c>
      <c r="L1690" s="105" t="s">
        <v>2116</v>
      </c>
      <c r="M1690" s="105" t="s">
        <v>2566</v>
      </c>
    </row>
    <row r="1691" spans="1:13" ht="15.75" hidden="1" customHeight="1">
      <c r="A1691" s="89" t="s">
        <v>2465</v>
      </c>
      <c r="B1691" s="104">
        <f>IFERROR(VLOOKUP(A1691,'DEPURACIÓN DEUDORES'!$A:$E,5,0),"Depurar")</f>
        <v>12028586</v>
      </c>
      <c r="C1691" s="105" t="s">
        <v>2257</v>
      </c>
      <c r="D1691" s="89" t="s">
        <v>1070</v>
      </c>
      <c r="E1691" s="105">
        <v>7.4</v>
      </c>
      <c r="F1691" s="105" t="s">
        <v>2908</v>
      </c>
      <c r="G1691" s="105" t="s">
        <v>2561</v>
      </c>
      <c r="H1691" s="105" t="s">
        <v>2569</v>
      </c>
      <c r="I1691" s="105" t="s">
        <v>2563</v>
      </c>
      <c r="J1691" s="105" t="s">
        <v>3882</v>
      </c>
      <c r="K1691" s="105" t="s">
        <v>3831</v>
      </c>
      <c r="L1691" s="105" t="s">
        <v>2116</v>
      </c>
      <c r="M1691" s="105" t="s">
        <v>2566</v>
      </c>
    </row>
    <row r="1692" spans="1:13" ht="15.75" hidden="1" customHeight="1">
      <c r="A1692" s="89" t="s">
        <v>2401</v>
      </c>
      <c r="B1692" s="104">
        <f>IFERROR(VLOOKUP(A1692,'DEPURACIÓN DEUDORES'!$A:$E,5,0),"Depurar")</f>
        <v>12028720</v>
      </c>
      <c r="C1692" s="105" t="s">
        <v>2252</v>
      </c>
      <c r="D1692" s="89" t="s">
        <v>1831</v>
      </c>
      <c r="E1692" s="105">
        <v>2.8</v>
      </c>
      <c r="F1692" s="105" t="s">
        <v>2560</v>
      </c>
      <c r="G1692" s="105" t="s">
        <v>2561</v>
      </c>
      <c r="H1692" s="105" t="s">
        <v>2585</v>
      </c>
      <c r="I1692" s="105" t="s">
        <v>2607</v>
      </c>
      <c r="J1692" s="105" t="s">
        <v>3883</v>
      </c>
      <c r="K1692" s="105" t="s">
        <v>3831</v>
      </c>
      <c r="L1692" s="105" t="s">
        <v>2110</v>
      </c>
      <c r="M1692" s="105" t="s">
        <v>2628</v>
      </c>
    </row>
    <row r="1693" spans="1:13" ht="15.75" hidden="1" customHeight="1">
      <c r="A1693" s="89" t="s">
        <v>2465</v>
      </c>
      <c r="B1693" s="104">
        <f>IFERROR(VLOOKUP(A1693,'DEPURACIÓN DEUDORES'!$A:$E,5,0),"Depurar")</f>
        <v>12028586</v>
      </c>
      <c r="C1693" s="105" t="s">
        <v>2257</v>
      </c>
      <c r="D1693" s="89" t="s">
        <v>3115</v>
      </c>
      <c r="E1693" s="105">
        <v>34</v>
      </c>
      <c r="F1693" s="105" t="s">
        <v>2908</v>
      </c>
      <c r="G1693" s="105" t="s">
        <v>2561</v>
      </c>
      <c r="H1693" s="105" t="s">
        <v>2359</v>
      </c>
      <c r="I1693" s="105" t="s">
        <v>2563</v>
      </c>
      <c r="J1693" s="105" t="s">
        <v>3884</v>
      </c>
      <c r="K1693" s="105" t="s">
        <v>3831</v>
      </c>
      <c r="L1693" s="105" t="s">
        <v>2119</v>
      </c>
      <c r="M1693" s="105" t="s">
        <v>2119</v>
      </c>
    </row>
    <row r="1694" spans="1:13" ht="15.75" hidden="1" customHeight="1">
      <c r="A1694" s="89" t="s">
        <v>2285</v>
      </c>
      <c r="B1694" s="104">
        <f>IFERROR(VLOOKUP(A1694,'DEPURACIÓN DEUDORES'!$A:$E,5,0),"Depurar")</f>
        <v>80003927</v>
      </c>
      <c r="C1694" s="105" t="s">
        <v>2263</v>
      </c>
      <c r="D1694" s="89" t="s">
        <v>3012</v>
      </c>
      <c r="E1694" s="105">
        <v>298.10000000000002</v>
      </c>
      <c r="F1694" s="105" t="s">
        <v>2560</v>
      </c>
      <c r="G1694" s="105" t="s">
        <v>2913</v>
      </c>
      <c r="H1694" s="105" t="s">
        <v>2568</v>
      </c>
      <c r="I1694" s="105" t="s">
        <v>2660</v>
      </c>
      <c r="J1694" s="105" t="s">
        <v>3885</v>
      </c>
      <c r="K1694" s="105" t="s">
        <v>3831</v>
      </c>
      <c r="L1694" s="105" t="s">
        <v>2149</v>
      </c>
      <c r="M1694" s="105" t="s">
        <v>2656</v>
      </c>
    </row>
    <row r="1695" spans="1:13" ht="15.75" hidden="1" customHeight="1">
      <c r="A1695" s="89" t="s">
        <v>2490</v>
      </c>
      <c r="B1695" s="104">
        <f>IFERROR(VLOOKUP(A1695,'DEPURACIÓN DEUDORES'!$A:$E,5,0),"Depurar")</f>
        <v>12028678</v>
      </c>
      <c r="C1695" s="105" t="s">
        <v>2252</v>
      </c>
      <c r="D1695" s="98" t="s">
        <v>1078</v>
      </c>
      <c r="E1695" s="105">
        <v>0.18</v>
      </c>
      <c r="F1695" s="105" t="s">
        <v>2560</v>
      </c>
      <c r="G1695" s="105" t="s">
        <v>2605</v>
      </c>
      <c r="H1695" s="105" t="s">
        <v>2585</v>
      </c>
      <c r="I1695" s="105" t="s">
        <v>2607</v>
      </c>
      <c r="J1695" s="105" t="s">
        <v>3886</v>
      </c>
      <c r="K1695" s="105" t="s">
        <v>3831</v>
      </c>
      <c r="L1695" s="105" t="s">
        <v>2116</v>
      </c>
      <c r="M1695" s="105" t="s">
        <v>2566</v>
      </c>
    </row>
    <row r="1696" spans="1:13" ht="15.75" hidden="1" customHeight="1">
      <c r="A1696" s="89" t="s">
        <v>2490</v>
      </c>
      <c r="B1696" s="104">
        <f>IFERROR(VLOOKUP(A1696,'DEPURACIÓN DEUDORES'!$A:$E,5,0),"Depurar")</f>
        <v>12028678</v>
      </c>
      <c r="C1696" s="105" t="s">
        <v>2252</v>
      </c>
      <c r="D1696" s="89" t="s">
        <v>1082</v>
      </c>
      <c r="E1696" s="105">
        <v>0.16</v>
      </c>
      <c r="F1696" s="105" t="s">
        <v>2560</v>
      </c>
      <c r="G1696" s="105" t="s">
        <v>2561</v>
      </c>
      <c r="H1696" s="105" t="s">
        <v>2585</v>
      </c>
      <c r="I1696" s="105" t="s">
        <v>2607</v>
      </c>
      <c r="J1696" s="105" t="s">
        <v>3886</v>
      </c>
      <c r="K1696" s="105" t="s">
        <v>3831</v>
      </c>
      <c r="L1696" s="105" t="s">
        <v>2116</v>
      </c>
      <c r="M1696" s="105" t="s">
        <v>2566</v>
      </c>
    </row>
    <row r="1697" spans="1:13" ht="15.75" hidden="1" customHeight="1">
      <c r="A1697" s="89" t="s">
        <v>2490</v>
      </c>
      <c r="B1697" s="104">
        <f>IFERROR(VLOOKUP(A1697,'DEPURACIÓN DEUDORES'!$A:$E,5,0),"Depurar")</f>
        <v>12028678</v>
      </c>
      <c r="C1697" s="105" t="s">
        <v>2252</v>
      </c>
      <c r="D1697" s="98" t="s">
        <v>1095</v>
      </c>
      <c r="E1697" s="105">
        <v>3.88</v>
      </c>
      <c r="F1697" s="105" t="s">
        <v>2560</v>
      </c>
      <c r="G1697" s="105" t="s">
        <v>2561</v>
      </c>
      <c r="H1697" s="105" t="s">
        <v>2567</v>
      </c>
      <c r="I1697" s="105" t="s">
        <v>2607</v>
      </c>
      <c r="J1697" s="105" t="s">
        <v>3887</v>
      </c>
      <c r="K1697" s="105" t="s">
        <v>3831</v>
      </c>
      <c r="L1697" s="105" t="s">
        <v>2119</v>
      </c>
      <c r="M1697" s="105" t="s">
        <v>2119</v>
      </c>
    </row>
    <row r="1698" spans="1:13" ht="15.75" hidden="1" customHeight="1">
      <c r="A1698" s="89" t="s">
        <v>2455</v>
      </c>
      <c r="B1698" s="104" t="str">
        <f>IFERROR(VLOOKUP(A1698,'DEPURACIÓN DEUDORES'!$A:$E,5,0),"Depurar")</f>
        <v>Crear</v>
      </c>
      <c r="C1698" s="105" t="s">
        <v>2615</v>
      </c>
      <c r="D1698" s="89" t="s">
        <v>2785</v>
      </c>
      <c r="E1698" s="105">
        <v>50</v>
      </c>
      <c r="F1698" s="105" t="s">
        <v>2560</v>
      </c>
      <c r="G1698" s="105" t="s">
        <v>2561</v>
      </c>
      <c r="H1698" s="105" t="s">
        <v>2585</v>
      </c>
      <c r="I1698" s="105" t="s">
        <v>2786</v>
      </c>
      <c r="J1698" s="105" t="s">
        <v>3888</v>
      </c>
      <c r="K1698" s="105" t="s">
        <v>3831</v>
      </c>
      <c r="L1698" s="105" t="s">
        <v>2788</v>
      </c>
      <c r="M1698" s="105" t="s">
        <v>2788</v>
      </c>
    </row>
    <row r="1699" spans="1:13" ht="15.75" hidden="1" customHeight="1">
      <c r="A1699" s="89" t="s">
        <v>2457</v>
      </c>
      <c r="B1699" s="104" t="str">
        <f>IFERROR(VLOOKUP(A1699,'DEPURACIÓN DEUDORES'!$A:$E,5,0),"Depurar")</f>
        <v>Crear</v>
      </c>
      <c r="C1699" s="105" t="s">
        <v>2615</v>
      </c>
      <c r="D1699" s="89" t="s">
        <v>2785</v>
      </c>
      <c r="E1699" s="105">
        <v>5</v>
      </c>
      <c r="F1699" s="105" t="s">
        <v>2560</v>
      </c>
      <c r="G1699" s="105" t="s">
        <v>2561</v>
      </c>
      <c r="H1699" s="105" t="s">
        <v>2585</v>
      </c>
      <c r="I1699" s="105" t="s">
        <v>2786</v>
      </c>
      <c r="J1699" s="105" t="s">
        <v>3889</v>
      </c>
      <c r="K1699" s="105" t="s">
        <v>3831</v>
      </c>
      <c r="L1699" s="105" t="s">
        <v>2788</v>
      </c>
      <c r="M1699" s="105" t="s">
        <v>2788</v>
      </c>
    </row>
    <row r="1700" spans="1:13" ht="15.75" hidden="1" customHeight="1">
      <c r="A1700" s="89" t="s">
        <v>2458</v>
      </c>
      <c r="B1700" s="104" t="str">
        <f>IFERROR(VLOOKUP(A1700,'DEPURACIÓN DEUDORES'!$A:$E,5,0),"Depurar")</f>
        <v xml:space="preserve">Crear </v>
      </c>
      <c r="C1700" s="105" t="s">
        <v>2615</v>
      </c>
      <c r="D1700" s="89" t="s">
        <v>2785</v>
      </c>
      <c r="E1700" s="105">
        <v>4</v>
      </c>
      <c r="F1700" s="105" t="s">
        <v>2560</v>
      </c>
      <c r="G1700" s="105" t="s">
        <v>2561</v>
      </c>
      <c r="H1700" s="105" t="s">
        <v>2585</v>
      </c>
      <c r="I1700" s="105" t="s">
        <v>2786</v>
      </c>
      <c r="J1700" s="105" t="s">
        <v>3890</v>
      </c>
      <c r="K1700" s="105" t="s">
        <v>3831</v>
      </c>
      <c r="L1700" s="105" t="s">
        <v>2788</v>
      </c>
      <c r="M1700" s="105" t="s">
        <v>2788</v>
      </c>
    </row>
    <row r="1701" spans="1:13" ht="15.75" hidden="1" customHeight="1">
      <c r="A1701" s="89" t="s">
        <v>2460</v>
      </c>
      <c r="B1701" s="104" t="str">
        <f>IFERROR(VLOOKUP(A1701,'DEPURACIÓN DEUDORES'!$A:$E,5,0),"Depurar")</f>
        <v xml:space="preserve">Crear </v>
      </c>
      <c r="C1701" s="105" t="s">
        <v>2615</v>
      </c>
      <c r="D1701" s="89" t="s">
        <v>2785</v>
      </c>
      <c r="E1701" s="105">
        <v>15</v>
      </c>
      <c r="F1701" s="105" t="s">
        <v>2560</v>
      </c>
      <c r="G1701" s="105" t="s">
        <v>2561</v>
      </c>
      <c r="H1701" s="105" t="s">
        <v>2585</v>
      </c>
      <c r="I1701" s="105" t="s">
        <v>2786</v>
      </c>
      <c r="J1701" s="105" t="s">
        <v>3891</v>
      </c>
      <c r="K1701" s="105" t="s">
        <v>3831</v>
      </c>
      <c r="L1701" s="105" t="s">
        <v>2788</v>
      </c>
      <c r="M1701" s="105" t="s">
        <v>2788</v>
      </c>
    </row>
    <row r="1702" spans="1:13" ht="15.75" hidden="1" customHeight="1">
      <c r="A1702" s="89" t="s">
        <v>2462</v>
      </c>
      <c r="B1702" s="104" t="str">
        <f>IFERROR(VLOOKUP(A1702,'DEPURACIÓN DEUDORES'!$A:$E,5,0),"Depurar")</f>
        <v>Crear</v>
      </c>
      <c r="C1702" s="105" t="s">
        <v>2615</v>
      </c>
      <c r="D1702" s="89" t="s">
        <v>2785</v>
      </c>
      <c r="E1702" s="105">
        <v>50</v>
      </c>
      <c r="F1702" s="105" t="s">
        <v>2560</v>
      </c>
      <c r="G1702" s="105" t="s">
        <v>2561</v>
      </c>
      <c r="H1702" s="105" t="s">
        <v>2585</v>
      </c>
      <c r="I1702" s="105" t="s">
        <v>2786</v>
      </c>
      <c r="J1702" s="105" t="s">
        <v>3892</v>
      </c>
      <c r="K1702" s="105" t="s">
        <v>3831</v>
      </c>
      <c r="L1702" s="105" t="s">
        <v>2788</v>
      </c>
      <c r="M1702" s="105" t="s">
        <v>2788</v>
      </c>
    </row>
    <row r="1703" spans="1:13" ht="15.75" hidden="1" customHeight="1">
      <c r="A1703" s="89" t="s">
        <v>2422</v>
      </c>
      <c r="B1703" s="104">
        <f>IFERROR(VLOOKUP(A1703,'DEPURACIÓN DEUDORES'!$A:$E,5,0),"Depurar")</f>
        <v>12028511</v>
      </c>
      <c r="C1703" s="105" t="s">
        <v>2216</v>
      </c>
      <c r="D1703" s="89" t="s">
        <v>1176</v>
      </c>
      <c r="E1703" s="105">
        <v>1022</v>
      </c>
      <c r="F1703" s="105" t="s">
        <v>2908</v>
      </c>
      <c r="G1703" s="105" t="s">
        <v>2570</v>
      </c>
      <c r="H1703" s="105" t="s">
        <v>3588</v>
      </c>
      <c r="I1703" s="105" t="s">
        <v>2973</v>
      </c>
      <c r="J1703" s="105" t="s">
        <v>3893</v>
      </c>
      <c r="K1703" s="105" t="s">
        <v>3831</v>
      </c>
      <c r="L1703" s="105" t="s">
        <v>2116</v>
      </c>
      <c r="M1703" s="105" t="s">
        <v>2566</v>
      </c>
    </row>
    <row r="1704" spans="1:13" ht="15.75" hidden="1" customHeight="1">
      <c r="A1704" s="89" t="s">
        <v>2422</v>
      </c>
      <c r="B1704" s="104">
        <f>IFERROR(VLOOKUP(A1704,'DEPURACIÓN DEUDORES'!$A:$E,5,0),"Depurar")</f>
        <v>12028511</v>
      </c>
      <c r="C1704" s="105" t="s">
        <v>2216</v>
      </c>
      <c r="D1704" s="89" t="s">
        <v>1095</v>
      </c>
      <c r="E1704" s="105">
        <v>29</v>
      </c>
      <c r="F1704" s="105" t="s">
        <v>2908</v>
      </c>
      <c r="G1704" s="105" t="s">
        <v>2570</v>
      </c>
      <c r="H1704" s="105" t="s">
        <v>2567</v>
      </c>
      <c r="I1704" s="105" t="s">
        <v>2973</v>
      </c>
      <c r="J1704" s="105" t="s">
        <v>3893</v>
      </c>
      <c r="K1704" s="105" t="s">
        <v>3831</v>
      </c>
      <c r="L1704" s="105" t="s">
        <v>2116</v>
      </c>
      <c r="M1704" s="105" t="s">
        <v>2566</v>
      </c>
    </row>
    <row r="1705" spans="1:13" ht="15.75" hidden="1" customHeight="1">
      <c r="A1705" s="89" t="s">
        <v>2447</v>
      </c>
      <c r="B1705" s="104">
        <f>IFERROR(VLOOKUP(A1705,'DEPURACIÓN DEUDORES'!$A:$E,5,0),"Depurar")</f>
        <v>80004110</v>
      </c>
      <c r="C1705" s="105" t="s">
        <v>2216</v>
      </c>
      <c r="D1705" s="89" t="s">
        <v>1163</v>
      </c>
      <c r="E1705" s="105">
        <v>0.4</v>
      </c>
      <c r="F1705" s="105" t="s">
        <v>2560</v>
      </c>
      <c r="G1705" s="105" t="s">
        <v>2570</v>
      </c>
      <c r="H1705" s="105" t="s">
        <v>2585</v>
      </c>
      <c r="I1705" s="105" t="s">
        <v>2715</v>
      </c>
      <c r="J1705" s="105" t="s">
        <v>3894</v>
      </c>
      <c r="K1705" s="105" t="s">
        <v>3831</v>
      </c>
      <c r="L1705" s="105" t="s">
        <v>2116</v>
      </c>
      <c r="M1705" s="105" t="s">
        <v>2566</v>
      </c>
    </row>
    <row r="1706" spans="1:13" ht="15.75" hidden="1" customHeight="1">
      <c r="A1706" s="89" t="s">
        <v>2442</v>
      </c>
      <c r="B1706" s="104">
        <f>IFERROR(VLOOKUP(A1706,'DEPURACIÓN DEUDORES'!$A:$E,5,0),"Depurar")</f>
        <v>80004102</v>
      </c>
      <c r="C1706" s="105" t="s">
        <v>2216</v>
      </c>
      <c r="D1706" s="89" t="s">
        <v>1163</v>
      </c>
      <c r="E1706" s="105">
        <v>0.2</v>
      </c>
      <c r="F1706" s="105" t="s">
        <v>2560</v>
      </c>
      <c r="G1706" s="105" t="s">
        <v>2570</v>
      </c>
      <c r="H1706" s="105" t="s">
        <v>2585</v>
      </c>
      <c r="I1706" s="105" t="s">
        <v>2715</v>
      </c>
      <c r="J1706" s="105" t="s">
        <v>3895</v>
      </c>
      <c r="K1706" s="105" t="s">
        <v>3831</v>
      </c>
      <c r="L1706" s="105" t="s">
        <v>2116</v>
      </c>
      <c r="M1706" s="105" t="s">
        <v>2566</v>
      </c>
    </row>
    <row r="1707" spans="1:13" ht="15.75" hidden="1" customHeight="1">
      <c r="A1707" s="89" t="s">
        <v>2446</v>
      </c>
      <c r="B1707" s="104">
        <f>IFERROR(VLOOKUP(A1707,'DEPURACIÓN DEUDORES'!$A:$E,5,0),"Depurar")</f>
        <v>80004111</v>
      </c>
      <c r="C1707" s="105" t="s">
        <v>2216</v>
      </c>
      <c r="D1707" s="89" t="s">
        <v>1163</v>
      </c>
      <c r="E1707" s="105">
        <v>0.16</v>
      </c>
      <c r="F1707" s="105" t="s">
        <v>2560</v>
      </c>
      <c r="G1707" s="105" t="s">
        <v>2570</v>
      </c>
      <c r="H1707" s="105" t="s">
        <v>2585</v>
      </c>
      <c r="I1707" s="105" t="s">
        <v>2715</v>
      </c>
      <c r="J1707" s="105" t="s">
        <v>3896</v>
      </c>
      <c r="K1707" s="105" t="s">
        <v>3831</v>
      </c>
      <c r="L1707" s="105" t="s">
        <v>2116</v>
      </c>
      <c r="M1707" s="105" t="s">
        <v>2566</v>
      </c>
    </row>
    <row r="1708" spans="1:13" ht="15.75" hidden="1" customHeight="1">
      <c r="A1708" s="89" t="s">
        <v>2424</v>
      </c>
      <c r="B1708" s="104">
        <f>IFERROR(VLOOKUP(A1708,'DEPURACIÓN DEUDORES'!$A:$E,5,0),"Depurar")</f>
        <v>80004106</v>
      </c>
      <c r="C1708" s="105" t="s">
        <v>2216</v>
      </c>
      <c r="D1708" s="89" t="s">
        <v>1163</v>
      </c>
      <c r="E1708" s="105">
        <v>0.44</v>
      </c>
      <c r="F1708" s="105" t="s">
        <v>2560</v>
      </c>
      <c r="G1708" s="105" t="s">
        <v>2570</v>
      </c>
      <c r="H1708" s="105" t="s">
        <v>2585</v>
      </c>
      <c r="I1708" s="105" t="s">
        <v>2715</v>
      </c>
      <c r="J1708" s="105" t="s">
        <v>3897</v>
      </c>
      <c r="K1708" s="105" t="s">
        <v>3831</v>
      </c>
      <c r="L1708" s="105" t="s">
        <v>2116</v>
      </c>
      <c r="M1708" s="105" t="s">
        <v>2566</v>
      </c>
    </row>
    <row r="1709" spans="1:13" ht="15.75" hidden="1" customHeight="1">
      <c r="A1709" s="89" t="s">
        <v>2494</v>
      </c>
      <c r="B1709" s="104">
        <f>IFERROR(VLOOKUP(A1709,'DEPURACIÓN DEUDORES'!$A:$E,5,0),"Depurar")</f>
        <v>12028581</v>
      </c>
      <c r="C1709" s="105" t="s">
        <v>2252</v>
      </c>
      <c r="D1709" s="89" t="s">
        <v>2733</v>
      </c>
      <c r="E1709" s="105">
        <v>0.43</v>
      </c>
      <c r="F1709" s="105" t="s">
        <v>2560</v>
      </c>
      <c r="G1709" s="105" t="s">
        <v>2561</v>
      </c>
      <c r="H1709" s="105" t="s">
        <v>2567</v>
      </c>
      <c r="I1709" s="105" t="s">
        <v>2607</v>
      </c>
      <c r="J1709" s="105" t="s">
        <v>3898</v>
      </c>
      <c r="K1709" s="105" t="s">
        <v>3831</v>
      </c>
      <c r="L1709" s="105" t="s">
        <v>2116</v>
      </c>
      <c r="M1709" s="105" t="s">
        <v>2566</v>
      </c>
    </row>
    <row r="1710" spans="1:13" ht="15.75" hidden="1" customHeight="1">
      <c r="A1710" s="89" t="s">
        <v>2494</v>
      </c>
      <c r="B1710" s="104">
        <f>IFERROR(VLOOKUP(A1710,'DEPURACIÓN DEUDORES'!$A:$E,5,0),"Depurar")</f>
        <v>12028581</v>
      </c>
      <c r="C1710" s="105" t="s">
        <v>2252</v>
      </c>
      <c r="D1710" s="89" t="s">
        <v>1260</v>
      </c>
      <c r="E1710" s="105">
        <v>0.66</v>
      </c>
      <c r="F1710" s="105" t="s">
        <v>2560</v>
      </c>
      <c r="G1710" s="105" t="s">
        <v>2605</v>
      </c>
      <c r="H1710" s="105" t="s">
        <v>2585</v>
      </c>
      <c r="I1710" s="105" t="s">
        <v>2607</v>
      </c>
      <c r="J1710" s="105" t="s">
        <v>3898</v>
      </c>
      <c r="K1710" s="105" t="s">
        <v>3831</v>
      </c>
      <c r="L1710" s="105" t="s">
        <v>2116</v>
      </c>
      <c r="M1710" s="105" t="s">
        <v>2566</v>
      </c>
    </row>
    <row r="1711" spans="1:13" ht="15.75" hidden="1" customHeight="1">
      <c r="A1711" s="89" t="s">
        <v>2494</v>
      </c>
      <c r="B1711" s="104">
        <f>IFERROR(VLOOKUP(A1711,'DEPURACIÓN DEUDORES'!$A:$E,5,0),"Depurar")</f>
        <v>12028581</v>
      </c>
      <c r="C1711" s="105" t="s">
        <v>2252</v>
      </c>
      <c r="D1711" s="89" t="s">
        <v>2731</v>
      </c>
      <c r="E1711" s="105">
        <v>1.5</v>
      </c>
      <c r="F1711" s="105" t="s">
        <v>2560</v>
      </c>
      <c r="G1711" s="105" t="s">
        <v>2561</v>
      </c>
      <c r="H1711" s="105" t="s">
        <v>2585</v>
      </c>
      <c r="I1711" s="105" t="s">
        <v>2607</v>
      </c>
      <c r="J1711" s="105" t="s">
        <v>3898</v>
      </c>
      <c r="K1711" s="105" t="s">
        <v>3831</v>
      </c>
      <c r="L1711" s="105" t="s">
        <v>2116</v>
      </c>
      <c r="M1711" s="105" t="s">
        <v>2566</v>
      </c>
    </row>
    <row r="1712" spans="1:13" ht="15.75" hidden="1" customHeight="1">
      <c r="A1712" s="89" t="s">
        <v>2430</v>
      </c>
      <c r="B1712" s="104">
        <f>IFERROR(VLOOKUP(A1712,'DEPURACIÓN DEUDORES'!$A:$E,5,0),"Depurar")</f>
        <v>80004095</v>
      </c>
      <c r="C1712" s="105" t="s">
        <v>2216</v>
      </c>
      <c r="D1712" s="89" t="s">
        <v>1163</v>
      </c>
      <c r="E1712" s="105">
        <v>1.1000000000000001</v>
      </c>
      <c r="F1712" s="105" t="s">
        <v>2560</v>
      </c>
      <c r="G1712" s="105" t="s">
        <v>2570</v>
      </c>
      <c r="H1712" s="105" t="s">
        <v>2585</v>
      </c>
      <c r="I1712" s="105" t="s">
        <v>2715</v>
      </c>
      <c r="J1712" s="105" t="s">
        <v>3899</v>
      </c>
      <c r="K1712" s="105" t="s">
        <v>3831</v>
      </c>
      <c r="L1712" s="105" t="s">
        <v>2116</v>
      </c>
      <c r="M1712" s="105" t="s">
        <v>2566</v>
      </c>
    </row>
    <row r="1713" spans="1:13" ht="15.75" hidden="1" customHeight="1">
      <c r="A1713" s="89" t="s">
        <v>2494</v>
      </c>
      <c r="B1713" s="104">
        <f>IFERROR(VLOOKUP(A1713,'DEPURACIÓN DEUDORES'!$A:$E,5,0),"Depurar")</f>
        <v>12028581</v>
      </c>
      <c r="C1713" s="105" t="s">
        <v>2252</v>
      </c>
      <c r="D1713" s="89" t="s">
        <v>1095</v>
      </c>
      <c r="E1713" s="105">
        <v>31.03</v>
      </c>
      <c r="F1713" s="105" t="s">
        <v>2560</v>
      </c>
      <c r="G1713" s="105" t="s">
        <v>2561</v>
      </c>
      <c r="H1713" s="105" t="s">
        <v>2571</v>
      </c>
      <c r="I1713" s="105" t="s">
        <v>2607</v>
      </c>
      <c r="J1713" s="105" t="s">
        <v>3900</v>
      </c>
      <c r="K1713" s="105" t="s">
        <v>3831</v>
      </c>
      <c r="L1713" s="105" t="s">
        <v>2119</v>
      </c>
      <c r="M1713" s="105" t="s">
        <v>2119</v>
      </c>
    </row>
    <row r="1714" spans="1:13" ht="15.75" hidden="1" customHeight="1">
      <c r="A1714" s="89" t="s">
        <v>2431</v>
      </c>
      <c r="B1714" s="104">
        <f>IFERROR(VLOOKUP(A1714,'DEPURACIÓN DEUDORES'!$A:$E,5,0),"Depurar")</f>
        <v>80004098</v>
      </c>
      <c r="C1714" s="105" t="s">
        <v>2216</v>
      </c>
      <c r="D1714" s="89" t="s">
        <v>1163</v>
      </c>
      <c r="E1714" s="105">
        <v>0.35</v>
      </c>
      <c r="F1714" s="105" t="s">
        <v>2560</v>
      </c>
      <c r="G1714" s="105" t="s">
        <v>2570</v>
      </c>
      <c r="H1714" s="105" t="s">
        <v>2585</v>
      </c>
      <c r="I1714" s="105" t="s">
        <v>2715</v>
      </c>
      <c r="J1714" s="105" t="s">
        <v>3901</v>
      </c>
      <c r="K1714" s="105" t="s">
        <v>3831</v>
      </c>
      <c r="L1714" s="105" t="s">
        <v>2116</v>
      </c>
      <c r="M1714" s="105" t="s">
        <v>2566</v>
      </c>
    </row>
    <row r="1715" spans="1:13" ht="15.75" hidden="1" customHeight="1">
      <c r="A1715" s="89" t="s">
        <v>2434</v>
      </c>
      <c r="B1715" s="104">
        <f>IFERROR(VLOOKUP(A1715,'DEPURACIÓN DEUDORES'!$A:$E,5,0),"Depurar")</f>
        <v>80004105</v>
      </c>
      <c r="C1715" s="105" t="s">
        <v>2216</v>
      </c>
      <c r="D1715" s="89" t="s">
        <v>1095</v>
      </c>
      <c r="E1715" s="105">
        <v>0.11</v>
      </c>
      <c r="F1715" s="105" t="s">
        <v>2560</v>
      </c>
      <c r="G1715" s="105" t="s">
        <v>2570</v>
      </c>
      <c r="H1715" s="105" t="s">
        <v>2585</v>
      </c>
      <c r="I1715" s="105" t="s">
        <v>2715</v>
      </c>
      <c r="J1715" s="105" t="s">
        <v>3902</v>
      </c>
      <c r="K1715" s="105" t="s">
        <v>3831</v>
      </c>
      <c r="L1715" s="105" t="s">
        <v>2116</v>
      </c>
      <c r="M1715" s="105" t="s">
        <v>2566</v>
      </c>
    </row>
    <row r="1716" spans="1:13" ht="15.75" hidden="1" customHeight="1">
      <c r="A1716" s="89" t="s">
        <v>2441</v>
      </c>
      <c r="B1716" s="104">
        <f>IFERROR(VLOOKUP(A1716,'DEPURACIÓN DEUDORES'!$A:$E,5,0),"Depurar")</f>
        <v>80004108</v>
      </c>
      <c r="C1716" s="105" t="s">
        <v>2216</v>
      </c>
      <c r="D1716" s="89" t="s">
        <v>1163</v>
      </c>
      <c r="E1716" s="105">
        <v>0.11</v>
      </c>
      <c r="F1716" s="105" t="s">
        <v>2560</v>
      </c>
      <c r="G1716" s="105" t="s">
        <v>2570</v>
      </c>
      <c r="H1716" s="105" t="s">
        <v>2585</v>
      </c>
      <c r="I1716" s="105" t="s">
        <v>2715</v>
      </c>
      <c r="J1716" s="105" t="s">
        <v>3903</v>
      </c>
      <c r="K1716" s="105" t="s">
        <v>3831</v>
      </c>
      <c r="L1716" s="105" t="s">
        <v>2116</v>
      </c>
      <c r="M1716" s="105" t="s">
        <v>2566</v>
      </c>
    </row>
    <row r="1717" spans="1:13" ht="15.75" hidden="1" customHeight="1">
      <c r="A1717" s="89" t="s">
        <v>2440</v>
      </c>
      <c r="B1717" s="104">
        <f>IFERROR(VLOOKUP(A1717,'DEPURACIÓN DEUDORES'!$A:$E,5,0),"Depurar")</f>
        <v>80004104</v>
      </c>
      <c r="C1717" s="105" t="s">
        <v>2216</v>
      </c>
      <c r="D1717" s="89" t="s">
        <v>1163</v>
      </c>
      <c r="E1717" s="105">
        <v>0.11</v>
      </c>
      <c r="F1717" s="105" t="s">
        <v>2560</v>
      </c>
      <c r="G1717" s="105" t="s">
        <v>2570</v>
      </c>
      <c r="H1717" s="105" t="s">
        <v>2585</v>
      </c>
      <c r="I1717" s="105" t="s">
        <v>2715</v>
      </c>
      <c r="J1717" s="105" t="s">
        <v>3904</v>
      </c>
      <c r="K1717" s="105" t="s">
        <v>3831</v>
      </c>
      <c r="L1717" s="105" t="s">
        <v>2116</v>
      </c>
      <c r="M1717" s="105" t="s">
        <v>2566</v>
      </c>
    </row>
    <row r="1718" spans="1:13" ht="15.75" hidden="1" customHeight="1">
      <c r="A1718" s="89" t="s">
        <v>2448</v>
      </c>
      <c r="B1718" s="104">
        <f>IFERROR(VLOOKUP(A1718,'DEPURACIÓN DEUDORES'!$A:$E,5,0),"Depurar")</f>
        <v>80004100</v>
      </c>
      <c r="C1718" s="105" t="s">
        <v>2216</v>
      </c>
      <c r="D1718" s="89" t="s">
        <v>1163</v>
      </c>
      <c r="E1718" s="105">
        <v>0.27</v>
      </c>
      <c r="F1718" s="105" t="s">
        <v>2560</v>
      </c>
      <c r="G1718" s="105" t="s">
        <v>2570</v>
      </c>
      <c r="H1718" s="105" t="s">
        <v>2585</v>
      </c>
      <c r="I1718" s="105" t="s">
        <v>2715</v>
      </c>
      <c r="J1718" s="105" t="s">
        <v>3905</v>
      </c>
      <c r="K1718" s="105" t="s">
        <v>3831</v>
      </c>
      <c r="L1718" s="105" t="s">
        <v>2116</v>
      </c>
      <c r="M1718" s="105" t="s">
        <v>2566</v>
      </c>
    </row>
    <row r="1719" spans="1:13" ht="15.75" hidden="1" customHeight="1">
      <c r="A1719" s="89" t="s">
        <v>2425</v>
      </c>
      <c r="B1719" s="104">
        <f>IFERROR(VLOOKUP(A1719,'DEPURACIÓN DEUDORES'!$A:$E,5,0),"Depurar")</f>
        <v>80004097</v>
      </c>
      <c r="C1719" s="105" t="s">
        <v>2216</v>
      </c>
      <c r="D1719" s="89" t="s">
        <v>1163</v>
      </c>
      <c r="E1719" s="105">
        <v>0.74</v>
      </c>
      <c r="F1719" s="105" t="s">
        <v>2560</v>
      </c>
      <c r="G1719" s="105" t="s">
        <v>2570</v>
      </c>
      <c r="H1719" s="105" t="s">
        <v>2585</v>
      </c>
      <c r="I1719" s="105" t="s">
        <v>2715</v>
      </c>
      <c r="J1719" s="105" t="s">
        <v>3906</v>
      </c>
      <c r="K1719" s="105" t="s">
        <v>3831</v>
      </c>
      <c r="L1719" s="105" t="s">
        <v>2116</v>
      </c>
      <c r="M1719" s="105" t="s">
        <v>2566</v>
      </c>
    </row>
    <row r="1720" spans="1:13" ht="15.75" hidden="1" customHeight="1">
      <c r="A1720" s="89" t="s">
        <v>2423</v>
      </c>
      <c r="B1720" s="104">
        <f>IFERROR(VLOOKUP(A1720,'DEPURACIÓN DEUDORES'!$A:$E,5,0),"Depurar")</f>
        <v>80004112</v>
      </c>
      <c r="C1720" s="105" t="s">
        <v>2216</v>
      </c>
      <c r="D1720" s="89" t="s">
        <v>1163</v>
      </c>
      <c r="E1720" s="105">
        <v>0.11</v>
      </c>
      <c r="F1720" s="105" t="s">
        <v>2560</v>
      </c>
      <c r="G1720" s="105" t="s">
        <v>2570</v>
      </c>
      <c r="H1720" s="105" t="s">
        <v>2585</v>
      </c>
      <c r="I1720" s="105" t="s">
        <v>2715</v>
      </c>
      <c r="J1720" s="105" t="s">
        <v>3907</v>
      </c>
      <c r="K1720" s="105" t="s">
        <v>3831</v>
      </c>
      <c r="L1720" s="105" t="s">
        <v>2116</v>
      </c>
      <c r="M1720" s="105" t="s">
        <v>2566</v>
      </c>
    </row>
    <row r="1721" spans="1:13" ht="15.75" hidden="1" customHeight="1">
      <c r="A1721" s="89" t="s">
        <v>2438</v>
      </c>
      <c r="B1721" s="104">
        <f>IFERROR(VLOOKUP(A1721,'DEPURACIÓN DEUDORES'!$A:$E,5,0),"Depurar")</f>
        <v>80004103</v>
      </c>
      <c r="C1721" s="105" t="s">
        <v>2216</v>
      </c>
      <c r="D1721" s="89" t="s">
        <v>1163</v>
      </c>
      <c r="E1721" s="105">
        <v>0.2</v>
      </c>
      <c r="F1721" s="105" t="s">
        <v>2560</v>
      </c>
      <c r="G1721" s="105" t="s">
        <v>2570</v>
      </c>
      <c r="H1721" s="105" t="s">
        <v>2585</v>
      </c>
      <c r="I1721" s="105" t="s">
        <v>2715</v>
      </c>
      <c r="J1721" s="105" t="s">
        <v>3908</v>
      </c>
      <c r="K1721" s="105" t="s">
        <v>3831</v>
      </c>
      <c r="L1721" s="105" t="s">
        <v>2116</v>
      </c>
      <c r="M1721" s="105" t="s">
        <v>2566</v>
      </c>
    </row>
    <row r="1722" spans="1:13" ht="15.75" hidden="1" customHeight="1">
      <c r="A1722" s="89" t="s">
        <v>2439</v>
      </c>
      <c r="B1722" s="104">
        <f>IFERROR(VLOOKUP(A1722,'DEPURACIÓN DEUDORES'!$A:$E,5,0),"Depurar")</f>
        <v>80004103</v>
      </c>
      <c r="C1722" s="105" t="s">
        <v>2216</v>
      </c>
      <c r="D1722" s="89" t="s">
        <v>1163</v>
      </c>
      <c r="E1722" s="105">
        <v>0.23</v>
      </c>
      <c r="F1722" s="105" t="s">
        <v>2560</v>
      </c>
      <c r="G1722" s="105" t="s">
        <v>2570</v>
      </c>
      <c r="H1722" s="105" t="s">
        <v>2585</v>
      </c>
      <c r="I1722" s="105" t="s">
        <v>2715</v>
      </c>
      <c r="J1722" s="105" t="s">
        <v>3909</v>
      </c>
      <c r="K1722" s="105" t="s">
        <v>3831</v>
      </c>
      <c r="L1722" s="105" t="s">
        <v>2116</v>
      </c>
      <c r="M1722" s="105" t="s">
        <v>2566</v>
      </c>
    </row>
    <row r="1723" spans="1:13" ht="15.75" hidden="1" customHeight="1">
      <c r="A1723" s="89" t="s">
        <v>2244</v>
      </c>
      <c r="B1723" s="104">
        <f>IFERROR(VLOOKUP(A1723,'DEPURACIÓN DEUDORES'!$A:$E,5,0),"Depurar")</f>
        <v>80003877</v>
      </c>
      <c r="C1723" s="105" t="s">
        <v>2245</v>
      </c>
      <c r="D1723" s="89" t="s">
        <v>2707</v>
      </c>
      <c r="E1723" s="105">
        <v>9290</v>
      </c>
      <c r="F1723" s="105" t="s">
        <v>2560</v>
      </c>
      <c r="G1723" s="105" t="s">
        <v>2561</v>
      </c>
      <c r="H1723" s="105" t="s">
        <v>2585</v>
      </c>
      <c r="I1723" s="105" t="s">
        <v>2601</v>
      </c>
      <c r="J1723" s="105" t="s">
        <v>3910</v>
      </c>
      <c r="K1723" s="105" t="s">
        <v>3831</v>
      </c>
      <c r="L1723" s="105" t="s">
        <v>2149</v>
      </c>
      <c r="M1723" s="105" t="s">
        <v>2656</v>
      </c>
    </row>
    <row r="1724" spans="1:13" ht="15.75" hidden="1" customHeight="1">
      <c r="A1724" s="89" t="s">
        <v>2433</v>
      </c>
      <c r="B1724" s="104">
        <f>IFERROR(VLOOKUP(A1724,'DEPURACIÓN DEUDORES'!$A:$E,5,0),"Depurar")</f>
        <v>80004101</v>
      </c>
      <c r="C1724" s="105" t="s">
        <v>2216</v>
      </c>
      <c r="D1724" s="89" t="s">
        <v>1163</v>
      </c>
      <c r="E1724" s="105">
        <v>0.2</v>
      </c>
      <c r="F1724" s="105" t="s">
        <v>2560</v>
      </c>
      <c r="G1724" s="105" t="s">
        <v>2570</v>
      </c>
      <c r="H1724" s="105" t="s">
        <v>2585</v>
      </c>
      <c r="I1724" s="105" t="s">
        <v>2715</v>
      </c>
      <c r="J1724" s="105" t="s">
        <v>3911</v>
      </c>
      <c r="K1724" s="105" t="s">
        <v>3831</v>
      </c>
      <c r="L1724" s="105" t="s">
        <v>2116</v>
      </c>
      <c r="M1724" s="105" t="s">
        <v>2566</v>
      </c>
    </row>
    <row r="1725" spans="1:13" ht="15.75" hidden="1" customHeight="1">
      <c r="A1725" s="89" t="s">
        <v>2437</v>
      </c>
      <c r="B1725" s="104" t="str">
        <f>IFERROR(VLOOKUP(A1725,'DEPURACIÓN DEUDORES'!$A:$E,5,0),"Depurar")</f>
        <v>CREAR</v>
      </c>
      <c r="C1725" s="105" t="s">
        <v>2216</v>
      </c>
      <c r="D1725" s="89" t="s">
        <v>1163</v>
      </c>
      <c r="E1725" s="105">
        <v>0.11</v>
      </c>
      <c r="F1725" s="105" t="s">
        <v>2560</v>
      </c>
      <c r="G1725" s="105" t="s">
        <v>2570</v>
      </c>
      <c r="H1725" s="105" t="s">
        <v>2585</v>
      </c>
      <c r="I1725" s="105" t="s">
        <v>2715</v>
      </c>
      <c r="J1725" s="105" t="s">
        <v>3912</v>
      </c>
      <c r="K1725" s="105" t="s">
        <v>3831</v>
      </c>
      <c r="L1725" s="105" t="s">
        <v>2116</v>
      </c>
      <c r="M1725" s="105" t="s">
        <v>2566</v>
      </c>
    </row>
    <row r="1726" spans="1:13" ht="15.75" hidden="1" customHeight="1">
      <c r="A1726" s="89" t="s">
        <v>2420</v>
      </c>
      <c r="B1726" s="104">
        <f>IFERROR(VLOOKUP(A1726,'DEPURACIÓN DEUDORES'!$A:$E,5,0),"Depurar")</f>
        <v>80004081</v>
      </c>
      <c r="C1726" s="105" t="s">
        <v>2216</v>
      </c>
      <c r="D1726" s="89" t="s">
        <v>1163</v>
      </c>
      <c r="E1726" s="105">
        <v>1.1100000000000001</v>
      </c>
      <c r="F1726" s="105" t="s">
        <v>2560</v>
      </c>
      <c r="G1726" s="105" t="s">
        <v>2570</v>
      </c>
      <c r="H1726" s="105" t="s">
        <v>2585</v>
      </c>
      <c r="I1726" s="105" t="s">
        <v>2715</v>
      </c>
      <c r="J1726" s="105" t="s">
        <v>3913</v>
      </c>
      <c r="K1726" s="105" t="s">
        <v>3831</v>
      </c>
      <c r="L1726" s="105" t="s">
        <v>2116</v>
      </c>
      <c r="M1726" s="105" t="s">
        <v>2566</v>
      </c>
    </row>
    <row r="1727" spans="1:13" ht="15.75" hidden="1" customHeight="1">
      <c r="A1727" s="89" t="s">
        <v>2418</v>
      </c>
      <c r="B1727" s="104">
        <f>IFERROR(VLOOKUP(A1727,'DEPURACIÓN DEUDORES'!$A:$E,5,0),"Depurar")</f>
        <v>80004076</v>
      </c>
      <c r="C1727" s="105" t="s">
        <v>2216</v>
      </c>
      <c r="D1727" s="89" t="s">
        <v>1163</v>
      </c>
      <c r="E1727" s="105">
        <v>0.19</v>
      </c>
      <c r="F1727" s="105" t="s">
        <v>2560</v>
      </c>
      <c r="G1727" s="105" t="s">
        <v>2570</v>
      </c>
      <c r="H1727" s="105" t="s">
        <v>2585</v>
      </c>
      <c r="I1727" s="105" t="s">
        <v>2715</v>
      </c>
      <c r="J1727" s="105" t="s">
        <v>3914</v>
      </c>
      <c r="K1727" s="105" t="s">
        <v>3831</v>
      </c>
      <c r="L1727" s="105" t="s">
        <v>2116</v>
      </c>
      <c r="M1727" s="105" t="s">
        <v>2566</v>
      </c>
    </row>
    <row r="1728" spans="1:13" ht="15.75" hidden="1" customHeight="1">
      <c r="A1728" s="89" t="s">
        <v>2517</v>
      </c>
      <c r="B1728" s="104">
        <f>IFERROR(VLOOKUP(A1728,'DEPURACIÓN DEUDORES'!$A:$E,5,0),"Depurar")</f>
        <v>80004017</v>
      </c>
      <c r="C1728" s="105" t="s">
        <v>2274</v>
      </c>
      <c r="D1728" s="98" t="s">
        <v>1265</v>
      </c>
      <c r="E1728" s="105">
        <v>39.4</v>
      </c>
      <c r="F1728" s="105" t="s">
        <v>2560</v>
      </c>
      <c r="G1728" s="105" t="s">
        <v>2611</v>
      </c>
      <c r="H1728" s="105" t="s">
        <v>2585</v>
      </c>
      <c r="I1728" s="105" t="s">
        <v>2601</v>
      </c>
      <c r="J1728" s="105" t="s">
        <v>3915</v>
      </c>
      <c r="K1728" s="105" t="s">
        <v>3831</v>
      </c>
      <c r="L1728" s="105" t="s">
        <v>2609</v>
      </c>
      <c r="M1728" s="105" t="s">
        <v>2112</v>
      </c>
    </row>
    <row r="1729" spans="1:13" ht="15.75" hidden="1" customHeight="1">
      <c r="A1729" s="89" t="s">
        <v>2517</v>
      </c>
      <c r="B1729" s="104">
        <f>IFERROR(VLOOKUP(A1729,'DEPURACIÓN DEUDORES'!$A:$E,5,0),"Depurar")</f>
        <v>80004017</v>
      </c>
      <c r="C1729" s="105" t="s">
        <v>2274</v>
      </c>
      <c r="D1729" s="98" t="s">
        <v>1297</v>
      </c>
      <c r="E1729" s="105">
        <v>8.7200000000000006</v>
      </c>
      <c r="F1729" s="105" t="s">
        <v>2560</v>
      </c>
      <c r="G1729" s="105" t="s">
        <v>2561</v>
      </c>
      <c r="H1729" s="105" t="s">
        <v>2585</v>
      </c>
      <c r="I1729" s="105" t="s">
        <v>2601</v>
      </c>
      <c r="J1729" s="105" t="s">
        <v>3915</v>
      </c>
      <c r="K1729" s="105" t="s">
        <v>3831</v>
      </c>
      <c r="L1729" s="105" t="s">
        <v>2609</v>
      </c>
      <c r="M1729" s="105" t="s">
        <v>2112</v>
      </c>
    </row>
    <row r="1730" spans="1:13" ht="15.75" hidden="1" customHeight="1">
      <c r="A1730" s="89" t="s">
        <v>2435</v>
      </c>
      <c r="B1730" s="104">
        <f>IFERROR(VLOOKUP(A1730,'DEPURACIÓN DEUDORES'!$A:$E,5,0),"Depurar")</f>
        <v>80004047</v>
      </c>
      <c r="C1730" s="105" t="s">
        <v>2216</v>
      </c>
      <c r="D1730" s="89" t="s">
        <v>1095</v>
      </c>
      <c r="E1730" s="105">
        <v>0.54</v>
      </c>
      <c r="F1730" s="105" t="s">
        <v>2560</v>
      </c>
      <c r="G1730" s="105" t="s">
        <v>2570</v>
      </c>
      <c r="H1730" s="105" t="s">
        <v>2585</v>
      </c>
      <c r="I1730" s="105" t="s">
        <v>2715</v>
      </c>
      <c r="J1730" s="105" t="s">
        <v>3916</v>
      </c>
      <c r="K1730" s="105" t="s">
        <v>3831</v>
      </c>
      <c r="L1730" s="105" t="s">
        <v>2119</v>
      </c>
      <c r="M1730" s="105" t="s">
        <v>2119</v>
      </c>
    </row>
    <row r="1731" spans="1:13" ht="15.75" hidden="1" customHeight="1">
      <c r="A1731" s="89" t="s">
        <v>2539</v>
      </c>
      <c r="B1731" s="104" t="str">
        <f>IFERROR(VLOOKUP(A1731,'DEPURACIÓN DEUDORES'!$A:$E,5,0),"Depurar")</f>
        <v>CREAR</v>
      </c>
      <c r="C1731" s="105" t="s">
        <v>2615</v>
      </c>
      <c r="D1731" s="89" t="s">
        <v>1786</v>
      </c>
      <c r="E1731" s="105">
        <v>4776.1000000000004</v>
      </c>
      <c r="F1731" s="105" t="s">
        <v>2560</v>
      </c>
      <c r="G1731" s="105" t="s">
        <v>2561</v>
      </c>
      <c r="H1731" s="105" t="s">
        <v>2585</v>
      </c>
      <c r="I1731" s="105" t="s">
        <v>2607</v>
      </c>
      <c r="J1731" s="105" t="s">
        <v>3917</v>
      </c>
      <c r="K1731" s="105" t="s">
        <v>2910</v>
      </c>
      <c r="L1731" s="105" t="s">
        <v>2788</v>
      </c>
      <c r="M1731" s="105" t="s">
        <v>2788</v>
      </c>
    </row>
    <row r="1732" spans="1:13" ht="15.75" hidden="1" customHeight="1">
      <c r="A1732" s="89" t="s">
        <v>2493</v>
      </c>
      <c r="B1732" s="104">
        <f>IFERROR(VLOOKUP(A1732,'DEPURACIÓN DEUDORES'!$A:$E,5,0),"Depurar")</f>
        <v>12028579</v>
      </c>
      <c r="C1732" s="105" t="s">
        <v>2252</v>
      </c>
      <c r="D1732" s="89" t="s">
        <v>1095</v>
      </c>
      <c r="E1732" s="105">
        <v>4.3499999999999996</v>
      </c>
      <c r="F1732" s="105" t="s">
        <v>2560</v>
      </c>
      <c r="G1732" s="105" t="s">
        <v>2561</v>
      </c>
      <c r="H1732" s="105" t="s">
        <v>2567</v>
      </c>
      <c r="I1732" s="105" t="s">
        <v>2607</v>
      </c>
      <c r="J1732" s="105" t="s">
        <v>3918</v>
      </c>
      <c r="K1732" s="105" t="s">
        <v>3831</v>
      </c>
      <c r="L1732" s="105" t="s">
        <v>2119</v>
      </c>
      <c r="M1732" s="105" t="s">
        <v>2119</v>
      </c>
    </row>
    <row r="1733" spans="1:13" ht="15.75" hidden="1" customHeight="1">
      <c r="A1733" s="89" t="s">
        <v>2493</v>
      </c>
      <c r="B1733" s="104">
        <f>IFERROR(VLOOKUP(A1733,'DEPURACIÓN DEUDORES'!$A:$E,5,0),"Depurar")</f>
        <v>12028579</v>
      </c>
      <c r="C1733" s="105" t="s">
        <v>2252</v>
      </c>
      <c r="D1733" s="89" t="s">
        <v>1260</v>
      </c>
      <c r="E1733" s="105">
        <v>0.28999999999999998</v>
      </c>
      <c r="F1733" s="105" t="s">
        <v>2560</v>
      </c>
      <c r="G1733" s="105" t="s">
        <v>2605</v>
      </c>
      <c r="H1733" s="105" t="s">
        <v>2585</v>
      </c>
      <c r="I1733" s="105" t="s">
        <v>2607</v>
      </c>
      <c r="J1733" s="105" t="s">
        <v>3919</v>
      </c>
      <c r="K1733" s="105" t="s">
        <v>3831</v>
      </c>
      <c r="L1733" s="105" t="s">
        <v>2116</v>
      </c>
      <c r="M1733" s="105" t="s">
        <v>2566</v>
      </c>
    </row>
    <row r="1734" spans="1:13" ht="15.75" hidden="1" customHeight="1">
      <c r="A1734" s="89" t="s">
        <v>2493</v>
      </c>
      <c r="B1734" s="104">
        <f>IFERROR(VLOOKUP(A1734,'DEPURACIÓN DEUDORES'!$A:$E,5,0),"Depurar")</f>
        <v>12028579</v>
      </c>
      <c r="C1734" s="105" t="s">
        <v>2252</v>
      </c>
      <c r="D1734" s="89" t="s">
        <v>2731</v>
      </c>
      <c r="E1734" s="105">
        <v>0.6</v>
      </c>
      <c r="F1734" s="105" t="s">
        <v>2560</v>
      </c>
      <c r="G1734" s="105" t="s">
        <v>2561</v>
      </c>
      <c r="H1734" s="105" t="s">
        <v>2585</v>
      </c>
      <c r="I1734" s="105" t="s">
        <v>2607</v>
      </c>
      <c r="J1734" s="105" t="s">
        <v>3919</v>
      </c>
      <c r="K1734" s="105" t="s">
        <v>3831</v>
      </c>
      <c r="L1734" s="105" t="s">
        <v>2116</v>
      </c>
      <c r="M1734" s="105" t="s">
        <v>2566</v>
      </c>
    </row>
    <row r="1735" spans="1:13" ht="15.75" hidden="1" customHeight="1">
      <c r="A1735" s="98" t="s">
        <v>2540</v>
      </c>
      <c r="B1735" s="104">
        <f>IFERROR(VLOOKUP(A1735,'DEPURACIÓN DEUDORES'!$A:$E,5,0),"Depurar")</f>
        <v>12028533</v>
      </c>
      <c r="C1735" s="106" t="s">
        <v>2615</v>
      </c>
      <c r="D1735" s="98" t="s">
        <v>3920</v>
      </c>
      <c r="E1735" s="106" t="s">
        <v>3921</v>
      </c>
      <c r="F1735" s="105" t="s">
        <v>2560</v>
      </c>
      <c r="G1735" s="105" t="s">
        <v>2561</v>
      </c>
      <c r="H1735" s="105" t="s">
        <v>2585</v>
      </c>
      <c r="I1735" s="105" t="s">
        <v>2607</v>
      </c>
      <c r="J1735" s="105" t="s">
        <v>3922</v>
      </c>
      <c r="K1735" s="105" t="s">
        <v>3599</v>
      </c>
      <c r="L1735" s="105" t="s">
        <v>2788</v>
      </c>
      <c r="M1735" s="105" t="s">
        <v>2788</v>
      </c>
    </row>
    <row r="1736" spans="1:13" ht="15.75" hidden="1" customHeight="1">
      <c r="A1736" s="89" t="s">
        <v>2287</v>
      </c>
      <c r="B1736" s="104">
        <f>IFERROR(VLOOKUP(A1736,'DEPURACIÓN DEUDORES'!$A:$E,5,0),"Depurar")</f>
        <v>80003834</v>
      </c>
      <c r="C1736" s="105" t="s">
        <v>2288</v>
      </c>
      <c r="D1736" s="89" t="s">
        <v>2751</v>
      </c>
      <c r="E1736" s="105">
        <v>83.2</v>
      </c>
      <c r="F1736" s="105" t="s">
        <v>2560</v>
      </c>
      <c r="G1736" s="105" t="s">
        <v>2561</v>
      </c>
      <c r="H1736" s="105" t="s">
        <v>2585</v>
      </c>
      <c r="I1736" s="105" t="s">
        <v>2601</v>
      </c>
      <c r="J1736" s="105" t="s">
        <v>3923</v>
      </c>
      <c r="K1736" s="105" t="s">
        <v>3831</v>
      </c>
      <c r="L1736" s="105" t="s">
        <v>2119</v>
      </c>
      <c r="M1736" s="105" t="s">
        <v>2119</v>
      </c>
    </row>
    <row r="1737" spans="1:13" ht="15.75" hidden="1" customHeight="1">
      <c r="A1737" s="89" t="s">
        <v>2287</v>
      </c>
      <c r="B1737" s="104">
        <f>IFERROR(VLOOKUP(A1737,'DEPURACIÓN DEUDORES'!$A:$E,5,0),"Depurar")</f>
        <v>80003834</v>
      </c>
      <c r="C1737" s="105" t="s">
        <v>2288</v>
      </c>
      <c r="D1737" s="89" t="s">
        <v>2811</v>
      </c>
      <c r="E1737" s="105">
        <v>18.63</v>
      </c>
      <c r="F1737" s="105" t="s">
        <v>2560</v>
      </c>
      <c r="G1737" s="105" t="s">
        <v>2561</v>
      </c>
      <c r="H1737" s="105" t="s">
        <v>2585</v>
      </c>
      <c r="I1737" s="105" t="s">
        <v>2601</v>
      </c>
      <c r="J1737" s="105" t="s">
        <v>3924</v>
      </c>
      <c r="K1737" s="105" t="s">
        <v>3831</v>
      </c>
      <c r="L1737" s="105" t="s">
        <v>2116</v>
      </c>
      <c r="M1737" s="105" t="s">
        <v>2566</v>
      </c>
    </row>
    <row r="1738" spans="1:13" ht="15.75" hidden="1" customHeight="1">
      <c r="A1738" s="89" t="s">
        <v>2287</v>
      </c>
      <c r="B1738" s="104">
        <f>IFERROR(VLOOKUP(A1738,'DEPURACIÓN DEUDORES'!$A:$E,5,0),"Depurar")</f>
        <v>80003834</v>
      </c>
      <c r="C1738" s="105" t="s">
        <v>2288</v>
      </c>
      <c r="D1738" s="89" t="s">
        <v>1172</v>
      </c>
      <c r="E1738" s="105">
        <v>14</v>
      </c>
      <c r="F1738" s="105" t="s">
        <v>2560</v>
      </c>
      <c r="G1738" s="105" t="s">
        <v>2561</v>
      </c>
      <c r="H1738" s="105" t="s">
        <v>2585</v>
      </c>
      <c r="I1738" s="105" t="s">
        <v>2601</v>
      </c>
      <c r="J1738" s="105" t="s">
        <v>3924</v>
      </c>
      <c r="K1738" s="105" t="s">
        <v>3831</v>
      </c>
      <c r="L1738" s="105" t="s">
        <v>2116</v>
      </c>
      <c r="M1738" s="105" t="s">
        <v>2566</v>
      </c>
    </row>
    <row r="1739" spans="1:13" ht="15.75" hidden="1" customHeight="1">
      <c r="A1739" s="89" t="s">
        <v>2287</v>
      </c>
      <c r="B1739" s="104">
        <f>IFERROR(VLOOKUP(A1739,'DEPURACIÓN DEUDORES'!$A:$E,5,0),"Depurar")</f>
        <v>80003834</v>
      </c>
      <c r="C1739" s="105" t="s">
        <v>2288</v>
      </c>
      <c r="D1739" s="89" t="s">
        <v>2751</v>
      </c>
      <c r="E1739" s="105">
        <v>177</v>
      </c>
      <c r="F1739" s="105" t="s">
        <v>2560</v>
      </c>
      <c r="G1739" s="105" t="s">
        <v>2561</v>
      </c>
      <c r="H1739" s="105" t="s">
        <v>2585</v>
      </c>
      <c r="I1739" s="105" t="s">
        <v>2601</v>
      </c>
      <c r="J1739" s="105" t="s">
        <v>3924</v>
      </c>
      <c r="K1739" s="105" t="s">
        <v>3831</v>
      </c>
      <c r="L1739" s="105" t="s">
        <v>2116</v>
      </c>
      <c r="M1739" s="105" t="s">
        <v>2566</v>
      </c>
    </row>
    <row r="1740" spans="1:13" ht="15.75" hidden="1" customHeight="1">
      <c r="A1740" s="89" t="s">
        <v>2287</v>
      </c>
      <c r="B1740" s="104">
        <f>IFERROR(VLOOKUP(A1740,'DEPURACIÓN DEUDORES'!$A:$E,5,0),"Depurar")</f>
        <v>80003834</v>
      </c>
      <c r="C1740" s="105" t="s">
        <v>2288</v>
      </c>
      <c r="D1740" s="89" t="s">
        <v>1203</v>
      </c>
      <c r="E1740" s="105">
        <v>9.4</v>
      </c>
      <c r="F1740" s="105" t="s">
        <v>2560</v>
      </c>
      <c r="G1740" s="105" t="s">
        <v>2561</v>
      </c>
      <c r="H1740" s="105" t="s">
        <v>2585</v>
      </c>
      <c r="I1740" s="105" t="s">
        <v>2601</v>
      </c>
      <c r="J1740" s="105" t="s">
        <v>3924</v>
      </c>
      <c r="K1740" s="105" t="s">
        <v>3831</v>
      </c>
      <c r="L1740" s="105" t="s">
        <v>2116</v>
      </c>
      <c r="M1740" s="105" t="s">
        <v>2566</v>
      </c>
    </row>
    <row r="1741" spans="1:13" ht="15.75" hidden="1" customHeight="1">
      <c r="A1741" s="89" t="s">
        <v>2287</v>
      </c>
      <c r="B1741" s="104">
        <f>IFERROR(VLOOKUP(A1741,'DEPURACIÓN DEUDORES'!$A:$E,5,0),"Depurar")</f>
        <v>80003834</v>
      </c>
      <c r="C1741" s="105" t="s">
        <v>2288</v>
      </c>
      <c r="D1741" s="89" t="s">
        <v>1137</v>
      </c>
      <c r="E1741" s="105">
        <v>6.68</v>
      </c>
      <c r="F1741" s="105" t="s">
        <v>2560</v>
      </c>
      <c r="G1741" s="105" t="s">
        <v>2561</v>
      </c>
      <c r="H1741" s="105" t="s">
        <v>2585</v>
      </c>
      <c r="I1741" s="105" t="s">
        <v>2601</v>
      </c>
      <c r="J1741" s="105" t="s">
        <v>3924</v>
      </c>
      <c r="K1741" s="105" t="s">
        <v>3831</v>
      </c>
      <c r="L1741" s="105" t="s">
        <v>2116</v>
      </c>
      <c r="M1741" s="105" t="s">
        <v>2566</v>
      </c>
    </row>
    <row r="1742" spans="1:13" ht="15.75" hidden="1" customHeight="1">
      <c r="A1742" s="89" t="s">
        <v>2488</v>
      </c>
      <c r="B1742" s="104">
        <f>IFERROR(VLOOKUP(A1742,'DEPURACIÓN DEUDORES'!$A:$E,5,0),"Depurar")</f>
        <v>12046167</v>
      </c>
      <c r="C1742" s="105" t="s">
        <v>2274</v>
      </c>
      <c r="D1742" s="98" t="s">
        <v>1306</v>
      </c>
      <c r="E1742" s="105">
        <v>50</v>
      </c>
      <c r="F1742" s="105" t="s">
        <v>2560</v>
      </c>
      <c r="G1742" s="105" t="s">
        <v>2613</v>
      </c>
      <c r="H1742" s="105" t="s">
        <v>2569</v>
      </c>
      <c r="I1742" s="105" t="s">
        <v>2601</v>
      </c>
      <c r="J1742" s="105" t="s">
        <v>3925</v>
      </c>
      <c r="K1742" s="105" t="s">
        <v>3831</v>
      </c>
      <c r="L1742" s="105" t="s">
        <v>2609</v>
      </c>
      <c r="M1742" s="105" t="s">
        <v>2112</v>
      </c>
    </row>
    <row r="1743" spans="1:13" ht="15.75" hidden="1" customHeight="1">
      <c r="A1743" s="89" t="s">
        <v>2488</v>
      </c>
      <c r="B1743" s="104">
        <f>IFERROR(VLOOKUP(A1743,'DEPURACIÓN DEUDORES'!$A:$E,5,0),"Depurar")</f>
        <v>12046167</v>
      </c>
      <c r="C1743" s="105" t="s">
        <v>2274</v>
      </c>
      <c r="D1743" s="98" t="s">
        <v>2849</v>
      </c>
      <c r="E1743" s="105">
        <v>68</v>
      </c>
      <c r="F1743" s="105" t="s">
        <v>2560</v>
      </c>
      <c r="G1743" s="105" t="s">
        <v>2590</v>
      </c>
      <c r="H1743" s="105" t="s">
        <v>2695</v>
      </c>
      <c r="I1743" s="105" t="s">
        <v>2601</v>
      </c>
      <c r="J1743" s="105" t="s">
        <v>3925</v>
      </c>
      <c r="K1743" s="105" t="s">
        <v>3831</v>
      </c>
      <c r="L1743" s="105" t="s">
        <v>2609</v>
      </c>
      <c r="M1743" s="105" t="s">
        <v>2112</v>
      </c>
    </row>
    <row r="1744" spans="1:13" ht="15.75" hidden="1" customHeight="1">
      <c r="A1744" s="89" t="s">
        <v>2488</v>
      </c>
      <c r="B1744" s="104">
        <f>IFERROR(VLOOKUP(A1744,'DEPURACIÓN DEUDORES'!$A:$E,5,0),"Depurar")</f>
        <v>12046167</v>
      </c>
      <c r="C1744" s="105" t="s">
        <v>2274</v>
      </c>
      <c r="D1744" s="89" t="s">
        <v>1479</v>
      </c>
      <c r="E1744" s="105">
        <v>18</v>
      </c>
      <c r="F1744" s="105" t="s">
        <v>2560</v>
      </c>
      <c r="G1744" s="105" t="s">
        <v>2613</v>
      </c>
      <c r="H1744" s="105" t="s">
        <v>2585</v>
      </c>
      <c r="I1744" s="105" t="s">
        <v>2601</v>
      </c>
      <c r="J1744" s="105" t="s">
        <v>3925</v>
      </c>
      <c r="K1744" s="105" t="s">
        <v>3831</v>
      </c>
      <c r="L1744" s="105" t="s">
        <v>2609</v>
      </c>
      <c r="M1744" s="105" t="s">
        <v>2112</v>
      </c>
    </row>
    <row r="1745" spans="1:13" ht="15.75" hidden="1" customHeight="1">
      <c r="A1745" s="89" t="s">
        <v>2488</v>
      </c>
      <c r="B1745" s="104">
        <f>IFERROR(VLOOKUP(A1745,'DEPURACIÓN DEUDORES'!$A:$E,5,0),"Depurar")</f>
        <v>12046167</v>
      </c>
      <c r="C1745" s="105" t="s">
        <v>2274</v>
      </c>
      <c r="D1745" s="89" t="s">
        <v>3001</v>
      </c>
      <c r="E1745" s="105">
        <v>292</v>
      </c>
      <c r="F1745" s="105" t="s">
        <v>2560</v>
      </c>
      <c r="G1745" s="105" t="s">
        <v>2913</v>
      </c>
      <c r="H1745" s="105" t="s">
        <v>2571</v>
      </c>
      <c r="I1745" s="105" t="s">
        <v>2601</v>
      </c>
      <c r="J1745" s="105" t="s">
        <v>3926</v>
      </c>
      <c r="K1745" s="105" t="s">
        <v>3831</v>
      </c>
      <c r="L1745" s="105" t="s">
        <v>2110</v>
      </c>
      <c r="M1745" s="105" t="s">
        <v>2628</v>
      </c>
    </row>
    <row r="1746" spans="1:13" ht="15.75" hidden="1" customHeight="1">
      <c r="A1746" s="89" t="s">
        <v>2517</v>
      </c>
      <c r="B1746" s="104">
        <f>IFERROR(VLOOKUP(A1746,'DEPURACIÓN DEUDORES'!$A:$E,5,0),"Depurar")</f>
        <v>80004017</v>
      </c>
      <c r="C1746" s="105" t="s">
        <v>2274</v>
      </c>
      <c r="D1746" s="98" t="s">
        <v>3927</v>
      </c>
      <c r="E1746" s="105">
        <v>11.38</v>
      </c>
      <c r="F1746" s="105" t="s">
        <v>2560</v>
      </c>
      <c r="G1746" s="105" t="s">
        <v>2613</v>
      </c>
      <c r="H1746" s="105" t="s">
        <v>2585</v>
      </c>
      <c r="I1746" s="105" t="s">
        <v>2601</v>
      </c>
      <c r="J1746" s="105" t="s">
        <v>3928</v>
      </c>
      <c r="K1746" s="105" t="s">
        <v>3831</v>
      </c>
      <c r="L1746" s="105" t="s">
        <v>2110</v>
      </c>
      <c r="M1746" s="105" t="s">
        <v>3049</v>
      </c>
    </row>
    <row r="1747" spans="1:13" ht="15.75" hidden="1" customHeight="1">
      <c r="A1747" s="89" t="s">
        <v>2517</v>
      </c>
      <c r="B1747" s="104">
        <f>IFERROR(VLOOKUP(A1747,'DEPURACIÓN DEUDORES'!$A:$E,5,0),"Depurar")</f>
        <v>80004017</v>
      </c>
      <c r="C1747" s="105" t="s">
        <v>2274</v>
      </c>
      <c r="D1747" s="98" t="s">
        <v>1199</v>
      </c>
      <c r="E1747" s="105">
        <v>82</v>
      </c>
      <c r="F1747" s="105" t="s">
        <v>3274</v>
      </c>
      <c r="G1747" s="105" t="s">
        <v>2611</v>
      </c>
      <c r="H1747" s="105" t="s">
        <v>2571</v>
      </c>
      <c r="I1747" s="105" t="s">
        <v>2601</v>
      </c>
      <c r="J1747" s="105" t="s">
        <v>3929</v>
      </c>
      <c r="K1747" s="105" t="s">
        <v>3831</v>
      </c>
      <c r="L1747" s="105" t="s">
        <v>3276</v>
      </c>
      <c r="M1747" s="105" t="s">
        <v>1199</v>
      </c>
    </row>
    <row r="1748" spans="1:13" ht="15.75" hidden="1" customHeight="1">
      <c r="A1748" s="89" t="s">
        <v>2517</v>
      </c>
      <c r="B1748" s="104">
        <f>IFERROR(VLOOKUP(A1748,'DEPURACIÓN DEUDORES'!$A:$E,5,0),"Depurar")</f>
        <v>80004017</v>
      </c>
      <c r="C1748" s="105" t="s">
        <v>2274</v>
      </c>
      <c r="D1748" s="98" t="s">
        <v>1299</v>
      </c>
      <c r="E1748" s="105">
        <v>19</v>
      </c>
      <c r="F1748" s="105" t="s">
        <v>2560</v>
      </c>
      <c r="G1748" s="105" t="s">
        <v>2561</v>
      </c>
      <c r="H1748" s="105" t="s">
        <v>2567</v>
      </c>
      <c r="I1748" s="105" t="s">
        <v>2601</v>
      </c>
      <c r="J1748" s="105" t="s">
        <v>3930</v>
      </c>
      <c r="K1748" s="105" t="s">
        <v>3831</v>
      </c>
      <c r="L1748" s="105" t="s">
        <v>2104</v>
      </c>
      <c r="M1748" s="105" t="s">
        <v>2747</v>
      </c>
    </row>
    <row r="1749" spans="1:13" ht="15.75" hidden="1" customHeight="1">
      <c r="A1749" s="89" t="s">
        <v>2517</v>
      </c>
      <c r="B1749" s="104">
        <f>IFERROR(VLOOKUP(A1749,'DEPURACIÓN DEUDORES'!$A:$E,5,0),"Depurar")</f>
        <v>80004017</v>
      </c>
      <c r="C1749" s="105" t="s">
        <v>2274</v>
      </c>
      <c r="D1749" s="98" t="s">
        <v>1407</v>
      </c>
      <c r="E1749" s="105">
        <v>120.88</v>
      </c>
      <c r="F1749" s="105" t="s">
        <v>2560</v>
      </c>
      <c r="G1749" s="105" t="s">
        <v>2561</v>
      </c>
      <c r="H1749" s="105" t="s">
        <v>2693</v>
      </c>
      <c r="I1749" s="105" t="s">
        <v>2601</v>
      </c>
      <c r="J1749" s="105" t="s">
        <v>3931</v>
      </c>
      <c r="K1749" s="105" t="s">
        <v>3831</v>
      </c>
      <c r="L1749" s="105" t="s">
        <v>2609</v>
      </c>
      <c r="M1749" s="105" t="s">
        <v>2112</v>
      </c>
    </row>
    <row r="1750" spans="1:13" ht="15.75" hidden="1" customHeight="1">
      <c r="A1750" s="89" t="s">
        <v>2517</v>
      </c>
      <c r="B1750" s="104">
        <f>IFERROR(VLOOKUP(A1750,'DEPURACIÓN DEUDORES'!$A:$E,5,0),"Depurar")</f>
        <v>80004017</v>
      </c>
      <c r="C1750" s="105" t="s">
        <v>2274</v>
      </c>
      <c r="D1750" s="98" t="s">
        <v>3932</v>
      </c>
      <c r="E1750" s="105">
        <v>100</v>
      </c>
      <c r="F1750" s="105" t="s">
        <v>2560</v>
      </c>
      <c r="G1750" s="105" t="s">
        <v>2590</v>
      </c>
      <c r="H1750" s="105" t="s">
        <v>2567</v>
      </c>
      <c r="I1750" s="105" t="s">
        <v>2601</v>
      </c>
      <c r="J1750" s="105" t="s">
        <v>3933</v>
      </c>
      <c r="K1750" s="105" t="s">
        <v>3831</v>
      </c>
      <c r="L1750" s="105" t="s">
        <v>2853</v>
      </c>
      <c r="M1750" s="105" t="s">
        <v>2854</v>
      </c>
    </row>
    <row r="1751" spans="1:13" ht="15.75" hidden="1" customHeight="1">
      <c r="A1751" s="89" t="s">
        <v>2517</v>
      </c>
      <c r="B1751" s="104">
        <f>IFERROR(VLOOKUP(A1751,'DEPURACIÓN DEUDORES'!$A:$E,5,0),"Depurar")</f>
        <v>80004017</v>
      </c>
      <c r="C1751" s="105" t="s">
        <v>2274</v>
      </c>
      <c r="D1751" s="98" t="s">
        <v>1302</v>
      </c>
      <c r="E1751" s="105">
        <v>11.1</v>
      </c>
      <c r="F1751" s="105" t="s">
        <v>2560</v>
      </c>
      <c r="G1751" s="105" t="s">
        <v>2561</v>
      </c>
      <c r="H1751" s="105" t="s">
        <v>2567</v>
      </c>
      <c r="I1751" s="105" t="s">
        <v>2601</v>
      </c>
      <c r="J1751" s="105" t="s">
        <v>3934</v>
      </c>
      <c r="K1751" s="105" t="s">
        <v>3831</v>
      </c>
      <c r="L1751" s="105" t="s">
        <v>2609</v>
      </c>
      <c r="M1751" s="105" t="s">
        <v>2112</v>
      </c>
    </row>
    <row r="1752" spans="1:13" ht="15.75" hidden="1" customHeight="1">
      <c r="A1752" s="89" t="s">
        <v>2432</v>
      </c>
      <c r="B1752" s="104">
        <f>IFERROR(VLOOKUP(A1752,'DEPURACIÓN DEUDORES'!$A:$E,5,0),"Depurar")</f>
        <v>80004084</v>
      </c>
      <c r="C1752" s="105" t="s">
        <v>2266</v>
      </c>
      <c r="D1752" s="89" t="s">
        <v>2719</v>
      </c>
      <c r="E1752" s="105">
        <v>1510</v>
      </c>
      <c r="F1752" s="105" t="s">
        <v>2560</v>
      </c>
      <c r="G1752" s="105" t="s">
        <v>2561</v>
      </c>
      <c r="H1752" s="105" t="s">
        <v>3054</v>
      </c>
      <c r="I1752" s="105" t="s">
        <v>2654</v>
      </c>
      <c r="J1752" s="105" t="s">
        <v>3935</v>
      </c>
      <c r="K1752" s="105" t="s">
        <v>3831</v>
      </c>
      <c r="L1752" s="105" t="s">
        <v>2149</v>
      </c>
      <c r="M1752" s="105" t="s">
        <v>2656</v>
      </c>
    </row>
    <row r="1753" spans="1:13" ht="15.75" hidden="1" customHeight="1">
      <c r="A1753" s="89" t="s">
        <v>2391</v>
      </c>
      <c r="B1753" s="104">
        <f>IFERROR(VLOOKUP(A1753,'DEPURACIÓN DEUDORES'!$A:$E,5,0),"Depurar")</f>
        <v>80004086</v>
      </c>
      <c r="C1753" s="105" t="s">
        <v>2263</v>
      </c>
      <c r="D1753" s="89" t="s">
        <v>3936</v>
      </c>
      <c r="E1753" s="105">
        <v>36.4</v>
      </c>
      <c r="F1753" s="105" t="s">
        <v>2560</v>
      </c>
      <c r="G1753" s="105" t="s">
        <v>2613</v>
      </c>
      <c r="H1753" s="105" t="s">
        <v>2567</v>
      </c>
      <c r="I1753" s="105" t="s">
        <v>2660</v>
      </c>
      <c r="J1753" s="105" t="s">
        <v>3937</v>
      </c>
      <c r="K1753" s="105" t="s">
        <v>3831</v>
      </c>
      <c r="L1753" s="105" t="s">
        <v>2110</v>
      </c>
      <c r="M1753" s="105" t="s">
        <v>3049</v>
      </c>
    </row>
    <row r="1754" spans="1:13" ht="15.75" hidden="1" customHeight="1">
      <c r="A1754" s="89" t="s">
        <v>2391</v>
      </c>
      <c r="B1754" s="104">
        <f>IFERROR(VLOOKUP(A1754,'DEPURACIÓN DEUDORES'!$A:$E,5,0),"Depurar")</f>
        <v>80004086</v>
      </c>
      <c r="C1754" s="105" t="s">
        <v>2263</v>
      </c>
      <c r="D1754" s="89" t="s">
        <v>3938</v>
      </c>
      <c r="E1754" s="105">
        <v>4.8</v>
      </c>
      <c r="F1754" s="105" t="s">
        <v>2560</v>
      </c>
      <c r="G1754" s="105" t="s">
        <v>2561</v>
      </c>
      <c r="H1754" s="105" t="s">
        <v>2585</v>
      </c>
      <c r="I1754" s="105" t="s">
        <v>2660</v>
      </c>
      <c r="J1754" s="105" t="s">
        <v>3939</v>
      </c>
      <c r="K1754" s="105" t="s">
        <v>3831</v>
      </c>
      <c r="L1754" s="105" t="s">
        <v>2149</v>
      </c>
      <c r="M1754" s="105" t="s">
        <v>2656</v>
      </c>
    </row>
    <row r="1755" spans="1:13" ht="15.75" hidden="1" customHeight="1">
      <c r="A1755" s="89" t="s">
        <v>2391</v>
      </c>
      <c r="B1755" s="104">
        <f>IFERROR(VLOOKUP(A1755,'DEPURACIÓN DEUDORES'!$A:$E,5,0),"Depurar")</f>
        <v>80004086</v>
      </c>
      <c r="C1755" s="105" t="s">
        <v>2263</v>
      </c>
      <c r="D1755" s="89" t="s">
        <v>3940</v>
      </c>
      <c r="E1755" s="105">
        <v>2</v>
      </c>
      <c r="F1755" s="105" t="s">
        <v>2652</v>
      </c>
      <c r="G1755" s="105" t="s">
        <v>2590</v>
      </c>
      <c r="H1755" s="105" t="s">
        <v>3362</v>
      </c>
      <c r="I1755" s="105" t="s">
        <v>2660</v>
      </c>
      <c r="J1755" s="105" t="s">
        <v>3939</v>
      </c>
      <c r="K1755" s="105" t="s">
        <v>3831</v>
      </c>
      <c r="L1755" s="105" t="s">
        <v>2149</v>
      </c>
      <c r="M1755" s="105" t="s">
        <v>2656</v>
      </c>
    </row>
    <row r="1756" spans="1:13" ht="15.75" hidden="1" customHeight="1">
      <c r="A1756" s="89" t="s">
        <v>2432</v>
      </c>
      <c r="B1756" s="104">
        <f>IFERROR(VLOOKUP(A1756,'DEPURACIÓN DEUDORES'!$A:$E,5,0),"Depurar")</f>
        <v>80004084</v>
      </c>
      <c r="C1756" s="105" t="s">
        <v>2266</v>
      </c>
      <c r="D1756" s="89" t="s">
        <v>2765</v>
      </c>
      <c r="E1756" s="105">
        <v>620</v>
      </c>
      <c r="F1756" s="105" t="s">
        <v>2560</v>
      </c>
      <c r="G1756" s="105" t="s">
        <v>2561</v>
      </c>
      <c r="H1756" s="105" t="s">
        <v>2585</v>
      </c>
      <c r="I1756" s="105" t="s">
        <v>2654</v>
      </c>
      <c r="J1756" s="105" t="s">
        <v>3941</v>
      </c>
      <c r="K1756" s="105" t="s">
        <v>3831</v>
      </c>
      <c r="L1756" s="105" t="s">
        <v>2110</v>
      </c>
      <c r="M1756" s="105" t="s">
        <v>2628</v>
      </c>
    </row>
    <row r="1757" spans="1:13" ht="15.75" hidden="1" customHeight="1">
      <c r="A1757" s="89" t="s">
        <v>2391</v>
      </c>
      <c r="B1757" s="104">
        <f>IFERROR(VLOOKUP(A1757,'DEPURACIÓN DEUDORES'!$A:$E,5,0),"Depurar")</f>
        <v>80004086</v>
      </c>
      <c r="C1757" s="105" t="s">
        <v>2263</v>
      </c>
      <c r="D1757" s="89" t="s">
        <v>2838</v>
      </c>
      <c r="E1757" s="105">
        <v>18.5</v>
      </c>
      <c r="F1757" s="105" t="s">
        <v>2560</v>
      </c>
      <c r="G1757" s="105" t="s">
        <v>2561</v>
      </c>
      <c r="H1757" s="105" t="s">
        <v>2629</v>
      </c>
      <c r="I1757" s="105" t="s">
        <v>2660</v>
      </c>
      <c r="J1757" s="105" t="s">
        <v>3942</v>
      </c>
      <c r="K1757" s="105" t="s">
        <v>3831</v>
      </c>
      <c r="L1757" s="105" t="s">
        <v>2122</v>
      </c>
      <c r="M1757" s="105" t="s">
        <v>2593</v>
      </c>
    </row>
    <row r="1758" spans="1:13" ht="15.75" hidden="1" customHeight="1">
      <c r="A1758" s="89" t="s">
        <v>2391</v>
      </c>
      <c r="B1758" s="104">
        <f>IFERROR(VLOOKUP(A1758,'DEPURACIÓN DEUDORES'!$A:$E,5,0),"Depurar")</f>
        <v>80004086</v>
      </c>
      <c r="C1758" s="105" t="s">
        <v>2263</v>
      </c>
      <c r="D1758" s="89" t="s">
        <v>3943</v>
      </c>
      <c r="E1758" s="105">
        <v>12.5</v>
      </c>
      <c r="F1758" s="105" t="s">
        <v>2560</v>
      </c>
      <c r="G1758" s="105" t="s">
        <v>2561</v>
      </c>
      <c r="H1758" s="105" t="s">
        <v>2581</v>
      </c>
      <c r="I1758" s="105" t="s">
        <v>2660</v>
      </c>
      <c r="J1758" s="105" t="s">
        <v>3944</v>
      </c>
      <c r="K1758" s="105" t="s">
        <v>3831</v>
      </c>
      <c r="L1758" s="105" t="s">
        <v>2609</v>
      </c>
      <c r="M1758" s="105" t="s">
        <v>2112</v>
      </c>
    </row>
    <row r="1759" spans="1:13" ht="15.75" hidden="1" customHeight="1">
      <c r="A1759" s="89" t="s">
        <v>2412</v>
      </c>
      <c r="B1759" s="104">
        <f>IFERROR(VLOOKUP(A1759,'DEPURACIÓN DEUDORES'!$A:$E,5,0),"Depurar")</f>
        <v>80004057</v>
      </c>
      <c r="C1759" s="105" t="s">
        <v>2257</v>
      </c>
      <c r="D1759" s="89" t="s">
        <v>1078</v>
      </c>
      <c r="E1759" s="105">
        <v>1</v>
      </c>
      <c r="F1759" s="105" t="s">
        <v>2560</v>
      </c>
      <c r="G1759" s="105" t="s">
        <v>2561</v>
      </c>
      <c r="H1759" s="105" t="s">
        <v>2585</v>
      </c>
      <c r="I1759" s="105" t="s">
        <v>2563</v>
      </c>
      <c r="J1759" s="105" t="s">
        <v>3945</v>
      </c>
      <c r="K1759" s="105" t="s">
        <v>3831</v>
      </c>
      <c r="L1759" s="105" t="s">
        <v>2116</v>
      </c>
      <c r="M1759" s="105" t="s">
        <v>2566</v>
      </c>
    </row>
    <row r="1760" spans="1:13" ht="15.75" hidden="1" customHeight="1">
      <c r="A1760" s="89" t="s">
        <v>2412</v>
      </c>
      <c r="B1760" s="104">
        <f>IFERROR(VLOOKUP(A1760,'DEPURACIÓN DEUDORES'!$A:$E,5,0),"Depurar")</f>
        <v>80004057</v>
      </c>
      <c r="C1760" s="105" t="s">
        <v>2257</v>
      </c>
      <c r="D1760" s="89" t="s">
        <v>1082</v>
      </c>
      <c r="E1760" s="105">
        <v>26.9</v>
      </c>
      <c r="F1760" s="105" t="s">
        <v>2560</v>
      </c>
      <c r="G1760" s="105" t="s">
        <v>2561</v>
      </c>
      <c r="H1760" s="105" t="s">
        <v>2567</v>
      </c>
      <c r="I1760" s="105" t="s">
        <v>2563</v>
      </c>
      <c r="J1760" s="105" t="s">
        <v>3945</v>
      </c>
      <c r="K1760" s="105" t="s">
        <v>3831</v>
      </c>
      <c r="L1760" s="105" t="s">
        <v>2116</v>
      </c>
      <c r="M1760" s="105" t="s">
        <v>2566</v>
      </c>
    </row>
    <row r="1761" spans="1:13" ht="15.75" hidden="1" customHeight="1">
      <c r="A1761" s="89" t="s">
        <v>2406</v>
      </c>
      <c r="B1761" s="104">
        <f>IFERROR(VLOOKUP(A1761,'DEPURACIÓN DEUDORES'!$A:$E,5,0),"Depurar")</f>
        <v>12028677</v>
      </c>
      <c r="C1761" s="105" t="s">
        <v>2266</v>
      </c>
      <c r="D1761" s="98" t="s">
        <v>2002</v>
      </c>
      <c r="E1761" s="105">
        <v>64.3</v>
      </c>
      <c r="F1761" s="105" t="s">
        <v>2560</v>
      </c>
      <c r="G1761" s="105" t="s">
        <v>2672</v>
      </c>
      <c r="H1761" s="105" t="s">
        <v>2571</v>
      </c>
      <c r="I1761" s="105" t="s">
        <v>2654</v>
      </c>
      <c r="J1761" s="105" t="s">
        <v>3946</v>
      </c>
      <c r="K1761" s="105" t="s">
        <v>3831</v>
      </c>
      <c r="L1761" s="105" t="s">
        <v>2609</v>
      </c>
      <c r="M1761" s="105" t="s">
        <v>2754</v>
      </c>
    </row>
    <row r="1762" spans="1:13" ht="15.75" hidden="1" customHeight="1">
      <c r="A1762" s="89" t="s">
        <v>2406</v>
      </c>
      <c r="B1762" s="104">
        <f>IFERROR(VLOOKUP(A1762,'DEPURACIÓN DEUDORES'!$A:$E,5,0),"Depurar")</f>
        <v>12028677</v>
      </c>
      <c r="C1762" s="105" t="s">
        <v>2266</v>
      </c>
      <c r="D1762" s="89" t="s">
        <v>2748</v>
      </c>
      <c r="E1762" s="105">
        <v>15.5</v>
      </c>
      <c r="F1762" s="105" t="s">
        <v>2560</v>
      </c>
      <c r="G1762" s="105" t="s">
        <v>2680</v>
      </c>
      <c r="H1762" s="105" t="s">
        <v>2585</v>
      </c>
      <c r="I1762" s="105" t="s">
        <v>2654</v>
      </c>
      <c r="J1762" s="105" t="s">
        <v>3947</v>
      </c>
      <c r="K1762" s="105" t="s">
        <v>3831</v>
      </c>
      <c r="L1762" s="105" t="s">
        <v>2104</v>
      </c>
      <c r="M1762" s="105" t="s">
        <v>2749</v>
      </c>
    </row>
    <row r="1763" spans="1:13" ht="15.75" hidden="1" customHeight="1">
      <c r="A1763" s="89" t="s">
        <v>2406</v>
      </c>
      <c r="B1763" s="104">
        <f>IFERROR(VLOOKUP(A1763,'DEPURACIÓN DEUDORES'!$A:$E,5,0),"Depurar")</f>
        <v>12028677</v>
      </c>
      <c r="C1763" s="105" t="s">
        <v>2266</v>
      </c>
      <c r="D1763" s="98" t="s">
        <v>1154</v>
      </c>
      <c r="E1763" s="105">
        <v>47.7</v>
      </c>
      <c r="F1763" s="105" t="s">
        <v>2560</v>
      </c>
      <c r="G1763" s="105" t="s">
        <v>2672</v>
      </c>
      <c r="H1763" s="105" t="s">
        <v>2567</v>
      </c>
      <c r="I1763" s="105" t="s">
        <v>2654</v>
      </c>
      <c r="J1763" s="105" t="s">
        <v>3948</v>
      </c>
      <c r="K1763" s="105" t="s">
        <v>3831</v>
      </c>
      <c r="L1763" s="105" t="s">
        <v>2114</v>
      </c>
      <c r="M1763" s="105" t="s">
        <v>2113</v>
      </c>
    </row>
    <row r="1764" spans="1:13" ht="15.75" hidden="1" customHeight="1">
      <c r="A1764" s="89" t="s">
        <v>2406</v>
      </c>
      <c r="B1764" s="104">
        <f>IFERROR(VLOOKUP(A1764,'DEPURACIÓN DEUDORES'!$A:$E,5,0),"Depurar")</f>
        <v>12028677</v>
      </c>
      <c r="C1764" s="105" t="s">
        <v>2266</v>
      </c>
      <c r="D1764" s="89" t="s">
        <v>1101</v>
      </c>
      <c r="E1764" s="105">
        <v>14.2</v>
      </c>
      <c r="F1764" s="105" t="s">
        <v>2560</v>
      </c>
      <c r="G1764" s="105" t="s">
        <v>2680</v>
      </c>
      <c r="H1764" s="105" t="s">
        <v>2585</v>
      </c>
      <c r="I1764" s="105" t="s">
        <v>2654</v>
      </c>
      <c r="J1764" s="105" t="s">
        <v>3949</v>
      </c>
      <c r="K1764" s="105" t="s">
        <v>3831</v>
      </c>
      <c r="L1764" s="105" t="s">
        <v>2110</v>
      </c>
      <c r="M1764" s="105" t="s">
        <v>2628</v>
      </c>
    </row>
    <row r="1765" spans="1:13" ht="15.75" hidden="1" customHeight="1">
      <c r="A1765" s="89" t="s">
        <v>2406</v>
      </c>
      <c r="B1765" s="104">
        <f>IFERROR(VLOOKUP(A1765,'DEPURACIÓN DEUDORES'!$A:$E,5,0),"Depurar")</f>
        <v>12028677</v>
      </c>
      <c r="C1765" s="105" t="s">
        <v>2266</v>
      </c>
      <c r="D1765" s="89" t="s">
        <v>2838</v>
      </c>
      <c r="E1765" s="105">
        <v>38.5</v>
      </c>
      <c r="F1765" s="105" t="s">
        <v>2560</v>
      </c>
      <c r="G1765" s="105" t="s">
        <v>2561</v>
      </c>
      <c r="H1765" s="105" t="s">
        <v>2695</v>
      </c>
      <c r="I1765" s="105" t="s">
        <v>2654</v>
      </c>
      <c r="J1765" s="105" t="s">
        <v>3950</v>
      </c>
      <c r="K1765" s="105" t="s">
        <v>3831</v>
      </c>
      <c r="L1765" s="105" t="s">
        <v>2122</v>
      </c>
      <c r="M1765" s="105" t="s">
        <v>2593</v>
      </c>
    </row>
    <row r="1766" spans="1:13" ht="15.75" hidden="1" customHeight="1">
      <c r="A1766" s="89" t="s">
        <v>2406</v>
      </c>
      <c r="B1766" s="104">
        <f>IFERROR(VLOOKUP(A1766,'DEPURACIÓN DEUDORES'!$A:$E,5,0),"Depurar")</f>
        <v>12028677</v>
      </c>
      <c r="C1766" s="105" t="s">
        <v>2266</v>
      </c>
      <c r="D1766" s="98" t="s">
        <v>1156</v>
      </c>
      <c r="E1766" s="105">
        <v>121.7</v>
      </c>
      <c r="F1766" s="105" t="s">
        <v>2560</v>
      </c>
      <c r="G1766" s="105" t="s">
        <v>2672</v>
      </c>
      <c r="H1766" s="105" t="s">
        <v>2650</v>
      </c>
      <c r="I1766" s="105" t="s">
        <v>2654</v>
      </c>
      <c r="J1766" s="105" t="s">
        <v>3951</v>
      </c>
      <c r="K1766" s="105" t="s">
        <v>3831</v>
      </c>
      <c r="L1766" s="105" t="s">
        <v>2116</v>
      </c>
      <c r="M1766" s="105" t="s">
        <v>2566</v>
      </c>
    </row>
    <row r="1767" spans="1:13" ht="15.75" hidden="1" customHeight="1">
      <c r="A1767" s="89" t="s">
        <v>2374</v>
      </c>
      <c r="B1767" s="104">
        <f>IFERROR(VLOOKUP(A1767,'DEPURACIÓN DEUDORES'!$A:$E,5,0),"Depurar")</f>
        <v>80004079</v>
      </c>
      <c r="C1767" s="105" t="s">
        <v>2252</v>
      </c>
      <c r="D1767" s="89" t="s">
        <v>2604</v>
      </c>
      <c r="E1767" s="105">
        <v>4.8</v>
      </c>
      <c r="F1767" s="105" t="s">
        <v>2560</v>
      </c>
      <c r="G1767" s="105" t="s">
        <v>2561</v>
      </c>
      <c r="H1767" s="105" t="s">
        <v>2585</v>
      </c>
      <c r="I1767" s="105" t="s">
        <v>2607</v>
      </c>
      <c r="J1767" s="105" t="s">
        <v>3952</v>
      </c>
      <c r="K1767" s="105" t="s">
        <v>3831</v>
      </c>
      <c r="L1767" s="105" t="s">
        <v>2116</v>
      </c>
      <c r="M1767" s="105" t="s">
        <v>2566</v>
      </c>
    </row>
    <row r="1768" spans="1:13" ht="15.75" hidden="1" customHeight="1">
      <c r="A1768" s="89" t="s">
        <v>2374</v>
      </c>
      <c r="B1768" s="104">
        <f>IFERROR(VLOOKUP(A1768,'DEPURACIÓN DEUDORES'!$A:$E,5,0),"Depurar")</f>
        <v>80004079</v>
      </c>
      <c r="C1768" s="105" t="s">
        <v>2252</v>
      </c>
      <c r="D1768" s="89" t="s">
        <v>1179</v>
      </c>
      <c r="E1768" s="105">
        <v>20.8</v>
      </c>
      <c r="F1768" s="105" t="s">
        <v>2560</v>
      </c>
      <c r="G1768" s="105" t="s">
        <v>2672</v>
      </c>
      <c r="H1768" s="105" t="s">
        <v>2585</v>
      </c>
      <c r="I1768" s="105" t="s">
        <v>2607</v>
      </c>
      <c r="J1768" s="105" t="s">
        <v>3952</v>
      </c>
      <c r="K1768" s="105" t="s">
        <v>3831</v>
      </c>
      <c r="L1768" s="105" t="s">
        <v>2116</v>
      </c>
      <c r="M1768" s="105" t="s">
        <v>2566</v>
      </c>
    </row>
    <row r="1769" spans="1:13" ht="15.75" hidden="1" customHeight="1">
      <c r="A1769" s="89" t="s">
        <v>2374</v>
      </c>
      <c r="B1769" s="104">
        <f>IFERROR(VLOOKUP(A1769,'DEPURACIÓN DEUDORES'!$A:$E,5,0),"Depurar")</f>
        <v>80004079</v>
      </c>
      <c r="C1769" s="105" t="s">
        <v>2252</v>
      </c>
      <c r="D1769" s="89" t="s">
        <v>1094</v>
      </c>
      <c r="E1769" s="105">
        <v>113.9</v>
      </c>
      <c r="F1769" s="105" t="s">
        <v>2560</v>
      </c>
      <c r="G1769" s="105" t="s">
        <v>2561</v>
      </c>
      <c r="H1769" s="105" t="s">
        <v>2695</v>
      </c>
      <c r="I1769" s="105" t="s">
        <v>2607</v>
      </c>
      <c r="J1769" s="105" t="s">
        <v>3953</v>
      </c>
      <c r="K1769" s="105" t="s">
        <v>3831</v>
      </c>
      <c r="L1769" s="105" t="s">
        <v>2119</v>
      </c>
      <c r="M1769" s="105" t="s">
        <v>2119</v>
      </c>
    </row>
    <row r="1770" spans="1:13" ht="15.75" hidden="1" customHeight="1">
      <c r="A1770" s="89" t="s">
        <v>488</v>
      </c>
      <c r="B1770" s="104">
        <f>IFERROR(VLOOKUP(A1770,'DEPURACIÓN DEUDORES'!$A:$E,5,0),"Depurar")</f>
        <v>80004077</v>
      </c>
      <c r="C1770" s="105" t="s">
        <v>2615</v>
      </c>
      <c r="D1770" s="89" t="s">
        <v>2589</v>
      </c>
      <c r="E1770" s="105">
        <v>156.4</v>
      </c>
      <c r="F1770" s="105" t="s">
        <v>2560</v>
      </c>
      <c r="G1770" s="105" t="s">
        <v>2590</v>
      </c>
      <c r="H1770" s="105" t="s">
        <v>2600</v>
      </c>
      <c r="I1770" s="105" t="s">
        <v>2822</v>
      </c>
      <c r="J1770" s="105" t="s">
        <v>3954</v>
      </c>
      <c r="K1770" s="105" t="s">
        <v>3831</v>
      </c>
      <c r="L1770" s="105" t="s">
        <v>2122</v>
      </c>
      <c r="M1770" s="105" t="s">
        <v>2593</v>
      </c>
    </row>
    <row r="1771" spans="1:13" ht="15.75" hidden="1" customHeight="1">
      <c r="A1771" s="89" t="s">
        <v>488</v>
      </c>
      <c r="B1771" s="104">
        <f>IFERROR(VLOOKUP(A1771,'DEPURACIÓN DEUDORES'!$A:$E,5,0),"Depurar")</f>
        <v>80004077</v>
      </c>
      <c r="C1771" s="105" t="s">
        <v>2615</v>
      </c>
      <c r="D1771" s="89" t="s">
        <v>2598</v>
      </c>
      <c r="E1771" s="105">
        <v>15.2</v>
      </c>
      <c r="F1771" s="105" t="s">
        <v>2560</v>
      </c>
      <c r="G1771" s="105" t="s">
        <v>2590</v>
      </c>
      <c r="H1771" s="105" t="s">
        <v>2581</v>
      </c>
      <c r="I1771" s="105" t="s">
        <v>2822</v>
      </c>
      <c r="J1771" s="105" t="s">
        <v>3954</v>
      </c>
      <c r="K1771" s="105" t="s">
        <v>3831</v>
      </c>
      <c r="L1771" s="105" t="s">
        <v>2122</v>
      </c>
      <c r="M1771" s="105" t="s">
        <v>2593</v>
      </c>
    </row>
    <row r="1772" spans="1:13" ht="15.75" hidden="1" customHeight="1">
      <c r="A1772" s="89" t="s">
        <v>488</v>
      </c>
      <c r="B1772" s="104">
        <f>IFERROR(VLOOKUP(A1772,'DEPURACIÓN DEUDORES'!$A:$E,5,0),"Depurar")</f>
        <v>80004077</v>
      </c>
      <c r="C1772" s="105" t="s">
        <v>2615</v>
      </c>
      <c r="D1772" s="89" t="s">
        <v>2596</v>
      </c>
      <c r="E1772" s="105">
        <v>70.599999999999994</v>
      </c>
      <c r="F1772" s="105" t="s">
        <v>2560</v>
      </c>
      <c r="G1772" s="105" t="s">
        <v>2590</v>
      </c>
      <c r="H1772" s="105" t="s">
        <v>2695</v>
      </c>
      <c r="I1772" s="105" t="s">
        <v>2822</v>
      </c>
      <c r="J1772" s="105" t="s">
        <v>3954</v>
      </c>
      <c r="K1772" s="105" t="s">
        <v>3831</v>
      </c>
      <c r="L1772" s="105" t="s">
        <v>2122</v>
      </c>
      <c r="M1772" s="105" t="s">
        <v>2593</v>
      </c>
    </row>
    <row r="1773" spans="1:13" ht="15.75" hidden="1" customHeight="1">
      <c r="A1773" s="89" t="s">
        <v>488</v>
      </c>
      <c r="B1773" s="104">
        <f>IFERROR(VLOOKUP(A1773,'DEPURACIÓN DEUDORES'!$A:$E,5,0),"Depurar")</f>
        <v>80004077</v>
      </c>
      <c r="C1773" s="105" t="s">
        <v>2615</v>
      </c>
      <c r="D1773" s="89" t="s">
        <v>2595</v>
      </c>
      <c r="E1773" s="105">
        <v>8.4</v>
      </c>
      <c r="F1773" s="105" t="s">
        <v>2560</v>
      </c>
      <c r="G1773" s="105" t="s">
        <v>2590</v>
      </c>
      <c r="H1773" s="105" t="s">
        <v>2571</v>
      </c>
      <c r="I1773" s="105" t="s">
        <v>2822</v>
      </c>
      <c r="J1773" s="105" t="s">
        <v>3954</v>
      </c>
      <c r="K1773" s="105" t="s">
        <v>3831</v>
      </c>
      <c r="L1773" s="105" t="s">
        <v>2122</v>
      </c>
      <c r="M1773" s="105" t="s">
        <v>2593</v>
      </c>
    </row>
    <row r="1774" spans="1:13" ht="15.75" hidden="1" customHeight="1">
      <c r="A1774" s="89" t="s">
        <v>488</v>
      </c>
      <c r="B1774" s="104">
        <f>IFERROR(VLOOKUP(A1774,'DEPURACIÓN DEUDORES'!$A:$E,5,0),"Depurar")</f>
        <v>80004077</v>
      </c>
      <c r="C1774" s="105" t="s">
        <v>2615</v>
      </c>
      <c r="D1774" s="89" t="s">
        <v>2825</v>
      </c>
      <c r="E1774" s="105">
        <v>24.6</v>
      </c>
      <c r="F1774" s="105" t="s">
        <v>2560</v>
      </c>
      <c r="G1774" s="105" t="s">
        <v>2590</v>
      </c>
      <c r="H1774" s="105" t="s">
        <v>2629</v>
      </c>
      <c r="I1774" s="105" t="s">
        <v>2822</v>
      </c>
      <c r="J1774" s="105" t="s">
        <v>3954</v>
      </c>
      <c r="K1774" s="105" t="s">
        <v>3831</v>
      </c>
      <c r="L1774" s="105" t="s">
        <v>2122</v>
      </c>
      <c r="M1774" s="105" t="s">
        <v>2593</v>
      </c>
    </row>
    <row r="1775" spans="1:13" ht="15.75" hidden="1" customHeight="1">
      <c r="A1775" s="89" t="s">
        <v>488</v>
      </c>
      <c r="B1775" s="104">
        <f>IFERROR(VLOOKUP(A1775,'DEPURACIÓN DEUDORES'!$A:$E,5,0),"Depurar")</f>
        <v>80004077</v>
      </c>
      <c r="C1775" s="105" t="s">
        <v>2615</v>
      </c>
      <c r="D1775" s="89" t="s">
        <v>2826</v>
      </c>
      <c r="E1775" s="105">
        <v>6</v>
      </c>
      <c r="F1775" s="105" t="s">
        <v>2560</v>
      </c>
      <c r="G1775" s="105" t="s">
        <v>2590</v>
      </c>
      <c r="H1775" s="105" t="s">
        <v>2571</v>
      </c>
      <c r="I1775" s="105" t="s">
        <v>2822</v>
      </c>
      <c r="J1775" s="105" t="s">
        <v>3954</v>
      </c>
      <c r="K1775" s="105" t="s">
        <v>3831</v>
      </c>
      <c r="L1775" s="105" t="s">
        <v>2122</v>
      </c>
      <c r="M1775" s="105" t="s">
        <v>2593</v>
      </c>
    </row>
    <row r="1776" spans="1:13" ht="15.75" hidden="1" customHeight="1">
      <c r="A1776" s="89" t="s">
        <v>488</v>
      </c>
      <c r="B1776" s="104">
        <f>IFERROR(VLOOKUP(A1776,'DEPURACIÓN DEUDORES'!$A:$E,5,0),"Depurar")</f>
        <v>80004077</v>
      </c>
      <c r="C1776" s="105" t="s">
        <v>2615</v>
      </c>
      <c r="D1776" s="89" t="s">
        <v>2829</v>
      </c>
      <c r="E1776" s="105">
        <v>44.6</v>
      </c>
      <c r="F1776" s="105" t="s">
        <v>2560</v>
      </c>
      <c r="G1776" s="105" t="s">
        <v>2590</v>
      </c>
      <c r="H1776" s="105" t="s">
        <v>2650</v>
      </c>
      <c r="I1776" s="105" t="s">
        <v>2822</v>
      </c>
      <c r="J1776" s="105" t="s">
        <v>3954</v>
      </c>
      <c r="K1776" s="105" t="s">
        <v>3831</v>
      </c>
      <c r="L1776" s="105" t="s">
        <v>2122</v>
      </c>
      <c r="M1776" s="105" t="s">
        <v>2593</v>
      </c>
    </row>
    <row r="1777" spans="1:13" ht="15.75" hidden="1" customHeight="1">
      <c r="A1777" s="89" t="s">
        <v>488</v>
      </c>
      <c r="B1777" s="104">
        <f>IFERROR(VLOOKUP(A1777,'DEPURACIÓN DEUDORES'!$A:$E,5,0),"Depurar")</f>
        <v>80004077</v>
      </c>
      <c r="C1777" s="105" t="s">
        <v>2615</v>
      </c>
      <c r="D1777" s="89" t="s">
        <v>2677</v>
      </c>
      <c r="E1777" s="105">
        <v>7.2</v>
      </c>
      <c r="F1777" s="105" t="s">
        <v>2560</v>
      </c>
      <c r="G1777" s="105" t="s">
        <v>2590</v>
      </c>
      <c r="H1777" s="105" t="s">
        <v>2650</v>
      </c>
      <c r="I1777" s="105" t="s">
        <v>2822</v>
      </c>
      <c r="J1777" s="105" t="s">
        <v>3954</v>
      </c>
      <c r="K1777" s="105" t="s">
        <v>3831</v>
      </c>
      <c r="L1777" s="105" t="s">
        <v>2122</v>
      </c>
      <c r="M1777" s="105" t="s">
        <v>2593</v>
      </c>
    </row>
    <row r="1778" spans="1:13" ht="15.75" hidden="1" customHeight="1">
      <c r="A1778" s="89" t="s">
        <v>488</v>
      </c>
      <c r="B1778" s="104">
        <f>IFERROR(VLOOKUP(A1778,'DEPURACIÓN DEUDORES'!$A:$E,5,0),"Depurar")</f>
        <v>80004077</v>
      </c>
      <c r="C1778" s="105" t="s">
        <v>2615</v>
      </c>
      <c r="D1778" s="89" t="s">
        <v>2678</v>
      </c>
      <c r="E1778" s="105">
        <v>4.8</v>
      </c>
      <c r="F1778" s="105" t="s">
        <v>2560</v>
      </c>
      <c r="G1778" s="105" t="s">
        <v>2590</v>
      </c>
      <c r="H1778" s="105" t="s">
        <v>2567</v>
      </c>
      <c r="I1778" s="105" t="s">
        <v>2822</v>
      </c>
      <c r="J1778" s="105" t="s">
        <v>3955</v>
      </c>
      <c r="K1778" s="105" t="s">
        <v>3831</v>
      </c>
      <c r="L1778" s="105" t="s">
        <v>2678</v>
      </c>
      <c r="M1778" s="105" t="s">
        <v>2678</v>
      </c>
    </row>
    <row r="1779" spans="1:13" ht="15.75" hidden="1" customHeight="1">
      <c r="A1779" s="89" t="s">
        <v>2477</v>
      </c>
      <c r="B1779" s="104" t="str">
        <f>IFERROR(VLOOKUP(A1779,'DEPURACIÓN DEUDORES'!$A:$E,5,0),"Depurar")</f>
        <v>CREAR</v>
      </c>
      <c r="C1779" s="105" t="s">
        <v>3956</v>
      </c>
      <c r="D1779" s="89" t="s">
        <v>2904</v>
      </c>
      <c r="E1779" s="105">
        <v>29610</v>
      </c>
      <c r="F1779" s="105" t="s">
        <v>2560</v>
      </c>
      <c r="G1779" s="105" t="s">
        <v>2561</v>
      </c>
      <c r="H1779" s="105" t="s">
        <v>2585</v>
      </c>
      <c r="I1779" s="105" t="s">
        <v>2601</v>
      </c>
      <c r="J1779" s="105" t="s">
        <v>3957</v>
      </c>
      <c r="K1779" s="105" t="s">
        <v>3831</v>
      </c>
      <c r="L1779" s="105" t="s">
        <v>2906</v>
      </c>
      <c r="M1779" s="105" t="s">
        <v>2907</v>
      </c>
    </row>
    <row r="1780" spans="1:13" ht="15.75" hidden="1" customHeight="1">
      <c r="A1780" s="89" t="s">
        <v>2466</v>
      </c>
      <c r="B1780" s="104">
        <f>IFERROR(VLOOKUP(A1780,'DEPURACIÓN DEUDORES'!$A:$E,5,0),"Depurar")</f>
        <v>12028745</v>
      </c>
      <c r="C1780" s="105" t="s">
        <v>2243</v>
      </c>
      <c r="D1780" s="89" t="s">
        <v>1082</v>
      </c>
      <c r="E1780" s="105">
        <v>16.55</v>
      </c>
      <c r="F1780" s="105" t="s">
        <v>2560</v>
      </c>
      <c r="G1780" s="105" t="s">
        <v>2570</v>
      </c>
      <c r="H1780" s="105" t="s">
        <v>2359</v>
      </c>
      <c r="I1780" s="105" t="s">
        <v>2601</v>
      </c>
      <c r="J1780" s="105" t="s">
        <v>3958</v>
      </c>
      <c r="K1780" s="105" t="s">
        <v>3831</v>
      </c>
      <c r="L1780" s="105" t="s">
        <v>2116</v>
      </c>
      <c r="M1780" s="105" t="s">
        <v>2566</v>
      </c>
    </row>
    <row r="1781" spans="1:13" ht="15.75" hidden="1" customHeight="1">
      <c r="A1781" s="89" t="s">
        <v>2466</v>
      </c>
      <c r="B1781" s="104">
        <f>IFERROR(VLOOKUP(A1781,'DEPURACIÓN DEUDORES'!$A:$E,5,0),"Depurar")</f>
        <v>12028745</v>
      </c>
      <c r="C1781" s="105" t="s">
        <v>2243</v>
      </c>
      <c r="D1781" s="89" t="s">
        <v>1078</v>
      </c>
      <c r="E1781" s="105">
        <v>5.85</v>
      </c>
      <c r="F1781" s="105" t="s">
        <v>2560</v>
      </c>
      <c r="G1781" s="105" t="s">
        <v>2570</v>
      </c>
      <c r="H1781" s="105" t="s">
        <v>2581</v>
      </c>
      <c r="I1781" s="105" t="s">
        <v>2601</v>
      </c>
      <c r="J1781" s="105" t="s">
        <v>3958</v>
      </c>
      <c r="K1781" s="105" t="s">
        <v>3831</v>
      </c>
      <c r="L1781" s="105" t="s">
        <v>2116</v>
      </c>
      <c r="M1781" s="105" t="s">
        <v>2566</v>
      </c>
    </row>
    <row r="1782" spans="1:13" ht="15.75" hidden="1" customHeight="1">
      <c r="A1782" s="89" t="s">
        <v>2466</v>
      </c>
      <c r="B1782" s="104">
        <f>IFERROR(VLOOKUP(A1782,'DEPURACIÓN DEUDORES'!$A:$E,5,0),"Depurar")</f>
        <v>12028745</v>
      </c>
      <c r="C1782" s="105" t="s">
        <v>2243</v>
      </c>
      <c r="D1782" s="89" t="s">
        <v>1070</v>
      </c>
      <c r="E1782" s="105">
        <v>4.5</v>
      </c>
      <c r="F1782" s="105" t="s">
        <v>2560</v>
      </c>
      <c r="G1782" s="105" t="s">
        <v>2570</v>
      </c>
      <c r="H1782" s="105" t="s">
        <v>2571</v>
      </c>
      <c r="I1782" s="105" t="s">
        <v>2601</v>
      </c>
      <c r="J1782" s="105" t="s">
        <v>3958</v>
      </c>
      <c r="K1782" s="105" t="s">
        <v>3831</v>
      </c>
      <c r="L1782" s="105" t="s">
        <v>2116</v>
      </c>
      <c r="M1782" s="105" t="s">
        <v>2566</v>
      </c>
    </row>
    <row r="1783" spans="1:13" ht="15.75" hidden="1" customHeight="1">
      <c r="A1783" s="89" t="s">
        <v>2466</v>
      </c>
      <c r="B1783" s="104">
        <f>IFERROR(VLOOKUP(A1783,'DEPURACIÓN DEUDORES'!$A:$E,5,0),"Depurar")</f>
        <v>12028745</v>
      </c>
      <c r="C1783" s="105" t="s">
        <v>2243</v>
      </c>
      <c r="D1783" s="89" t="s">
        <v>1088</v>
      </c>
      <c r="E1783" s="105">
        <v>165.25</v>
      </c>
      <c r="F1783" s="105" t="s">
        <v>2560</v>
      </c>
      <c r="G1783" s="105" t="s">
        <v>2570</v>
      </c>
      <c r="H1783" s="105" t="s">
        <v>3818</v>
      </c>
      <c r="I1783" s="105" t="s">
        <v>2601</v>
      </c>
      <c r="J1783" s="105" t="s">
        <v>3959</v>
      </c>
      <c r="K1783" s="105" t="s">
        <v>3831</v>
      </c>
      <c r="L1783" s="105" t="s">
        <v>2119</v>
      </c>
      <c r="M1783" s="105" t="s">
        <v>2119</v>
      </c>
    </row>
    <row r="1784" spans="1:13" ht="15.75" hidden="1" customHeight="1">
      <c r="A1784" s="89" t="s">
        <v>2287</v>
      </c>
      <c r="B1784" s="104">
        <f>IFERROR(VLOOKUP(A1784,'DEPURACIÓN DEUDORES'!$A:$E,5,0),"Depurar")</f>
        <v>80003834</v>
      </c>
      <c r="C1784" s="105" t="s">
        <v>2805</v>
      </c>
      <c r="D1784" s="89" t="s">
        <v>2751</v>
      </c>
      <c r="E1784" s="105">
        <v>193.02</v>
      </c>
      <c r="F1784" s="105" t="s">
        <v>2560</v>
      </c>
      <c r="G1784" s="105" t="s">
        <v>2561</v>
      </c>
      <c r="H1784" s="105" t="s">
        <v>2585</v>
      </c>
      <c r="I1784" s="105" t="s">
        <v>2601</v>
      </c>
      <c r="J1784" s="105" t="s">
        <v>3960</v>
      </c>
      <c r="K1784" s="105" t="s">
        <v>3831</v>
      </c>
      <c r="L1784" s="105" t="s">
        <v>2119</v>
      </c>
      <c r="M1784" s="105" t="s">
        <v>2119</v>
      </c>
    </row>
    <row r="1785" spans="1:13" ht="15.75" hidden="1" customHeight="1">
      <c r="A1785" s="89" t="s">
        <v>2530</v>
      </c>
      <c r="B1785" s="104">
        <f>IFERROR(VLOOKUP(A1785,'DEPURACIÓN DEUDORES'!$A:$E,5,0),"Depurar")</f>
        <v>12028744</v>
      </c>
      <c r="C1785" s="105" t="s">
        <v>2243</v>
      </c>
      <c r="D1785" s="89" t="s">
        <v>1088</v>
      </c>
      <c r="E1785" s="105">
        <v>1.5</v>
      </c>
      <c r="F1785" s="105" t="s">
        <v>2560</v>
      </c>
      <c r="G1785" s="105" t="s">
        <v>2570</v>
      </c>
      <c r="H1785" s="105" t="s">
        <v>2585</v>
      </c>
      <c r="I1785" s="105" t="s">
        <v>2601</v>
      </c>
      <c r="J1785" s="105" t="s">
        <v>3961</v>
      </c>
      <c r="K1785" s="105" t="s">
        <v>3831</v>
      </c>
      <c r="L1785" s="105" t="s">
        <v>2119</v>
      </c>
      <c r="M1785" s="105" t="s">
        <v>2119</v>
      </c>
    </row>
    <row r="1786" spans="1:13" ht="15.75" hidden="1" customHeight="1">
      <c r="A1786" s="89" t="s">
        <v>2287</v>
      </c>
      <c r="B1786" s="104">
        <f>IFERROR(VLOOKUP(A1786,'DEPURACIÓN DEUDORES'!$A:$E,5,0),"Depurar")</f>
        <v>80003834</v>
      </c>
      <c r="C1786" s="105" t="s">
        <v>2805</v>
      </c>
      <c r="D1786" s="89" t="s">
        <v>2811</v>
      </c>
      <c r="E1786" s="105">
        <v>13.1</v>
      </c>
      <c r="F1786" s="105" t="s">
        <v>2560</v>
      </c>
      <c r="G1786" s="105" t="s">
        <v>2561</v>
      </c>
      <c r="H1786" s="105" t="s">
        <v>2585</v>
      </c>
      <c r="I1786" s="105" t="s">
        <v>2601</v>
      </c>
      <c r="J1786" s="105" t="s">
        <v>3962</v>
      </c>
      <c r="K1786" s="105" t="s">
        <v>3831</v>
      </c>
      <c r="L1786" s="105" t="s">
        <v>2116</v>
      </c>
      <c r="M1786" s="105" t="s">
        <v>2566</v>
      </c>
    </row>
    <row r="1787" spans="1:13" ht="15.75" hidden="1" customHeight="1">
      <c r="A1787" s="89" t="s">
        <v>2287</v>
      </c>
      <c r="B1787" s="104">
        <f>IFERROR(VLOOKUP(A1787,'DEPURACIÓN DEUDORES'!$A:$E,5,0),"Depurar")</f>
        <v>80003834</v>
      </c>
      <c r="C1787" s="105" t="s">
        <v>2805</v>
      </c>
      <c r="D1787" s="89" t="s">
        <v>1172</v>
      </c>
      <c r="E1787" s="105">
        <v>34.5</v>
      </c>
      <c r="F1787" s="105" t="s">
        <v>2560</v>
      </c>
      <c r="G1787" s="105" t="s">
        <v>2561</v>
      </c>
      <c r="H1787" s="105" t="s">
        <v>2585</v>
      </c>
      <c r="I1787" s="105" t="s">
        <v>2601</v>
      </c>
      <c r="J1787" s="105" t="s">
        <v>3962</v>
      </c>
      <c r="K1787" s="105" t="s">
        <v>3831</v>
      </c>
      <c r="L1787" s="105" t="s">
        <v>2116</v>
      </c>
      <c r="M1787" s="105" t="s">
        <v>2566</v>
      </c>
    </row>
    <row r="1788" spans="1:13" ht="15.75" hidden="1" customHeight="1">
      <c r="A1788" s="89" t="s">
        <v>2287</v>
      </c>
      <c r="B1788" s="104">
        <f>IFERROR(VLOOKUP(A1788,'DEPURACIÓN DEUDORES'!$A:$E,5,0),"Depurar")</f>
        <v>80003834</v>
      </c>
      <c r="C1788" s="105" t="s">
        <v>2805</v>
      </c>
      <c r="D1788" s="89" t="s">
        <v>1203</v>
      </c>
      <c r="E1788" s="105">
        <v>22.4</v>
      </c>
      <c r="F1788" s="105" t="s">
        <v>2560</v>
      </c>
      <c r="G1788" s="105" t="s">
        <v>2561</v>
      </c>
      <c r="H1788" s="105" t="s">
        <v>2585</v>
      </c>
      <c r="I1788" s="105" t="s">
        <v>2601</v>
      </c>
      <c r="J1788" s="105" t="s">
        <v>3962</v>
      </c>
      <c r="K1788" s="105" t="s">
        <v>3831</v>
      </c>
      <c r="L1788" s="105" t="s">
        <v>2116</v>
      </c>
      <c r="M1788" s="105" t="s">
        <v>2566</v>
      </c>
    </row>
    <row r="1789" spans="1:13" ht="15.75" hidden="1" customHeight="1">
      <c r="A1789" s="89" t="s">
        <v>2287</v>
      </c>
      <c r="B1789" s="104">
        <f>IFERROR(VLOOKUP(A1789,'DEPURACIÓN DEUDORES'!$A:$E,5,0),"Depurar")</f>
        <v>80003834</v>
      </c>
      <c r="C1789" s="105" t="s">
        <v>2805</v>
      </c>
      <c r="D1789" s="89" t="s">
        <v>1137</v>
      </c>
      <c r="E1789" s="105">
        <v>6.7</v>
      </c>
      <c r="F1789" s="105" t="s">
        <v>2560</v>
      </c>
      <c r="G1789" s="105" t="s">
        <v>2561</v>
      </c>
      <c r="H1789" s="105" t="s">
        <v>2585</v>
      </c>
      <c r="I1789" s="105" t="s">
        <v>2601</v>
      </c>
      <c r="J1789" s="105" t="s">
        <v>3962</v>
      </c>
      <c r="K1789" s="105" t="s">
        <v>3831</v>
      </c>
      <c r="L1789" s="105" t="s">
        <v>2116</v>
      </c>
      <c r="M1789" s="105" t="s">
        <v>2566</v>
      </c>
    </row>
    <row r="1790" spans="1:13" ht="15.75" hidden="1" customHeight="1">
      <c r="A1790" s="89" t="s">
        <v>2541</v>
      </c>
      <c r="B1790" s="104">
        <f>IFERROR(VLOOKUP(A1790,'DEPURACIÓN DEUDORES'!$A:$E,5,0),"Depurar")</f>
        <v>80003838</v>
      </c>
      <c r="C1790" s="105" t="s">
        <v>2588</v>
      </c>
      <c r="D1790" s="89" t="s">
        <v>2589</v>
      </c>
      <c r="E1790" s="105">
        <v>21.8</v>
      </c>
      <c r="F1790" s="105" t="s">
        <v>2560</v>
      </c>
      <c r="G1790" s="105" t="s">
        <v>2590</v>
      </c>
      <c r="H1790" s="105" t="s">
        <v>2585</v>
      </c>
      <c r="I1790" s="105" t="s">
        <v>2591</v>
      </c>
      <c r="J1790" s="105" t="s">
        <v>3963</v>
      </c>
      <c r="K1790" s="105" t="s">
        <v>3831</v>
      </c>
      <c r="L1790" s="105" t="s">
        <v>2122</v>
      </c>
      <c r="M1790" s="105" t="s">
        <v>2593</v>
      </c>
    </row>
    <row r="1791" spans="1:13" ht="15.75" hidden="1" customHeight="1">
      <c r="A1791" s="89" t="s">
        <v>2541</v>
      </c>
      <c r="B1791" s="104">
        <f>IFERROR(VLOOKUP(A1791,'DEPURACIÓN DEUDORES'!$A:$E,5,0),"Depurar")</f>
        <v>80003838</v>
      </c>
      <c r="C1791" s="105" t="s">
        <v>2588</v>
      </c>
      <c r="D1791" s="89" t="s">
        <v>2596</v>
      </c>
      <c r="E1791" s="105">
        <v>21.4</v>
      </c>
      <c r="F1791" s="105" t="s">
        <v>2560</v>
      </c>
      <c r="G1791" s="105" t="s">
        <v>2590</v>
      </c>
      <c r="H1791" s="105" t="s">
        <v>2585</v>
      </c>
      <c r="I1791" s="105" t="s">
        <v>2591</v>
      </c>
      <c r="J1791" s="105" t="s">
        <v>3963</v>
      </c>
      <c r="K1791" s="105" t="s">
        <v>3831</v>
      </c>
      <c r="L1791" s="105" t="s">
        <v>2122</v>
      </c>
      <c r="M1791" s="105" t="s">
        <v>2593</v>
      </c>
    </row>
    <row r="1792" spans="1:13" ht="15.75" hidden="1" customHeight="1">
      <c r="A1792" s="89" t="s">
        <v>2541</v>
      </c>
      <c r="B1792" s="104">
        <f>IFERROR(VLOOKUP(A1792,'DEPURACIÓN DEUDORES'!$A:$E,5,0),"Depurar")</f>
        <v>80003838</v>
      </c>
      <c r="C1792" s="105" t="s">
        <v>2588</v>
      </c>
      <c r="D1792" s="89" t="s">
        <v>2599</v>
      </c>
      <c r="E1792" s="105">
        <v>5</v>
      </c>
      <c r="F1792" s="105" t="s">
        <v>2560</v>
      </c>
      <c r="G1792" s="105" t="s">
        <v>2590</v>
      </c>
      <c r="H1792" s="105" t="s">
        <v>2585</v>
      </c>
      <c r="I1792" s="105" t="s">
        <v>2591</v>
      </c>
      <c r="J1792" s="105" t="s">
        <v>3963</v>
      </c>
      <c r="K1792" s="105" t="s">
        <v>3831</v>
      </c>
      <c r="L1792" s="105" t="s">
        <v>2122</v>
      </c>
      <c r="M1792" s="105" t="s">
        <v>2593</v>
      </c>
    </row>
    <row r="1793" spans="1:13" ht="15.75" hidden="1" customHeight="1">
      <c r="A1793" s="89" t="s">
        <v>2541</v>
      </c>
      <c r="B1793" s="104">
        <f>IFERROR(VLOOKUP(A1793,'DEPURACIÓN DEUDORES'!$A:$E,5,0),"Depurar")</f>
        <v>80003838</v>
      </c>
      <c r="C1793" s="105" t="s">
        <v>2588</v>
      </c>
      <c r="D1793" s="89" t="s">
        <v>2879</v>
      </c>
      <c r="E1793" s="105">
        <v>30.5</v>
      </c>
      <c r="F1793" s="105" t="s">
        <v>2560</v>
      </c>
      <c r="G1793" s="105" t="s">
        <v>2590</v>
      </c>
      <c r="H1793" s="105" t="s">
        <v>2585</v>
      </c>
      <c r="I1793" s="105" t="s">
        <v>2591</v>
      </c>
      <c r="J1793" s="105" t="s">
        <v>3963</v>
      </c>
      <c r="K1793" s="105" t="s">
        <v>3831</v>
      </c>
      <c r="L1793" s="105" t="s">
        <v>2122</v>
      </c>
      <c r="M1793" s="105" t="s">
        <v>2593</v>
      </c>
    </row>
    <row r="1794" spans="1:13" ht="15.75" hidden="1" customHeight="1">
      <c r="A1794" s="89" t="s">
        <v>2367</v>
      </c>
      <c r="B1794" s="104">
        <f>IFERROR(VLOOKUP(A1794,'DEPURACIÓN DEUDORES'!$A:$E,5,0),"Depurar")</f>
        <v>80003839</v>
      </c>
      <c r="C1794" s="105" t="s">
        <v>2266</v>
      </c>
      <c r="D1794" s="98" t="s">
        <v>1538</v>
      </c>
      <c r="E1794" s="105">
        <v>54.8</v>
      </c>
      <c r="F1794" s="105" t="s">
        <v>2560</v>
      </c>
      <c r="G1794" s="105" t="s">
        <v>2570</v>
      </c>
      <c r="H1794" s="105" t="s">
        <v>2581</v>
      </c>
      <c r="I1794" s="105" t="s">
        <v>2654</v>
      </c>
      <c r="J1794" s="105" t="s">
        <v>3964</v>
      </c>
      <c r="K1794" s="105" t="s">
        <v>3831</v>
      </c>
      <c r="L1794" s="105" t="s">
        <v>2609</v>
      </c>
      <c r="M1794" s="105" t="s">
        <v>2112</v>
      </c>
    </row>
    <row r="1795" spans="1:13" ht="15.75" hidden="1" customHeight="1">
      <c r="A1795" s="89" t="s">
        <v>2541</v>
      </c>
      <c r="B1795" s="104">
        <f>IFERROR(VLOOKUP(A1795,'DEPURACIÓN DEUDORES'!$A:$E,5,0),"Depurar")</f>
        <v>80003838</v>
      </c>
      <c r="C1795" s="105" t="s">
        <v>2588</v>
      </c>
      <c r="D1795" s="89" t="s">
        <v>2678</v>
      </c>
      <c r="E1795" s="105">
        <v>48.6</v>
      </c>
      <c r="F1795" s="105" t="s">
        <v>2560</v>
      </c>
      <c r="G1795" s="105" t="s">
        <v>2590</v>
      </c>
      <c r="H1795" s="105" t="s">
        <v>2585</v>
      </c>
      <c r="I1795" s="105" t="s">
        <v>2591</v>
      </c>
      <c r="J1795" s="105" t="s">
        <v>3965</v>
      </c>
      <c r="K1795" s="105" t="s">
        <v>3831</v>
      </c>
      <c r="L1795" s="105" t="s">
        <v>2678</v>
      </c>
      <c r="M1795" s="105" t="s">
        <v>2678</v>
      </c>
    </row>
    <row r="1796" spans="1:13" ht="15.75" hidden="1" customHeight="1">
      <c r="A1796" s="89" t="s">
        <v>2496</v>
      </c>
      <c r="B1796" s="104">
        <f>IFERROR(VLOOKUP(A1796,'DEPURACIÓN DEUDORES'!$A:$E,5,0),"Depurar")</f>
        <v>80004039</v>
      </c>
      <c r="C1796" s="105" t="s">
        <v>2263</v>
      </c>
      <c r="D1796" s="89" t="s">
        <v>3053</v>
      </c>
      <c r="E1796" s="105">
        <v>1159</v>
      </c>
      <c r="F1796" s="105" t="s">
        <v>2560</v>
      </c>
      <c r="G1796" s="105" t="s">
        <v>2561</v>
      </c>
      <c r="H1796" s="105" t="s">
        <v>2687</v>
      </c>
      <c r="I1796" s="105" t="s">
        <v>2660</v>
      </c>
      <c r="J1796" s="105" t="s">
        <v>3966</v>
      </c>
      <c r="K1796" s="105" t="s">
        <v>3831</v>
      </c>
      <c r="L1796" s="105" t="s">
        <v>2149</v>
      </c>
      <c r="M1796" s="105" t="s">
        <v>2656</v>
      </c>
    </row>
    <row r="1797" spans="1:13" ht="15.75" hidden="1" customHeight="1">
      <c r="A1797" s="89" t="s">
        <v>2482</v>
      </c>
      <c r="B1797" s="104">
        <f>IFERROR(VLOOKUP(A1797,'DEPURACIÓN DEUDORES'!$A:$E,5,0),"Depurar")</f>
        <v>80003862</v>
      </c>
      <c r="C1797" s="105" t="s">
        <v>2588</v>
      </c>
      <c r="D1797" s="89" t="s">
        <v>2678</v>
      </c>
      <c r="E1797" s="105">
        <v>23.4</v>
      </c>
      <c r="F1797" s="105" t="s">
        <v>2560</v>
      </c>
      <c r="G1797" s="105" t="s">
        <v>2590</v>
      </c>
      <c r="H1797" s="105" t="s">
        <v>2585</v>
      </c>
      <c r="I1797" s="105" t="s">
        <v>2591</v>
      </c>
      <c r="J1797" s="105" t="s">
        <v>3967</v>
      </c>
      <c r="K1797" s="105" t="s">
        <v>3831</v>
      </c>
      <c r="L1797" s="105" t="s">
        <v>2678</v>
      </c>
      <c r="M1797" s="105" t="s">
        <v>2678</v>
      </c>
    </row>
    <row r="1798" spans="1:13" ht="15.75" hidden="1" customHeight="1">
      <c r="A1798" s="89" t="s">
        <v>2482</v>
      </c>
      <c r="B1798" s="104">
        <f>IFERROR(VLOOKUP(A1798,'DEPURACIÓN DEUDORES'!$A:$E,5,0),"Depurar")</f>
        <v>80003862</v>
      </c>
      <c r="C1798" s="105" t="s">
        <v>2588</v>
      </c>
      <c r="D1798" s="89" t="s">
        <v>3968</v>
      </c>
      <c r="E1798" s="105">
        <v>59.7</v>
      </c>
      <c r="F1798" s="105" t="s">
        <v>2560</v>
      </c>
      <c r="G1798" s="105" t="s">
        <v>2590</v>
      </c>
      <c r="H1798" s="105" t="s">
        <v>2585</v>
      </c>
      <c r="I1798" s="105" t="s">
        <v>2591</v>
      </c>
      <c r="J1798" s="105" t="s">
        <v>3969</v>
      </c>
      <c r="K1798" s="105" t="s">
        <v>3831</v>
      </c>
      <c r="L1798" s="105" t="s">
        <v>2122</v>
      </c>
      <c r="M1798" s="105" t="s">
        <v>2593</v>
      </c>
    </row>
    <row r="1799" spans="1:13" ht="15.75" hidden="1" customHeight="1">
      <c r="A1799" s="89" t="s">
        <v>2482</v>
      </c>
      <c r="B1799" s="104">
        <f>IFERROR(VLOOKUP(A1799,'DEPURACIÓN DEUDORES'!$A:$E,5,0),"Depurar")</f>
        <v>80003862</v>
      </c>
      <c r="C1799" s="105" t="s">
        <v>2588</v>
      </c>
      <c r="D1799" s="89" t="s">
        <v>3970</v>
      </c>
      <c r="E1799" s="105">
        <v>117.2</v>
      </c>
      <c r="F1799" s="105" t="s">
        <v>2560</v>
      </c>
      <c r="G1799" s="105" t="s">
        <v>2590</v>
      </c>
      <c r="H1799" s="105" t="s">
        <v>2585</v>
      </c>
      <c r="I1799" s="105" t="s">
        <v>2591</v>
      </c>
      <c r="J1799" s="105" t="s">
        <v>3969</v>
      </c>
      <c r="K1799" s="105" t="s">
        <v>3831</v>
      </c>
      <c r="L1799" s="105" t="s">
        <v>2122</v>
      </c>
      <c r="M1799" s="105" t="s">
        <v>2593</v>
      </c>
    </row>
    <row r="1800" spans="1:13" ht="15.75" hidden="1" customHeight="1">
      <c r="A1800" s="89" t="s">
        <v>488</v>
      </c>
      <c r="B1800" s="104">
        <f>IFERROR(VLOOKUP(A1800,'DEPURACIÓN DEUDORES'!$A:$E,5,0),"Depurar")</f>
        <v>80004077</v>
      </c>
      <c r="C1800" s="105" t="s">
        <v>2243</v>
      </c>
      <c r="D1800" s="89" t="s">
        <v>1070</v>
      </c>
      <c r="E1800" s="105">
        <v>132.35</v>
      </c>
      <c r="F1800" s="105" t="s">
        <v>2560</v>
      </c>
      <c r="G1800" s="105" t="s">
        <v>2570</v>
      </c>
      <c r="H1800" s="105" t="s">
        <v>2359</v>
      </c>
      <c r="I1800" s="105" t="s">
        <v>2601</v>
      </c>
      <c r="J1800" s="105" t="s">
        <v>3971</v>
      </c>
      <c r="K1800" s="105" t="s">
        <v>3831</v>
      </c>
      <c r="L1800" s="105" t="s">
        <v>2116</v>
      </c>
      <c r="M1800" s="105" t="s">
        <v>2566</v>
      </c>
    </row>
    <row r="1801" spans="1:13" ht="15.75" hidden="1" customHeight="1">
      <c r="A1801" s="89" t="s">
        <v>488</v>
      </c>
      <c r="B1801" s="104">
        <f>IFERROR(VLOOKUP(A1801,'DEPURACIÓN DEUDORES'!$A:$E,5,0),"Depurar")</f>
        <v>80004077</v>
      </c>
      <c r="C1801" s="105" t="s">
        <v>2243</v>
      </c>
      <c r="D1801" s="89" t="s">
        <v>1078</v>
      </c>
      <c r="E1801" s="105">
        <v>14.21</v>
      </c>
      <c r="F1801" s="105" t="s">
        <v>2560</v>
      </c>
      <c r="G1801" s="105" t="s">
        <v>2570</v>
      </c>
      <c r="H1801" s="105" t="s">
        <v>2629</v>
      </c>
      <c r="I1801" s="105" t="s">
        <v>2601</v>
      </c>
      <c r="J1801" s="105" t="s">
        <v>3971</v>
      </c>
      <c r="K1801" s="105" t="s">
        <v>3831</v>
      </c>
      <c r="L1801" s="105" t="s">
        <v>2116</v>
      </c>
      <c r="M1801" s="105" t="s">
        <v>2566</v>
      </c>
    </row>
    <row r="1802" spans="1:13" ht="15.75" hidden="1" customHeight="1">
      <c r="A1802" s="89" t="s">
        <v>488</v>
      </c>
      <c r="B1802" s="104">
        <f>IFERROR(VLOOKUP(A1802,'DEPURACIÓN DEUDORES'!$A:$E,5,0),"Depurar")</f>
        <v>80004077</v>
      </c>
      <c r="C1802" s="105" t="s">
        <v>2243</v>
      </c>
      <c r="D1802" s="89" t="s">
        <v>1082</v>
      </c>
      <c r="E1802" s="105">
        <v>69.900000000000006</v>
      </c>
      <c r="F1802" s="105" t="s">
        <v>2560</v>
      </c>
      <c r="G1802" s="105" t="s">
        <v>2570</v>
      </c>
      <c r="H1802" s="105" t="s">
        <v>2695</v>
      </c>
      <c r="I1802" s="105" t="s">
        <v>2601</v>
      </c>
      <c r="J1802" s="105" t="s">
        <v>3971</v>
      </c>
      <c r="K1802" s="105" t="s">
        <v>3831</v>
      </c>
      <c r="L1802" s="105" t="s">
        <v>2116</v>
      </c>
      <c r="M1802" s="105" t="s">
        <v>2566</v>
      </c>
    </row>
    <row r="1803" spans="1:13" ht="15.75" hidden="1" customHeight="1">
      <c r="A1803" s="89" t="s">
        <v>488</v>
      </c>
      <c r="B1803" s="104">
        <f>IFERROR(VLOOKUP(A1803,'DEPURACIÓN DEUDORES'!$A:$E,5,0),"Depurar")</f>
        <v>80004077</v>
      </c>
      <c r="C1803" s="105" t="s">
        <v>2243</v>
      </c>
      <c r="D1803" s="89" t="s">
        <v>1086</v>
      </c>
      <c r="E1803" s="105">
        <v>0.82</v>
      </c>
      <c r="F1803" s="105" t="s">
        <v>2560</v>
      </c>
      <c r="G1803" s="105" t="s">
        <v>2570</v>
      </c>
      <c r="H1803" s="105" t="s">
        <v>2585</v>
      </c>
      <c r="I1803" s="105" t="s">
        <v>2601</v>
      </c>
      <c r="J1803" s="105" t="s">
        <v>3971</v>
      </c>
      <c r="K1803" s="105" t="s">
        <v>3831</v>
      </c>
      <c r="L1803" s="105" t="s">
        <v>2116</v>
      </c>
      <c r="M1803" s="105" t="s">
        <v>2566</v>
      </c>
    </row>
    <row r="1804" spans="1:13" ht="15.75" hidden="1" customHeight="1">
      <c r="A1804" s="89" t="s">
        <v>488</v>
      </c>
      <c r="B1804" s="104">
        <f>IFERROR(VLOOKUP(A1804,'DEPURACIÓN DEUDORES'!$A:$E,5,0),"Depurar")</f>
        <v>80004077</v>
      </c>
      <c r="C1804" s="105" t="s">
        <v>2243</v>
      </c>
      <c r="D1804" s="89" t="s">
        <v>1087</v>
      </c>
      <c r="E1804" s="105">
        <v>1.84</v>
      </c>
      <c r="F1804" s="105" t="s">
        <v>2560</v>
      </c>
      <c r="G1804" s="105" t="s">
        <v>2570</v>
      </c>
      <c r="H1804" s="105" t="s">
        <v>2585</v>
      </c>
      <c r="I1804" s="105" t="s">
        <v>2601</v>
      </c>
      <c r="J1804" s="105" t="s">
        <v>3971</v>
      </c>
      <c r="K1804" s="105" t="s">
        <v>3831</v>
      </c>
      <c r="L1804" s="105" t="s">
        <v>2116</v>
      </c>
      <c r="M1804" s="105" t="s">
        <v>2566</v>
      </c>
    </row>
    <row r="1805" spans="1:13" ht="15.75" hidden="1" customHeight="1">
      <c r="A1805" s="89" t="s">
        <v>488</v>
      </c>
      <c r="B1805" s="104">
        <f>IFERROR(VLOOKUP(A1805,'DEPURACIÓN DEUDORES'!$A:$E,5,0),"Depurar")</f>
        <v>80004077</v>
      </c>
      <c r="C1805" s="105" t="s">
        <v>2243</v>
      </c>
      <c r="D1805" s="89" t="s">
        <v>1088</v>
      </c>
      <c r="E1805" s="105">
        <v>90.37</v>
      </c>
      <c r="F1805" s="105" t="s">
        <v>2560</v>
      </c>
      <c r="G1805" s="105" t="s">
        <v>2570</v>
      </c>
      <c r="H1805" s="105" t="s">
        <v>2359</v>
      </c>
      <c r="I1805" s="105" t="s">
        <v>2601</v>
      </c>
      <c r="J1805" s="105" t="s">
        <v>3972</v>
      </c>
      <c r="K1805" s="105" t="s">
        <v>3831</v>
      </c>
      <c r="L1805" s="105" t="s">
        <v>2119</v>
      </c>
      <c r="M1805" s="105" t="s">
        <v>2119</v>
      </c>
    </row>
    <row r="1806" spans="1:13" ht="15.75" hidden="1" customHeight="1">
      <c r="A1806" s="89" t="s">
        <v>488</v>
      </c>
      <c r="B1806" s="104">
        <f>IFERROR(VLOOKUP(A1806,'DEPURACIÓN DEUDORES'!$A:$E,5,0),"Depurar")</f>
        <v>80004077</v>
      </c>
      <c r="C1806" s="105" t="s">
        <v>2243</v>
      </c>
      <c r="D1806" s="89" t="s">
        <v>1092</v>
      </c>
      <c r="E1806" s="105">
        <v>319.89999999999998</v>
      </c>
      <c r="F1806" s="105" t="s">
        <v>2560</v>
      </c>
      <c r="G1806" s="105" t="s">
        <v>2570</v>
      </c>
      <c r="H1806" s="105" t="s">
        <v>2952</v>
      </c>
      <c r="I1806" s="105" t="s">
        <v>2601</v>
      </c>
      <c r="J1806" s="105" t="s">
        <v>3972</v>
      </c>
      <c r="K1806" s="105" t="s">
        <v>3831</v>
      </c>
      <c r="L1806" s="105" t="s">
        <v>2119</v>
      </c>
      <c r="M1806" s="105" t="s">
        <v>2119</v>
      </c>
    </row>
    <row r="1807" spans="1:13" ht="15.75" hidden="1" customHeight="1">
      <c r="A1807" s="89" t="s">
        <v>2542</v>
      </c>
      <c r="B1807" s="104">
        <f>IFERROR(VLOOKUP(A1807,'DEPURACIÓN DEUDORES'!$A:$E,5,0),"Depurar")</f>
        <v>12028727</v>
      </c>
      <c r="C1807" s="105" t="s">
        <v>2257</v>
      </c>
      <c r="D1807" s="89" t="s">
        <v>1078</v>
      </c>
      <c r="E1807" s="105">
        <v>0.4</v>
      </c>
      <c r="F1807" s="105" t="s">
        <v>2560</v>
      </c>
      <c r="G1807" s="105" t="s">
        <v>2561</v>
      </c>
      <c r="H1807" s="105" t="s">
        <v>2585</v>
      </c>
      <c r="I1807" s="105" t="s">
        <v>2563</v>
      </c>
      <c r="J1807" s="105" t="s">
        <v>3973</v>
      </c>
      <c r="K1807" s="105" t="s">
        <v>3831</v>
      </c>
      <c r="L1807" s="105" t="s">
        <v>2116</v>
      </c>
      <c r="M1807" s="105" t="s">
        <v>2566</v>
      </c>
    </row>
    <row r="1808" spans="1:13" ht="15.75" hidden="1" customHeight="1">
      <c r="A1808" s="89" t="s">
        <v>2542</v>
      </c>
      <c r="B1808" s="104">
        <f>IFERROR(VLOOKUP(A1808,'DEPURACIÓN DEUDORES'!$A:$E,5,0),"Depurar")</f>
        <v>12028727</v>
      </c>
      <c r="C1808" s="105" t="s">
        <v>2257</v>
      </c>
      <c r="D1808" s="89" t="s">
        <v>1070</v>
      </c>
      <c r="E1808" s="105">
        <v>1.4</v>
      </c>
      <c r="F1808" s="105" t="s">
        <v>2560</v>
      </c>
      <c r="G1808" s="105" t="s">
        <v>2561</v>
      </c>
      <c r="H1808" s="105" t="s">
        <v>2567</v>
      </c>
      <c r="I1808" s="105" t="s">
        <v>2563</v>
      </c>
      <c r="J1808" s="105" t="s">
        <v>3973</v>
      </c>
      <c r="K1808" s="105" t="s">
        <v>3831</v>
      </c>
      <c r="L1808" s="105" t="s">
        <v>2116</v>
      </c>
      <c r="M1808" s="105" t="s">
        <v>2566</v>
      </c>
    </row>
    <row r="1809" spans="1:13" ht="15.75" hidden="1" customHeight="1">
      <c r="A1809" s="89" t="s">
        <v>2542</v>
      </c>
      <c r="B1809" s="104">
        <f>IFERROR(VLOOKUP(A1809,'DEPURACIÓN DEUDORES'!$A:$E,5,0),"Depurar")</f>
        <v>12028727</v>
      </c>
      <c r="C1809" s="105" t="s">
        <v>2257</v>
      </c>
      <c r="D1809" s="89" t="s">
        <v>1092</v>
      </c>
      <c r="E1809" s="105">
        <v>13.2</v>
      </c>
      <c r="F1809" s="105" t="s">
        <v>2560</v>
      </c>
      <c r="G1809" s="105" t="s">
        <v>2561</v>
      </c>
      <c r="H1809" s="105" t="s">
        <v>2600</v>
      </c>
      <c r="I1809" s="105" t="s">
        <v>2563</v>
      </c>
      <c r="J1809" s="105" t="s">
        <v>3974</v>
      </c>
      <c r="K1809" s="105" t="s">
        <v>3831</v>
      </c>
      <c r="L1809" s="105" t="s">
        <v>2119</v>
      </c>
      <c r="M1809" s="105" t="s">
        <v>2119</v>
      </c>
    </row>
    <row r="1810" spans="1:13" ht="15.75" hidden="1" customHeight="1">
      <c r="A1810" s="89" t="s">
        <v>2402</v>
      </c>
      <c r="B1810" s="104">
        <f>IFERROR(VLOOKUP(A1810,'DEPURACIÓN DEUDORES'!$A:$E,5,0),"Depurar")</f>
        <v>80004058</v>
      </c>
      <c r="C1810" s="105" t="s">
        <v>2257</v>
      </c>
      <c r="D1810" s="89" t="s">
        <v>1078</v>
      </c>
      <c r="E1810" s="105">
        <v>2.5</v>
      </c>
      <c r="F1810" s="105" t="s">
        <v>2560</v>
      </c>
      <c r="G1810" s="105" t="s">
        <v>2561</v>
      </c>
      <c r="H1810" s="105" t="s">
        <v>2585</v>
      </c>
      <c r="I1810" s="105" t="s">
        <v>2563</v>
      </c>
      <c r="J1810" s="105" t="s">
        <v>3975</v>
      </c>
      <c r="K1810" s="105" t="s">
        <v>3831</v>
      </c>
      <c r="L1810" s="105" t="s">
        <v>2116</v>
      </c>
      <c r="M1810" s="105" t="s">
        <v>2566</v>
      </c>
    </row>
    <row r="1811" spans="1:13" ht="15.75" hidden="1" customHeight="1">
      <c r="A1811" s="89" t="s">
        <v>2402</v>
      </c>
      <c r="B1811" s="104">
        <f>IFERROR(VLOOKUP(A1811,'DEPURACIÓN DEUDORES'!$A:$E,5,0),"Depurar")</f>
        <v>80004058</v>
      </c>
      <c r="C1811" s="105" t="s">
        <v>2257</v>
      </c>
      <c r="D1811" s="89" t="s">
        <v>1070</v>
      </c>
      <c r="E1811" s="105">
        <v>4.7</v>
      </c>
      <c r="F1811" s="105" t="s">
        <v>2560</v>
      </c>
      <c r="G1811" s="105" t="s">
        <v>2561</v>
      </c>
      <c r="H1811" s="105" t="s">
        <v>2571</v>
      </c>
      <c r="I1811" s="105" t="s">
        <v>2563</v>
      </c>
      <c r="J1811" s="105" t="s">
        <v>3975</v>
      </c>
      <c r="K1811" s="105" t="s">
        <v>3831</v>
      </c>
      <c r="L1811" s="105" t="s">
        <v>2116</v>
      </c>
      <c r="M1811" s="105" t="s">
        <v>2566</v>
      </c>
    </row>
    <row r="1812" spans="1:13" ht="15.75" hidden="1" customHeight="1">
      <c r="A1812" s="89" t="s">
        <v>2402</v>
      </c>
      <c r="B1812" s="104">
        <f>IFERROR(VLOOKUP(A1812,'DEPURACIÓN DEUDORES'!$A:$E,5,0),"Depurar")</f>
        <v>80004058</v>
      </c>
      <c r="C1812" s="105" t="s">
        <v>2257</v>
      </c>
      <c r="D1812" s="98" t="s">
        <v>1088</v>
      </c>
      <c r="E1812" s="105">
        <v>73.5</v>
      </c>
      <c r="F1812" s="105" t="s">
        <v>2560</v>
      </c>
      <c r="G1812" s="105" t="s">
        <v>2561</v>
      </c>
      <c r="H1812" s="105" t="s">
        <v>3033</v>
      </c>
      <c r="I1812" s="105" t="s">
        <v>2563</v>
      </c>
      <c r="J1812" s="105" t="s">
        <v>3976</v>
      </c>
      <c r="K1812" s="105" t="s">
        <v>3831</v>
      </c>
      <c r="L1812" s="105" t="s">
        <v>2119</v>
      </c>
      <c r="M1812" s="105" t="s">
        <v>2119</v>
      </c>
    </row>
    <row r="1813" spans="1:13" ht="15.75" hidden="1" customHeight="1">
      <c r="A1813" s="89" t="s">
        <v>2389</v>
      </c>
      <c r="B1813" s="104">
        <f>IFERROR(VLOOKUP(A1813,'DEPURACIÓN DEUDORES'!$A:$E,5,0),"Depurar")</f>
        <v>12028719</v>
      </c>
      <c r="C1813" s="105" t="s">
        <v>2257</v>
      </c>
      <c r="D1813" s="89" t="s">
        <v>1092</v>
      </c>
      <c r="E1813" s="105">
        <v>7</v>
      </c>
      <c r="F1813" s="105" t="s">
        <v>2560</v>
      </c>
      <c r="G1813" s="105" t="s">
        <v>2561</v>
      </c>
      <c r="H1813" s="105" t="s">
        <v>2567</v>
      </c>
      <c r="I1813" s="105" t="s">
        <v>2563</v>
      </c>
      <c r="J1813" s="105" t="s">
        <v>3977</v>
      </c>
      <c r="K1813" s="105" t="s">
        <v>3831</v>
      </c>
      <c r="L1813" s="105" t="s">
        <v>2119</v>
      </c>
      <c r="M1813" s="105" t="s">
        <v>2119</v>
      </c>
    </row>
    <row r="1814" spans="1:13" ht="15.75" hidden="1" customHeight="1">
      <c r="A1814" s="89" t="s">
        <v>2389</v>
      </c>
      <c r="B1814" s="104">
        <f>IFERROR(VLOOKUP(A1814,'DEPURACIÓN DEUDORES'!$A:$E,5,0),"Depurar")</f>
        <v>12028719</v>
      </c>
      <c r="C1814" s="105" t="s">
        <v>2257</v>
      </c>
      <c r="D1814" s="89" t="s">
        <v>1074</v>
      </c>
      <c r="E1814" s="105">
        <v>18.100000000000001</v>
      </c>
      <c r="F1814" s="105" t="s">
        <v>2560</v>
      </c>
      <c r="G1814" s="105" t="s">
        <v>2561</v>
      </c>
      <c r="H1814" s="105" t="s">
        <v>2568</v>
      </c>
      <c r="I1814" s="105" t="s">
        <v>2563</v>
      </c>
      <c r="J1814" s="105" t="s">
        <v>3978</v>
      </c>
      <c r="K1814" s="105" t="s">
        <v>3831</v>
      </c>
      <c r="L1814" s="105" t="s">
        <v>2116</v>
      </c>
      <c r="M1814" s="105" t="s">
        <v>2566</v>
      </c>
    </row>
    <row r="1815" spans="1:13" ht="15.75" hidden="1" customHeight="1">
      <c r="A1815" s="89" t="s">
        <v>2391</v>
      </c>
      <c r="B1815" s="104">
        <f>IFERROR(VLOOKUP(A1815,'DEPURACIÓN DEUDORES'!$A:$E,5,0),"Depurar")</f>
        <v>80004086</v>
      </c>
      <c r="C1815" s="105" t="s">
        <v>2257</v>
      </c>
      <c r="D1815" s="89" t="s">
        <v>1831</v>
      </c>
      <c r="E1815" s="105">
        <v>2.5</v>
      </c>
      <c r="F1815" s="105" t="s">
        <v>2560</v>
      </c>
      <c r="G1815" s="105" t="s">
        <v>2561</v>
      </c>
      <c r="H1815" s="105" t="s">
        <v>2585</v>
      </c>
      <c r="I1815" s="105" t="s">
        <v>2563</v>
      </c>
      <c r="J1815" s="105" t="s">
        <v>3979</v>
      </c>
      <c r="K1815" s="105" t="s">
        <v>3831</v>
      </c>
      <c r="L1815" s="105" t="s">
        <v>2110</v>
      </c>
      <c r="M1815" s="105" t="s">
        <v>2628</v>
      </c>
    </row>
    <row r="1816" spans="1:13" ht="15.75" hidden="1" customHeight="1">
      <c r="A1816" s="89" t="s">
        <v>2391</v>
      </c>
      <c r="B1816" s="104">
        <f>IFERROR(VLOOKUP(A1816,'DEPURACIÓN DEUDORES'!$A:$E,5,0),"Depurar")</f>
        <v>80004086</v>
      </c>
      <c r="C1816" s="105" t="s">
        <v>2257</v>
      </c>
      <c r="D1816" s="89" t="s">
        <v>1092</v>
      </c>
      <c r="E1816" s="105">
        <v>309.10000000000002</v>
      </c>
      <c r="F1816" s="105" t="s">
        <v>2560</v>
      </c>
      <c r="G1816" s="105" t="s">
        <v>2561</v>
      </c>
      <c r="H1816" s="105" t="s">
        <v>2817</v>
      </c>
      <c r="I1816" s="105" t="s">
        <v>2563</v>
      </c>
      <c r="J1816" s="105" t="s">
        <v>3980</v>
      </c>
      <c r="K1816" s="105" t="s">
        <v>3831</v>
      </c>
      <c r="L1816" s="105" t="s">
        <v>2119</v>
      </c>
      <c r="M1816" s="105" t="s">
        <v>2119</v>
      </c>
    </row>
    <row r="1817" spans="1:13" ht="15.75" hidden="1" customHeight="1">
      <c r="A1817" s="89" t="s">
        <v>2470</v>
      </c>
      <c r="B1817" s="104">
        <f>IFERROR(VLOOKUP(A1817,'DEPURACIÓN DEUDORES'!$A:$E,5,0),"Depurar")</f>
        <v>80003981</v>
      </c>
      <c r="C1817" s="105" t="s">
        <v>2588</v>
      </c>
      <c r="D1817" s="89" t="s">
        <v>2589</v>
      </c>
      <c r="E1817" s="105">
        <v>80</v>
      </c>
      <c r="F1817" s="105" t="s">
        <v>2560</v>
      </c>
      <c r="G1817" s="105" t="s">
        <v>2590</v>
      </c>
      <c r="H1817" s="105" t="s">
        <v>2585</v>
      </c>
      <c r="I1817" s="105" t="s">
        <v>2591</v>
      </c>
      <c r="J1817" s="105" t="s">
        <v>3981</v>
      </c>
      <c r="K1817" s="105" t="s">
        <v>3831</v>
      </c>
      <c r="L1817" s="105" t="s">
        <v>2122</v>
      </c>
      <c r="M1817" s="105" t="s">
        <v>2593</v>
      </c>
    </row>
    <row r="1818" spans="1:13" ht="15.75" hidden="1" customHeight="1">
      <c r="A1818" s="89" t="s">
        <v>2470</v>
      </c>
      <c r="B1818" s="104">
        <f>IFERROR(VLOOKUP(A1818,'DEPURACIÓN DEUDORES'!$A:$E,5,0),"Depurar")</f>
        <v>80003981</v>
      </c>
      <c r="C1818" s="105" t="s">
        <v>2588</v>
      </c>
      <c r="D1818" s="89" t="s">
        <v>3534</v>
      </c>
      <c r="E1818" s="105">
        <v>1000</v>
      </c>
      <c r="F1818" s="105" t="s">
        <v>2617</v>
      </c>
      <c r="G1818" s="105" t="s">
        <v>2590</v>
      </c>
      <c r="H1818" s="105" t="s">
        <v>2585</v>
      </c>
      <c r="I1818" s="105" t="s">
        <v>2591</v>
      </c>
      <c r="J1818" s="105" t="s">
        <v>3981</v>
      </c>
      <c r="K1818" s="105" t="s">
        <v>3831</v>
      </c>
      <c r="L1818" s="105" t="s">
        <v>2122</v>
      </c>
      <c r="M1818" s="105" t="s">
        <v>2593</v>
      </c>
    </row>
    <row r="1819" spans="1:13" ht="15.75" hidden="1" customHeight="1">
      <c r="A1819" s="89" t="s">
        <v>2470</v>
      </c>
      <c r="B1819" s="104">
        <f>IFERROR(VLOOKUP(A1819,'DEPURACIÓN DEUDORES'!$A:$E,5,0),"Depurar")</f>
        <v>80003981</v>
      </c>
      <c r="C1819" s="105" t="s">
        <v>2588</v>
      </c>
      <c r="D1819" s="89" t="s">
        <v>2826</v>
      </c>
      <c r="E1819" s="105">
        <v>7.5</v>
      </c>
      <c r="F1819" s="105" t="s">
        <v>2560</v>
      </c>
      <c r="G1819" s="105" t="s">
        <v>2590</v>
      </c>
      <c r="H1819" s="105" t="s">
        <v>2585</v>
      </c>
      <c r="I1819" s="105" t="s">
        <v>2591</v>
      </c>
      <c r="J1819" s="105" t="s">
        <v>3981</v>
      </c>
      <c r="K1819" s="105" t="s">
        <v>3831</v>
      </c>
      <c r="L1819" s="105" t="s">
        <v>2122</v>
      </c>
      <c r="M1819" s="105" t="s">
        <v>2593</v>
      </c>
    </row>
    <row r="1820" spans="1:13" ht="15.75" hidden="1" customHeight="1">
      <c r="A1820" s="89" t="s">
        <v>2282</v>
      </c>
      <c r="B1820" s="104">
        <f>IFERROR(VLOOKUP(A1820,'DEPURACIÓN DEUDORES'!$A:$E,5,0),"Depurar")</f>
        <v>80024390</v>
      </c>
      <c r="C1820" s="105" t="s">
        <v>2216</v>
      </c>
      <c r="D1820" s="89" t="s">
        <v>2063</v>
      </c>
      <c r="E1820" s="105">
        <v>33.6</v>
      </c>
      <c r="F1820" s="105" t="s">
        <v>2560</v>
      </c>
      <c r="G1820" s="105" t="s">
        <v>2570</v>
      </c>
      <c r="H1820" s="105" t="s">
        <v>2569</v>
      </c>
      <c r="I1820" s="105" t="s">
        <v>2607</v>
      </c>
      <c r="J1820" s="105" t="s">
        <v>3982</v>
      </c>
      <c r="K1820" s="105" t="s">
        <v>3831</v>
      </c>
      <c r="L1820" s="105" t="s">
        <v>2116</v>
      </c>
      <c r="M1820" s="105" t="s">
        <v>2566</v>
      </c>
    </row>
    <row r="1821" spans="1:13" ht="15.75" hidden="1" customHeight="1">
      <c r="A1821" s="89" t="s">
        <v>2282</v>
      </c>
      <c r="B1821" s="104">
        <f>IFERROR(VLOOKUP(A1821,'DEPURACIÓN DEUDORES'!$A:$E,5,0),"Depurar")</f>
        <v>80024390</v>
      </c>
      <c r="C1821" s="105" t="s">
        <v>2216</v>
      </c>
      <c r="D1821" s="89" t="s">
        <v>2066</v>
      </c>
      <c r="E1821" s="105">
        <v>8.6</v>
      </c>
      <c r="F1821" s="105" t="s">
        <v>2560</v>
      </c>
      <c r="G1821" s="105" t="s">
        <v>2570</v>
      </c>
      <c r="H1821" s="105" t="s">
        <v>2585</v>
      </c>
      <c r="I1821" s="105" t="s">
        <v>2607</v>
      </c>
      <c r="J1821" s="105" t="s">
        <v>3982</v>
      </c>
      <c r="K1821" s="105" t="s">
        <v>3831</v>
      </c>
      <c r="L1821" s="105" t="s">
        <v>2116</v>
      </c>
      <c r="M1821" s="105" t="s">
        <v>2566</v>
      </c>
    </row>
    <row r="1822" spans="1:13" ht="15.75" hidden="1" customHeight="1">
      <c r="A1822" s="89" t="s">
        <v>2282</v>
      </c>
      <c r="B1822" s="104">
        <f>IFERROR(VLOOKUP(A1822,'DEPURACIÓN DEUDORES'!$A:$E,5,0),"Depurar")</f>
        <v>80024390</v>
      </c>
      <c r="C1822" s="105" t="s">
        <v>2216</v>
      </c>
      <c r="D1822" s="89" t="s">
        <v>1094</v>
      </c>
      <c r="E1822" s="105">
        <v>115.7</v>
      </c>
      <c r="F1822" s="105" t="s">
        <v>2560</v>
      </c>
      <c r="G1822" s="105" t="s">
        <v>2570</v>
      </c>
      <c r="H1822" s="105" t="s">
        <v>2695</v>
      </c>
      <c r="I1822" s="105" t="s">
        <v>2607</v>
      </c>
      <c r="J1822" s="105" t="s">
        <v>3983</v>
      </c>
      <c r="K1822" s="105" t="s">
        <v>3831</v>
      </c>
      <c r="L1822" s="105" t="s">
        <v>2119</v>
      </c>
      <c r="M1822" s="105" t="s">
        <v>2119</v>
      </c>
    </row>
    <row r="1823" spans="1:13" ht="15.75" hidden="1" customHeight="1">
      <c r="A1823" s="89" t="s">
        <v>2391</v>
      </c>
      <c r="B1823" s="104">
        <f>IFERROR(VLOOKUP(A1823,'DEPURACIÓN DEUDORES'!$A:$E,5,0),"Depurar")</f>
        <v>80004086</v>
      </c>
      <c r="C1823" s="105" t="s">
        <v>2257</v>
      </c>
      <c r="D1823" s="89" t="s">
        <v>1082</v>
      </c>
      <c r="E1823" s="105">
        <v>50.9</v>
      </c>
      <c r="F1823" s="105" t="s">
        <v>2560</v>
      </c>
      <c r="G1823" s="105" t="s">
        <v>2561</v>
      </c>
      <c r="H1823" s="105" t="s">
        <v>2600</v>
      </c>
      <c r="I1823" s="105" t="s">
        <v>2563</v>
      </c>
      <c r="J1823" s="105" t="s">
        <v>3984</v>
      </c>
      <c r="K1823" s="105" t="s">
        <v>3831</v>
      </c>
      <c r="L1823" s="105" t="s">
        <v>2116</v>
      </c>
      <c r="M1823" s="105" t="s">
        <v>2566</v>
      </c>
    </row>
    <row r="1824" spans="1:13" ht="15.75" hidden="1" customHeight="1">
      <c r="A1824" s="89" t="s">
        <v>2391</v>
      </c>
      <c r="B1824" s="104">
        <f>IFERROR(VLOOKUP(A1824,'DEPURACIÓN DEUDORES'!$A:$E,5,0),"Depurar")</f>
        <v>80004086</v>
      </c>
      <c r="C1824" s="105" t="s">
        <v>2257</v>
      </c>
      <c r="D1824" s="89" t="s">
        <v>1078</v>
      </c>
      <c r="E1824" s="105">
        <v>2</v>
      </c>
      <c r="F1824" s="105" t="s">
        <v>2560</v>
      </c>
      <c r="G1824" s="105" t="s">
        <v>2561</v>
      </c>
      <c r="H1824" s="105" t="s">
        <v>2567</v>
      </c>
      <c r="I1824" s="105" t="s">
        <v>2563</v>
      </c>
      <c r="J1824" s="105" t="s">
        <v>3984</v>
      </c>
      <c r="K1824" s="105" t="s">
        <v>3831</v>
      </c>
      <c r="L1824" s="105" t="s">
        <v>2116</v>
      </c>
      <c r="M1824" s="105" t="s">
        <v>2566</v>
      </c>
    </row>
    <row r="1825" spans="1:13" ht="15.75" hidden="1" customHeight="1">
      <c r="A1825" s="89" t="s">
        <v>2391</v>
      </c>
      <c r="B1825" s="104">
        <f>IFERROR(VLOOKUP(A1825,'DEPURACIÓN DEUDORES'!$A:$E,5,0),"Depurar")</f>
        <v>80004086</v>
      </c>
      <c r="C1825" s="105" t="s">
        <v>2257</v>
      </c>
      <c r="D1825" s="89" t="s">
        <v>1070</v>
      </c>
      <c r="E1825" s="105">
        <v>16.2</v>
      </c>
      <c r="F1825" s="105" t="s">
        <v>2560</v>
      </c>
      <c r="G1825" s="105" t="s">
        <v>2561</v>
      </c>
      <c r="H1825" s="105" t="s">
        <v>2569</v>
      </c>
      <c r="I1825" s="105" t="s">
        <v>2563</v>
      </c>
      <c r="J1825" s="105" t="s">
        <v>3984</v>
      </c>
      <c r="K1825" s="105" t="s">
        <v>3831</v>
      </c>
      <c r="L1825" s="105" t="s">
        <v>2116</v>
      </c>
      <c r="M1825" s="105" t="s">
        <v>2566</v>
      </c>
    </row>
    <row r="1826" spans="1:13" ht="15.75" hidden="1" customHeight="1">
      <c r="A1826" s="89" t="s">
        <v>2391</v>
      </c>
      <c r="B1826" s="104">
        <f>IFERROR(VLOOKUP(A1826,'DEPURACIÓN DEUDORES'!$A:$E,5,0),"Depurar")</f>
        <v>80004086</v>
      </c>
      <c r="C1826" s="105" t="s">
        <v>2257</v>
      </c>
      <c r="D1826" s="89" t="s">
        <v>1074</v>
      </c>
      <c r="E1826" s="105">
        <v>1.5</v>
      </c>
      <c r="F1826" s="105" t="s">
        <v>2560</v>
      </c>
      <c r="G1826" s="105" t="s">
        <v>2561</v>
      </c>
      <c r="H1826" s="105" t="s">
        <v>2585</v>
      </c>
      <c r="I1826" s="105" t="s">
        <v>2563</v>
      </c>
      <c r="J1826" s="105" t="s">
        <v>3984</v>
      </c>
      <c r="K1826" s="105" t="s">
        <v>3831</v>
      </c>
      <c r="L1826" s="105" t="s">
        <v>2116</v>
      </c>
      <c r="M1826" s="105" t="s">
        <v>2566</v>
      </c>
    </row>
    <row r="1827" spans="1:13" ht="15.75" hidden="1" customHeight="1">
      <c r="A1827" s="89" t="s">
        <v>2391</v>
      </c>
      <c r="B1827" s="104">
        <f>IFERROR(VLOOKUP(A1827,'DEPURACIÓN DEUDORES'!$A:$E,5,0),"Depurar")</f>
        <v>80004086</v>
      </c>
      <c r="C1827" s="105" t="s">
        <v>2257</v>
      </c>
      <c r="D1827" s="89" t="s">
        <v>1180</v>
      </c>
      <c r="E1827" s="105">
        <v>1.3</v>
      </c>
      <c r="F1827" s="105" t="s">
        <v>2560</v>
      </c>
      <c r="G1827" s="105" t="s">
        <v>2561</v>
      </c>
      <c r="H1827" s="105" t="s">
        <v>2585</v>
      </c>
      <c r="I1827" s="105" t="s">
        <v>2563</v>
      </c>
      <c r="J1827" s="105" t="s">
        <v>3985</v>
      </c>
      <c r="K1827" s="105" t="s">
        <v>3831</v>
      </c>
      <c r="L1827" s="105" t="s">
        <v>2609</v>
      </c>
      <c r="M1827" s="105" t="s">
        <v>2112</v>
      </c>
    </row>
    <row r="1828" spans="1:13" ht="15.75" hidden="1" customHeight="1">
      <c r="A1828" s="89" t="s">
        <v>2412</v>
      </c>
      <c r="B1828" s="104">
        <f>IFERROR(VLOOKUP(A1828,'DEPURACIÓN DEUDORES'!$A:$E,5,0),"Depurar")</f>
        <v>80004057</v>
      </c>
      <c r="C1828" s="105" t="s">
        <v>2257</v>
      </c>
      <c r="D1828" s="89" t="s">
        <v>1088</v>
      </c>
      <c r="E1828" s="105">
        <v>25.5</v>
      </c>
      <c r="F1828" s="105" t="s">
        <v>2560</v>
      </c>
      <c r="G1828" s="105" t="s">
        <v>2561</v>
      </c>
      <c r="H1828" s="105" t="s">
        <v>2359</v>
      </c>
      <c r="I1828" s="105" t="s">
        <v>2563</v>
      </c>
      <c r="J1828" s="105" t="s">
        <v>3986</v>
      </c>
      <c r="K1828" s="105" t="s">
        <v>3831</v>
      </c>
      <c r="L1828" s="105" t="s">
        <v>2119</v>
      </c>
      <c r="M1828" s="105" t="s">
        <v>2119</v>
      </c>
    </row>
    <row r="1829" spans="1:13" ht="15.75" hidden="1" customHeight="1">
      <c r="A1829" s="89" t="s">
        <v>2499</v>
      </c>
      <c r="B1829" s="104">
        <f>IFERROR(VLOOKUP(A1829,'DEPURACIÓN DEUDORES'!$A:$E,5,0),"Depurar")</f>
        <v>80004044</v>
      </c>
      <c r="C1829" s="105" t="s">
        <v>2277</v>
      </c>
      <c r="D1829" s="89" t="s">
        <v>3069</v>
      </c>
      <c r="E1829" s="105">
        <v>2240</v>
      </c>
      <c r="F1829" s="105" t="s">
        <v>2560</v>
      </c>
      <c r="G1829" s="105" t="s">
        <v>2561</v>
      </c>
      <c r="H1829" s="105" t="s">
        <v>2585</v>
      </c>
      <c r="I1829" s="105" t="s">
        <v>2601</v>
      </c>
      <c r="J1829" s="105" t="s">
        <v>3987</v>
      </c>
      <c r="K1829" s="105" t="s">
        <v>3831</v>
      </c>
      <c r="L1829" s="105" t="s">
        <v>2149</v>
      </c>
      <c r="M1829" s="105" t="s">
        <v>2656</v>
      </c>
    </row>
    <row r="1830" spans="1:13" ht="15.75" hidden="1" customHeight="1">
      <c r="A1830" s="89" t="s">
        <v>2477</v>
      </c>
      <c r="B1830" s="104" t="str">
        <f>IFERROR(VLOOKUP(A1830,'DEPURACIÓN DEUDORES'!$A:$E,5,0),"Depurar")</f>
        <v>CREAR</v>
      </c>
      <c r="C1830" s="105" t="s">
        <v>3730</v>
      </c>
      <c r="D1830" s="89" t="s">
        <v>2589</v>
      </c>
      <c r="E1830" s="105">
        <v>260</v>
      </c>
      <c r="F1830" s="105" t="s">
        <v>2560</v>
      </c>
      <c r="G1830" s="105" t="s">
        <v>2561</v>
      </c>
      <c r="H1830" s="105" t="s">
        <v>2585</v>
      </c>
      <c r="I1830" s="105" t="s">
        <v>2601</v>
      </c>
      <c r="J1830" s="105" t="s">
        <v>3988</v>
      </c>
      <c r="K1830" s="105" t="s">
        <v>3831</v>
      </c>
      <c r="L1830" s="105" t="s">
        <v>2122</v>
      </c>
      <c r="M1830" s="105" t="s">
        <v>2593</v>
      </c>
    </row>
    <row r="1831" spans="1:13" ht="15.75" hidden="1" customHeight="1">
      <c r="A1831" s="89" t="s">
        <v>2477</v>
      </c>
      <c r="B1831" s="104" t="str">
        <f>IFERROR(VLOOKUP(A1831,'DEPURACIÓN DEUDORES'!$A:$E,5,0),"Depurar")</f>
        <v>CREAR</v>
      </c>
      <c r="C1831" s="105" t="s">
        <v>3730</v>
      </c>
      <c r="D1831" s="89" t="s">
        <v>2596</v>
      </c>
      <c r="E1831" s="105">
        <v>1100</v>
      </c>
      <c r="F1831" s="105" t="s">
        <v>2560</v>
      </c>
      <c r="G1831" s="105" t="s">
        <v>2561</v>
      </c>
      <c r="H1831" s="105" t="s">
        <v>2585</v>
      </c>
      <c r="I1831" s="105" t="s">
        <v>2601</v>
      </c>
      <c r="J1831" s="105" t="s">
        <v>3988</v>
      </c>
      <c r="K1831" s="105" t="s">
        <v>3831</v>
      </c>
      <c r="L1831" s="105" t="s">
        <v>2122</v>
      </c>
      <c r="M1831" s="105" t="s">
        <v>2593</v>
      </c>
    </row>
    <row r="1832" spans="1:13" ht="15.75" hidden="1" customHeight="1">
      <c r="A1832" s="89" t="s">
        <v>2477</v>
      </c>
      <c r="B1832" s="104" t="str">
        <f>IFERROR(VLOOKUP(A1832,'DEPURACIÓN DEUDORES'!$A:$E,5,0),"Depurar")</f>
        <v>CREAR</v>
      </c>
      <c r="C1832" s="105" t="s">
        <v>3730</v>
      </c>
      <c r="D1832" s="89" t="s">
        <v>2678</v>
      </c>
      <c r="E1832" s="105">
        <v>1050</v>
      </c>
      <c r="F1832" s="105" t="s">
        <v>2560</v>
      </c>
      <c r="G1832" s="105" t="s">
        <v>2561</v>
      </c>
      <c r="H1832" s="105" t="s">
        <v>2585</v>
      </c>
      <c r="I1832" s="105" t="s">
        <v>2601</v>
      </c>
      <c r="J1832" s="105" t="s">
        <v>3989</v>
      </c>
      <c r="K1832" s="105" t="s">
        <v>3831</v>
      </c>
      <c r="L1832" s="105" t="s">
        <v>2678</v>
      </c>
      <c r="M1832" s="105" t="s">
        <v>2678</v>
      </c>
    </row>
    <row r="1833" spans="1:13" ht="15.75" hidden="1" customHeight="1">
      <c r="A1833" s="89" t="s">
        <v>2466</v>
      </c>
      <c r="B1833" s="104">
        <f>IFERROR(VLOOKUP(A1833,'DEPURACIÓN DEUDORES'!$A:$E,5,0),"Depurar")</f>
        <v>12028745</v>
      </c>
      <c r="C1833" s="105" t="s">
        <v>2615</v>
      </c>
      <c r="D1833" s="89" t="s">
        <v>2589</v>
      </c>
      <c r="E1833" s="105">
        <v>87.75</v>
      </c>
      <c r="F1833" s="105" t="s">
        <v>2560</v>
      </c>
      <c r="G1833" s="105" t="s">
        <v>2590</v>
      </c>
      <c r="H1833" s="105" t="s">
        <v>2585</v>
      </c>
      <c r="I1833" s="105" t="s">
        <v>3356</v>
      </c>
      <c r="J1833" s="105" t="s">
        <v>3990</v>
      </c>
      <c r="K1833" s="105" t="s">
        <v>3831</v>
      </c>
      <c r="L1833" s="105" t="s">
        <v>2122</v>
      </c>
      <c r="M1833" s="105" t="s">
        <v>2593</v>
      </c>
    </row>
    <row r="1834" spans="1:13" ht="15.75" hidden="1" customHeight="1">
      <c r="A1834" s="89" t="s">
        <v>2466</v>
      </c>
      <c r="B1834" s="104">
        <f>IFERROR(VLOOKUP(A1834,'DEPURACIÓN DEUDORES'!$A:$E,5,0),"Depurar")</f>
        <v>12028745</v>
      </c>
      <c r="C1834" s="105" t="s">
        <v>2615</v>
      </c>
      <c r="D1834" s="89" t="s">
        <v>2880</v>
      </c>
      <c r="E1834" s="105">
        <v>12.05</v>
      </c>
      <c r="F1834" s="105" t="s">
        <v>2560</v>
      </c>
      <c r="G1834" s="105" t="s">
        <v>2590</v>
      </c>
      <c r="H1834" s="105" t="s">
        <v>2585</v>
      </c>
      <c r="I1834" s="105" t="s">
        <v>3356</v>
      </c>
      <c r="J1834" s="105" t="s">
        <v>3990</v>
      </c>
      <c r="K1834" s="105" t="s">
        <v>3831</v>
      </c>
      <c r="L1834" s="105" t="s">
        <v>2122</v>
      </c>
      <c r="M1834" s="105" t="s">
        <v>2593</v>
      </c>
    </row>
    <row r="1835" spans="1:13" ht="15.75" hidden="1" customHeight="1">
      <c r="A1835" s="89" t="s">
        <v>2466</v>
      </c>
      <c r="B1835" s="104">
        <f>IFERROR(VLOOKUP(A1835,'DEPURACIÓN DEUDORES'!$A:$E,5,0),"Depurar")</f>
        <v>12028745</v>
      </c>
      <c r="C1835" s="105" t="s">
        <v>2615</v>
      </c>
      <c r="D1835" s="89" t="s">
        <v>2596</v>
      </c>
      <c r="E1835" s="105">
        <v>8.15</v>
      </c>
      <c r="F1835" s="105" t="s">
        <v>2560</v>
      </c>
      <c r="G1835" s="105" t="s">
        <v>2590</v>
      </c>
      <c r="H1835" s="105" t="s">
        <v>2585</v>
      </c>
      <c r="I1835" s="105" t="s">
        <v>3356</v>
      </c>
      <c r="J1835" s="105" t="s">
        <v>3990</v>
      </c>
      <c r="K1835" s="105" t="s">
        <v>3831</v>
      </c>
      <c r="L1835" s="105" t="s">
        <v>2122</v>
      </c>
      <c r="M1835" s="105" t="s">
        <v>2593</v>
      </c>
    </row>
    <row r="1836" spans="1:13" ht="15.75" hidden="1" customHeight="1">
      <c r="A1836" s="89" t="s">
        <v>2466</v>
      </c>
      <c r="B1836" s="104">
        <f>IFERROR(VLOOKUP(A1836,'DEPURACIÓN DEUDORES'!$A:$E,5,0),"Depurar")</f>
        <v>12028745</v>
      </c>
      <c r="C1836" s="105" t="s">
        <v>2615</v>
      </c>
      <c r="D1836" s="89" t="s">
        <v>2595</v>
      </c>
      <c r="E1836" s="105">
        <v>5.2</v>
      </c>
      <c r="F1836" s="105" t="s">
        <v>2560</v>
      </c>
      <c r="G1836" s="105" t="s">
        <v>2590</v>
      </c>
      <c r="H1836" s="105" t="s">
        <v>2585</v>
      </c>
      <c r="I1836" s="105" t="s">
        <v>3356</v>
      </c>
      <c r="J1836" s="105" t="s">
        <v>3990</v>
      </c>
      <c r="K1836" s="105" t="s">
        <v>3831</v>
      </c>
      <c r="L1836" s="105" t="s">
        <v>2122</v>
      </c>
      <c r="M1836" s="105" t="s">
        <v>2593</v>
      </c>
    </row>
    <row r="1837" spans="1:13" ht="15.75" hidden="1" customHeight="1">
      <c r="A1837" s="89" t="s">
        <v>2466</v>
      </c>
      <c r="B1837" s="104">
        <f>IFERROR(VLOOKUP(A1837,'DEPURACIÓN DEUDORES'!$A:$E,5,0),"Depurar")</f>
        <v>12028745</v>
      </c>
      <c r="C1837" s="105" t="s">
        <v>2615</v>
      </c>
      <c r="D1837" s="89" t="s">
        <v>2824</v>
      </c>
      <c r="E1837" s="105">
        <v>12.05</v>
      </c>
      <c r="F1837" s="105" t="s">
        <v>2560</v>
      </c>
      <c r="G1837" s="105" t="s">
        <v>2590</v>
      </c>
      <c r="H1837" s="105" t="s">
        <v>2585</v>
      </c>
      <c r="I1837" s="105" t="s">
        <v>3356</v>
      </c>
      <c r="J1837" s="105" t="s">
        <v>3990</v>
      </c>
      <c r="K1837" s="105" t="s">
        <v>3831</v>
      </c>
      <c r="L1837" s="105" t="s">
        <v>2122</v>
      </c>
      <c r="M1837" s="105" t="s">
        <v>2593</v>
      </c>
    </row>
    <row r="1838" spans="1:13" ht="15.75" hidden="1" customHeight="1">
      <c r="A1838" s="89" t="s">
        <v>2466</v>
      </c>
      <c r="B1838" s="104">
        <f>IFERROR(VLOOKUP(A1838,'DEPURACIÓN DEUDORES'!$A:$E,5,0),"Depurar")</f>
        <v>12028745</v>
      </c>
      <c r="C1838" s="105" t="s">
        <v>2615</v>
      </c>
      <c r="D1838" s="89" t="s">
        <v>2826</v>
      </c>
      <c r="E1838" s="105">
        <v>0.7</v>
      </c>
      <c r="F1838" s="105" t="s">
        <v>2560</v>
      </c>
      <c r="G1838" s="105" t="s">
        <v>2590</v>
      </c>
      <c r="H1838" s="105" t="s">
        <v>2585</v>
      </c>
      <c r="I1838" s="105" t="s">
        <v>3356</v>
      </c>
      <c r="J1838" s="105" t="s">
        <v>3990</v>
      </c>
      <c r="K1838" s="105" t="s">
        <v>3831</v>
      </c>
      <c r="L1838" s="105" t="s">
        <v>2122</v>
      </c>
      <c r="M1838" s="105" t="s">
        <v>2593</v>
      </c>
    </row>
    <row r="1839" spans="1:13" ht="15.75" hidden="1" customHeight="1">
      <c r="A1839" s="89" t="s">
        <v>2466</v>
      </c>
      <c r="B1839" s="104">
        <f>IFERROR(VLOOKUP(A1839,'DEPURACIÓN DEUDORES'!$A:$E,5,0),"Depurar")</f>
        <v>12028745</v>
      </c>
      <c r="C1839" s="105" t="s">
        <v>2615</v>
      </c>
      <c r="D1839" s="89" t="s">
        <v>3358</v>
      </c>
      <c r="E1839" s="105">
        <v>3.5</v>
      </c>
      <c r="F1839" s="105" t="s">
        <v>2560</v>
      </c>
      <c r="G1839" s="105" t="s">
        <v>2590</v>
      </c>
      <c r="H1839" s="105" t="s">
        <v>2585</v>
      </c>
      <c r="I1839" s="105" t="s">
        <v>3356</v>
      </c>
      <c r="J1839" s="105" t="s">
        <v>3990</v>
      </c>
      <c r="K1839" s="105" t="s">
        <v>3831</v>
      </c>
      <c r="L1839" s="105" t="s">
        <v>2122</v>
      </c>
      <c r="M1839" s="105" t="s">
        <v>2593</v>
      </c>
    </row>
    <row r="1840" spans="1:13" ht="15.75" hidden="1" customHeight="1">
      <c r="A1840" s="89" t="s">
        <v>2466</v>
      </c>
      <c r="B1840" s="104">
        <f>IFERROR(VLOOKUP(A1840,'DEPURACIÓN DEUDORES'!$A:$E,5,0),"Depurar")</f>
        <v>12028745</v>
      </c>
      <c r="C1840" s="105" t="s">
        <v>2615</v>
      </c>
      <c r="D1840" s="89" t="s">
        <v>3359</v>
      </c>
      <c r="E1840" s="105">
        <v>10.7</v>
      </c>
      <c r="F1840" s="105" t="s">
        <v>2560</v>
      </c>
      <c r="G1840" s="105" t="s">
        <v>2590</v>
      </c>
      <c r="H1840" s="105" t="s">
        <v>2585</v>
      </c>
      <c r="I1840" s="105" t="s">
        <v>3356</v>
      </c>
      <c r="J1840" s="105" t="s">
        <v>3990</v>
      </c>
      <c r="K1840" s="105" t="s">
        <v>3831</v>
      </c>
      <c r="L1840" s="105" t="s">
        <v>2122</v>
      </c>
      <c r="M1840" s="105" t="s">
        <v>2593</v>
      </c>
    </row>
    <row r="1841" spans="1:13" ht="15.75" hidden="1" customHeight="1">
      <c r="A1841" s="89" t="s">
        <v>2282</v>
      </c>
      <c r="B1841" s="104">
        <f>IFERROR(VLOOKUP(A1841,'DEPURACIÓN DEUDORES'!$A:$E,5,0),"Depurar")</f>
        <v>80024390</v>
      </c>
      <c r="C1841" s="105" t="s">
        <v>2243</v>
      </c>
      <c r="D1841" s="89" t="s">
        <v>2683</v>
      </c>
      <c r="E1841" s="105">
        <v>13.5</v>
      </c>
      <c r="F1841" s="105" t="s">
        <v>2908</v>
      </c>
      <c r="G1841" s="105" t="s">
        <v>2570</v>
      </c>
      <c r="H1841" s="105" t="s">
        <v>2569</v>
      </c>
      <c r="I1841" s="105" t="s">
        <v>2916</v>
      </c>
      <c r="J1841" s="105" t="s">
        <v>3991</v>
      </c>
      <c r="K1841" s="105" t="s">
        <v>3090</v>
      </c>
      <c r="L1841" s="105" t="s">
        <v>2116</v>
      </c>
      <c r="M1841" s="105" t="s">
        <v>2566</v>
      </c>
    </row>
    <row r="1842" spans="1:13" ht="15.75" hidden="1" customHeight="1">
      <c r="A1842" s="89" t="s">
        <v>2282</v>
      </c>
      <c r="B1842" s="104">
        <f>IFERROR(VLOOKUP(A1842,'DEPURACIÓN DEUDORES'!$A:$E,5,0),"Depurar")</f>
        <v>80024390</v>
      </c>
      <c r="C1842" s="105" t="s">
        <v>2243</v>
      </c>
      <c r="D1842" s="89" t="s">
        <v>2063</v>
      </c>
      <c r="E1842" s="105">
        <v>92.7</v>
      </c>
      <c r="F1842" s="105" t="s">
        <v>2908</v>
      </c>
      <c r="G1842" s="105" t="s">
        <v>2570</v>
      </c>
      <c r="H1842" s="105" t="s">
        <v>2359</v>
      </c>
      <c r="I1842" s="105" t="s">
        <v>2916</v>
      </c>
      <c r="J1842" s="105" t="s">
        <v>3991</v>
      </c>
      <c r="K1842" s="105" t="s">
        <v>3090</v>
      </c>
      <c r="L1842" s="105" t="s">
        <v>2116</v>
      </c>
      <c r="M1842" s="105" t="s">
        <v>2566</v>
      </c>
    </row>
    <row r="1843" spans="1:13" ht="15.75" hidden="1" customHeight="1">
      <c r="A1843" s="89" t="s">
        <v>2282</v>
      </c>
      <c r="B1843" s="104">
        <f>IFERROR(VLOOKUP(A1843,'DEPURACIÓN DEUDORES'!$A:$E,5,0),"Depurar")</f>
        <v>80024390</v>
      </c>
      <c r="C1843" s="105" t="s">
        <v>2243</v>
      </c>
      <c r="D1843" s="89" t="s">
        <v>2066</v>
      </c>
      <c r="E1843" s="105">
        <v>41.6</v>
      </c>
      <c r="F1843" s="105" t="s">
        <v>2908</v>
      </c>
      <c r="G1843" s="105" t="s">
        <v>2570</v>
      </c>
      <c r="H1843" s="105" t="s">
        <v>2648</v>
      </c>
      <c r="I1843" s="105" t="s">
        <v>2916</v>
      </c>
      <c r="J1843" s="105" t="s">
        <v>3991</v>
      </c>
      <c r="K1843" s="105" t="s">
        <v>3090</v>
      </c>
      <c r="L1843" s="105" t="s">
        <v>2116</v>
      </c>
      <c r="M1843" s="105" t="s">
        <v>2566</v>
      </c>
    </row>
    <row r="1844" spans="1:13" ht="15.75" hidden="1" customHeight="1">
      <c r="A1844" s="89" t="s">
        <v>2468</v>
      </c>
      <c r="B1844" s="104">
        <f>IFERROR(VLOOKUP(A1844,'DEPURACIÓN DEUDORES'!$A:$E,5,0),"Depurar")</f>
        <v>12028605</v>
      </c>
      <c r="C1844" s="105" t="s">
        <v>2615</v>
      </c>
      <c r="D1844" s="89" t="s">
        <v>2833</v>
      </c>
      <c r="E1844" s="105">
        <v>113</v>
      </c>
      <c r="F1844" s="105" t="s">
        <v>2560</v>
      </c>
      <c r="G1844" s="105" t="s">
        <v>2561</v>
      </c>
      <c r="H1844" s="105" t="s">
        <v>2693</v>
      </c>
      <c r="I1844" s="105" t="s">
        <v>2835</v>
      </c>
      <c r="J1844" s="105" t="s">
        <v>3992</v>
      </c>
      <c r="K1844" s="105" t="s">
        <v>3831</v>
      </c>
      <c r="L1844" s="105" t="s">
        <v>2122</v>
      </c>
      <c r="M1844" s="105" t="s">
        <v>2593</v>
      </c>
    </row>
    <row r="1845" spans="1:13" ht="15.75" hidden="1" customHeight="1">
      <c r="A1845" s="89" t="s">
        <v>2468</v>
      </c>
      <c r="B1845" s="104">
        <f>IFERROR(VLOOKUP(A1845,'DEPURACIÓN DEUDORES'!$A:$E,5,0),"Depurar")</f>
        <v>12028605</v>
      </c>
      <c r="C1845" s="105" t="s">
        <v>2615</v>
      </c>
      <c r="D1845" s="89" t="s">
        <v>2589</v>
      </c>
      <c r="E1845" s="105">
        <v>1257</v>
      </c>
      <c r="F1845" s="105" t="s">
        <v>2560</v>
      </c>
      <c r="G1845" s="105" t="s">
        <v>2680</v>
      </c>
      <c r="H1845" s="105" t="s">
        <v>3588</v>
      </c>
      <c r="I1845" s="105" t="s">
        <v>2835</v>
      </c>
      <c r="J1845" s="105" t="s">
        <v>3992</v>
      </c>
      <c r="K1845" s="105" t="s">
        <v>3831</v>
      </c>
      <c r="L1845" s="105" t="s">
        <v>2122</v>
      </c>
      <c r="M1845" s="105" t="s">
        <v>2593</v>
      </c>
    </row>
    <row r="1846" spans="1:13" ht="15.75" hidden="1" customHeight="1">
      <c r="A1846" s="89" t="s">
        <v>2468</v>
      </c>
      <c r="B1846" s="104">
        <f>IFERROR(VLOOKUP(A1846,'DEPURACIÓN DEUDORES'!$A:$E,5,0),"Depurar")</f>
        <v>12028605</v>
      </c>
      <c r="C1846" s="105" t="s">
        <v>2615</v>
      </c>
      <c r="D1846" s="89" t="s">
        <v>2599</v>
      </c>
      <c r="E1846" s="105">
        <v>38</v>
      </c>
      <c r="F1846" s="105" t="s">
        <v>2560</v>
      </c>
      <c r="G1846" s="105" t="s">
        <v>2680</v>
      </c>
      <c r="H1846" s="105" t="s">
        <v>2585</v>
      </c>
      <c r="I1846" s="105" t="s">
        <v>2835</v>
      </c>
      <c r="J1846" s="105" t="s">
        <v>3992</v>
      </c>
      <c r="K1846" s="105" t="s">
        <v>3831</v>
      </c>
      <c r="L1846" s="105" t="s">
        <v>2122</v>
      </c>
      <c r="M1846" s="105" t="s">
        <v>2593</v>
      </c>
    </row>
    <row r="1847" spans="1:13" ht="15.75" hidden="1" customHeight="1">
      <c r="A1847" s="89" t="s">
        <v>2543</v>
      </c>
      <c r="B1847" s="104" t="str">
        <f>IFERROR(VLOOKUP(A1847,'DEPURACIÓN DEUDORES'!$A:$E,5,0),"Depurar")</f>
        <v>CREAR</v>
      </c>
      <c r="C1847" s="105" t="s">
        <v>3993</v>
      </c>
      <c r="D1847" s="89" t="s">
        <v>3017</v>
      </c>
      <c r="E1847" s="105">
        <v>202.3</v>
      </c>
      <c r="F1847" s="105" t="s">
        <v>2560</v>
      </c>
      <c r="G1847" s="105" t="s">
        <v>2561</v>
      </c>
      <c r="H1847" s="105" t="s">
        <v>2585</v>
      </c>
      <c r="I1847" s="105" t="s">
        <v>2601</v>
      </c>
      <c r="J1847" s="105" t="s">
        <v>3994</v>
      </c>
      <c r="K1847" s="105" t="s">
        <v>3831</v>
      </c>
      <c r="L1847" s="105" t="s">
        <v>2149</v>
      </c>
      <c r="M1847" s="105" t="s">
        <v>2656</v>
      </c>
    </row>
    <row r="1848" spans="1:13" ht="15.75" hidden="1" customHeight="1">
      <c r="A1848" s="89" t="s">
        <v>2544</v>
      </c>
      <c r="B1848" s="104" t="str">
        <f>IFERROR(VLOOKUP(A1848,'DEPURACIÓN DEUDORES'!$A:$E,5,0),"Depurar")</f>
        <v>CREAR</v>
      </c>
      <c r="C1848" s="105" t="s">
        <v>3993</v>
      </c>
      <c r="D1848" s="89" t="s">
        <v>1500</v>
      </c>
      <c r="E1848" s="105">
        <v>17.2</v>
      </c>
      <c r="F1848" s="105" t="s">
        <v>2560</v>
      </c>
      <c r="G1848" s="105" t="s">
        <v>2561</v>
      </c>
      <c r="H1848" s="105" t="s">
        <v>2585</v>
      </c>
      <c r="I1848" s="105" t="s">
        <v>2601</v>
      </c>
      <c r="J1848" s="105" t="s">
        <v>3995</v>
      </c>
      <c r="K1848" s="105" t="s">
        <v>3831</v>
      </c>
      <c r="L1848" s="105" t="s">
        <v>2149</v>
      </c>
      <c r="M1848" s="105" t="s">
        <v>2656</v>
      </c>
    </row>
    <row r="1849" spans="1:13" ht="15.75" hidden="1" customHeight="1">
      <c r="A1849" s="89" t="s">
        <v>2469</v>
      </c>
      <c r="B1849" s="104">
        <f>IFERROR(VLOOKUP(A1849,'DEPURACIÓN DEUDORES'!$A:$E,5,0),"Depurar")</f>
        <v>80003855</v>
      </c>
      <c r="C1849" s="105" t="s">
        <v>2266</v>
      </c>
      <c r="D1849" s="89" t="s">
        <v>2863</v>
      </c>
      <c r="E1849" s="105">
        <v>1316</v>
      </c>
      <c r="F1849" s="105" t="s">
        <v>2560</v>
      </c>
      <c r="G1849" s="105" t="s">
        <v>2561</v>
      </c>
      <c r="H1849" s="105" t="s">
        <v>2815</v>
      </c>
      <c r="I1849" s="105" t="s">
        <v>2654</v>
      </c>
      <c r="J1849" s="105" t="s">
        <v>3996</v>
      </c>
      <c r="K1849" s="105" t="s">
        <v>3831</v>
      </c>
      <c r="L1849" s="105" t="s">
        <v>2149</v>
      </c>
      <c r="M1849" s="105" t="s">
        <v>2656</v>
      </c>
    </row>
    <row r="1850" spans="1:13" ht="15.75" hidden="1" customHeight="1">
      <c r="A1850" s="89" t="s">
        <v>2283</v>
      </c>
      <c r="B1850" s="104">
        <f>IFERROR(VLOOKUP(A1850,'DEPURACIÓN DEUDORES'!$A:$E,5,0),"Depurar")</f>
        <v>80004022</v>
      </c>
      <c r="C1850" s="105" t="s">
        <v>2284</v>
      </c>
      <c r="D1850" s="98" t="s">
        <v>3997</v>
      </c>
      <c r="E1850" s="105">
        <v>1820</v>
      </c>
      <c r="F1850" s="105" t="s">
        <v>2560</v>
      </c>
      <c r="G1850" s="105" t="s">
        <v>2561</v>
      </c>
      <c r="H1850" s="105" t="s">
        <v>2585</v>
      </c>
      <c r="I1850" s="105" t="s">
        <v>2601</v>
      </c>
      <c r="J1850" s="105" t="s">
        <v>3998</v>
      </c>
      <c r="K1850" s="105" t="s">
        <v>3831</v>
      </c>
      <c r="L1850" s="105" t="s">
        <v>2110</v>
      </c>
      <c r="M1850" s="105" t="s">
        <v>2628</v>
      </c>
    </row>
    <row r="1851" spans="1:13" ht="15.75" hidden="1" customHeight="1">
      <c r="A1851" s="89" t="s">
        <v>488</v>
      </c>
      <c r="B1851" s="104">
        <f>IFERROR(VLOOKUP(A1851,'DEPURACIÓN DEUDORES'!$A:$E,5,0),"Depurar")</f>
        <v>80004077</v>
      </c>
      <c r="C1851" s="105" t="s">
        <v>2615</v>
      </c>
      <c r="D1851" s="89" t="s">
        <v>3999</v>
      </c>
      <c r="E1851" s="105">
        <v>6.32</v>
      </c>
      <c r="F1851" s="105" t="s">
        <v>2560</v>
      </c>
      <c r="G1851" s="105" t="s">
        <v>2561</v>
      </c>
      <c r="H1851" s="105" t="s">
        <v>2585</v>
      </c>
      <c r="I1851" s="105" t="s">
        <v>2786</v>
      </c>
      <c r="J1851" s="105" t="s">
        <v>4000</v>
      </c>
      <c r="K1851" s="105" t="s">
        <v>3831</v>
      </c>
      <c r="L1851" s="105" t="s">
        <v>2788</v>
      </c>
      <c r="M1851" s="105" t="s">
        <v>2788</v>
      </c>
    </row>
    <row r="1852" spans="1:13" ht="15.75" hidden="1" customHeight="1">
      <c r="A1852" s="89" t="s">
        <v>2476</v>
      </c>
      <c r="B1852" s="104">
        <f>IFERROR(VLOOKUP(A1852,'DEPURACIÓN DEUDORES'!$A:$E,5,0),"Depurar")</f>
        <v>12028625</v>
      </c>
      <c r="C1852" s="105" t="s">
        <v>2615</v>
      </c>
      <c r="D1852" s="89" t="s">
        <v>2833</v>
      </c>
      <c r="E1852" s="105">
        <v>604</v>
      </c>
      <c r="F1852" s="105" t="s">
        <v>2560</v>
      </c>
      <c r="G1852" s="105" t="s">
        <v>2561</v>
      </c>
      <c r="H1852" s="105" t="s">
        <v>2952</v>
      </c>
      <c r="I1852" s="105" t="s">
        <v>2897</v>
      </c>
      <c r="J1852" s="105" t="s">
        <v>4001</v>
      </c>
      <c r="K1852" s="105" t="s">
        <v>3831</v>
      </c>
      <c r="L1852" s="105" t="s">
        <v>2122</v>
      </c>
      <c r="M1852" s="105" t="s">
        <v>2593</v>
      </c>
    </row>
    <row r="1853" spans="1:13" ht="15.75" hidden="1" customHeight="1">
      <c r="A1853" s="89" t="s">
        <v>2476</v>
      </c>
      <c r="B1853" s="104">
        <f>IFERROR(VLOOKUP(A1853,'DEPURACIÓN DEUDORES'!$A:$E,5,0),"Depurar")</f>
        <v>12028625</v>
      </c>
      <c r="C1853" s="105" t="s">
        <v>2615</v>
      </c>
      <c r="D1853" s="89" t="s">
        <v>2589</v>
      </c>
      <c r="E1853" s="105">
        <v>4539</v>
      </c>
      <c r="F1853" s="105" t="s">
        <v>2560</v>
      </c>
      <c r="G1853" s="105" t="s">
        <v>2680</v>
      </c>
      <c r="H1853" s="105" t="s">
        <v>4002</v>
      </c>
      <c r="I1853" s="105" t="s">
        <v>2897</v>
      </c>
      <c r="J1853" s="105" t="s">
        <v>4001</v>
      </c>
      <c r="K1853" s="105" t="s">
        <v>3831</v>
      </c>
      <c r="L1853" s="105" t="s">
        <v>2122</v>
      </c>
      <c r="M1853" s="105" t="s">
        <v>2593</v>
      </c>
    </row>
    <row r="1854" spans="1:13" ht="15.75" hidden="1" customHeight="1">
      <c r="A1854" s="89" t="s">
        <v>2476</v>
      </c>
      <c r="B1854" s="104">
        <f>IFERROR(VLOOKUP(A1854,'DEPURACIÓN DEUDORES'!$A:$E,5,0),"Depurar")</f>
        <v>12028625</v>
      </c>
      <c r="C1854" s="105" t="s">
        <v>2615</v>
      </c>
      <c r="D1854" s="89" t="s">
        <v>2594</v>
      </c>
      <c r="E1854" s="105">
        <v>104</v>
      </c>
      <c r="F1854" s="105" t="s">
        <v>2560</v>
      </c>
      <c r="G1854" s="105" t="s">
        <v>2680</v>
      </c>
      <c r="H1854" s="105" t="s">
        <v>2585</v>
      </c>
      <c r="I1854" s="105" t="s">
        <v>2897</v>
      </c>
      <c r="J1854" s="105" t="s">
        <v>4001</v>
      </c>
      <c r="K1854" s="105" t="s">
        <v>3831</v>
      </c>
      <c r="L1854" s="105" t="s">
        <v>2122</v>
      </c>
      <c r="M1854" s="105" t="s">
        <v>2593</v>
      </c>
    </row>
    <row r="1855" spans="1:13" ht="15.75" hidden="1" customHeight="1">
      <c r="A1855" s="89" t="s">
        <v>2476</v>
      </c>
      <c r="B1855" s="104">
        <f>IFERROR(VLOOKUP(A1855,'DEPURACIÓN DEUDORES'!$A:$E,5,0),"Depurar")</f>
        <v>12028625</v>
      </c>
      <c r="C1855" s="105" t="s">
        <v>2615</v>
      </c>
      <c r="D1855" s="89" t="s">
        <v>2901</v>
      </c>
      <c r="E1855" s="105">
        <v>91</v>
      </c>
      <c r="F1855" s="105" t="s">
        <v>2560</v>
      </c>
      <c r="G1855" s="105" t="s">
        <v>2680</v>
      </c>
      <c r="H1855" s="105" t="s">
        <v>2567</v>
      </c>
      <c r="I1855" s="105" t="s">
        <v>2897</v>
      </c>
      <c r="J1855" s="105" t="s">
        <v>4001</v>
      </c>
      <c r="K1855" s="105" t="s">
        <v>3831</v>
      </c>
      <c r="L1855" s="105" t="s">
        <v>2122</v>
      </c>
      <c r="M1855" s="105" t="s">
        <v>2593</v>
      </c>
    </row>
    <row r="1856" spans="1:13" ht="15.75" hidden="1" customHeight="1">
      <c r="A1856" s="89" t="s">
        <v>2476</v>
      </c>
      <c r="B1856" s="104">
        <f>IFERROR(VLOOKUP(A1856,'DEPURACIÓN DEUDORES'!$A:$E,5,0),"Depurar")</f>
        <v>12028625</v>
      </c>
      <c r="C1856" s="105" t="s">
        <v>2615</v>
      </c>
      <c r="D1856" s="89" t="s">
        <v>2599</v>
      </c>
      <c r="E1856" s="105">
        <v>88</v>
      </c>
      <c r="F1856" s="105" t="s">
        <v>2560</v>
      </c>
      <c r="G1856" s="105" t="s">
        <v>2680</v>
      </c>
      <c r="H1856" s="105" t="s">
        <v>2567</v>
      </c>
      <c r="I1856" s="105" t="s">
        <v>2897</v>
      </c>
      <c r="J1856" s="105" t="s">
        <v>4001</v>
      </c>
      <c r="K1856" s="105" t="s">
        <v>3831</v>
      </c>
      <c r="L1856" s="105" t="s">
        <v>2122</v>
      </c>
      <c r="M1856" s="105" t="s">
        <v>2593</v>
      </c>
    </row>
    <row r="1857" spans="1:13" ht="15.75" hidden="1" customHeight="1">
      <c r="A1857" s="89" t="s">
        <v>2476</v>
      </c>
      <c r="B1857" s="104">
        <f>IFERROR(VLOOKUP(A1857,'DEPURACIÓN DEUDORES'!$A:$E,5,0),"Depurar")</f>
        <v>12028625</v>
      </c>
      <c r="C1857" s="105" t="s">
        <v>2615</v>
      </c>
      <c r="D1857" s="89" t="s">
        <v>2677</v>
      </c>
      <c r="E1857" s="105">
        <v>48</v>
      </c>
      <c r="F1857" s="105" t="s">
        <v>2560</v>
      </c>
      <c r="G1857" s="105" t="s">
        <v>2680</v>
      </c>
      <c r="H1857" s="105" t="s">
        <v>2585</v>
      </c>
      <c r="I1857" s="105" t="s">
        <v>2897</v>
      </c>
      <c r="J1857" s="105" t="s">
        <v>4001</v>
      </c>
      <c r="K1857" s="105" t="s">
        <v>3831</v>
      </c>
      <c r="L1857" s="105" t="s">
        <v>2122</v>
      </c>
      <c r="M1857" s="105" t="s">
        <v>2593</v>
      </c>
    </row>
    <row r="1858" spans="1:13" ht="15.75" hidden="1" customHeight="1">
      <c r="A1858" s="89" t="s">
        <v>2476</v>
      </c>
      <c r="B1858" s="104">
        <f>IFERROR(VLOOKUP(A1858,'DEPURACIÓN DEUDORES'!$A:$E,5,0),"Depurar")</f>
        <v>12028625</v>
      </c>
      <c r="C1858" s="105" t="s">
        <v>2615</v>
      </c>
      <c r="D1858" s="89" t="s">
        <v>2678</v>
      </c>
      <c r="E1858" s="105">
        <v>178</v>
      </c>
      <c r="F1858" s="105" t="s">
        <v>2560</v>
      </c>
      <c r="G1858" s="105" t="s">
        <v>2590</v>
      </c>
      <c r="H1858" s="105" t="s">
        <v>2585</v>
      </c>
      <c r="I1858" s="105" t="s">
        <v>2897</v>
      </c>
      <c r="J1858" s="105" t="s">
        <v>4003</v>
      </c>
      <c r="K1858" s="105" t="s">
        <v>3831</v>
      </c>
      <c r="L1858" s="105" t="s">
        <v>2678</v>
      </c>
      <c r="M1858" s="105" t="s">
        <v>2678</v>
      </c>
    </row>
    <row r="1859" spans="1:13" ht="15.75" hidden="1" customHeight="1">
      <c r="A1859" s="89" t="s">
        <v>2517</v>
      </c>
      <c r="B1859" s="104">
        <f>IFERROR(VLOOKUP(A1859,'DEPURACIÓN DEUDORES'!$A:$E,5,0),"Depurar")</f>
        <v>80004017</v>
      </c>
      <c r="C1859" s="105" t="s">
        <v>2615</v>
      </c>
      <c r="D1859" s="89" t="s">
        <v>2589</v>
      </c>
      <c r="E1859" s="105">
        <v>790</v>
      </c>
      <c r="F1859" s="105" t="s">
        <v>2560</v>
      </c>
      <c r="G1859" s="105" t="s">
        <v>2590</v>
      </c>
      <c r="H1859" s="105" t="s">
        <v>2585</v>
      </c>
      <c r="I1859" s="105" t="s">
        <v>2591</v>
      </c>
      <c r="J1859" s="105" t="s">
        <v>4004</v>
      </c>
      <c r="K1859" s="105" t="s">
        <v>4005</v>
      </c>
      <c r="L1859" s="105" t="s">
        <v>2122</v>
      </c>
      <c r="M1859" s="105" t="s">
        <v>2593</v>
      </c>
    </row>
    <row r="1860" spans="1:13" ht="15.75" hidden="1" customHeight="1">
      <c r="A1860" s="89" t="s">
        <v>2517</v>
      </c>
      <c r="B1860" s="104">
        <f>IFERROR(VLOOKUP(A1860,'DEPURACIÓN DEUDORES'!$A:$E,5,0),"Depurar")</f>
        <v>80004017</v>
      </c>
      <c r="C1860" s="105" t="s">
        <v>2615</v>
      </c>
      <c r="D1860" s="89" t="s">
        <v>2826</v>
      </c>
      <c r="E1860" s="105">
        <v>360</v>
      </c>
      <c r="F1860" s="105" t="s">
        <v>2560</v>
      </c>
      <c r="G1860" s="105" t="s">
        <v>2590</v>
      </c>
      <c r="H1860" s="105" t="s">
        <v>2585</v>
      </c>
      <c r="I1860" s="105" t="s">
        <v>2591</v>
      </c>
      <c r="J1860" s="105" t="s">
        <v>4004</v>
      </c>
      <c r="K1860" s="105" t="s">
        <v>4005</v>
      </c>
      <c r="L1860" s="105" t="s">
        <v>2122</v>
      </c>
      <c r="M1860" s="105" t="s">
        <v>2593</v>
      </c>
    </row>
    <row r="1861" spans="1:13" ht="15.75" hidden="1" customHeight="1">
      <c r="A1861" s="89" t="s">
        <v>2374</v>
      </c>
      <c r="B1861" s="104">
        <f>IFERROR(VLOOKUP(A1861,'DEPURACIÓN DEUDORES'!$A:$E,5,0),"Depurar")</f>
        <v>80004079</v>
      </c>
      <c r="C1861" s="105" t="s">
        <v>2252</v>
      </c>
      <c r="D1861" s="98" t="s">
        <v>1274</v>
      </c>
      <c r="E1861" s="105">
        <v>34.6</v>
      </c>
      <c r="F1861" s="105" t="s">
        <v>2560</v>
      </c>
      <c r="G1861" s="105" t="s">
        <v>2561</v>
      </c>
      <c r="H1861" s="105" t="s">
        <v>2585</v>
      </c>
      <c r="I1861" s="105" t="s">
        <v>2607</v>
      </c>
      <c r="J1861" s="105" t="s">
        <v>4006</v>
      </c>
      <c r="K1861" s="105" t="s">
        <v>4005</v>
      </c>
      <c r="L1861" s="105" t="s">
        <v>2116</v>
      </c>
      <c r="M1861" s="105" t="s">
        <v>2566</v>
      </c>
    </row>
    <row r="1862" spans="1:13" ht="15.75" hidden="1" customHeight="1">
      <c r="A1862" s="89" t="s">
        <v>2374</v>
      </c>
      <c r="B1862" s="104">
        <f>IFERROR(VLOOKUP(A1862,'DEPURACIÓN DEUDORES'!$A:$E,5,0),"Depurar")</f>
        <v>80004079</v>
      </c>
      <c r="C1862" s="105" t="s">
        <v>2252</v>
      </c>
      <c r="D1862" s="89" t="s">
        <v>2604</v>
      </c>
      <c r="E1862" s="105">
        <v>32.6</v>
      </c>
      <c r="F1862" s="105" t="s">
        <v>2560</v>
      </c>
      <c r="G1862" s="105" t="s">
        <v>2561</v>
      </c>
      <c r="H1862" s="105" t="s">
        <v>2585</v>
      </c>
      <c r="I1862" s="105" t="s">
        <v>2607</v>
      </c>
      <c r="J1862" s="105" t="s">
        <v>4006</v>
      </c>
      <c r="K1862" s="105" t="s">
        <v>4005</v>
      </c>
      <c r="L1862" s="105" t="s">
        <v>2116</v>
      </c>
      <c r="M1862" s="105" t="s">
        <v>2566</v>
      </c>
    </row>
    <row r="1863" spans="1:13" ht="15.75" hidden="1" customHeight="1">
      <c r="A1863" s="89" t="s">
        <v>2374</v>
      </c>
      <c r="B1863" s="104">
        <f>IFERROR(VLOOKUP(A1863,'DEPURACIÓN DEUDORES'!$A:$E,5,0),"Depurar")</f>
        <v>80004079</v>
      </c>
      <c r="C1863" s="105" t="s">
        <v>2252</v>
      </c>
      <c r="D1863" s="98" t="s">
        <v>1203</v>
      </c>
      <c r="E1863" s="105">
        <v>4.9000000000000004</v>
      </c>
      <c r="F1863" s="105" t="s">
        <v>2560</v>
      </c>
      <c r="G1863" s="105" t="s">
        <v>2605</v>
      </c>
      <c r="H1863" s="105" t="s">
        <v>2585</v>
      </c>
      <c r="I1863" s="105" t="s">
        <v>2607</v>
      </c>
      <c r="J1863" s="105" t="s">
        <v>4006</v>
      </c>
      <c r="K1863" s="105" t="s">
        <v>4005</v>
      </c>
      <c r="L1863" s="105" t="s">
        <v>2116</v>
      </c>
      <c r="M1863" s="105" t="s">
        <v>2566</v>
      </c>
    </row>
    <row r="1864" spans="1:13" ht="15.75" hidden="1" customHeight="1">
      <c r="A1864" s="89" t="s">
        <v>2374</v>
      </c>
      <c r="B1864" s="104">
        <f>IFERROR(VLOOKUP(A1864,'DEPURACIÓN DEUDORES'!$A:$E,5,0),"Depurar")</f>
        <v>80004079</v>
      </c>
      <c r="C1864" s="105" t="s">
        <v>2252</v>
      </c>
      <c r="D1864" s="89" t="s">
        <v>1179</v>
      </c>
      <c r="E1864" s="105">
        <v>21</v>
      </c>
      <c r="F1864" s="105" t="s">
        <v>2560</v>
      </c>
      <c r="G1864" s="105" t="s">
        <v>2613</v>
      </c>
      <c r="H1864" s="105" t="s">
        <v>2585</v>
      </c>
      <c r="I1864" s="105" t="s">
        <v>2607</v>
      </c>
      <c r="J1864" s="105" t="s">
        <v>4006</v>
      </c>
      <c r="K1864" s="105" t="s">
        <v>4005</v>
      </c>
      <c r="L1864" s="105" t="s">
        <v>2116</v>
      </c>
      <c r="M1864" s="105" t="s">
        <v>2566</v>
      </c>
    </row>
    <row r="1865" spans="1:13" ht="15.75" hidden="1" customHeight="1">
      <c r="A1865" s="89" t="s">
        <v>2386</v>
      </c>
      <c r="B1865" s="104">
        <f>IFERROR(VLOOKUP(A1865,'DEPURACIÓN DEUDORES'!$A:$E,5,0),"Depurar")</f>
        <v>12028626</v>
      </c>
      <c r="C1865" s="105" t="s">
        <v>2588</v>
      </c>
      <c r="D1865" s="89" t="s">
        <v>2589</v>
      </c>
      <c r="E1865" s="105">
        <v>255</v>
      </c>
      <c r="F1865" s="105" t="s">
        <v>2560</v>
      </c>
      <c r="G1865" s="105" t="s">
        <v>2590</v>
      </c>
      <c r="H1865" s="105" t="s">
        <v>2585</v>
      </c>
      <c r="I1865" s="105" t="s">
        <v>2591</v>
      </c>
      <c r="J1865" s="105" t="s">
        <v>4007</v>
      </c>
      <c r="K1865" s="105" t="s">
        <v>4005</v>
      </c>
      <c r="L1865" s="105" t="s">
        <v>2122</v>
      </c>
      <c r="M1865" s="105" t="s">
        <v>2593</v>
      </c>
    </row>
    <row r="1866" spans="1:13" ht="15.75" hidden="1" customHeight="1">
      <c r="A1866" s="89" t="s">
        <v>2386</v>
      </c>
      <c r="B1866" s="104">
        <f>IFERROR(VLOOKUP(A1866,'DEPURACIÓN DEUDORES'!$A:$E,5,0),"Depurar")</f>
        <v>12028626</v>
      </c>
      <c r="C1866" s="105" t="s">
        <v>2588</v>
      </c>
      <c r="D1866" s="89" t="s">
        <v>2594</v>
      </c>
      <c r="E1866" s="105">
        <v>1</v>
      </c>
      <c r="F1866" s="105" t="s">
        <v>2560</v>
      </c>
      <c r="G1866" s="105" t="s">
        <v>2590</v>
      </c>
      <c r="H1866" s="105" t="s">
        <v>2585</v>
      </c>
      <c r="I1866" s="105" t="s">
        <v>2591</v>
      </c>
      <c r="J1866" s="105" t="s">
        <v>4007</v>
      </c>
      <c r="K1866" s="105" t="s">
        <v>4005</v>
      </c>
      <c r="L1866" s="105" t="s">
        <v>2122</v>
      </c>
      <c r="M1866" s="105" t="s">
        <v>2593</v>
      </c>
    </row>
    <row r="1867" spans="1:13" ht="15.75" hidden="1" customHeight="1">
      <c r="A1867" s="89" t="s">
        <v>2386</v>
      </c>
      <c r="B1867" s="104">
        <f>IFERROR(VLOOKUP(A1867,'DEPURACIÓN DEUDORES'!$A:$E,5,0),"Depurar")</f>
        <v>12028626</v>
      </c>
      <c r="C1867" s="105" t="s">
        <v>2588</v>
      </c>
      <c r="D1867" s="89" t="s">
        <v>2595</v>
      </c>
      <c r="E1867" s="105">
        <v>4</v>
      </c>
      <c r="F1867" s="105" t="s">
        <v>2560</v>
      </c>
      <c r="G1867" s="105" t="s">
        <v>2590</v>
      </c>
      <c r="H1867" s="105" t="s">
        <v>2585</v>
      </c>
      <c r="I1867" s="105" t="s">
        <v>2591</v>
      </c>
      <c r="J1867" s="105" t="s">
        <v>4007</v>
      </c>
      <c r="K1867" s="105" t="s">
        <v>4005</v>
      </c>
      <c r="L1867" s="105" t="s">
        <v>2122</v>
      </c>
      <c r="M1867" s="105" t="s">
        <v>2593</v>
      </c>
    </row>
    <row r="1868" spans="1:13" ht="15.75" hidden="1" customHeight="1">
      <c r="A1868" s="89" t="s">
        <v>2386</v>
      </c>
      <c r="B1868" s="104">
        <f>IFERROR(VLOOKUP(A1868,'DEPURACIÓN DEUDORES'!$A:$E,5,0),"Depurar")</f>
        <v>12028626</v>
      </c>
      <c r="C1868" s="105" t="s">
        <v>2588</v>
      </c>
      <c r="D1868" s="89" t="s">
        <v>2596</v>
      </c>
      <c r="E1868" s="105">
        <v>103</v>
      </c>
      <c r="F1868" s="105" t="s">
        <v>2560</v>
      </c>
      <c r="G1868" s="105" t="s">
        <v>2590</v>
      </c>
      <c r="H1868" s="105" t="s">
        <v>2585</v>
      </c>
      <c r="I1868" s="105" t="s">
        <v>2591</v>
      </c>
      <c r="J1868" s="105" t="s">
        <v>4007</v>
      </c>
      <c r="K1868" s="105" t="s">
        <v>4005</v>
      </c>
      <c r="L1868" s="105" t="s">
        <v>2122</v>
      </c>
      <c r="M1868" s="105" t="s">
        <v>2593</v>
      </c>
    </row>
    <row r="1869" spans="1:13" ht="15.75" hidden="1" customHeight="1">
      <c r="A1869" s="89" t="s">
        <v>2386</v>
      </c>
      <c r="B1869" s="104">
        <f>IFERROR(VLOOKUP(A1869,'DEPURACIÓN DEUDORES'!$A:$E,5,0),"Depurar")</f>
        <v>12028626</v>
      </c>
      <c r="C1869" s="105" t="s">
        <v>2588</v>
      </c>
      <c r="D1869" s="89" t="s">
        <v>2597</v>
      </c>
      <c r="E1869" s="105">
        <v>24</v>
      </c>
      <c r="F1869" s="105" t="s">
        <v>2560</v>
      </c>
      <c r="G1869" s="105" t="s">
        <v>2590</v>
      </c>
      <c r="H1869" s="105" t="s">
        <v>2585</v>
      </c>
      <c r="I1869" s="105" t="s">
        <v>2591</v>
      </c>
      <c r="J1869" s="105" t="s">
        <v>4007</v>
      </c>
      <c r="K1869" s="105" t="s">
        <v>4005</v>
      </c>
      <c r="L1869" s="105" t="s">
        <v>2122</v>
      </c>
      <c r="M1869" s="105" t="s">
        <v>2593</v>
      </c>
    </row>
    <row r="1870" spans="1:13" ht="15.75" hidden="1" customHeight="1">
      <c r="A1870" s="89" t="s">
        <v>2386</v>
      </c>
      <c r="B1870" s="104">
        <f>IFERROR(VLOOKUP(A1870,'DEPURACIÓN DEUDORES'!$A:$E,5,0),"Depurar")</f>
        <v>12028626</v>
      </c>
      <c r="C1870" s="105" t="s">
        <v>2588</v>
      </c>
      <c r="D1870" s="89" t="s">
        <v>2599</v>
      </c>
      <c r="E1870" s="105">
        <v>21</v>
      </c>
      <c r="F1870" s="105" t="s">
        <v>2560</v>
      </c>
      <c r="G1870" s="105" t="s">
        <v>2590</v>
      </c>
      <c r="H1870" s="105" t="s">
        <v>2585</v>
      </c>
      <c r="I1870" s="105" t="s">
        <v>2591</v>
      </c>
      <c r="J1870" s="105" t="s">
        <v>4007</v>
      </c>
      <c r="K1870" s="105" t="s">
        <v>4005</v>
      </c>
      <c r="L1870" s="105" t="s">
        <v>2122</v>
      </c>
      <c r="M1870" s="105" t="s">
        <v>2593</v>
      </c>
    </row>
    <row r="1871" spans="1:13" ht="15.75" hidden="1" customHeight="1">
      <c r="A1871" s="89" t="s">
        <v>2374</v>
      </c>
      <c r="B1871" s="104">
        <f>IFERROR(VLOOKUP(A1871,'DEPURACIÓN DEUDORES'!$A:$E,5,0),"Depurar")</f>
        <v>80004079</v>
      </c>
      <c r="C1871" s="105" t="s">
        <v>2252</v>
      </c>
      <c r="D1871" s="89" t="s">
        <v>1094</v>
      </c>
      <c r="E1871" s="105">
        <v>188.8</v>
      </c>
      <c r="F1871" s="105" t="s">
        <v>2560</v>
      </c>
      <c r="G1871" s="105" t="s">
        <v>2561</v>
      </c>
      <c r="H1871" s="105" t="s">
        <v>2585</v>
      </c>
      <c r="I1871" s="105" t="s">
        <v>2607</v>
      </c>
      <c r="J1871" s="105" t="s">
        <v>4008</v>
      </c>
      <c r="K1871" s="105" t="s">
        <v>4005</v>
      </c>
      <c r="L1871" s="105" t="s">
        <v>2119</v>
      </c>
      <c r="M1871" s="105" t="s">
        <v>2119</v>
      </c>
    </row>
    <row r="1872" spans="1:13" ht="15.75" hidden="1" customHeight="1">
      <c r="A1872" s="89" t="s">
        <v>2268</v>
      </c>
      <c r="B1872" s="104">
        <f>IFERROR(VLOOKUP(A1872,'DEPURACIÓN DEUDORES'!$A:$E,5,0),"Depurar")</f>
        <v>80004056</v>
      </c>
      <c r="C1872" s="105" t="s">
        <v>2252</v>
      </c>
      <c r="D1872" s="98" t="s">
        <v>1096</v>
      </c>
      <c r="E1872" s="105">
        <v>1.3</v>
      </c>
      <c r="F1872" s="105" t="s">
        <v>2560</v>
      </c>
      <c r="G1872" s="105" t="s">
        <v>2561</v>
      </c>
      <c r="H1872" s="105" t="s">
        <v>2585</v>
      </c>
      <c r="I1872" s="105" t="s">
        <v>2607</v>
      </c>
      <c r="J1872" s="105" t="s">
        <v>4009</v>
      </c>
      <c r="K1872" s="105" t="s">
        <v>4005</v>
      </c>
      <c r="L1872" s="105" t="s">
        <v>2609</v>
      </c>
      <c r="M1872" s="105" t="s">
        <v>2112</v>
      </c>
    </row>
    <row r="1873" spans="1:13" ht="15.75" hidden="1" customHeight="1">
      <c r="A1873" s="89" t="s">
        <v>2268</v>
      </c>
      <c r="B1873" s="104">
        <f>IFERROR(VLOOKUP(A1873,'DEPURACIÓN DEUDORES'!$A:$E,5,0),"Depurar")</f>
        <v>80004056</v>
      </c>
      <c r="C1873" s="105" t="s">
        <v>2252</v>
      </c>
      <c r="D1873" s="89" t="s">
        <v>1082</v>
      </c>
      <c r="E1873" s="105">
        <v>49</v>
      </c>
      <c r="F1873" s="105" t="s">
        <v>2560</v>
      </c>
      <c r="G1873" s="105" t="s">
        <v>2561</v>
      </c>
      <c r="H1873" s="105" t="s">
        <v>2585</v>
      </c>
      <c r="I1873" s="105" t="s">
        <v>2607</v>
      </c>
      <c r="J1873" s="105" t="s">
        <v>4010</v>
      </c>
      <c r="K1873" s="105" t="s">
        <v>4005</v>
      </c>
      <c r="L1873" s="105" t="s">
        <v>2116</v>
      </c>
      <c r="M1873" s="105" t="s">
        <v>2566</v>
      </c>
    </row>
    <row r="1874" spans="1:13" ht="15.75" hidden="1" customHeight="1">
      <c r="A1874" s="89" t="s">
        <v>2268</v>
      </c>
      <c r="B1874" s="104">
        <f>IFERROR(VLOOKUP(A1874,'DEPURACIÓN DEUDORES'!$A:$E,5,0),"Depurar")</f>
        <v>80004056</v>
      </c>
      <c r="C1874" s="105" t="s">
        <v>2252</v>
      </c>
      <c r="D1874" s="89" t="s">
        <v>1078</v>
      </c>
      <c r="E1874" s="105">
        <v>5.4</v>
      </c>
      <c r="F1874" s="105" t="s">
        <v>2560</v>
      </c>
      <c r="G1874" s="105" t="s">
        <v>2561</v>
      </c>
      <c r="H1874" s="105" t="s">
        <v>2585</v>
      </c>
      <c r="I1874" s="105" t="s">
        <v>2607</v>
      </c>
      <c r="J1874" s="105" t="s">
        <v>4010</v>
      </c>
      <c r="K1874" s="105" t="s">
        <v>4005</v>
      </c>
      <c r="L1874" s="105" t="s">
        <v>2116</v>
      </c>
      <c r="M1874" s="105" t="s">
        <v>2566</v>
      </c>
    </row>
    <row r="1875" spans="1:13" ht="15.75" hidden="1" customHeight="1">
      <c r="A1875" s="89" t="s">
        <v>2268</v>
      </c>
      <c r="B1875" s="104">
        <f>IFERROR(VLOOKUP(A1875,'DEPURACIÓN DEUDORES'!$A:$E,5,0),"Depurar")</f>
        <v>80004056</v>
      </c>
      <c r="C1875" s="105" t="s">
        <v>2252</v>
      </c>
      <c r="D1875" s="89" t="s">
        <v>1070</v>
      </c>
      <c r="E1875" s="105">
        <v>2.2999999999999998</v>
      </c>
      <c r="F1875" s="105" t="s">
        <v>2560</v>
      </c>
      <c r="G1875" s="105" t="s">
        <v>2561</v>
      </c>
      <c r="H1875" s="105" t="s">
        <v>2585</v>
      </c>
      <c r="I1875" s="105" t="s">
        <v>2607</v>
      </c>
      <c r="J1875" s="105" t="s">
        <v>4010</v>
      </c>
      <c r="K1875" s="105" t="s">
        <v>4005</v>
      </c>
      <c r="L1875" s="105" t="s">
        <v>2116</v>
      </c>
      <c r="M1875" s="105" t="s">
        <v>2566</v>
      </c>
    </row>
    <row r="1876" spans="1:13" ht="15.75" hidden="1" customHeight="1">
      <c r="A1876" s="89" t="s">
        <v>2268</v>
      </c>
      <c r="B1876" s="104">
        <f>IFERROR(VLOOKUP(A1876,'DEPURACIÓN DEUDORES'!$A:$E,5,0),"Depurar")</f>
        <v>80004056</v>
      </c>
      <c r="C1876" s="105" t="s">
        <v>2252</v>
      </c>
      <c r="D1876" s="89" t="s">
        <v>2612</v>
      </c>
      <c r="E1876" s="105">
        <v>60.4</v>
      </c>
      <c r="F1876" s="105" t="s">
        <v>2560</v>
      </c>
      <c r="G1876" s="105" t="s">
        <v>2613</v>
      </c>
      <c r="H1876" s="105" t="s">
        <v>2571</v>
      </c>
      <c r="I1876" s="105" t="s">
        <v>2607</v>
      </c>
      <c r="J1876" s="105" t="s">
        <v>4010</v>
      </c>
      <c r="K1876" s="105" t="s">
        <v>4005</v>
      </c>
      <c r="L1876" s="105" t="s">
        <v>2116</v>
      </c>
      <c r="M1876" s="105" t="s">
        <v>2566</v>
      </c>
    </row>
    <row r="1877" spans="1:13" ht="15.75" hidden="1" customHeight="1">
      <c r="A1877" s="89" t="s">
        <v>2268</v>
      </c>
      <c r="B1877" s="104">
        <f>IFERROR(VLOOKUP(A1877,'DEPURACIÓN DEUDORES'!$A:$E,5,0),"Depurar")</f>
        <v>80004056</v>
      </c>
      <c r="C1877" s="105" t="s">
        <v>2252</v>
      </c>
      <c r="D1877" s="98" t="s">
        <v>1088</v>
      </c>
      <c r="E1877" s="105">
        <v>5.0999999999999996</v>
      </c>
      <c r="F1877" s="105" t="s">
        <v>2560</v>
      </c>
      <c r="G1877" s="105" t="s">
        <v>2561</v>
      </c>
      <c r="H1877" s="105" t="s">
        <v>2585</v>
      </c>
      <c r="I1877" s="105" t="s">
        <v>2607</v>
      </c>
      <c r="J1877" s="105" t="s">
        <v>4011</v>
      </c>
      <c r="K1877" s="105" t="s">
        <v>4005</v>
      </c>
      <c r="L1877" s="105" t="s">
        <v>2119</v>
      </c>
      <c r="M1877" s="105" t="s">
        <v>2119</v>
      </c>
    </row>
    <row r="1878" spans="1:13" ht="15.75" hidden="1" customHeight="1">
      <c r="A1878" s="89" t="s">
        <v>2268</v>
      </c>
      <c r="B1878" s="104">
        <f>IFERROR(VLOOKUP(A1878,'DEPURACIÓN DEUDORES'!$A:$E,5,0),"Depurar")</f>
        <v>80004056</v>
      </c>
      <c r="C1878" s="105" t="s">
        <v>2252</v>
      </c>
      <c r="D1878" s="89" t="s">
        <v>1092</v>
      </c>
      <c r="E1878" s="105">
        <v>63.1</v>
      </c>
      <c r="F1878" s="105" t="s">
        <v>2560</v>
      </c>
      <c r="G1878" s="105" t="s">
        <v>2561</v>
      </c>
      <c r="H1878" s="105" t="s">
        <v>2585</v>
      </c>
      <c r="I1878" s="105" t="s">
        <v>2607</v>
      </c>
      <c r="J1878" s="105" t="s">
        <v>4011</v>
      </c>
      <c r="K1878" s="105" t="s">
        <v>4005</v>
      </c>
      <c r="L1878" s="105" t="s">
        <v>2119</v>
      </c>
      <c r="M1878" s="105" t="s">
        <v>2119</v>
      </c>
    </row>
    <row r="1879" spans="1:13" ht="15.75" hidden="1" customHeight="1">
      <c r="A1879" s="89" t="s">
        <v>2400</v>
      </c>
      <c r="B1879" s="104">
        <f>IFERROR(VLOOKUP(A1879,'DEPURACIÓN DEUDORES'!$A:$E,5,0),"Depurar")</f>
        <v>12028547</v>
      </c>
      <c r="C1879" s="105" t="s">
        <v>2252</v>
      </c>
      <c r="D1879" s="89" t="s">
        <v>1095</v>
      </c>
      <c r="E1879" s="105">
        <v>2.08</v>
      </c>
      <c r="F1879" s="105" t="s">
        <v>2560</v>
      </c>
      <c r="G1879" s="105" t="s">
        <v>2561</v>
      </c>
      <c r="H1879" s="105" t="s">
        <v>2585</v>
      </c>
      <c r="I1879" s="105" t="s">
        <v>2607</v>
      </c>
      <c r="J1879" s="105" t="s">
        <v>4012</v>
      </c>
      <c r="K1879" s="105" t="s">
        <v>4005</v>
      </c>
      <c r="L1879" s="105" t="s">
        <v>2119</v>
      </c>
      <c r="M1879" s="105" t="s">
        <v>2119</v>
      </c>
    </row>
    <row r="1880" spans="1:13" ht="15.75" hidden="1" customHeight="1">
      <c r="A1880" s="89" t="s">
        <v>2470</v>
      </c>
      <c r="B1880" s="104">
        <f>IFERROR(VLOOKUP(A1880,'DEPURACIÓN DEUDORES'!$A:$E,5,0),"Depurar")</f>
        <v>80003981</v>
      </c>
      <c r="C1880" s="105" t="s">
        <v>2266</v>
      </c>
      <c r="D1880" s="89" t="s">
        <v>2869</v>
      </c>
      <c r="E1880" s="105">
        <v>608.70000000000005</v>
      </c>
      <c r="F1880" s="105" t="s">
        <v>2560</v>
      </c>
      <c r="G1880" s="105" t="s">
        <v>2831</v>
      </c>
      <c r="H1880" s="105" t="s">
        <v>2567</v>
      </c>
      <c r="I1880" s="105" t="s">
        <v>2572</v>
      </c>
      <c r="J1880" s="105" t="s">
        <v>4013</v>
      </c>
      <c r="K1880" s="105" t="s">
        <v>4005</v>
      </c>
      <c r="L1880" s="105" t="s">
        <v>2114</v>
      </c>
      <c r="M1880" s="105" t="s">
        <v>2113</v>
      </c>
    </row>
    <row r="1881" spans="1:13" ht="15.75" hidden="1" customHeight="1">
      <c r="A1881" s="98" t="s">
        <v>2545</v>
      </c>
      <c r="B1881" s="104">
        <f>IFERROR(VLOOKUP(A1881,'DEPURACIÓN DEUDORES'!$A:$E,5,0),"Depurar")</f>
        <v>12028612</v>
      </c>
      <c r="C1881" s="105" t="s">
        <v>3119</v>
      </c>
      <c r="D1881" s="98" t="s">
        <v>4014</v>
      </c>
      <c r="E1881" s="105">
        <v>3040</v>
      </c>
      <c r="F1881" s="105" t="s">
        <v>2560</v>
      </c>
      <c r="G1881" s="105" t="s">
        <v>2590</v>
      </c>
      <c r="H1881" s="105" t="s">
        <v>2585</v>
      </c>
      <c r="I1881" s="105" t="s">
        <v>2607</v>
      </c>
      <c r="J1881" s="105" t="s">
        <v>4015</v>
      </c>
      <c r="K1881" s="105" t="s">
        <v>3831</v>
      </c>
      <c r="L1881" s="105" t="s">
        <v>2126</v>
      </c>
      <c r="M1881" s="105" t="s">
        <v>2713</v>
      </c>
    </row>
    <row r="1882" spans="1:13" ht="15.75" hidden="1" customHeight="1">
      <c r="A1882" s="89" t="s">
        <v>2404</v>
      </c>
      <c r="B1882" s="104">
        <f>IFERROR(VLOOKUP(A1882,'DEPURACIÓN DEUDORES'!$A:$E,5,0),"Depurar")</f>
        <v>12028542</v>
      </c>
      <c r="C1882" s="105" t="s">
        <v>2252</v>
      </c>
      <c r="D1882" s="89" t="s">
        <v>1274</v>
      </c>
      <c r="E1882" s="105">
        <v>0.52</v>
      </c>
      <c r="F1882" s="105" t="s">
        <v>2560</v>
      </c>
      <c r="G1882" s="105" t="s">
        <v>2561</v>
      </c>
      <c r="H1882" s="105" t="s">
        <v>2585</v>
      </c>
      <c r="I1882" s="105" t="s">
        <v>2607</v>
      </c>
      <c r="J1882" s="105" t="s">
        <v>4016</v>
      </c>
      <c r="K1882" s="105" t="s">
        <v>4005</v>
      </c>
      <c r="L1882" s="105" t="s">
        <v>2116</v>
      </c>
      <c r="M1882" s="105" t="s">
        <v>2566</v>
      </c>
    </row>
    <row r="1883" spans="1:13" ht="15.75" hidden="1" customHeight="1">
      <c r="A1883" s="89" t="s">
        <v>2470</v>
      </c>
      <c r="B1883" s="104">
        <f>IFERROR(VLOOKUP(A1883,'DEPURACIÓN DEUDORES'!$A:$E,5,0),"Depurar")</f>
        <v>80003981</v>
      </c>
      <c r="C1883" s="105" t="s">
        <v>2266</v>
      </c>
      <c r="D1883" s="89" t="s">
        <v>2719</v>
      </c>
      <c r="E1883" s="105">
        <v>145.19999999999999</v>
      </c>
      <c r="F1883" s="105" t="s">
        <v>2560</v>
      </c>
      <c r="G1883" s="105" t="s">
        <v>2831</v>
      </c>
      <c r="H1883" s="105" t="s">
        <v>2567</v>
      </c>
      <c r="I1883" s="105" t="s">
        <v>2572</v>
      </c>
      <c r="J1883" s="105" t="s">
        <v>4017</v>
      </c>
      <c r="K1883" s="105" t="s">
        <v>4005</v>
      </c>
      <c r="L1883" s="105" t="s">
        <v>2149</v>
      </c>
      <c r="M1883" s="105" t="s">
        <v>2656</v>
      </c>
    </row>
    <row r="1884" spans="1:13" ht="15.75" hidden="1" customHeight="1">
      <c r="A1884" s="89" t="s">
        <v>2404</v>
      </c>
      <c r="B1884" s="104">
        <f>IFERROR(VLOOKUP(A1884,'DEPURACIÓN DEUDORES'!$A:$E,5,0),"Depurar")</f>
        <v>12028542</v>
      </c>
      <c r="C1884" s="105" t="s">
        <v>2252</v>
      </c>
      <c r="D1884" s="89" t="s">
        <v>1095</v>
      </c>
      <c r="E1884" s="105">
        <v>5.73</v>
      </c>
      <c r="F1884" s="105" t="s">
        <v>2560</v>
      </c>
      <c r="G1884" s="105" t="s">
        <v>2561</v>
      </c>
      <c r="H1884" s="105" t="s">
        <v>2585</v>
      </c>
      <c r="I1884" s="105" t="s">
        <v>2607</v>
      </c>
      <c r="J1884" s="105" t="s">
        <v>4018</v>
      </c>
      <c r="K1884" s="105" t="s">
        <v>4005</v>
      </c>
      <c r="L1884" s="105" t="s">
        <v>2119</v>
      </c>
      <c r="M1884" s="105" t="s">
        <v>2119</v>
      </c>
    </row>
    <row r="1885" spans="1:13" ht="15.75" hidden="1" customHeight="1">
      <c r="A1885" s="89" t="s">
        <v>2464</v>
      </c>
      <c r="B1885" s="104">
        <f>IFERROR(VLOOKUP(A1885,'DEPURACIÓN DEUDORES'!$A:$E,5,0),"Depurar")</f>
        <v>12028544</v>
      </c>
      <c r="C1885" s="105" t="s">
        <v>2252</v>
      </c>
      <c r="D1885" s="89" t="s">
        <v>1203</v>
      </c>
      <c r="E1885" s="105">
        <v>0.09</v>
      </c>
      <c r="F1885" s="105" t="s">
        <v>2560</v>
      </c>
      <c r="G1885" s="105" t="s">
        <v>2605</v>
      </c>
      <c r="H1885" s="105" t="s">
        <v>2585</v>
      </c>
      <c r="I1885" s="105" t="s">
        <v>2607</v>
      </c>
      <c r="J1885" s="105" t="s">
        <v>4019</v>
      </c>
      <c r="K1885" s="105" t="s">
        <v>4005</v>
      </c>
      <c r="L1885" s="105" t="s">
        <v>2116</v>
      </c>
      <c r="M1885" s="105" t="s">
        <v>2566</v>
      </c>
    </row>
    <row r="1886" spans="1:13" ht="15.75" hidden="1" customHeight="1">
      <c r="A1886" s="89" t="s">
        <v>2464</v>
      </c>
      <c r="B1886" s="104">
        <f>IFERROR(VLOOKUP(A1886,'DEPURACIÓN DEUDORES'!$A:$E,5,0),"Depurar")</f>
        <v>12028544</v>
      </c>
      <c r="C1886" s="105" t="s">
        <v>2252</v>
      </c>
      <c r="D1886" s="89" t="s">
        <v>1274</v>
      </c>
      <c r="E1886" s="105">
        <v>0.24</v>
      </c>
      <c r="F1886" s="105" t="s">
        <v>2560</v>
      </c>
      <c r="G1886" s="105" t="s">
        <v>2561</v>
      </c>
      <c r="H1886" s="105" t="s">
        <v>2585</v>
      </c>
      <c r="I1886" s="105" t="s">
        <v>2607</v>
      </c>
      <c r="J1886" s="105" t="s">
        <v>4019</v>
      </c>
      <c r="K1886" s="105" t="s">
        <v>4005</v>
      </c>
      <c r="L1886" s="105" t="s">
        <v>2116</v>
      </c>
      <c r="M1886" s="105" t="s">
        <v>2566</v>
      </c>
    </row>
    <row r="1887" spans="1:13" ht="15.75" hidden="1" customHeight="1">
      <c r="A1887" s="89" t="s">
        <v>2464</v>
      </c>
      <c r="B1887" s="104">
        <f>IFERROR(VLOOKUP(A1887,'DEPURACIÓN DEUDORES'!$A:$E,5,0),"Depurar")</f>
        <v>12028544</v>
      </c>
      <c r="C1887" s="105" t="s">
        <v>2252</v>
      </c>
      <c r="D1887" s="89" t="s">
        <v>1095</v>
      </c>
      <c r="E1887" s="105">
        <v>5.52</v>
      </c>
      <c r="F1887" s="105" t="s">
        <v>2560</v>
      </c>
      <c r="G1887" s="105" t="s">
        <v>2561</v>
      </c>
      <c r="H1887" s="105" t="s">
        <v>2585</v>
      </c>
      <c r="I1887" s="105" t="s">
        <v>2607</v>
      </c>
      <c r="J1887" s="105" t="s">
        <v>4020</v>
      </c>
      <c r="K1887" s="105" t="s">
        <v>4005</v>
      </c>
      <c r="L1887" s="105" t="s">
        <v>2119</v>
      </c>
      <c r="M1887" s="105" t="s">
        <v>2119</v>
      </c>
    </row>
    <row r="1888" spans="1:13" ht="15.75" hidden="1" customHeight="1">
      <c r="A1888" s="89" t="s">
        <v>2402</v>
      </c>
      <c r="B1888" s="104">
        <f>IFERROR(VLOOKUP(A1888,'DEPURACIÓN DEUDORES'!$A:$E,5,0),"Depurar")</f>
        <v>80004058</v>
      </c>
      <c r="C1888" s="105" t="s">
        <v>2243</v>
      </c>
      <c r="D1888" s="98" t="s">
        <v>1082</v>
      </c>
      <c r="E1888" s="105">
        <v>20.399999999999999</v>
      </c>
      <c r="F1888" s="105" t="s">
        <v>2908</v>
      </c>
      <c r="G1888" s="105" t="s">
        <v>2570</v>
      </c>
      <c r="H1888" s="105" t="s">
        <v>2581</v>
      </c>
      <c r="I1888" s="105" t="s">
        <v>2916</v>
      </c>
      <c r="J1888" s="105" t="s">
        <v>4021</v>
      </c>
      <c r="K1888" s="105" t="s">
        <v>4005</v>
      </c>
      <c r="L1888" s="105" t="s">
        <v>2116</v>
      </c>
      <c r="M1888" s="105" t="s">
        <v>2566</v>
      </c>
    </row>
    <row r="1889" spans="1:13" ht="15.75" hidden="1" customHeight="1">
      <c r="A1889" s="89" t="s">
        <v>2402</v>
      </c>
      <c r="B1889" s="104">
        <f>IFERROR(VLOOKUP(A1889,'DEPURACIÓN DEUDORES'!$A:$E,5,0),"Depurar")</f>
        <v>80004058</v>
      </c>
      <c r="C1889" s="105" t="s">
        <v>2243</v>
      </c>
      <c r="D1889" s="98" t="s">
        <v>1078</v>
      </c>
      <c r="E1889" s="105">
        <v>7</v>
      </c>
      <c r="F1889" s="105" t="s">
        <v>2908</v>
      </c>
      <c r="G1889" s="105" t="s">
        <v>2570</v>
      </c>
      <c r="H1889" s="105" t="s">
        <v>2585</v>
      </c>
      <c r="I1889" s="105" t="s">
        <v>2916</v>
      </c>
      <c r="J1889" s="105" t="s">
        <v>4021</v>
      </c>
      <c r="K1889" s="105" t="s">
        <v>4005</v>
      </c>
      <c r="L1889" s="105" t="s">
        <v>2116</v>
      </c>
      <c r="M1889" s="105" t="s">
        <v>2566</v>
      </c>
    </row>
    <row r="1890" spans="1:13" ht="15.75" hidden="1" customHeight="1">
      <c r="A1890" s="89" t="s">
        <v>2402</v>
      </c>
      <c r="B1890" s="104">
        <f>IFERROR(VLOOKUP(A1890,'DEPURACIÓN DEUDORES'!$A:$E,5,0),"Depurar")</f>
        <v>80004058</v>
      </c>
      <c r="C1890" s="105" t="s">
        <v>2243</v>
      </c>
      <c r="D1890" s="98" t="s">
        <v>1070</v>
      </c>
      <c r="E1890" s="105">
        <v>60.8</v>
      </c>
      <c r="F1890" s="105" t="s">
        <v>2908</v>
      </c>
      <c r="G1890" s="105" t="s">
        <v>2570</v>
      </c>
      <c r="H1890" s="105" t="s">
        <v>2695</v>
      </c>
      <c r="I1890" s="105" t="s">
        <v>2916</v>
      </c>
      <c r="J1890" s="105" t="s">
        <v>4021</v>
      </c>
      <c r="K1890" s="105" t="s">
        <v>4005</v>
      </c>
      <c r="L1890" s="105" t="s">
        <v>2116</v>
      </c>
      <c r="M1890" s="105" t="s">
        <v>2566</v>
      </c>
    </row>
    <row r="1891" spans="1:13" ht="15.75" hidden="1" customHeight="1">
      <c r="A1891" s="89" t="s">
        <v>2399</v>
      </c>
      <c r="B1891" s="104">
        <f>IFERROR(VLOOKUP(A1891,'DEPURACIÓN DEUDORES'!$A:$E,5,0),"Depurar")</f>
        <v>12046157</v>
      </c>
      <c r="C1891" s="105" t="s">
        <v>2243</v>
      </c>
      <c r="D1891" s="98" t="s">
        <v>1078</v>
      </c>
      <c r="E1891" s="105">
        <v>8.1999999999999993</v>
      </c>
      <c r="F1891" s="105" t="s">
        <v>2908</v>
      </c>
      <c r="G1891" s="105" t="s">
        <v>2570</v>
      </c>
      <c r="H1891" s="105" t="s">
        <v>2585</v>
      </c>
      <c r="I1891" s="105" t="s">
        <v>2916</v>
      </c>
      <c r="J1891" s="105" t="s">
        <v>4022</v>
      </c>
      <c r="K1891" s="105" t="s">
        <v>4005</v>
      </c>
      <c r="L1891" s="105" t="s">
        <v>2116</v>
      </c>
      <c r="M1891" s="105" t="s">
        <v>2566</v>
      </c>
    </row>
    <row r="1892" spans="1:13" ht="15.75" hidden="1" customHeight="1">
      <c r="A1892" s="89" t="s">
        <v>2399</v>
      </c>
      <c r="B1892" s="104">
        <f>IFERROR(VLOOKUP(A1892,'DEPURACIÓN DEUDORES'!$A:$E,5,0),"Depurar")</f>
        <v>12046157</v>
      </c>
      <c r="C1892" s="105" t="s">
        <v>2243</v>
      </c>
      <c r="D1892" s="98" t="s">
        <v>2574</v>
      </c>
      <c r="E1892" s="105">
        <v>3</v>
      </c>
      <c r="F1892" s="105" t="s">
        <v>2908</v>
      </c>
      <c r="G1892" s="105" t="s">
        <v>2570</v>
      </c>
      <c r="H1892" s="105" t="s">
        <v>2585</v>
      </c>
      <c r="I1892" s="105" t="s">
        <v>2916</v>
      </c>
      <c r="J1892" s="105" t="s">
        <v>4022</v>
      </c>
      <c r="K1892" s="105" t="s">
        <v>4005</v>
      </c>
      <c r="L1892" s="105" t="s">
        <v>2116</v>
      </c>
      <c r="M1892" s="105" t="s">
        <v>2566</v>
      </c>
    </row>
    <row r="1893" spans="1:13" ht="15.75" hidden="1" customHeight="1">
      <c r="A1893" s="89" t="s">
        <v>2399</v>
      </c>
      <c r="B1893" s="104">
        <f>IFERROR(VLOOKUP(A1893,'DEPURACIÓN DEUDORES'!$A:$E,5,0),"Depurar")</f>
        <v>12046157</v>
      </c>
      <c r="C1893" s="105" t="s">
        <v>2243</v>
      </c>
      <c r="D1893" s="89" t="s">
        <v>1082</v>
      </c>
      <c r="E1893" s="105">
        <v>51.4</v>
      </c>
      <c r="F1893" s="105" t="s">
        <v>2908</v>
      </c>
      <c r="G1893" s="105" t="s">
        <v>2570</v>
      </c>
      <c r="H1893" s="105" t="s">
        <v>2695</v>
      </c>
      <c r="I1893" s="105" t="s">
        <v>2916</v>
      </c>
      <c r="J1893" s="105" t="s">
        <v>4022</v>
      </c>
      <c r="K1893" s="105" t="s">
        <v>4005</v>
      </c>
      <c r="L1893" s="105" t="s">
        <v>2116</v>
      </c>
      <c r="M1893" s="105" t="s">
        <v>2566</v>
      </c>
    </row>
    <row r="1894" spans="1:13" ht="15.75" hidden="1" customHeight="1">
      <c r="A1894" s="89" t="s">
        <v>2399</v>
      </c>
      <c r="B1894" s="104">
        <f>IFERROR(VLOOKUP(A1894,'DEPURACIÓN DEUDORES'!$A:$E,5,0),"Depurar")</f>
        <v>12046157</v>
      </c>
      <c r="C1894" s="105" t="s">
        <v>2243</v>
      </c>
      <c r="D1894" s="98" t="s">
        <v>1088</v>
      </c>
      <c r="E1894" s="105">
        <v>135.4</v>
      </c>
      <c r="F1894" s="105" t="s">
        <v>2908</v>
      </c>
      <c r="G1894" s="105" t="s">
        <v>2570</v>
      </c>
      <c r="H1894" s="105" t="s">
        <v>2693</v>
      </c>
      <c r="I1894" s="105" t="s">
        <v>2916</v>
      </c>
      <c r="J1894" s="105" t="s">
        <v>4023</v>
      </c>
      <c r="K1894" s="105" t="s">
        <v>4005</v>
      </c>
      <c r="L1894" s="105" t="s">
        <v>2119</v>
      </c>
      <c r="M1894" s="105" t="s">
        <v>2119</v>
      </c>
    </row>
    <row r="1895" spans="1:13" ht="15.75" hidden="1" customHeight="1">
      <c r="A1895" s="89" t="s">
        <v>231</v>
      </c>
      <c r="B1895" s="104">
        <f>IFERROR(VLOOKUP(A1895,'DEPURACIÓN DEUDORES'!$A:$E,5,0),"Depurar")</f>
        <v>12028664</v>
      </c>
      <c r="C1895" s="105" t="s">
        <v>2243</v>
      </c>
      <c r="D1895" s="89" t="s">
        <v>1095</v>
      </c>
      <c r="E1895" s="105">
        <v>65</v>
      </c>
      <c r="F1895" s="105" t="s">
        <v>2908</v>
      </c>
      <c r="G1895" s="105" t="s">
        <v>2570</v>
      </c>
      <c r="H1895" s="105" t="s">
        <v>2695</v>
      </c>
      <c r="I1895" s="105" t="s">
        <v>2916</v>
      </c>
      <c r="J1895" s="105" t="s">
        <v>4024</v>
      </c>
      <c r="K1895" s="105" t="s">
        <v>4005</v>
      </c>
      <c r="L1895" s="105" t="s">
        <v>2119</v>
      </c>
      <c r="M1895" s="105" t="s">
        <v>2119</v>
      </c>
    </row>
    <row r="1896" spans="1:13" ht="15.75" hidden="1" customHeight="1">
      <c r="A1896" s="89" t="s">
        <v>2405</v>
      </c>
      <c r="B1896" s="104">
        <f>IFERROR(VLOOKUP(A1896,'DEPURACIÓN DEUDORES'!$A:$E,5,0),"Depurar")</f>
        <v>12028628</v>
      </c>
      <c r="C1896" s="105" t="s">
        <v>2263</v>
      </c>
      <c r="D1896" s="98" t="s">
        <v>1105</v>
      </c>
      <c r="E1896" s="105">
        <v>129</v>
      </c>
      <c r="F1896" s="105" t="s">
        <v>2560</v>
      </c>
      <c r="G1896" s="105" t="s">
        <v>2611</v>
      </c>
      <c r="H1896" s="105" t="s">
        <v>2585</v>
      </c>
      <c r="I1896" s="105" t="s">
        <v>2660</v>
      </c>
      <c r="J1896" s="105" t="s">
        <v>4025</v>
      </c>
      <c r="K1896" s="105" t="s">
        <v>4005</v>
      </c>
      <c r="L1896" s="105" t="s">
        <v>1105</v>
      </c>
      <c r="M1896" s="105" t="s">
        <v>2664</v>
      </c>
    </row>
    <row r="1897" spans="1:13" ht="15.75" hidden="1" customHeight="1">
      <c r="A1897" s="89" t="s">
        <v>2405</v>
      </c>
      <c r="B1897" s="104">
        <f>IFERROR(VLOOKUP(A1897,'DEPURACIÓN DEUDORES'!$A:$E,5,0),"Depurar")</f>
        <v>12028628</v>
      </c>
      <c r="C1897" s="105" t="s">
        <v>2263</v>
      </c>
      <c r="D1897" s="98" t="s">
        <v>1421</v>
      </c>
      <c r="E1897" s="105">
        <v>30</v>
      </c>
      <c r="F1897" s="105" t="s">
        <v>2560</v>
      </c>
      <c r="G1897" s="105" t="s">
        <v>2561</v>
      </c>
      <c r="H1897" s="105" t="s">
        <v>2581</v>
      </c>
      <c r="I1897" s="105" t="s">
        <v>2660</v>
      </c>
      <c r="J1897" s="105" t="s">
        <v>4026</v>
      </c>
      <c r="K1897" s="105" t="s">
        <v>4005</v>
      </c>
      <c r="L1897" s="105" t="s">
        <v>2110</v>
      </c>
      <c r="M1897" s="105" t="s">
        <v>2628</v>
      </c>
    </row>
    <row r="1898" spans="1:13" ht="15.75" hidden="1" customHeight="1">
      <c r="A1898" s="89" t="s">
        <v>2405</v>
      </c>
      <c r="B1898" s="104">
        <f>IFERROR(VLOOKUP(A1898,'DEPURACIÓN DEUDORES'!$A:$E,5,0),"Depurar")</f>
        <v>12028628</v>
      </c>
      <c r="C1898" s="105" t="s">
        <v>2263</v>
      </c>
      <c r="D1898" s="98" t="s">
        <v>1101</v>
      </c>
      <c r="E1898" s="105">
        <v>186</v>
      </c>
      <c r="F1898" s="105" t="s">
        <v>2560</v>
      </c>
      <c r="G1898" s="105" t="s">
        <v>2590</v>
      </c>
      <c r="H1898" s="105" t="s">
        <v>4027</v>
      </c>
      <c r="I1898" s="105" t="s">
        <v>2660</v>
      </c>
      <c r="J1898" s="105" t="s">
        <v>4026</v>
      </c>
      <c r="K1898" s="105" t="s">
        <v>4005</v>
      </c>
      <c r="L1898" s="105" t="s">
        <v>2110</v>
      </c>
      <c r="M1898" s="105" t="s">
        <v>2628</v>
      </c>
    </row>
    <row r="1899" spans="1:13" ht="15.75" hidden="1" customHeight="1">
      <c r="A1899" s="89" t="s">
        <v>2405</v>
      </c>
      <c r="B1899" s="104">
        <f>IFERROR(VLOOKUP(A1899,'DEPURACIÓN DEUDORES'!$A:$E,5,0),"Depurar")</f>
        <v>12028628</v>
      </c>
      <c r="C1899" s="105" t="s">
        <v>2263</v>
      </c>
      <c r="D1899" s="89" t="s">
        <v>2667</v>
      </c>
      <c r="E1899" s="105">
        <v>83</v>
      </c>
      <c r="F1899" s="105" t="s">
        <v>2560</v>
      </c>
      <c r="G1899" s="105" t="s">
        <v>2611</v>
      </c>
      <c r="H1899" s="105" t="s">
        <v>2585</v>
      </c>
      <c r="I1899" s="105" t="s">
        <v>2660</v>
      </c>
      <c r="J1899" s="105" t="s">
        <v>4026</v>
      </c>
      <c r="K1899" s="105" t="s">
        <v>4005</v>
      </c>
      <c r="L1899" s="105" t="s">
        <v>2110</v>
      </c>
      <c r="M1899" s="105" t="s">
        <v>2628</v>
      </c>
    </row>
    <row r="1900" spans="1:13" ht="15.75" hidden="1" customHeight="1">
      <c r="A1900" s="89" t="s">
        <v>2472</v>
      </c>
      <c r="B1900" s="104">
        <f>IFERROR(VLOOKUP(A1900,'DEPURACIÓN DEUDORES'!$A:$E,5,0),"Depurar")</f>
        <v>80004085</v>
      </c>
      <c r="C1900" s="105" t="s">
        <v>2252</v>
      </c>
      <c r="D1900" s="89" t="s">
        <v>2002</v>
      </c>
      <c r="E1900" s="105">
        <v>78.52</v>
      </c>
      <c r="F1900" s="105" t="s">
        <v>2560</v>
      </c>
      <c r="G1900" s="105" t="s">
        <v>2613</v>
      </c>
      <c r="H1900" s="105" t="s">
        <v>2571</v>
      </c>
      <c r="I1900" s="105" t="s">
        <v>2607</v>
      </c>
      <c r="J1900" s="105" t="s">
        <v>4028</v>
      </c>
      <c r="K1900" s="105" t="s">
        <v>4005</v>
      </c>
      <c r="L1900" s="105" t="s">
        <v>2609</v>
      </c>
      <c r="M1900" s="105" t="s">
        <v>2130</v>
      </c>
    </row>
    <row r="1901" spans="1:13" ht="15.75" hidden="1" customHeight="1">
      <c r="A1901" s="89" t="s">
        <v>2472</v>
      </c>
      <c r="B1901" s="104">
        <f>IFERROR(VLOOKUP(A1901,'DEPURACIÓN DEUDORES'!$A:$E,5,0),"Depurar")</f>
        <v>80004085</v>
      </c>
      <c r="C1901" s="105" t="s">
        <v>2252</v>
      </c>
      <c r="D1901" s="89" t="s">
        <v>1127</v>
      </c>
      <c r="E1901" s="105">
        <v>17.2</v>
      </c>
      <c r="F1901" s="105" t="s">
        <v>2560</v>
      </c>
      <c r="G1901" s="105" t="s">
        <v>2613</v>
      </c>
      <c r="H1901" s="105" t="s">
        <v>2585</v>
      </c>
      <c r="I1901" s="105" t="s">
        <v>2607</v>
      </c>
      <c r="J1901" s="105" t="s">
        <v>4028</v>
      </c>
      <c r="K1901" s="105" t="s">
        <v>4005</v>
      </c>
      <c r="L1901" s="105" t="s">
        <v>2609</v>
      </c>
      <c r="M1901" s="105" t="s">
        <v>2130</v>
      </c>
    </row>
    <row r="1902" spans="1:13" ht="15.75" hidden="1" customHeight="1">
      <c r="A1902" s="89" t="s">
        <v>2472</v>
      </c>
      <c r="B1902" s="104">
        <f>IFERROR(VLOOKUP(A1902,'DEPURACIÓN DEUDORES'!$A:$E,5,0),"Depurar")</f>
        <v>80004085</v>
      </c>
      <c r="C1902" s="105" t="s">
        <v>2252</v>
      </c>
      <c r="D1902" s="89" t="s">
        <v>1416</v>
      </c>
      <c r="E1902" s="105">
        <v>19.5</v>
      </c>
      <c r="F1902" s="105" t="s">
        <v>2560</v>
      </c>
      <c r="G1902" s="105" t="s">
        <v>2613</v>
      </c>
      <c r="H1902" s="105" t="s">
        <v>2585</v>
      </c>
      <c r="I1902" s="105" t="s">
        <v>2607</v>
      </c>
      <c r="J1902" s="105" t="s">
        <v>4028</v>
      </c>
      <c r="K1902" s="105" t="s">
        <v>4005</v>
      </c>
      <c r="L1902" s="105" t="s">
        <v>2609</v>
      </c>
      <c r="M1902" s="105" t="s">
        <v>2130</v>
      </c>
    </row>
    <row r="1903" spans="1:13" ht="15.75" hidden="1" customHeight="1">
      <c r="A1903" s="89" t="s">
        <v>2472</v>
      </c>
      <c r="B1903" s="104">
        <f>IFERROR(VLOOKUP(A1903,'DEPURACIÓN DEUDORES'!$A:$E,5,0),"Depurar")</f>
        <v>80004085</v>
      </c>
      <c r="C1903" s="105" t="s">
        <v>2252</v>
      </c>
      <c r="D1903" s="89" t="s">
        <v>2733</v>
      </c>
      <c r="E1903" s="105">
        <v>12.8</v>
      </c>
      <c r="F1903" s="105" t="s">
        <v>2560</v>
      </c>
      <c r="G1903" s="105" t="s">
        <v>2561</v>
      </c>
      <c r="H1903" s="105" t="s">
        <v>2585</v>
      </c>
      <c r="I1903" s="105" t="s">
        <v>2607</v>
      </c>
      <c r="J1903" s="105" t="s">
        <v>4029</v>
      </c>
      <c r="K1903" s="105" t="s">
        <v>4005</v>
      </c>
      <c r="L1903" s="105" t="s">
        <v>2116</v>
      </c>
      <c r="M1903" s="105" t="s">
        <v>2566</v>
      </c>
    </row>
    <row r="1904" spans="1:13" ht="15.75" hidden="1" customHeight="1">
      <c r="A1904" s="89" t="s">
        <v>2383</v>
      </c>
      <c r="B1904" s="104">
        <f>IFERROR(VLOOKUP(A1904,'DEPURACIÓN DEUDORES'!$A:$E,5,0),"Depurar")</f>
        <v>12028671</v>
      </c>
      <c r="C1904" s="105" t="s">
        <v>2243</v>
      </c>
      <c r="D1904" s="98" t="s">
        <v>1082</v>
      </c>
      <c r="E1904" s="105">
        <v>6</v>
      </c>
      <c r="F1904" s="105" t="s">
        <v>2560</v>
      </c>
      <c r="G1904" s="105" t="s">
        <v>2561</v>
      </c>
      <c r="H1904" s="105" t="s">
        <v>2585</v>
      </c>
      <c r="I1904" s="105" t="s">
        <v>2601</v>
      </c>
      <c r="J1904" s="105" t="s">
        <v>4030</v>
      </c>
      <c r="K1904" s="105" t="s">
        <v>4005</v>
      </c>
      <c r="L1904" s="105" t="s">
        <v>2116</v>
      </c>
      <c r="M1904" s="105" t="s">
        <v>2566</v>
      </c>
    </row>
    <row r="1905" spans="1:13" ht="15.75" hidden="1" customHeight="1">
      <c r="A1905" s="89" t="s">
        <v>2383</v>
      </c>
      <c r="B1905" s="104">
        <f>IFERROR(VLOOKUP(A1905,'DEPURACIÓN DEUDORES'!$A:$E,5,0),"Depurar")</f>
        <v>12028671</v>
      </c>
      <c r="C1905" s="105" t="s">
        <v>2243</v>
      </c>
      <c r="D1905" s="98" t="s">
        <v>1078</v>
      </c>
      <c r="E1905" s="105">
        <v>5.5</v>
      </c>
      <c r="F1905" s="105" t="s">
        <v>2560</v>
      </c>
      <c r="G1905" s="105" t="s">
        <v>2561</v>
      </c>
      <c r="H1905" s="105" t="s">
        <v>2585</v>
      </c>
      <c r="I1905" s="105" t="s">
        <v>2601</v>
      </c>
      <c r="J1905" s="105" t="s">
        <v>4030</v>
      </c>
      <c r="K1905" s="105" t="s">
        <v>4005</v>
      </c>
      <c r="L1905" s="105" t="s">
        <v>2116</v>
      </c>
      <c r="M1905" s="105" t="s">
        <v>2566</v>
      </c>
    </row>
    <row r="1906" spans="1:13" ht="15.75" hidden="1" customHeight="1">
      <c r="A1906" s="89" t="s">
        <v>2282</v>
      </c>
      <c r="B1906" s="104">
        <f>IFERROR(VLOOKUP(A1906,'DEPURACIÓN DEUDORES'!$A:$E,5,0),"Depurar")</f>
        <v>80024390</v>
      </c>
      <c r="C1906" s="105" t="s">
        <v>2243</v>
      </c>
      <c r="D1906" s="89" t="s">
        <v>1094</v>
      </c>
      <c r="E1906" s="105">
        <v>438.9</v>
      </c>
      <c r="F1906" s="105" t="s">
        <v>2560</v>
      </c>
      <c r="G1906" s="105" t="s">
        <v>2570</v>
      </c>
      <c r="H1906" s="105" t="s">
        <v>2952</v>
      </c>
      <c r="I1906" s="105" t="s">
        <v>2601</v>
      </c>
      <c r="J1906" s="105" t="s">
        <v>4031</v>
      </c>
      <c r="K1906" s="105" t="s">
        <v>4005</v>
      </c>
      <c r="L1906" s="105" t="s">
        <v>2119</v>
      </c>
      <c r="M1906" s="105" t="s">
        <v>2119</v>
      </c>
    </row>
    <row r="1907" spans="1:13" ht="15.75" hidden="1" customHeight="1">
      <c r="A1907" s="98" t="s">
        <v>2383</v>
      </c>
      <c r="B1907" s="104">
        <f>IFERROR(VLOOKUP(A1907,'DEPURACIÓN DEUDORES'!$A:$E,5,0),"Depurar")</f>
        <v>12028671</v>
      </c>
      <c r="C1907" s="105" t="s">
        <v>2243</v>
      </c>
      <c r="D1907" s="89" t="s">
        <v>1088</v>
      </c>
      <c r="E1907" s="105">
        <v>200</v>
      </c>
      <c r="F1907" s="105" t="s">
        <v>2560</v>
      </c>
      <c r="G1907" s="105" t="s">
        <v>2561</v>
      </c>
      <c r="H1907" s="105" t="s">
        <v>2585</v>
      </c>
      <c r="I1907" s="105" t="s">
        <v>2601</v>
      </c>
      <c r="J1907" s="105" t="s">
        <v>4032</v>
      </c>
      <c r="K1907" s="105" t="s">
        <v>4005</v>
      </c>
      <c r="L1907" s="105" t="s">
        <v>2119</v>
      </c>
      <c r="M1907" s="105" t="s">
        <v>2119</v>
      </c>
    </row>
    <row r="1908" spans="1:13" ht="15.75" hidden="1" customHeight="1">
      <c r="A1908" s="89" t="s">
        <v>2282</v>
      </c>
      <c r="B1908" s="104">
        <f>IFERROR(VLOOKUP(A1908,'DEPURACIÓN DEUDORES'!$A:$E,5,0),"Depurar")</f>
        <v>80024390</v>
      </c>
      <c r="C1908" s="105" t="s">
        <v>2243</v>
      </c>
      <c r="D1908" s="89" t="s">
        <v>2063</v>
      </c>
      <c r="E1908" s="105">
        <v>84.2</v>
      </c>
      <c r="F1908" s="105" t="s">
        <v>2560</v>
      </c>
      <c r="G1908" s="105" t="s">
        <v>2570</v>
      </c>
      <c r="H1908" s="105" t="s">
        <v>2695</v>
      </c>
      <c r="I1908" s="105" t="s">
        <v>2601</v>
      </c>
      <c r="J1908" s="105" t="s">
        <v>4033</v>
      </c>
      <c r="K1908" s="105" t="s">
        <v>4005</v>
      </c>
      <c r="L1908" s="105" t="s">
        <v>2116</v>
      </c>
      <c r="M1908" s="105" t="s">
        <v>2566</v>
      </c>
    </row>
    <row r="1909" spans="1:13" ht="15.75" hidden="1" customHeight="1">
      <c r="A1909" s="89" t="s">
        <v>2282</v>
      </c>
      <c r="B1909" s="104">
        <f>IFERROR(VLOOKUP(A1909,'DEPURACIÓN DEUDORES'!$A:$E,5,0),"Depurar")</f>
        <v>80024390</v>
      </c>
      <c r="C1909" s="105" t="s">
        <v>2243</v>
      </c>
      <c r="D1909" s="89" t="s">
        <v>2683</v>
      </c>
      <c r="E1909" s="105">
        <v>11.5</v>
      </c>
      <c r="F1909" s="105" t="s">
        <v>2560</v>
      </c>
      <c r="G1909" s="105" t="s">
        <v>2570</v>
      </c>
      <c r="H1909" s="105" t="s">
        <v>2567</v>
      </c>
      <c r="I1909" s="105" t="s">
        <v>2601</v>
      </c>
      <c r="J1909" s="105" t="s">
        <v>4033</v>
      </c>
      <c r="K1909" s="105" t="s">
        <v>4005</v>
      </c>
      <c r="L1909" s="105" t="s">
        <v>2116</v>
      </c>
      <c r="M1909" s="105" t="s">
        <v>2566</v>
      </c>
    </row>
    <row r="1910" spans="1:13" ht="15.75" hidden="1" customHeight="1">
      <c r="A1910" s="89" t="s">
        <v>2282</v>
      </c>
      <c r="B1910" s="104">
        <f>IFERROR(VLOOKUP(A1910,'DEPURACIÓN DEUDORES'!$A:$E,5,0),"Depurar")</f>
        <v>80024390</v>
      </c>
      <c r="C1910" s="105" t="s">
        <v>2243</v>
      </c>
      <c r="D1910" s="89" t="s">
        <v>2066</v>
      </c>
      <c r="E1910" s="105">
        <v>7.4</v>
      </c>
      <c r="F1910" s="105" t="s">
        <v>2560</v>
      </c>
      <c r="G1910" s="105" t="s">
        <v>2570</v>
      </c>
      <c r="H1910" s="105" t="s">
        <v>2585</v>
      </c>
      <c r="I1910" s="105" t="s">
        <v>2601</v>
      </c>
      <c r="J1910" s="105" t="s">
        <v>4033</v>
      </c>
      <c r="K1910" s="105" t="s">
        <v>4005</v>
      </c>
      <c r="L1910" s="105" t="s">
        <v>2116</v>
      </c>
      <c r="M1910" s="105" t="s">
        <v>2566</v>
      </c>
    </row>
    <row r="1911" spans="1:13" ht="15.75" hidden="1" customHeight="1">
      <c r="A1911" s="98" t="s">
        <v>2409</v>
      </c>
      <c r="B1911" s="104">
        <f>IFERROR(VLOOKUP(A1911,'DEPURACIÓN DEUDORES'!$A:$E,5,0),"Depurar")</f>
        <v>12028673</v>
      </c>
      <c r="C1911" s="105" t="s">
        <v>2243</v>
      </c>
      <c r="D1911" s="89" t="s">
        <v>1088</v>
      </c>
      <c r="E1911" s="105">
        <v>1.5</v>
      </c>
      <c r="F1911" s="105" t="s">
        <v>2560</v>
      </c>
      <c r="G1911" s="105" t="s">
        <v>2561</v>
      </c>
      <c r="H1911" s="105" t="s">
        <v>2585</v>
      </c>
      <c r="I1911" s="105" t="s">
        <v>2601</v>
      </c>
      <c r="J1911" s="105" t="s">
        <v>4034</v>
      </c>
      <c r="K1911" s="105" t="s">
        <v>4005</v>
      </c>
      <c r="L1911" s="105" t="s">
        <v>2119</v>
      </c>
      <c r="M1911" s="105" t="s">
        <v>2119</v>
      </c>
    </row>
    <row r="1912" spans="1:13" ht="15.75" hidden="1" customHeight="1">
      <c r="A1912" s="89" t="s">
        <v>2244</v>
      </c>
      <c r="B1912" s="104">
        <f>IFERROR(VLOOKUP(A1912,'DEPURACIÓN DEUDORES'!$A:$E,5,0),"Depurar")</f>
        <v>80003877</v>
      </c>
      <c r="C1912" s="105" t="s">
        <v>2248</v>
      </c>
      <c r="D1912" s="89" t="s">
        <v>2707</v>
      </c>
      <c r="E1912" s="105">
        <v>5150</v>
      </c>
      <c r="F1912" s="105" t="s">
        <v>2560</v>
      </c>
      <c r="G1912" s="105" t="s">
        <v>2561</v>
      </c>
      <c r="H1912" s="105" t="s">
        <v>2585</v>
      </c>
      <c r="I1912" s="105" t="s">
        <v>2601</v>
      </c>
      <c r="J1912" s="105" t="s">
        <v>4035</v>
      </c>
      <c r="K1912" s="105" t="s">
        <v>3831</v>
      </c>
      <c r="L1912" s="105" t="s">
        <v>2149</v>
      </c>
      <c r="M1912" s="105" t="s">
        <v>2656</v>
      </c>
    </row>
    <row r="1913" spans="1:13" ht="15.75" hidden="1" customHeight="1">
      <c r="A1913" s="89" t="s">
        <v>2546</v>
      </c>
      <c r="B1913" s="104">
        <f>IFERROR(VLOOKUP(A1913,'DEPURACIÓN DEUDORES'!$A:$E,5,0),"Depurar")</f>
        <v>12028641</v>
      </c>
      <c r="C1913" s="105" t="s">
        <v>2216</v>
      </c>
      <c r="D1913" s="98" t="s">
        <v>2751</v>
      </c>
      <c r="E1913" s="105">
        <v>8</v>
      </c>
      <c r="F1913" s="105" t="s">
        <v>2560</v>
      </c>
      <c r="G1913" s="105" t="s">
        <v>2570</v>
      </c>
      <c r="H1913" s="105" t="s">
        <v>2567</v>
      </c>
      <c r="I1913" s="105" t="s">
        <v>2607</v>
      </c>
      <c r="J1913" s="105" t="s">
        <v>4036</v>
      </c>
      <c r="K1913" s="105" t="s">
        <v>4005</v>
      </c>
      <c r="L1913" s="105" t="s">
        <v>2116</v>
      </c>
      <c r="M1913" s="105" t="s">
        <v>2566</v>
      </c>
    </row>
    <row r="1914" spans="1:13" ht="15.75" hidden="1" customHeight="1">
      <c r="A1914" s="89" t="s">
        <v>2258</v>
      </c>
      <c r="B1914" s="104">
        <f>IFERROR(VLOOKUP(A1914,'DEPURACIÓN DEUDORES'!$A:$E,5,0),"Depurar")</f>
        <v>12028549</v>
      </c>
      <c r="C1914" s="105" t="s">
        <v>2216</v>
      </c>
      <c r="D1914" s="89" t="s">
        <v>1082</v>
      </c>
      <c r="E1914" s="105">
        <v>14.2</v>
      </c>
      <c r="F1914" s="105" t="s">
        <v>2908</v>
      </c>
      <c r="G1914" s="105" t="s">
        <v>2570</v>
      </c>
      <c r="H1914" s="105" t="s">
        <v>2571</v>
      </c>
      <c r="I1914" s="105" t="s">
        <v>2973</v>
      </c>
      <c r="J1914" s="105" t="s">
        <v>4037</v>
      </c>
      <c r="K1914" s="105" t="s">
        <v>4005</v>
      </c>
      <c r="L1914" s="105" t="s">
        <v>2116</v>
      </c>
      <c r="M1914" s="105" t="s">
        <v>2566</v>
      </c>
    </row>
    <row r="1915" spans="1:13" ht="15.75" hidden="1" customHeight="1">
      <c r="A1915" s="89" t="s">
        <v>2251</v>
      </c>
      <c r="B1915" s="104">
        <f>IFERROR(VLOOKUP(A1915,'DEPURACIÓN DEUDORES'!$A:$E,5,0),"Depurar")</f>
        <v>80003903</v>
      </c>
      <c r="C1915" s="105" t="s">
        <v>2252</v>
      </c>
      <c r="D1915" s="89" t="s">
        <v>1163</v>
      </c>
      <c r="E1915" s="105">
        <v>10</v>
      </c>
      <c r="F1915" s="105" t="s">
        <v>2560</v>
      </c>
      <c r="G1915" s="105" t="s">
        <v>2561</v>
      </c>
      <c r="H1915" s="105" t="s">
        <v>2585</v>
      </c>
      <c r="I1915" s="105" t="s">
        <v>2607</v>
      </c>
      <c r="J1915" s="105" t="s">
        <v>4038</v>
      </c>
      <c r="K1915" s="105" t="s">
        <v>4005</v>
      </c>
      <c r="L1915" s="105" t="s">
        <v>2116</v>
      </c>
      <c r="M1915" s="105" t="s">
        <v>2566</v>
      </c>
    </row>
    <row r="1916" spans="1:13" ht="15.75" hidden="1" customHeight="1">
      <c r="A1916" s="89" t="s">
        <v>2416</v>
      </c>
      <c r="B1916" s="104">
        <f>IFERROR(VLOOKUP(A1916,'DEPURACIÓN DEUDORES'!$A:$E,5,0),"Depurar")</f>
        <v>80003969</v>
      </c>
      <c r="C1916" s="105" t="s">
        <v>2266</v>
      </c>
      <c r="D1916" s="89" t="s">
        <v>1767</v>
      </c>
      <c r="E1916" s="105">
        <v>2.7</v>
      </c>
      <c r="F1916" s="105" t="s">
        <v>2560</v>
      </c>
      <c r="G1916" s="105" t="s">
        <v>2672</v>
      </c>
      <c r="H1916" s="105" t="s">
        <v>2585</v>
      </c>
      <c r="I1916" s="105" t="s">
        <v>2572</v>
      </c>
      <c r="J1916" s="105" t="s">
        <v>4039</v>
      </c>
      <c r="K1916" s="105" t="s">
        <v>4005</v>
      </c>
      <c r="L1916" s="105" t="s">
        <v>2609</v>
      </c>
      <c r="M1916" s="105" t="s">
        <v>2130</v>
      </c>
    </row>
    <row r="1917" spans="1:13" ht="15.75" hidden="1" customHeight="1">
      <c r="A1917" s="89" t="s">
        <v>2416</v>
      </c>
      <c r="B1917" s="104">
        <f>IFERROR(VLOOKUP(A1917,'DEPURACIÓN DEUDORES'!$A:$E,5,0),"Depurar")</f>
        <v>80003969</v>
      </c>
      <c r="C1917" s="105" t="s">
        <v>2266</v>
      </c>
      <c r="D1917" s="89" t="s">
        <v>2710</v>
      </c>
      <c r="E1917" s="105">
        <v>163.4</v>
      </c>
      <c r="F1917" s="105" t="s">
        <v>2560</v>
      </c>
      <c r="G1917" s="105" t="s">
        <v>2570</v>
      </c>
      <c r="H1917" s="105" t="s">
        <v>2359</v>
      </c>
      <c r="I1917" s="105" t="s">
        <v>2572</v>
      </c>
      <c r="J1917" s="105" t="s">
        <v>4040</v>
      </c>
      <c r="K1917" s="105" t="s">
        <v>4005</v>
      </c>
      <c r="L1917" s="105" t="s">
        <v>2110</v>
      </c>
      <c r="M1917" s="105" t="s">
        <v>2628</v>
      </c>
    </row>
    <row r="1918" spans="1:13" ht="15.75" hidden="1" customHeight="1">
      <c r="A1918" s="89" t="s">
        <v>2477</v>
      </c>
      <c r="B1918" s="104" t="str">
        <f>IFERROR(VLOOKUP(A1918,'DEPURACIÓN DEUDORES'!$A:$E,5,0),"Depurar")</f>
        <v>CREAR</v>
      </c>
      <c r="C1918" s="105" t="s">
        <v>2243</v>
      </c>
      <c r="D1918" s="89" t="s">
        <v>4041</v>
      </c>
      <c r="E1918" s="105">
        <v>10</v>
      </c>
      <c r="F1918" s="105" t="s">
        <v>2560</v>
      </c>
      <c r="G1918" s="105" t="s">
        <v>2561</v>
      </c>
      <c r="H1918" s="105" t="s">
        <v>2567</v>
      </c>
      <c r="I1918" s="105" t="s">
        <v>2607</v>
      </c>
      <c r="J1918" s="105" t="s">
        <v>4042</v>
      </c>
      <c r="K1918" s="105" t="s">
        <v>4005</v>
      </c>
      <c r="L1918" s="105" t="s">
        <v>2119</v>
      </c>
      <c r="M1918" s="105" t="s">
        <v>2119</v>
      </c>
    </row>
    <row r="1919" spans="1:13" ht="15.75" hidden="1" customHeight="1">
      <c r="A1919" s="89" t="s">
        <v>144</v>
      </c>
      <c r="B1919" s="104">
        <f>IFERROR(VLOOKUP(A1919,'DEPURACIÓN DEUDORES'!$A:$E,5,0),"Depurar")</f>
        <v>80004078</v>
      </c>
      <c r="C1919" s="105" t="s">
        <v>2243</v>
      </c>
      <c r="D1919" s="89" t="s">
        <v>2731</v>
      </c>
      <c r="E1919" s="105">
        <v>11.2</v>
      </c>
      <c r="F1919" s="105" t="s">
        <v>2908</v>
      </c>
      <c r="G1919" s="105" t="s">
        <v>2570</v>
      </c>
      <c r="H1919" s="105" t="s">
        <v>2571</v>
      </c>
      <c r="I1919" s="105" t="s">
        <v>2916</v>
      </c>
      <c r="J1919" s="105" t="s">
        <v>4043</v>
      </c>
      <c r="K1919" s="105" t="s">
        <v>4005</v>
      </c>
      <c r="L1919" s="105" t="s">
        <v>2116</v>
      </c>
      <c r="M1919" s="105" t="s">
        <v>2566</v>
      </c>
    </row>
    <row r="1920" spans="1:13" ht="15.75" hidden="1" customHeight="1">
      <c r="A1920" s="89" t="s">
        <v>144</v>
      </c>
      <c r="B1920" s="104">
        <f>IFERROR(VLOOKUP(A1920,'DEPURACIÓN DEUDORES'!$A:$E,5,0),"Depurar")</f>
        <v>80004078</v>
      </c>
      <c r="C1920" s="105" t="s">
        <v>2243</v>
      </c>
      <c r="D1920" s="89" t="s">
        <v>1260</v>
      </c>
      <c r="E1920" s="105">
        <v>6.2</v>
      </c>
      <c r="F1920" s="105" t="s">
        <v>2908</v>
      </c>
      <c r="G1920" s="105" t="s">
        <v>2570</v>
      </c>
      <c r="H1920" s="105" t="s">
        <v>2585</v>
      </c>
      <c r="I1920" s="105" t="s">
        <v>2916</v>
      </c>
      <c r="J1920" s="105" t="s">
        <v>4043</v>
      </c>
      <c r="K1920" s="105" t="s">
        <v>4005</v>
      </c>
      <c r="L1920" s="105" t="s">
        <v>2116</v>
      </c>
      <c r="M1920" s="105" t="s">
        <v>2566</v>
      </c>
    </row>
    <row r="1921" spans="1:13" ht="15.75" hidden="1" customHeight="1">
      <c r="A1921" s="89" t="s">
        <v>144</v>
      </c>
      <c r="B1921" s="104">
        <f>IFERROR(VLOOKUP(A1921,'DEPURACIÓN DEUDORES'!$A:$E,5,0),"Depurar")</f>
        <v>80004078</v>
      </c>
      <c r="C1921" s="105" t="s">
        <v>2243</v>
      </c>
      <c r="D1921" s="89" t="s">
        <v>2733</v>
      </c>
      <c r="E1921" s="105">
        <v>6.1</v>
      </c>
      <c r="F1921" s="105" t="s">
        <v>2908</v>
      </c>
      <c r="G1921" s="105" t="s">
        <v>2570</v>
      </c>
      <c r="H1921" s="105" t="s">
        <v>2585</v>
      </c>
      <c r="I1921" s="105" t="s">
        <v>2916</v>
      </c>
      <c r="J1921" s="105" t="s">
        <v>4043</v>
      </c>
      <c r="K1921" s="105" t="s">
        <v>4005</v>
      </c>
      <c r="L1921" s="105" t="s">
        <v>2116</v>
      </c>
      <c r="M1921" s="105" t="s">
        <v>2566</v>
      </c>
    </row>
    <row r="1922" spans="1:13" ht="15.75" hidden="1" customHeight="1">
      <c r="A1922" s="89" t="s">
        <v>2244</v>
      </c>
      <c r="B1922" s="104">
        <f>IFERROR(VLOOKUP(A1922,'DEPURACIÓN DEUDORES'!$A:$E,5,0),"Depurar")</f>
        <v>80003877</v>
      </c>
      <c r="C1922" s="105" t="s">
        <v>2249</v>
      </c>
      <c r="D1922" s="89" t="s">
        <v>2707</v>
      </c>
      <c r="E1922" s="105">
        <v>4860</v>
      </c>
      <c r="F1922" s="105" t="s">
        <v>2560</v>
      </c>
      <c r="G1922" s="105" t="s">
        <v>2561</v>
      </c>
      <c r="H1922" s="105" t="s">
        <v>2585</v>
      </c>
      <c r="I1922" s="105" t="s">
        <v>2601</v>
      </c>
      <c r="J1922" s="105" t="s">
        <v>4044</v>
      </c>
      <c r="K1922" s="105" t="s">
        <v>4005</v>
      </c>
      <c r="L1922" s="105" t="s">
        <v>2149</v>
      </c>
      <c r="M1922" s="105" t="s">
        <v>2656</v>
      </c>
    </row>
    <row r="1923" spans="1:13" ht="15.75" hidden="1" customHeight="1">
      <c r="A1923" s="89" t="s">
        <v>2547</v>
      </c>
      <c r="B1923" s="104">
        <f>IFERROR(VLOOKUP(A1923,'DEPURACIÓN DEUDORES'!$A:$E,5,0),"Depurar")</f>
        <v>80004034</v>
      </c>
      <c r="C1923" s="105" t="s">
        <v>2266</v>
      </c>
      <c r="D1923" s="89" t="s">
        <v>4045</v>
      </c>
      <c r="E1923" s="105">
        <v>823.5</v>
      </c>
      <c r="F1923" s="105" t="s">
        <v>2560</v>
      </c>
      <c r="G1923" s="105" t="s">
        <v>2831</v>
      </c>
      <c r="H1923" s="105" t="s">
        <v>4046</v>
      </c>
      <c r="I1923" s="105" t="s">
        <v>2572</v>
      </c>
      <c r="J1923" s="105" t="s">
        <v>4047</v>
      </c>
      <c r="K1923" s="105" t="s">
        <v>4005</v>
      </c>
      <c r="L1923" s="105" t="s">
        <v>2149</v>
      </c>
      <c r="M1923" s="105" t="s">
        <v>2656</v>
      </c>
    </row>
    <row r="1924" spans="1:13" ht="15.75" hidden="1" customHeight="1">
      <c r="A1924" s="89" t="s">
        <v>144</v>
      </c>
      <c r="B1924" s="104">
        <f>IFERROR(VLOOKUP(A1924,'DEPURACIÓN DEUDORES'!$A:$E,5,0),"Depurar")</f>
        <v>80004078</v>
      </c>
      <c r="C1924" s="105" t="s">
        <v>2243</v>
      </c>
      <c r="D1924" s="89" t="s">
        <v>2731</v>
      </c>
      <c r="E1924" s="105">
        <v>11.2</v>
      </c>
      <c r="F1924" s="105" t="s">
        <v>2908</v>
      </c>
      <c r="G1924" s="105" t="s">
        <v>2570</v>
      </c>
      <c r="H1924" s="105" t="s">
        <v>2571</v>
      </c>
      <c r="I1924" s="105" t="s">
        <v>2916</v>
      </c>
      <c r="J1924" s="105" t="s">
        <v>4048</v>
      </c>
      <c r="K1924" s="105" t="s">
        <v>4005</v>
      </c>
      <c r="L1924" s="105" t="s">
        <v>2116</v>
      </c>
      <c r="M1924" s="105" t="s">
        <v>2566</v>
      </c>
    </row>
    <row r="1925" spans="1:13" ht="15.75" hidden="1" customHeight="1">
      <c r="A1925" s="89" t="s">
        <v>144</v>
      </c>
      <c r="B1925" s="104">
        <f>IFERROR(VLOOKUP(A1925,'DEPURACIÓN DEUDORES'!$A:$E,5,0),"Depurar")</f>
        <v>80004078</v>
      </c>
      <c r="C1925" s="105" t="s">
        <v>2243</v>
      </c>
      <c r="D1925" s="98" t="s">
        <v>1260</v>
      </c>
      <c r="E1925" s="105">
        <v>6.2</v>
      </c>
      <c r="F1925" s="105" t="s">
        <v>2908</v>
      </c>
      <c r="G1925" s="105" t="s">
        <v>2570</v>
      </c>
      <c r="H1925" s="105" t="s">
        <v>2585</v>
      </c>
      <c r="I1925" s="105" t="s">
        <v>2916</v>
      </c>
      <c r="J1925" s="105" t="s">
        <v>4048</v>
      </c>
      <c r="K1925" s="105" t="s">
        <v>4005</v>
      </c>
      <c r="L1925" s="105" t="s">
        <v>2116</v>
      </c>
      <c r="M1925" s="105" t="s">
        <v>2566</v>
      </c>
    </row>
    <row r="1926" spans="1:13" ht="15.75" hidden="1" customHeight="1">
      <c r="A1926" s="89" t="s">
        <v>144</v>
      </c>
      <c r="B1926" s="104">
        <f>IFERROR(VLOOKUP(A1926,'DEPURACIÓN DEUDORES'!$A:$E,5,0),"Depurar")</f>
        <v>80004078</v>
      </c>
      <c r="C1926" s="105" t="s">
        <v>2243</v>
      </c>
      <c r="D1926" s="98" t="s">
        <v>2733</v>
      </c>
      <c r="E1926" s="105">
        <v>6.1</v>
      </c>
      <c r="F1926" s="105" t="s">
        <v>2908</v>
      </c>
      <c r="G1926" s="105" t="s">
        <v>2570</v>
      </c>
      <c r="H1926" s="105" t="s">
        <v>2585</v>
      </c>
      <c r="I1926" s="105" t="s">
        <v>2916</v>
      </c>
      <c r="J1926" s="105" t="s">
        <v>4048</v>
      </c>
      <c r="K1926" s="105" t="s">
        <v>4005</v>
      </c>
      <c r="L1926" s="105" t="s">
        <v>2116</v>
      </c>
      <c r="M1926" s="105" t="s">
        <v>2566</v>
      </c>
    </row>
    <row r="1927" spans="1:13" ht="15.75" hidden="1" customHeight="1">
      <c r="A1927" s="89" t="s">
        <v>144</v>
      </c>
      <c r="B1927" s="104">
        <f>IFERROR(VLOOKUP(A1927,'DEPURACIÓN DEUDORES'!$A:$E,5,0),"Depurar")</f>
        <v>80004078</v>
      </c>
      <c r="C1927" s="105" t="s">
        <v>2243</v>
      </c>
      <c r="D1927" s="89" t="s">
        <v>1095</v>
      </c>
      <c r="E1927" s="105">
        <v>144.1</v>
      </c>
      <c r="F1927" s="105" t="s">
        <v>2908</v>
      </c>
      <c r="G1927" s="105" t="s">
        <v>2570</v>
      </c>
      <c r="H1927" s="105" t="s">
        <v>2693</v>
      </c>
      <c r="I1927" s="105" t="s">
        <v>2916</v>
      </c>
      <c r="J1927" s="105" t="s">
        <v>4049</v>
      </c>
      <c r="K1927" s="105" t="s">
        <v>4005</v>
      </c>
      <c r="L1927" s="105" t="s">
        <v>2119</v>
      </c>
      <c r="M1927" s="105" t="s">
        <v>2119</v>
      </c>
    </row>
    <row r="1928" spans="1:13" ht="15.75" hidden="1" customHeight="1">
      <c r="A1928" s="89" t="s">
        <v>144</v>
      </c>
      <c r="B1928" s="104">
        <f>IFERROR(VLOOKUP(A1928,'DEPURACIÓN DEUDORES'!$A:$E,5,0),"Depurar")</f>
        <v>80004078</v>
      </c>
      <c r="C1928" s="105" t="s">
        <v>2243</v>
      </c>
      <c r="D1928" s="98" t="s">
        <v>1156</v>
      </c>
      <c r="E1928" s="105">
        <v>0.5</v>
      </c>
      <c r="F1928" s="105" t="s">
        <v>2908</v>
      </c>
      <c r="G1928" s="105" t="s">
        <v>2570</v>
      </c>
      <c r="H1928" s="105" t="s">
        <v>2585</v>
      </c>
      <c r="I1928" s="105" t="s">
        <v>2916</v>
      </c>
      <c r="J1928" s="105" t="s">
        <v>4050</v>
      </c>
      <c r="K1928" s="105" t="s">
        <v>4005</v>
      </c>
      <c r="L1928" s="105" t="s">
        <v>2114</v>
      </c>
      <c r="M1928" s="105" t="s">
        <v>2113</v>
      </c>
    </row>
    <row r="1929" spans="1:13" ht="15.75" hidden="1" customHeight="1">
      <c r="A1929" s="89" t="s">
        <v>2417</v>
      </c>
      <c r="B1929" s="104">
        <f>IFERROR(VLOOKUP(A1929,'DEPURACIÓN DEUDORES'!$A:$E,5,0),"Depurar")</f>
        <v>12028679</v>
      </c>
      <c r="C1929" s="105" t="s">
        <v>2243</v>
      </c>
      <c r="D1929" s="98" t="s">
        <v>1095</v>
      </c>
      <c r="E1929" s="105">
        <v>2.1</v>
      </c>
      <c r="F1929" s="105" t="s">
        <v>2908</v>
      </c>
      <c r="G1929" s="105" t="s">
        <v>2570</v>
      </c>
      <c r="H1929" s="105" t="s">
        <v>2585</v>
      </c>
      <c r="I1929" s="105" t="s">
        <v>2916</v>
      </c>
      <c r="J1929" s="105" t="s">
        <v>4051</v>
      </c>
      <c r="K1929" s="105" t="s">
        <v>4005</v>
      </c>
      <c r="L1929" s="105" t="s">
        <v>2119</v>
      </c>
      <c r="M1929" s="105" t="s">
        <v>2119</v>
      </c>
    </row>
    <row r="1930" spans="1:13" ht="15.75" hidden="1" customHeight="1">
      <c r="A1930" s="89" t="s">
        <v>2461</v>
      </c>
      <c r="B1930" s="104">
        <f>IFERROR(VLOOKUP(A1930,'DEPURACIÓN DEUDORES'!$A:$E,5,0),"Depurar")</f>
        <v>80003832</v>
      </c>
      <c r="C1930" s="105" t="s">
        <v>2263</v>
      </c>
      <c r="D1930" s="98" t="s">
        <v>1503</v>
      </c>
      <c r="E1930" s="105">
        <v>20</v>
      </c>
      <c r="F1930" s="105" t="s">
        <v>2560</v>
      </c>
      <c r="G1930" s="105" t="s">
        <v>2613</v>
      </c>
      <c r="H1930" s="105" t="s">
        <v>2585</v>
      </c>
      <c r="I1930" s="105" t="s">
        <v>2660</v>
      </c>
      <c r="J1930" s="105" t="s">
        <v>4052</v>
      </c>
      <c r="K1930" s="105" t="s">
        <v>4005</v>
      </c>
      <c r="L1930" s="105" t="s">
        <v>2114</v>
      </c>
      <c r="M1930" s="105" t="s">
        <v>2113</v>
      </c>
    </row>
    <row r="1931" spans="1:13" ht="15.75" hidden="1" customHeight="1">
      <c r="A1931" s="89" t="s">
        <v>2417</v>
      </c>
      <c r="B1931" s="104">
        <f>IFERROR(VLOOKUP(A1931,'DEPURACIÓN DEUDORES'!$A:$E,5,0),"Depurar")</f>
        <v>12028679</v>
      </c>
      <c r="C1931" s="105" t="s">
        <v>2243</v>
      </c>
      <c r="D1931" s="89" t="s">
        <v>1074</v>
      </c>
      <c r="E1931" s="105">
        <v>57.5</v>
      </c>
      <c r="F1931" s="105" t="s">
        <v>2908</v>
      </c>
      <c r="G1931" s="105" t="s">
        <v>2570</v>
      </c>
      <c r="H1931" s="105" t="s">
        <v>2687</v>
      </c>
      <c r="I1931" s="105" t="s">
        <v>2916</v>
      </c>
      <c r="J1931" s="105" t="s">
        <v>4053</v>
      </c>
      <c r="K1931" s="105" t="s">
        <v>4005</v>
      </c>
      <c r="L1931" s="105" t="s">
        <v>2116</v>
      </c>
      <c r="M1931" s="105" t="s">
        <v>2566</v>
      </c>
    </row>
    <row r="1932" spans="1:13" ht="15.75" hidden="1" customHeight="1">
      <c r="A1932" s="89" t="s">
        <v>2417</v>
      </c>
      <c r="B1932" s="104">
        <f>IFERROR(VLOOKUP(A1932,'DEPURACIÓN DEUDORES'!$A:$E,5,0),"Depurar")</f>
        <v>12028679</v>
      </c>
      <c r="C1932" s="105" t="s">
        <v>2243</v>
      </c>
      <c r="D1932" s="98" t="s">
        <v>1078</v>
      </c>
      <c r="E1932" s="105">
        <v>2.1</v>
      </c>
      <c r="F1932" s="105" t="s">
        <v>2908</v>
      </c>
      <c r="G1932" s="105" t="s">
        <v>2570</v>
      </c>
      <c r="H1932" s="105" t="s">
        <v>2585</v>
      </c>
      <c r="I1932" s="105" t="s">
        <v>2916</v>
      </c>
      <c r="J1932" s="105" t="s">
        <v>4053</v>
      </c>
      <c r="K1932" s="105" t="s">
        <v>4005</v>
      </c>
      <c r="L1932" s="105" t="s">
        <v>2116</v>
      </c>
      <c r="M1932" s="105" t="s">
        <v>2566</v>
      </c>
    </row>
    <row r="1933" spans="1:13" ht="15.75" hidden="1" customHeight="1">
      <c r="A1933" s="89" t="s">
        <v>2461</v>
      </c>
      <c r="B1933" s="104">
        <f>IFERROR(VLOOKUP(A1933,'DEPURACIÓN DEUDORES'!$A:$E,5,0),"Depurar")</f>
        <v>80003832</v>
      </c>
      <c r="C1933" s="105" t="s">
        <v>2263</v>
      </c>
      <c r="D1933" s="89" t="s">
        <v>1105</v>
      </c>
      <c r="E1933" s="105">
        <v>115</v>
      </c>
      <c r="F1933" s="105" t="s">
        <v>2560</v>
      </c>
      <c r="G1933" s="105" t="s">
        <v>2611</v>
      </c>
      <c r="H1933" s="105" t="s">
        <v>2585</v>
      </c>
      <c r="I1933" s="105" t="s">
        <v>2660</v>
      </c>
      <c r="J1933" s="105" t="s">
        <v>4054</v>
      </c>
      <c r="K1933" s="105" t="s">
        <v>4005</v>
      </c>
      <c r="L1933" s="105" t="s">
        <v>1105</v>
      </c>
      <c r="M1933" s="105" t="s">
        <v>2664</v>
      </c>
    </row>
    <row r="1934" spans="1:13" ht="15.75" hidden="1" customHeight="1">
      <c r="A1934" s="89" t="s">
        <v>2461</v>
      </c>
      <c r="B1934" s="104">
        <f>IFERROR(VLOOKUP(A1934,'DEPURACIÓN DEUDORES'!$A:$E,5,0),"Depurar")</f>
        <v>80003832</v>
      </c>
      <c r="C1934" s="105" t="s">
        <v>2263</v>
      </c>
      <c r="D1934" s="89" t="s">
        <v>1421</v>
      </c>
      <c r="E1934" s="105">
        <v>30</v>
      </c>
      <c r="F1934" s="105" t="s">
        <v>2560</v>
      </c>
      <c r="G1934" s="105" t="s">
        <v>2561</v>
      </c>
      <c r="H1934" s="105" t="s">
        <v>2581</v>
      </c>
      <c r="I1934" s="105" t="s">
        <v>2660</v>
      </c>
      <c r="J1934" s="105" t="s">
        <v>4055</v>
      </c>
      <c r="K1934" s="105" t="s">
        <v>4005</v>
      </c>
      <c r="L1934" s="105" t="s">
        <v>2110</v>
      </c>
      <c r="M1934" s="105" t="s">
        <v>2628</v>
      </c>
    </row>
    <row r="1935" spans="1:13" ht="15.75" hidden="1" customHeight="1">
      <c r="A1935" s="89" t="s">
        <v>2461</v>
      </c>
      <c r="B1935" s="104">
        <f>IFERROR(VLOOKUP(A1935,'DEPURACIÓN DEUDORES'!$A:$E,5,0),"Depurar")</f>
        <v>80003832</v>
      </c>
      <c r="C1935" s="105" t="s">
        <v>2263</v>
      </c>
      <c r="D1935" s="89" t="s">
        <v>1101</v>
      </c>
      <c r="E1935" s="105">
        <v>96</v>
      </c>
      <c r="F1935" s="105" t="s">
        <v>2560</v>
      </c>
      <c r="G1935" s="105" t="s">
        <v>2590</v>
      </c>
      <c r="H1935" s="105" t="s">
        <v>4056</v>
      </c>
      <c r="I1935" s="105" t="s">
        <v>2660</v>
      </c>
      <c r="J1935" s="105" t="s">
        <v>4055</v>
      </c>
      <c r="K1935" s="105" t="s">
        <v>4005</v>
      </c>
      <c r="L1935" s="105" t="s">
        <v>2110</v>
      </c>
      <c r="M1935" s="105" t="s">
        <v>2628</v>
      </c>
    </row>
    <row r="1936" spans="1:13" ht="15.75" hidden="1" customHeight="1">
      <c r="A1936" s="89" t="s">
        <v>2461</v>
      </c>
      <c r="B1936" s="104">
        <f>IFERROR(VLOOKUP(A1936,'DEPURACIÓN DEUDORES'!$A:$E,5,0),"Depurar")</f>
        <v>80003832</v>
      </c>
      <c r="C1936" s="105" t="s">
        <v>2263</v>
      </c>
      <c r="D1936" s="98" t="s">
        <v>2667</v>
      </c>
      <c r="E1936" s="105">
        <v>48</v>
      </c>
      <c r="F1936" s="105" t="s">
        <v>2560</v>
      </c>
      <c r="G1936" s="105" t="s">
        <v>2611</v>
      </c>
      <c r="H1936" s="105" t="s">
        <v>2585</v>
      </c>
      <c r="I1936" s="105" t="s">
        <v>2660</v>
      </c>
      <c r="J1936" s="105" t="s">
        <v>4055</v>
      </c>
      <c r="K1936" s="105" t="s">
        <v>4005</v>
      </c>
      <c r="L1936" s="105" t="s">
        <v>2110</v>
      </c>
      <c r="M1936" s="105" t="s">
        <v>2628</v>
      </c>
    </row>
    <row r="1937" spans="1:13" ht="15.75" hidden="1" customHeight="1">
      <c r="A1937" s="89" t="s">
        <v>2258</v>
      </c>
      <c r="B1937" s="104">
        <f>IFERROR(VLOOKUP(A1937,'DEPURACIÓN DEUDORES'!$A:$E,5,0),"Depurar")</f>
        <v>12028549</v>
      </c>
      <c r="C1937" s="105" t="s">
        <v>2216</v>
      </c>
      <c r="D1937" s="89" t="s">
        <v>1092</v>
      </c>
      <c r="E1937" s="105">
        <v>33.5</v>
      </c>
      <c r="F1937" s="105" t="s">
        <v>2908</v>
      </c>
      <c r="G1937" s="105" t="s">
        <v>2570</v>
      </c>
      <c r="H1937" s="105" t="s">
        <v>3368</v>
      </c>
      <c r="I1937" s="105" t="s">
        <v>2973</v>
      </c>
      <c r="J1937" s="105" t="s">
        <v>4057</v>
      </c>
      <c r="K1937" s="105" t="s">
        <v>4005</v>
      </c>
      <c r="L1937" s="105" t="s">
        <v>2119</v>
      </c>
      <c r="M1937" s="105" t="s">
        <v>2119</v>
      </c>
    </row>
    <row r="1938" spans="1:13" ht="15.75" hidden="1" customHeight="1">
      <c r="A1938" s="89" t="s">
        <v>2422</v>
      </c>
      <c r="B1938" s="104">
        <f>IFERROR(VLOOKUP(A1938,'DEPURACIÓN DEUDORES'!$A:$E,5,0),"Depurar")</f>
        <v>12028511</v>
      </c>
      <c r="C1938" s="105" t="s">
        <v>2216</v>
      </c>
      <c r="D1938" s="89" t="s">
        <v>1176</v>
      </c>
      <c r="E1938" s="105">
        <v>278</v>
      </c>
      <c r="F1938" s="105" t="s">
        <v>2908</v>
      </c>
      <c r="G1938" s="105" t="s">
        <v>2570</v>
      </c>
      <c r="H1938" s="105" t="s">
        <v>2359</v>
      </c>
      <c r="I1938" s="105" t="s">
        <v>2973</v>
      </c>
      <c r="J1938" s="105" t="s">
        <v>4058</v>
      </c>
      <c r="K1938" s="105" t="s">
        <v>4005</v>
      </c>
      <c r="L1938" s="105" t="s">
        <v>2116</v>
      </c>
      <c r="M1938" s="105" t="s">
        <v>2566</v>
      </c>
    </row>
    <row r="1939" spans="1:13" ht="15.75" hidden="1" customHeight="1">
      <c r="A1939" s="89" t="s">
        <v>2422</v>
      </c>
      <c r="B1939" s="104">
        <f>IFERROR(VLOOKUP(A1939,'DEPURACIÓN DEUDORES'!$A:$E,5,0),"Depurar")</f>
        <v>12028511</v>
      </c>
      <c r="C1939" s="105" t="s">
        <v>2216</v>
      </c>
      <c r="D1939" s="89" t="s">
        <v>1095</v>
      </c>
      <c r="E1939" s="105">
        <v>14</v>
      </c>
      <c r="F1939" s="105" t="s">
        <v>2908</v>
      </c>
      <c r="G1939" s="105" t="s">
        <v>2680</v>
      </c>
      <c r="H1939" s="105" t="s">
        <v>2585</v>
      </c>
      <c r="I1939" s="105" t="s">
        <v>2973</v>
      </c>
      <c r="J1939" s="105" t="s">
        <v>4058</v>
      </c>
      <c r="K1939" s="105" t="s">
        <v>4005</v>
      </c>
      <c r="L1939" s="105" t="s">
        <v>2116</v>
      </c>
      <c r="M1939" s="105" t="s">
        <v>2566</v>
      </c>
    </row>
    <row r="1940" spans="1:13" ht="15.75" hidden="1" customHeight="1">
      <c r="A1940" s="89" t="s">
        <v>2362</v>
      </c>
      <c r="B1940" s="104">
        <f>IFERROR(VLOOKUP(A1940,'DEPURACIÓN DEUDORES'!$A:$E,5,0),"Depurar")</f>
        <v>80004071</v>
      </c>
      <c r="C1940" s="105" t="s">
        <v>2216</v>
      </c>
      <c r="D1940" s="98" t="s">
        <v>1082</v>
      </c>
      <c r="E1940" s="105">
        <v>9.1</v>
      </c>
      <c r="F1940" s="105" t="s">
        <v>2908</v>
      </c>
      <c r="G1940" s="105" t="s">
        <v>2570</v>
      </c>
      <c r="H1940" s="105" t="s">
        <v>2585</v>
      </c>
      <c r="I1940" s="105" t="s">
        <v>2973</v>
      </c>
      <c r="J1940" s="105" t="s">
        <v>4059</v>
      </c>
      <c r="K1940" s="105" t="s">
        <v>4005</v>
      </c>
      <c r="L1940" s="105" t="s">
        <v>2116</v>
      </c>
      <c r="M1940" s="105" t="s">
        <v>2566</v>
      </c>
    </row>
    <row r="1941" spans="1:13" ht="15.75" hidden="1" customHeight="1">
      <c r="A1941" s="89" t="s">
        <v>2362</v>
      </c>
      <c r="B1941" s="104">
        <f>IFERROR(VLOOKUP(A1941,'DEPURACIÓN DEUDORES'!$A:$E,5,0),"Depurar")</f>
        <v>80004071</v>
      </c>
      <c r="C1941" s="105" t="s">
        <v>2216</v>
      </c>
      <c r="D1941" s="98" t="s">
        <v>1078</v>
      </c>
      <c r="E1941" s="105">
        <v>5.8</v>
      </c>
      <c r="F1941" s="105" t="s">
        <v>2908</v>
      </c>
      <c r="G1941" s="105" t="s">
        <v>2570</v>
      </c>
      <c r="H1941" s="105" t="s">
        <v>2585</v>
      </c>
      <c r="I1941" s="105" t="s">
        <v>2973</v>
      </c>
      <c r="J1941" s="105" t="s">
        <v>4059</v>
      </c>
      <c r="K1941" s="105" t="s">
        <v>4005</v>
      </c>
      <c r="L1941" s="105" t="s">
        <v>2116</v>
      </c>
      <c r="M1941" s="105" t="s">
        <v>2566</v>
      </c>
    </row>
    <row r="1942" spans="1:13" ht="15.75" hidden="1" customHeight="1">
      <c r="A1942" s="89" t="s">
        <v>2362</v>
      </c>
      <c r="B1942" s="104">
        <f>IFERROR(VLOOKUP(A1942,'DEPURACIÓN DEUDORES'!$A:$E,5,0),"Depurar")</f>
        <v>80004071</v>
      </c>
      <c r="C1942" s="105" t="s">
        <v>2216</v>
      </c>
      <c r="D1942" s="98" t="s">
        <v>1070</v>
      </c>
      <c r="E1942" s="105">
        <v>2.2999999999999998</v>
      </c>
      <c r="F1942" s="105" t="s">
        <v>2908</v>
      </c>
      <c r="G1942" s="105" t="s">
        <v>2570</v>
      </c>
      <c r="H1942" s="105" t="s">
        <v>2585</v>
      </c>
      <c r="I1942" s="105" t="s">
        <v>2973</v>
      </c>
      <c r="J1942" s="105" t="s">
        <v>4059</v>
      </c>
      <c r="K1942" s="105" t="s">
        <v>4005</v>
      </c>
      <c r="L1942" s="105" t="s">
        <v>2116</v>
      </c>
      <c r="M1942" s="105" t="s">
        <v>2566</v>
      </c>
    </row>
    <row r="1943" spans="1:13" ht="15.75" hidden="1" customHeight="1">
      <c r="A1943" s="89" t="s">
        <v>2362</v>
      </c>
      <c r="B1943" s="104">
        <f>IFERROR(VLOOKUP(A1943,'DEPURACIÓN DEUDORES'!$A:$E,5,0),"Depurar")</f>
        <v>80004071</v>
      </c>
      <c r="C1943" s="105" t="s">
        <v>2216</v>
      </c>
      <c r="D1943" s="98" t="s">
        <v>1088</v>
      </c>
      <c r="E1943" s="105">
        <v>219.4</v>
      </c>
      <c r="F1943" s="105" t="s">
        <v>2908</v>
      </c>
      <c r="G1943" s="105" t="s">
        <v>2570</v>
      </c>
      <c r="H1943" s="105" t="s">
        <v>2687</v>
      </c>
      <c r="I1943" s="105" t="s">
        <v>2973</v>
      </c>
      <c r="J1943" s="105" t="s">
        <v>4060</v>
      </c>
      <c r="K1943" s="105" t="s">
        <v>4005</v>
      </c>
      <c r="L1943" s="105" t="s">
        <v>2119</v>
      </c>
      <c r="M1943" s="105" t="s">
        <v>2119</v>
      </c>
    </row>
    <row r="1944" spans="1:13" ht="15.75" hidden="1" customHeight="1">
      <c r="A1944" s="89" t="s">
        <v>2432</v>
      </c>
      <c r="B1944" s="104">
        <f>IFERROR(VLOOKUP(A1944,'DEPURACIÓN DEUDORES'!$A:$E,5,0),"Depurar")</f>
        <v>80004084</v>
      </c>
      <c r="C1944" s="105" t="s">
        <v>2281</v>
      </c>
      <c r="D1944" s="89" t="s">
        <v>2765</v>
      </c>
      <c r="E1944" s="105">
        <v>800</v>
      </c>
      <c r="F1944" s="105" t="s">
        <v>2560</v>
      </c>
      <c r="G1944" s="105" t="s">
        <v>2561</v>
      </c>
      <c r="H1944" s="105" t="s">
        <v>2585</v>
      </c>
      <c r="I1944" s="105" t="s">
        <v>2601</v>
      </c>
      <c r="J1944" s="105" t="s">
        <v>4061</v>
      </c>
      <c r="K1944" s="105" t="s">
        <v>4005</v>
      </c>
      <c r="L1944" s="105" t="s">
        <v>2110</v>
      </c>
      <c r="M1944" s="105" t="s">
        <v>2628</v>
      </c>
    </row>
    <row r="1945" spans="1:13" ht="15.75" hidden="1" customHeight="1">
      <c r="A1945" s="89" t="s">
        <v>2411</v>
      </c>
      <c r="B1945" s="104">
        <f>IFERROR(VLOOKUP(A1945,'DEPURACIÓN DEUDORES'!$A:$E,5,0),"Depurar")</f>
        <v>12028541</v>
      </c>
      <c r="C1945" s="105" t="s">
        <v>2257</v>
      </c>
      <c r="D1945" s="89" t="s">
        <v>1202</v>
      </c>
      <c r="E1945" s="105">
        <v>0.47</v>
      </c>
      <c r="F1945" s="105" t="s">
        <v>2560</v>
      </c>
      <c r="G1945" s="105" t="s">
        <v>2561</v>
      </c>
      <c r="H1945" s="105" t="s">
        <v>2585</v>
      </c>
      <c r="I1945" s="105" t="s">
        <v>2563</v>
      </c>
      <c r="J1945" s="105" t="s">
        <v>4062</v>
      </c>
      <c r="K1945" s="105" t="s">
        <v>4005</v>
      </c>
      <c r="L1945" s="105" t="s">
        <v>2609</v>
      </c>
      <c r="M1945" s="105" t="s">
        <v>2112</v>
      </c>
    </row>
    <row r="1946" spans="1:13" ht="15.75" hidden="1" customHeight="1">
      <c r="A1946" s="89" t="s">
        <v>2432</v>
      </c>
      <c r="B1946" s="104">
        <f>IFERROR(VLOOKUP(A1946,'DEPURACIÓN DEUDORES'!$A:$E,5,0),"Depurar")</f>
        <v>80004084</v>
      </c>
      <c r="C1946" s="105" t="s">
        <v>2281</v>
      </c>
      <c r="D1946" s="89" t="s">
        <v>2719</v>
      </c>
      <c r="E1946" s="105">
        <v>710</v>
      </c>
      <c r="F1946" s="105" t="s">
        <v>2560</v>
      </c>
      <c r="G1946" s="105" t="s">
        <v>2561</v>
      </c>
      <c r="H1946" s="105" t="s">
        <v>2585</v>
      </c>
      <c r="I1946" s="105" t="s">
        <v>2601</v>
      </c>
      <c r="J1946" s="105" t="s">
        <v>4063</v>
      </c>
      <c r="K1946" s="105" t="s">
        <v>4005</v>
      </c>
      <c r="L1946" s="105" t="s">
        <v>2149</v>
      </c>
      <c r="M1946" s="105" t="s">
        <v>2656</v>
      </c>
    </row>
    <row r="1947" spans="1:13" ht="15.75" hidden="1" customHeight="1">
      <c r="A1947" s="89" t="s">
        <v>2411</v>
      </c>
      <c r="B1947" s="104">
        <f>IFERROR(VLOOKUP(A1947,'DEPURACIÓN DEUDORES'!$A:$E,5,0),"Depurar")</f>
        <v>12028541</v>
      </c>
      <c r="C1947" s="105" t="s">
        <v>2257</v>
      </c>
      <c r="D1947" s="89" t="s">
        <v>2604</v>
      </c>
      <c r="E1947" s="105">
        <v>1.1399999999999999</v>
      </c>
      <c r="F1947" s="105" t="s">
        <v>2560</v>
      </c>
      <c r="G1947" s="105" t="s">
        <v>2561</v>
      </c>
      <c r="H1947" s="105" t="s">
        <v>2585</v>
      </c>
      <c r="I1947" s="105" t="s">
        <v>2563</v>
      </c>
      <c r="J1947" s="105" t="s">
        <v>4064</v>
      </c>
      <c r="K1947" s="105" t="s">
        <v>4005</v>
      </c>
      <c r="L1947" s="105" t="s">
        <v>2116</v>
      </c>
      <c r="M1947" s="105" t="s">
        <v>2566</v>
      </c>
    </row>
    <row r="1948" spans="1:13" ht="15.75" hidden="1" customHeight="1">
      <c r="A1948" s="89" t="s">
        <v>2411</v>
      </c>
      <c r="B1948" s="104">
        <f>IFERROR(VLOOKUP(A1948,'DEPURACIÓN DEUDORES'!$A:$E,5,0),"Depurar")</f>
        <v>12028541</v>
      </c>
      <c r="C1948" s="105" t="s">
        <v>2257</v>
      </c>
      <c r="D1948" s="89" t="s">
        <v>1203</v>
      </c>
      <c r="E1948" s="105">
        <v>2.72</v>
      </c>
      <c r="F1948" s="105" t="s">
        <v>2560</v>
      </c>
      <c r="G1948" s="105" t="s">
        <v>2561</v>
      </c>
      <c r="H1948" s="105" t="s">
        <v>2567</v>
      </c>
      <c r="I1948" s="105" t="s">
        <v>2563</v>
      </c>
      <c r="J1948" s="105" t="s">
        <v>4064</v>
      </c>
      <c r="K1948" s="105" t="s">
        <v>4005</v>
      </c>
      <c r="L1948" s="105" t="s">
        <v>2116</v>
      </c>
      <c r="M1948" s="105" t="s">
        <v>2566</v>
      </c>
    </row>
    <row r="1949" spans="1:13" ht="15.75" hidden="1" customHeight="1">
      <c r="A1949" s="89" t="s">
        <v>2411</v>
      </c>
      <c r="B1949" s="104">
        <f>IFERROR(VLOOKUP(A1949,'DEPURACIÓN DEUDORES'!$A:$E,5,0),"Depurar")</f>
        <v>12028541</v>
      </c>
      <c r="C1949" s="105" t="s">
        <v>2257</v>
      </c>
      <c r="D1949" s="89" t="s">
        <v>1095</v>
      </c>
      <c r="E1949" s="105">
        <v>2.46</v>
      </c>
      <c r="F1949" s="105" t="s">
        <v>2560</v>
      </c>
      <c r="G1949" s="105" t="s">
        <v>2561</v>
      </c>
      <c r="H1949" s="105" t="s">
        <v>2567</v>
      </c>
      <c r="I1949" s="105" t="s">
        <v>2563</v>
      </c>
      <c r="J1949" s="105" t="s">
        <v>4065</v>
      </c>
      <c r="K1949" s="105" t="s">
        <v>4005</v>
      </c>
      <c r="L1949" s="105" t="s">
        <v>2119</v>
      </c>
      <c r="M1949" s="105" t="s">
        <v>2119</v>
      </c>
    </row>
    <row r="1950" spans="1:13" ht="15.75" hidden="1" customHeight="1">
      <c r="A1950" s="89" t="s">
        <v>488</v>
      </c>
      <c r="B1950" s="104">
        <f>IFERROR(VLOOKUP(A1950,'DEPURACIÓN DEUDORES'!$A:$E,5,0),"Depurar")</f>
        <v>80004077</v>
      </c>
      <c r="C1950" s="105" t="s">
        <v>2274</v>
      </c>
      <c r="D1950" s="89" t="s">
        <v>2651</v>
      </c>
      <c r="E1950" s="105">
        <v>6</v>
      </c>
      <c r="F1950" s="105" t="s">
        <v>2652</v>
      </c>
      <c r="G1950" s="105" t="s">
        <v>2913</v>
      </c>
      <c r="H1950" s="105" t="s">
        <v>2569</v>
      </c>
      <c r="I1950" s="105" t="s">
        <v>2601</v>
      </c>
      <c r="J1950" s="105" t="s">
        <v>4066</v>
      </c>
      <c r="K1950" s="105" t="s">
        <v>4005</v>
      </c>
      <c r="L1950" s="105" t="s">
        <v>2149</v>
      </c>
      <c r="M1950" s="105" t="s">
        <v>2656</v>
      </c>
    </row>
    <row r="1951" spans="1:13" ht="15.75" hidden="1" customHeight="1">
      <c r="A1951" s="89" t="s">
        <v>2365</v>
      </c>
      <c r="B1951" s="104">
        <f>IFERROR(VLOOKUP(A1951,'DEPURACIÓN DEUDORES'!$A:$E,5,0),"Depurar")</f>
        <v>80004027</v>
      </c>
      <c r="C1951" s="105" t="s">
        <v>2274</v>
      </c>
      <c r="D1951" s="98" t="s">
        <v>1496</v>
      </c>
      <c r="E1951" s="105">
        <v>38</v>
      </c>
      <c r="F1951" s="105" t="s">
        <v>2560</v>
      </c>
      <c r="G1951" s="105" t="s">
        <v>2561</v>
      </c>
      <c r="H1951" s="105" t="s">
        <v>2571</v>
      </c>
      <c r="I1951" s="105" t="s">
        <v>2601</v>
      </c>
      <c r="J1951" s="105" t="s">
        <v>4067</v>
      </c>
      <c r="K1951" s="105" t="s">
        <v>4005</v>
      </c>
      <c r="L1951" s="105" t="s">
        <v>2609</v>
      </c>
      <c r="M1951" s="105" t="s">
        <v>2112</v>
      </c>
    </row>
    <row r="1952" spans="1:13" ht="15.75" hidden="1" customHeight="1">
      <c r="A1952" s="98" t="s">
        <v>2548</v>
      </c>
      <c r="B1952" s="104">
        <f>IFERROR(VLOOKUP(A1952,'DEPURACIÓN DEUDORES'!$A:$E,5,0),"Depurar")</f>
        <v>12046162</v>
      </c>
      <c r="C1952" s="105" t="s">
        <v>2216</v>
      </c>
      <c r="D1952" s="89" t="s">
        <v>1088</v>
      </c>
      <c r="E1952" s="105">
        <v>13.8</v>
      </c>
      <c r="F1952" s="105" t="s">
        <v>2560</v>
      </c>
      <c r="G1952" s="105" t="s">
        <v>2570</v>
      </c>
      <c r="H1952" s="105" t="s">
        <v>2571</v>
      </c>
      <c r="I1952" s="105" t="s">
        <v>2607</v>
      </c>
      <c r="J1952" s="105" t="s">
        <v>4068</v>
      </c>
      <c r="K1952" s="105" t="s">
        <v>4005</v>
      </c>
      <c r="L1952" s="105" t="s">
        <v>2119</v>
      </c>
      <c r="M1952" s="105" t="s">
        <v>2119</v>
      </c>
    </row>
    <row r="1953" spans="1:13" ht="15.75" hidden="1" customHeight="1">
      <c r="A1953" s="89" t="s">
        <v>2365</v>
      </c>
      <c r="B1953" s="104">
        <f>IFERROR(VLOOKUP(A1953,'DEPURACIÓN DEUDORES'!$A:$E,5,0),"Depurar")</f>
        <v>80004027</v>
      </c>
      <c r="C1953" s="105" t="s">
        <v>2274</v>
      </c>
      <c r="D1953" s="89" t="s">
        <v>2686</v>
      </c>
      <c r="E1953" s="105">
        <v>177.85</v>
      </c>
      <c r="F1953" s="105" t="s">
        <v>2560</v>
      </c>
      <c r="G1953" s="105" t="s">
        <v>2561</v>
      </c>
      <c r="H1953" s="105" t="s">
        <v>3033</v>
      </c>
      <c r="I1953" s="105" t="s">
        <v>2601</v>
      </c>
      <c r="J1953" s="105" t="s">
        <v>4069</v>
      </c>
      <c r="K1953" s="105" t="s">
        <v>4005</v>
      </c>
      <c r="L1953" s="105" t="s">
        <v>2110</v>
      </c>
      <c r="M1953" s="105" t="s">
        <v>2628</v>
      </c>
    </row>
    <row r="1954" spans="1:13" ht="15.75" hidden="1" customHeight="1">
      <c r="A1954" s="89" t="s">
        <v>2377</v>
      </c>
      <c r="B1954" s="104">
        <f>IFERROR(VLOOKUP(A1954,'DEPURACIÓN DEUDORES'!$A:$E,5,0),"Depurar")</f>
        <v>80003845</v>
      </c>
      <c r="C1954" s="105" t="s">
        <v>2274</v>
      </c>
      <c r="D1954" s="98" t="s">
        <v>1101</v>
      </c>
      <c r="E1954" s="105">
        <v>1.3</v>
      </c>
      <c r="F1954" s="105" t="s">
        <v>2560</v>
      </c>
      <c r="G1954" s="105" t="s">
        <v>2561</v>
      </c>
      <c r="H1954" s="105" t="s">
        <v>2585</v>
      </c>
      <c r="I1954" s="105" t="s">
        <v>2601</v>
      </c>
      <c r="J1954" s="105" t="s">
        <v>4070</v>
      </c>
      <c r="K1954" s="105" t="s">
        <v>4005</v>
      </c>
      <c r="L1954" s="105" t="s">
        <v>2609</v>
      </c>
      <c r="M1954" s="105" t="s">
        <v>2112</v>
      </c>
    </row>
    <row r="1955" spans="1:13" ht="15.75" hidden="1" customHeight="1">
      <c r="A1955" s="89" t="s">
        <v>2377</v>
      </c>
      <c r="B1955" s="104">
        <f>IFERROR(VLOOKUP(A1955,'DEPURACIÓN DEUDORES'!$A:$E,5,0),"Depurar")</f>
        <v>80003845</v>
      </c>
      <c r="C1955" s="105" t="s">
        <v>2274</v>
      </c>
      <c r="D1955" s="98" t="s">
        <v>1131</v>
      </c>
      <c r="E1955" s="105">
        <v>93.7</v>
      </c>
      <c r="F1955" s="105" t="s">
        <v>2560</v>
      </c>
      <c r="G1955" s="105" t="s">
        <v>2613</v>
      </c>
      <c r="H1955" s="105" t="s">
        <v>2581</v>
      </c>
      <c r="I1955" s="105" t="s">
        <v>2601</v>
      </c>
      <c r="J1955" s="105" t="s">
        <v>4070</v>
      </c>
      <c r="K1955" s="105" t="s">
        <v>4005</v>
      </c>
      <c r="L1955" s="105" t="s">
        <v>2609</v>
      </c>
      <c r="M1955" s="105" t="s">
        <v>2130</v>
      </c>
    </row>
    <row r="1956" spans="1:13" ht="15.75" hidden="1" customHeight="1">
      <c r="A1956" s="89" t="s">
        <v>2548</v>
      </c>
      <c r="B1956" s="104">
        <f>IFERROR(VLOOKUP(A1956,'DEPURACIÓN DEUDORES'!$A:$E,5,0),"Depurar")</f>
        <v>12046162</v>
      </c>
      <c r="C1956" s="105" t="s">
        <v>2216</v>
      </c>
      <c r="D1956" s="89" t="s">
        <v>1078</v>
      </c>
      <c r="E1956" s="105">
        <v>0.4</v>
      </c>
      <c r="F1956" s="105" t="s">
        <v>2560</v>
      </c>
      <c r="G1956" s="105" t="s">
        <v>2605</v>
      </c>
      <c r="H1956" s="105" t="s">
        <v>2585</v>
      </c>
      <c r="I1956" s="105" t="s">
        <v>2607</v>
      </c>
      <c r="J1956" s="105" t="s">
        <v>4071</v>
      </c>
      <c r="K1956" s="105" t="s">
        <v>4005</v>
      </c>
      <c r="L1956" s="105" t="s">
        <v>2116</v>
      </c>
      <c r="M1956" s="105" t="s">
        <v>2566</v>
      </c>
    </row>
    <row r="1957" spans="1:13" ht="15.75" hidden="1" customHeight="1">
      <c r="A1957" s="89" t="s">
        <v>2377</v>
      </c>
      <c r="B1957" s="104">
        <f>IFERROR(VLOOKUP(A1957,'DEPURACIÓN DEUDORES'!$A:$E,5,0),"Depurar")</f>
        <v>80003845</v>
      </c>
      <c r="C1957" s="105" t="s">
        <v>2274</v>
      </c>
      <c r="D1957" s="98" t="s">
        <v>1137</v>
      </c>
      <c r="E1957" s="105">
        <v>92.1</v>
      </c>
      <c r="F1957" s="105" t="s">
        <v>2560</v>
      </c>
      <c r="G1957" s="105" t="s">
        <v>2611</v>
      </c>
      <c r="H1957" s="105" t="s">
        <v>2629</v>
      </c>
      <c r="I1957" s="105" t="s">
        <v>2601</v>
      </c>
      <c r="J1957" s="105" t="s">
        <v>4072</v>
      </c>
      <c r="K1957" s="105" t="s">
        <v>4005</v>
      </c>
      <c r="L1957" s="105" t="s">
        <v>2116</v>
      </c>
      <c r="M1957" s="105" t="s">
        <v>2566</v>
      </c>
    </row>
    <row r="1958" spans="1:13" ht="15.75" hidden="1" customHeight="1">
      <c r="A1958" s="89" t="s">
        <v>2377</v>
      </c>
      <c r="B1958" s="104">
        <f>IFERROR(VLOOKUP(A1958,'DEPURACIÓN DEUDORES'!$A:$E,5,0),"Depurar")</f>
        <v>80003845</v>
      </c>
      <c r="C1958" s="105" t="s">
        <v>2274</v>
      </c>
      <c r="D1958" s="89" t="s">
        <v>1284</v>
      </c>
      <c r="E1958" s="105">
        <v>15.8</v>
      </c>
      <c r="F1958" s="105" t="s">
        <v>2560</v>
      </c>
      <c r="G1958" s="105" t="s">
        <v>2611</v>
      </c>
      <c r="H1958" s="105" t="s">
        <v>2585</v>
      </c>
      <c r="I1958" s="105" t="s">
        <v>2601</v>
      </c>
      <c r="J1958" s="105" t="s">
        <v>4072</v>
      </c>
      <c r="K1958" s="105" t="s">
        <v>4005</v>
      </c>
      <c r="L1958" s="105" t="s">
        <v>2116</v>
      </c>
      <c r="M1958" s="105" t="s">
        <v>2566</v>
      </c>
    </row>
    <row r="1959" spans="1:13" ht="15.75" hidden="1" customHeight="1">
      <c r="A1959" s="89" t="s">
        <v>2377</v>
      </c>
      <c r="B1959" s="104">
        <f>IFERROR(VLOOKUP(A1959,'DEPURACIÓN DEUDORES'!$A:$E,5,0),"Depurar")</f>
        <v>80003845</v>
      </c>
      <c r="C1959" s="105" t="s">
        <v>2274</v>
      </c>
      <c r="D1959" s="89" t="s">
        <v>2759</v>
      </c>
      <c r="E1959" s="105">
        <v>96.8</v>
      </c>
      <c r="F1959" s="105" t="s">
        <v>2560</v>
      </c>
      <c r="G1959" s="105" t="s">
        <v>2561</v>
      </c>
      <c r="H1959" s="105" t="s">
        <v>3368</v>
      </c>
      <c r="I1959" s="105" t="s">
        <v>2601</v>
      </c>
      <c r="J1959" s="105" t="s">
        <v>4073</v>
      </c>
      <c r="K1959" s="105" t="s">
        <v>4005</v>
      </c>
      <c r="L1959" s="105" t="s">
        <v>2149</v>
      </c>
      <c r="M1959" s="105" t="s">
        <v>2656</v>
      </c>
    </row>
    <row r="1960" spans="1:13" ht="15.75" hidden="1" customHeight="1">
      <c r="A1960" s="89" t="s">
        <v>2377</v>
      </c>
      <c r="B1960" s="104">
        <f>IFERROR(VLOOKUP(A1960,'DEPURACIÓN DEUDORES'!$A:$E,5,0),"Depurar")</f>
        <v>80003845</v>
      </c>
      <c r="C1960" s="105" t="s">
        <v>2274</v>
      </c>
      <c r="D1960" s="98" t="s">
        <v>2761</v>
      </c>
      <c r="E1960" s="105">
        <v>139.4</v>
      </c>
      <c r="F1960" s="105" t="s">
        <v>2560</v>
      </c>
      <c r="G1960" s="105" t="s">
        <v>2561</v>
      </c>
      <c r="H1960" s="105" t="s">
        <v>2359</v>
      </c>
      <c r="I1960" s="105" t="s">
        <v>2601</v>
      </c>
      <c r="J1960" s="105" t="s">
        <v>4073</v>
      </c>
      <c r="K1960" s="105" t="s">
        <v>4005</v>
      </c>
      <c r="L1960" s="105" t="s">
        <v>2149</v>
      </c>
      <c r="M1960" s="105" t="s">
        <v>2656</v>
      </c>
    </row>
    <row r="1961" spans="1:13" ht="15.75" hidden="1" customHeight="1">
      <c r="A1961" s="89" t="s">
        <v>2377</v>
      </c>
      <c r="B1961" s="104">
        <f>IFERROR(VLOOKUP(A1961,'DEPURACIÓN DEUDORES'!$A:$E,5,0),"Depurar")</f>
        <v>80003845</v>
      </c>
      <c r="C1961" s="105" t="s">
        <v>2274</v>
      </c>
      <c r="D1961" s="98" t="s">
        <v>3419</v>
      </c>
      <c r="E1961" s="105">
        <v>2.4</v>
      </c>
      <c r="F1961" s="105" t="s">
        <v>2560</v>
      </c>
      <c r="G1961" s="105" t="s">
        <v>2561</v>
      </c>
      <c r="H1961" s="105" t="s">
        <v>2585</v>
      </c>
      <c r="I1961" s="105" t="s">
        <v>2601</v>
      </c>
      <c r="J1961" s="105" t="s">
        <v>4073</v>
      </c>
      <c r="K1961" s="105" t="s">
        <v>4005</v>
      </c>
      <c r="L1961" s="105" t="s">
        <v>2149</v>
      </c>
      <c r="M1961" s="105" t="s">
        <v>2656</v>
      </c>
    </row>
    <row r="1962" spans="1:13" ht="15.75" hidden="1" customHeight="1">
      <c r="A1962" s="89" t="s">
        <v>2377</v>
      </c>
      <c r="B1962" s="104">
        <f>IFERROR(VLOOKUP(A1962,'DEPURACIÓN DEUDORES'!$A:$E,5,0),"Depurar")</f>
        <v>80003845</v>
      </c>
      <c r="C1962" s="105" t="s">
        <v>2274</v>
      </c>
      <c r="D1962" s="98" t="s">
        <v>2763</v>
      </c>
      <c r="E1962" s="105">
        <v>60.4</v>
      </c>
      <c r="F1962" s="105" t="s">
        <v>2560</v>
      </c>
      <c r="G1962" s="105" t="s">
        <v>2561</v>
      </c>
      <c r="H1962" s="105" t="s">
        <v>2359</v>
      </c>
      <c r="I1962" s="105" t="s">
        <v>2601</v>
      </c>
      <c r="J1962" s="105" t="s">
        <v>4074</v>
      </c>
      <c r="K1962" s="105" t="s">
        <v>4005</v>
      </c>
      <c r="L1962" s="105" t="s">
        <v>2110</v>
      </c>
      <c r="M1962" s="105" t="s">
        <v>2628</v>
      </c>
    </row>
    <row r="1963" spans="1:13" ht="15.75" hidden="1" customHeight="1">
      <c r="A1963" s="89" t="s">
        <v>2407</v>
      </c>
      <c r="B1963" s="104">
        <f>IFERROR(VLOOKUP(A1963,'DEPURACIÓN DEUDORES'!$A:$E,5,0),"Depurar")</f>
        <v>12028728</v>
      </c>
      <c r="C1963" s="105" t="s">
        <v>2252</v>
      </c>
      <c r="D1963" s="89" t="s">
        <v>1203</v>
      </c>
      <c r="E1963" s="105">
        <v>0.59</v>
      </c>
      <c r="F1963" s="105" t="s">
        <v>2560</v>
      </c>
      <c r="G1963" s="105" t="s">
        <v>2605</v>
      </c>
      <c r="H1963" s="105" t="s">
        <v>2585</v>
      </c>
      <c r="I1963" s="105" t="s">
        <v>2607</v>
      </c>
      <c r="J1963" s="105" t="s">
        <v>4075</v>
      </c>
      <c r="K1963" s="105" t="s">
        <v>4005</v>
      </c>
      <c r="L1963" s="105" t="s">
        <v>2116</v>
      </c>
      <c r="M1963" s="105" t="s">
        <v>2566</v>
      </c>
    </row>
    <row r="1964" spans="1:13" ht="15.75" hidden="1" customHeight="1">
      <c r="A1964" s="89" t="s">
        <v>2407</v>
      </c>
      <c r="B1964" s="104">
        <f>IFERROR(VLOOKUP(A1964,'DEPURACIÓN DEUDORES'!$A:$E,5,0),"Depurar")</f>
        <v>12028728</v>
      </c>
      <c r="C1964" s="105" t="s">
        <v>2252</v>
      </c>
      <c r="D1964" s="89" t="s">
        <v>1274</v>
      </c>
      <c r="E1964" s="105">
        <v>0.38</v>
      </c>
      <c r="F1964" s="105" t="s">
        <v>2560</v>
      </c>
      <c r="G1964" s="105" t="s">
        <v>2561</v>
      </c>
      <c r="H1964" s="105" t="s">
        <v>2585</v>
      </c>
      <c r="I1964" s="105" t="s">
        <v>2607</v>
      </c>
      <c r="J1964" s="105" t="s">
        <v>4075</v>
      </c>
      <c r="K1964" s="105" t="s">
        <v>4005</v>
      </c>
      <c r="L1964" s="105" t="s">
        <v>2116</v>
      </c>
      <c r="M1964" s="105" t="s">
        <v>2566</v>
      </c>
    </row>
    <row r="1965" spans="1:13" ht="15.75" hidden="1" customHeight="1">
      <c r="A1965" s="89" t="s">
        <v>488</v>
      </c>
      <c r="B1965" s="104">
        <f>IFERROR(VLOOKUP(A1965,'DEPURACIÓN DEUDORES'!$A:$E,5,0),"Depurar")</f>
        <v>80004077</v>
      </c>
      <c r="C1965" s="105" t="s">
        <v>2257</v>
      </c>
      <c r="D1965" s="89" t="s">
        <v>1088</v>
      </c>
      <c r="E1965" s="105">
        <v>53.38</v>
      </c>
      <c r="F1965" s="105" t="s">
        <v>2560</v>
      </c>
      <c r="G1965" s="105" t="s">
        <v>2561</v>
      </c>
      <c r="H1965" s="105" t="s">
        <v>2687</v>
      </c>
      <c r="I1965" s="105" t="s">
        <v>2563</v>
      </c>
      <c r="J1965" s="105" t="s">
        <v>4076</v>
      </c>
      <c r="K1965" s="105" t="s">
        <v>4005</v>
      </c>
      <c r="L1965" s="105" t="s">
        <v>2119</v>
      </c>
      <c r="M1965" s="105" t="s">
        <v>2119</v>
      </c>
    </row>
    <row r="1966" spans="1:13" ht="15.75" hidden="1" customHeight="1">
      <c r="A1966" s="89" t="s">
        <v>488</v>
      </c>
      <c r="B1966" s="104">
        <f>IFERROR(VLOOKUP(A1966,'DEPURACIÓN DEUDORES'!$A:$E,5,0),"Depurar")</f>
        <v>80004077</v>
      </c>
      <c r="C1966" s="105" t="s">
        <v>2257</v>
      </c>
      <c r="D1966" s="89" t="s">
        <v>1092</v>
      </c>
      <c r="E1966" s="105">
        <v>425.5</v>
      </c>
      <c r="F1966" s="105" t="s">
        <v>2560</v>
      </c>
      <c r="G1966" s="105" t="s">
        <v>2561</v>
      </c>
      <c r="H1966" s="105" t="s">
        <v>2728</v>
      </c>
      <c r="I1966" s="105" t="s">
        <v>2563</v>
      </c>
      <c r="J1966" s="105" t="s">
        <v>4076</v>
      </c>
      <c r="K1966" s="105" t="s">
        <v>4005</v>
      </c>
      <c r="L1966" s="105" t="s">
        <v>2119</v>
      </c>
      <c r="M1966" s="105" t="s">
        <v>2119</v>
      </c>
    </row>
    <row r="1967" spans="1:13" ht="15.75" hidden="1" customHeight="1">
      <c r="A1967" s="89" t="s">
        <v>2407</v>
      </c>
      <c r="B1967" s="104">
        <f>IFERROR(VLOOKUP(A1967,'DEPURACIÓN DEUDORES'!$A:$E,5,0),"Depurar")</f>
        <v>12028728</v>
      </c>
      <c r="C1967" s="105" t="s">
        <v>2252</v>
      </c>
      <c r="D1967" s="89" t="s">
        <v>1095</v>
      </c>
      <c r="E1967" s="105">
        <v>9.0299999999999994</v>
      </c>
      <c r="F1967" s="105" t="s">
        <v>2560</v>
      </c>
      <c r="G1967" s="105" t="s">
        <v>2561</v>
      </c>
      <c r="H1967" s="105" t="s">
        <v>2585</v>
      </c>
      <c r="I1967" s="105" t="s">
        <v>2607</v>
      </c>
      <c r="J1967" s="105" t="s">
        <v>4077</v>
      </c>
      <c r="K1967" s="105" t="s">
        <v>4005</v>
      </c>
      <c r="L1967" s="105" t="s">
        <v>2119</v>
      </c>
      <c r="M1967" s="105" t="s">
        <v>2119</v>
      </c>
    </row>
    <row r="1968" spans="1:13" ht="15.75" hidden="1" customHeight="1">
      <c r="A1968" s="89" t="s">
        <v>488</v>
      </c>
      <c r="B1968" s="104">
        <f>IFERROR(VLOOKUP(A1968,'DEPURACIÓN DEUDORES'!$A:$E,5,0),"Depurar")</f>
        <v>80004077</v>
      </c>
      <c r="C1968" s="105" t="s">
        <v>2257</v>
      </c>
      <c r="D1968" s="89" t="s">
        <v>1070</v>
      </c>
      <c r="E1968" s="105">
        <v>140.91999999999999</v>
      </c>
      <c r="F1968" s="105" t="s">
        <v>2560</v>
      </c>
      <c r="G1968" s="105" t="s">
        <v>2561</v>
      </c>
      <c r="H1968" s="105" t="s">
        <v>2562</v>
      </c>
      <c r="I1968" s="105" t="s">
        <v>2563</v>
      </c>
      <c r="J1968" s="105" t="s">
        <v>4078</v>
      </c>
      <c r="K1968" s="105" t="s">
        <v>4005</v>
      </c>
      <c r="L1968" s="105" t="s">
        <v>2116</v>
      </c>
      <c r="M1968" s="105" t="s">
        <v>2566</v>
      </c>
    </row>
    <row r="1969" spans="1:13" ht="15.75" hidden="1" customHeight="1">
      <c r="A1969" s="89" t="s">
        <v>488</v>
      </c>
      <c r="B1969" s="104">
        <f>IFERROR(VLOOKUP(A1969,'DEPURACIÓN DEUDORES'!$A:$E,5,0),"Depurar")</f>
        <v>80004077</v>
      </c>
      <c r="C1969" s="105" t="s">
        <v>2257</v>
      </c>
      <c r="D1969" s="98" t="s">
        <v>1074</v>
      </c>
      <c r="E1969" s="105">
        <v>6.68</v>
      </c>
      <c r="F1969" s="105" t="s">
        <v>2560</v>
      </c>
      <c r="G1969" s="105" t="s">
        <v>2561</v>
      </c>
      <c r="H1969" s="105" t="s">
        <v>2571</v>
      </c>
      <c r="I1969" s="105" t="s">
        <v>2563</v>
      </c>
      <c r="J1969" s="105" t="s">
        <v>4078</v>
      </c>
      <c r="K1969" s="105" t="s">
        <v>4005</v>
      </c>
      <c r="L1969" s="105" t="s">
        <v>2116</v>
      </c>
      <c r="M1969" s="105" t="s">
        <v>2566</v>
      </c>
    </row>
    <row r="1970" spans="1:13" ht="15.75" hidden="1" customHeight="1">
      <c r="A1970" s="89" t="s">
        <v>488</v>
      </c>
      <c r="B1970" s="104">
        <f>IFERROR(VLOOKUP(A1970,'DEPURACIÓN DEUDORES'!$A:$E,5,0),"Depurar")</f>
        <v>80004077</v>
      </c>
      <c r="C1970" s="105" t="s">
        <v>2257</v>
      </c>
      <c r="D1970" s="89" t="s">
        <v>1078</v>
      </c>
      <c r="E1970" s="105">
        <v>15.31</v>
      </c>
      <c r="F1970" s="105" t="s">
        <v>2560</v>
      </c>
      <c r="G1970" s="105" t="s">
        <v>2561</v>
      </c>
      <c r="H1970" s="105" t="s">
        <v>4079</v>
      </c>
      <c r="I1970" s="105" t="s">
        <v>2563</v>
      </c>
      <c r="J1970" s="105" t="s">
        <v>4078</v>
      </c>
      <c r="K1970" s="105" t="s">
        <v>4005</v>
      </c>
      <c r="L1970" s="105" t="s">
        <v>2116</v>
      </c>
      <c r="M1970" s="105" t="s">
        <v>2566</v>
      </c>
    </row>
    <row r="1971" spans="1:13" ht="15.75" hidden="1" customHeight="1">
      <c r="A1971" s="89" t="s">
        <v>488</v>
      </c>
      <c r="B1971" s="104">
        <f>IFERROR(VLOOKUP(A1971,'DEPURACIÓN DEUDORES'!$A:$E,5,0),"Depurar")</f>
        <v>80004077</v>
      </c>
      <c r="C1971" s="105" t="s">
        <v>2257</v>
      </c>
      <c r="D1971" s="89" t="s">
        <v>1082</v>
      </c>
      <c r="E1971" s="105">
        <v>79.680000000000007</v>
      </c>
      <c r="F1971" s="105" t="s">
        <v>2560</v>
      </c>
      <c r="G1971" s="105" t="s">
        <v>2561</v>
      </c>
      <c r="H1971" s="105" t="s">
        <v>2359</v>
      </c>
      <c r="I1971" s="105" t="s">
        <v>2563</v>
      </c>
      <c r="J1971" s="105" t="s">
        <v>4078</v>
      </c>
      <c r="K1971" s="105" t="s">
        <v>4005</v>
      </c>
      <c r="L1971" s="105" t="s">
        <v>2116</v>
      </c>
      <c r="M1971" s="105" t="s">
        <v>2566</v>
      </c>
    </row>
    <row r="1972" spans="1:13" ht="15.75" hidden="1" customHeight="1">
      <c r="A1972" s="89" t="s">
        <v>488</v>
      </c>
      <c r="B1972" s="104">
        <f>IFERROR(VLOOKUP(A1972,'DEPURACIÓN DEUDORES'!$A:$E,5,0),"Depurar")</f>
        <v>80004077</v>
      </c>
      <c r="C1972" s="105" t="s">
        <v>2257</v>
      </c>
      <c r="D1972" s="89" t="s">
        <v>1086</v>
      </c>
      <c r="E1972" s="105">
        <v>0.96</v>
      </c>
      <c r="F1972" s="105" t="s">
        <v>2560</v>
      </c>
      <c r="G1972" s="105" t="s">
        <v>2561</v>
      </c>
      <c r="H1972" s="105" t="s">
        <v>2585</v>
      </c>
      <c r="I1972" s="105" t="s">
        <v>2563</v>
      </c>
      <c r="J1972" s="105" t="s">
        <v>4078</v>
      </c>
      <c r="K1972" s="105" t="s">
        <v>4005</v>
      </c>
      <c r="L1972" s="105" t="s">
        <v>2116</v>
      </c>
      <c r="M1972" s="105" t="s">
        <v>2566</v>
      </c>
    </row>
    <row r="1973" spans="1:13" ht="15.75" hidden="1" customHeight="1">
      <c r="A1973" s="89" t="s">
        <v>488</v>
      </c>
      <c r="B1973" s="104">
        <f>IFERROR(VLOOKUP(A1973,'DEPURACIÓN DEUDORES'!$A:$E,5,0),"Depurar")</f>
        <v>80004077</v>
      </c>
      <c r="C1973" s="105" t="s">
        <v>2257</v>
      </c>
      <c r="D1973" s="89" t="s">
        <v>1087</v>
      </c>
      <c r="E1973" s="105">
        <v>4.9000000000000004</v>
      </c>
      <c r="F1973" s="105" t="s">
        <v>2560</v>
      </c>
      <c r="G1973" s="105" t="s">
        <v>2561</v>
      </c>
      <c r="H1973" s="105" t="s">
        <v>2567</v>
      </c>
      <c r="I1973" s="105" t="s">
        <v>2563</v>
      </c>
      <c r="J1973" s="105" t="s">
        <v>4078</v>
      </c>
      <c r="K1973" s="105" t="s">
        <v>4005</v>
      </c>
      <c r="L1973" s="105" t="s">
        <v>2116</v>
      </c>
      <c r="M1973" s="105" t="s">
        <v>2566</v>
      </c>
    </row>
    <row r="1974" spans="1:13" ht="15.75" hidden="1" customHeight="1">
      <c r="A1974" s="89" t="s">
        <v>2418</v>
      </c>
      <c r="B1974" s="104">
        <f>IFERROR(VLOOKUP(A1974,'DEPURACIÓN DEUDORES'!$A:$E,5,0),"Depurar")</f>
        <v>80004076</v>
      </c>
      <c r="C1974" s="105" t="s">
        <v>2216</v>
      </c>
      <c r="D1974" s="89" t="s">
        <v>1163</v>
      </c>
      <c r="E1974" s="105">
        <v>0.2</v>
      </c>
      <c r="F1974" s="105" t="s">
        <v>2560</v>
      </c>
      <c r="G1974" s="105" t="s">
        <v>2570</v>
      </c>
      <c r="H1974" s="105" t="s">
        <v>2585</v>
      </c>
      <c r="I1974" s="105" t="s">
        <v>2715</v>
      </c>
      <c r="J1974" s="105" t="s">
        <v>4080</v>
      </c>
      <c r="K1974" s="105" t="s">
        <v>4005</v>
      </c>
      <c r="L1974" s="105" t="s">
        <v>2116</v>
      </c>
      <c r="M1974" s="105" t="s">
        <v>2566</v>
      </c>
    </row>
    <row r="1975" spans="1:13" ht="15.75" hidden="1" customHeight="1">
      <c r="A1975" s="89" t="s">
        <v>2419</v>
      </c>
      <c r="B1975" s="104">
        <f>IFERROR(VLOOKUP(A1975,'DEPURACIÓN DEUDORES'!$A:$E,5,0),"Depurar")</f>
        <v>80004109</v>
      </c>
      <c r="C1975" s="105" t="s">
        <v>2216</v>
      </c>
      <c r="D1975" s="89" t="s">
        <v>1163</v>
      </c>
      <c r="E1975" s="105">
        <v>0.11</v>
      </c>
      <c r="F1975" s="105" t="s">
        <v>2560</v>
      </c>
      <c r="G1975" s="105" t="s">
        <v>2570</v>
      </c>
      <c r="H1975" s="105" t="s">
        <v>2585</v>
      </c>
      <c r="I1975" s="105" t="s">
        <v>2715</v>
      </c>
      <c r="J1975" s="105" t="s">
        <v>4081</v>
      </c>
      <c r="K1975" s="105" t="s">
        <v>4005</v>
      </c>
      <c r="L1975" s="105" t="s">
        <v>2116</v>
      </c>
      <c r="M1975" s="105" t="s">
        <v>2566</v>
      </c>
    </row>
    <row r="1976" spans="1:13" ht="15.75" hidden="1" customHeight="1">
      <c r="A1976" s="89" t="s">
        <v>2502</v>
      </c>
      <c r="B1976" s="104">
        <f>IFERROR(VLOOKUP(A1976,'DEPURACIÓN DEUDORES'!$A:$E,5,0),"Depurar")</f>
        <v>80003976</v>
      </c>
      <c r="C1976" s="105" t="s">
        <v>2588</v>
      </c>
      <c r="D1976" s="89" t="s">
        <v>2589</v>
      </c>
      <c r="E1976" s="105">
        <v>235</v>
      </c>
      <c r="F1976" s="105" t="s">
        <v>2560</v>
      </c>
      <c r="G1976" s="105" t="s">
        <v>2590</v>
      </c>
      <c r="H1976" s="105" t="s">
        <v>2585</v>
      </c>
      <c r="I1976" s="105" t="s">
        <v>2591</v>
      </c>
      <c r="J1976" s="105" t="s">
        <v>4082</v>
      </c>
      <c r="K1976" s="105" t="s">
        <v>4005</v>
      </c>
      <c r="L1976" s="105" t="s">
        <v>2122</v>
      </c>
      <c r="M1976" s="105" t="s">
        <v>2593</v>
      </c>
    </row>
    <row r="1977" spans="1:13" ht="15.75" hidden="1" customHeight="1">
      <c r="A1977" s="89" t="s">
        <v>2502</v>
      </c>
      <c r="B1977" s="104">
        <f>IFERROR(VLOOKUP(A1977,'DEPURACIÓN DEUDORES'!$A:$E,5,0),"Depurar")</f>
        <v>80003976</v>
      </c>
      <c r="C1977" s="105" t="s">
        <v>2588</v>
      </c>
      <c r="D1977" s="89" t="s">
        <v>3152</v>
      </c>
      <c r="E1977" s="105">
        <v>161</v>
      </c>
      <c r="F1977" s="105" t="s">
        <v>2560</v>
      </c>
      <c r="G1977" s="105" t="s">
        <v>2590</v>
      </c>
      <c r="H1977" s="105" t="s">
        <v>2585</v>
      </c>
      <c r="I1977" s="105" t="s">
        <v>2591</v>
      </c>
      <c r="J1977" s="105" t="s">
        <v>4082</v>
      </c>
      <c r="K1977" s="105" t="s">
        <v>4005</v>
      </c>
      <c r="L1977" s="105" t="s">
        <v>2122</v>
      </c>
      <c r="M1977" s="105" t="s">
        <v>2593</v>
      </c>
    </row>
    <row r="1978" spans="1:13" ht="15.75" hidden="1" customHeight="1">
      <c r="A1978" s="89" t="s">
        <v>2502</v>
      </c>
      <c r="B1978" s="104">
        <f>IFERROR(VLOOKUP(A1978,'DEPURACIÓN DEUDORES'!$A:$E,5,0),"Depurar")</f>
        <v>80003976</v>
      </c>
      <c r="C1978" s="105" t="s">
        <v>2588</v>
      </c>
      <c r="D1978" s="89" t="s">
        <v>4083</v>
      </c>
      <c r="E1978" s="105">
        <v>35</v>
      </c>
      <c r="F1978" s="105" t="s">
        <v>2560</v>
      </c>
      <c r="G1978" s="105" t="s">
        <v>2590</v>
      </c>
      <c r="H1978" s="105" t="s">
        <v>2585</v>
      </c>
      <c r="I1978" s="105" t="s">
        <v>2591</v>
      </c>
      <c r="J1978" s="105" t="s">
        <v>4082</v>
      </c>
      <c r="K1978" s="105" t="s">
        <v>4005</v>
      </c>
      <c r="L1978" s="105" t="s">
        <v>2122</v>
      </c>
      <c r="M1978" s="105" t="s">
        <v>2593</v>
      </c>
    </row>
    <row r="1979" spans="1:13" ht="15.75" hidden="1" customHeight="1">
      <c r="A1979" s="89" t="s">
        <v>2502</v>
      </c>
      <c r="B1979" s="104">
        <f>IFERROR(VLOOKUP(A1979,'DEPURACIÓN DEUDORES'!$A:$E,5,0),"Depurar")</f>
        <v>80003976</v>
      </c>
      <c r="C1979" s="105" t="s">
        <v>2588</v>
      </c>
      <c r="D1979" s="89" t="s">
        <v>2874</v>
      </c>
      <c r="E1979" s="105">
        <v>761</v>
      </c>
      <c r="F1979" s="105" t="s">
        <v>2560</v>
      </c>
      <c r="G1979" s="105" t="s">
        <v>2590</v>
      </c>
      <c r="H1979" s="105" t="s">
        <v>2585</v>
      </c>
      <c r="I1979" s="105" t="s">
        <v>2591</v>
      </c>
      <c r="J1979" s="105" t="s">
        <v>4082</v>
      </c>
      <c r="K1979" s="105" t="s">
        <v>4005</v>
      </c>
      <c r="L1979" s="105" t="s">
        <v>2122</v>
      </c>
      <c r="M1979" s="105" t="s">
        <v>2593</v>
      </c>
    </row>
    <row r="1980" spans="1:13" ht="15.75" hidden="1" customHeight="1">
      <c r="A1980" s="89" t="s">
        <v>2420</v>
      </c>
      <c r="B1980" s="104">
        <f>IFERROR(VLOOKUP(A1980,'DEPURACIÓN DEUDORES'!$A:$E,5,0),"Depurar")</f>
        <v>80004081</v>
      </c>
      <c r="C1980" s="105" t="s">
        <v>2216</v>
      </c>
      <c r="D1980" s="89" t="s">
        <v>1163</v>
      </c>
      <c r="E1980" s="105">
        <v>1.3</v>
      </c>
      <c r="F1980" s="105" t="s">
        <v>2560</v>
      </c>
      <c r="G1980" s="105" t="s">
        <v>2570</v>
      </c>
      <c r="H1980" s="105" t="s">
        <v>2585</v>
      </c>
      <c r="I1980" s="105" t="s">
        <v>2715</v>
      </c>
      <c r="J1980" s="105" t="s">
        <v>4084</v>
      </c>
      <c r="K1980" s="105" t="s">
        <v>4005</v>
      </c>
      <c r="L1980" s="105" t="s">
        <v>2116</v>
      </c>
      <c r="M1980" s="105" t="s">
        <v>2566</v>
      </c>
    </row>
    <row r="1981" spans="1:13" ht="15.75" hidden="1" customHeight="1">
      <c r="A1981" s="89" t="s">
        <v>2468</v>
      </c>
      <c r="B1981" s="104">
        <f>IFERROR(VLOOKUP(A1981,'DEPURACIÓN DEUDORES'!$A:$E,5,0),"Depurar")</f>
        <v>12028605</v>
      </c>
      <c r="C1981" s="105" t="s">
        <v>2615</v>
      </c>
      <c r="D1981" s="89" t="s">
        <v>2833</v>
      </c>
      <c r="E1981" s="105">
        <v>65</v>
      </c>
      <c r="F1981" s="105" t="s">
        <v>2560</v>
      </c>
      <c r="G1981" s="105" t="s">
        <v>2561</v>
      </c>
      <c r="H1981" s="105" t="s">
        <v>2687</v>
      </c>
      <c r="I1981" s="105" t="s">
        <v>2835</v>
      </c>
      <c r="J1981" s="105" t="s">
        <v>4085</v>
      </c>
      <c r="K1981" s="105" t="s">
        <v>4005</v>
      </c>
      <c r="L1981" s="105" t="s">
        <v>2122</v>
      </c>
      <c r="M1981" s="105" t="s">
        <v>2593</v>
      </c>
    </row>
    <row r="1982" spans="1:13" ht="15.75" hidden="1" customHeight="1">
      <c r="A1982" s="89" t="s">
        <v>2468</v>
      </c>
      <c r="B1982" s="104">
        <f>IFERROR(VLOOKUP(A1982,'DEPURACIÓN DEUDORES'!$A:$E,5,0),"Depurar")</f>
        <v>12028605</v>
      </c>
      <c r="C1982" s="105" t="s">
        <v>2615</v>
      </c>
      <c r="D1982" s="89" t="s">
        <v>2589</v>
      </c>
      <c r="E1982" s="105">
        <v>828</v>
      </c>
      <c r="F1982" s="105" t="s">
        <v>2560</v>
      </c>
      <c r="G1982" s="105" t="s">
        <v>2680</v>
      </c>
      <c r="H1982" s="105" t="s">
        <v>2687</v>
      </c>
      <c r="I1982" s="105" t="s">
        <v>2835</v>
      </c>
      <c r="J1982" s="105" t="s">
        <v>4085</v>
      </c>
      <c r="K1982" s="105" t="s">
        <v>4005</v>
      </c>
      <c r="L1982" s="105" t="s">
        <v>2122</v>
      </c>
      <c r="M1982" s="105" t="s">
        <v>2593</v>
      </c>
    </row>
    <row r="1983" spans="1:13" ht="15.75" hidden="1" customHeight="1">
      <c r="A1983" s="89" t="s">
        <v>2468</v>
      </c>
      <c r="B1983" s="104">
        <f>IFERROR(VLOOKUP(A1983,'DEPURACIÓN DEUDORES'!$A:$E,5,0),"Depurar")</f>
        <v>12028605</v>
      </c>
      <c r="C1983" s="105" t="s">
        <v>2615</v>
      </c>
      <c r="D1983" s="89" t="s">
        <v>2594</v>
      </c>
      <c r="E1983" s="105">
        <v>8</v>
      </c>
      <c r="F1983" s="105" t="s">
        <v>2560</v>
      </c>
      <c r="G1983" s="105" t="s">
        <v>2590</v>
      </c>
      <c r="H1983" s="105" t="s">
        <v>2585</v>
      </c>
      <c r="I1983" s="105" t="s">
        <v>2835</v>
      </c>
      <c r="J1983" s="105" t="s">
        <v>4085</v>
      </c>
      <c r="K1983" s="105" t="s">
        <v>4005</v>
      </c>
      <c r="L1983" s="105" t="s">
        <v>2122</v>
      </c>
      <c r="M1983" s="105" t="s">
        <v>2593</v>
      </c>
    </row>
    <row r="1984" spans="1:13" ht="15.75" hidden="1" customHeight="1">
      <c r="A1984" s="89" t="s">
        <v>2468</v>
      </c>
      <c r="B1984" s="104">
        <f>IFERROR(VLOOKUP(A1984,'DEPURACIÓN DEUDORES'!$A:$E,5,0),"Depurar")</f>
        <v>12028605</v>
      </c>
      <c r="C1984" s="105" t="s">
        <v>2615</v>
      </c>
      <c r="D1984" s="89" t="s">
        <v>2595</v>
      </c>
      <c r="E1984" s="105">
        <v>5</v>
      </c>
      <c r="F1984" s="105" t="s">
        <v>2560</v>
      </c>
      <c r="G1984" s="105" t="s">
        <v>2561</v>
      </c>
      <c r="H1984" s="105" t="s">
        <v>2585</v>
      </c>
      <c r="I1984" s="105" t="s">
        <v>2835</v>
      </c>
      <c r="J1984" s="105" t="s">
        <v>4085</v>
      </c>
      <c r="K1984" s="105" t="s">
        <v>4005</v>
      </c>
      <c r="L1984" s="105" t="s">
        <v>2122</v>
      </c>
      <c r="M1984" s="105" t="s">
        <v>2593</v>
      </c>
    </row>
    <row r="1985" spans="1:13" ht="15.75" hidden="1" customHeight="1">
      <c r="A1985" s="89" t="s">
        <v>2468</v>
      </c>
      <c r="B1985" s="104">
        <f>IFERROR(VLOOKUP(A1985,'DEPURACIÓN DEUDORES'!$A:$E,5,0),"Depurar")</f>
        <v>12028605</v>
      </c>
      <c r="C1985" s="105" t="s">
        <v>2615</v>
      </c>
      <c r="D1985" s="89" t="s">
        <v>2677</v>
      </c>
      <c r="E1985" s="105">
        <v>39</v>
      </c>
      <c r="F1985" s="105" t="s">
        <v>2560</v>
      </c>
      <c r="G1985" s="105" t="s">
        <v>2680</v>
      </c>
      <c r="H1985" s="105" t="s">
        <v>2567</v>
      </c>
      <c r="I1985" s="105" t="s">
        <v>2835</v>
      </c>
      <c r="J1985" s="105" t="s">
        <v>4085</v>
      </c>
      <c r="K1985" s="105" t="s">
        <v>4005</v>
      </c>
      <c r="L1985" s="105" t="s">
        <v>2122</v>
      </c>
      <c r="M1985" s="105" t="s">
        <v>2593</v>
      </c>
    </row>
    <row r="1986" spans="1:13" ht="15.75" hidden="1" customHeight="1">
      <c r="A1986" s="89" t="s">
        <v>2502</v>
      </c>
      <c r="B1986" s="104">
        <f>IFERROR(VLOOKUP(A1986,'DEPURACIÓN DEUDORES'!$A:$E,5,0),"Depurar")</f>
        <v>80003976</v>
      </c>
      <c r="C1986" s="105" t="s">
        <v>2588</v>
      </c>
      <c r="D1986" s="89" t="s">
        <v>2678</v>
      </c>
      <c r="E1986" s="105">
        <v>109</v>
      </c>
      <c r="F1986" s="105" t="s">
        <v>2560</v>
      </c>
      <c r="G1986" s="105" t="s">
        <v>2590</v>
      </c>
      <c r="H1986" s="105" t="s">
        <v>2585</v>
      </c>
      <c r="I1986" s="105" t="s">
        <v>2591</v>
      </c>
      <c r="J1986" s="105" t="s">
        <v>4086</v>
      </c>
      <c r="K1986" s="105" t="s">
        <v>4005</v>
      </c>
      <c r="L1986" s="105" t="s">
        <v>2678</v>
      </c>
      <c r="M1986" s="105" t="s">
        <v>2678</v>
      </c>
    </row>
    <row r="1987" spans="1:13" ht="15.75" hidden="1" customHeight="1">
      <c r="A1987" s="89" t="s">
        <v>2421</v>
      </c>
      <c r="B1987" s="104">
        <f>IFERROR(VLOOKUP(A1987,'DEPURACIÓN DEUDORES'!$A:$E,5,0),"Depurar")</f>
        <v>80004099</v>
      </c>
      <c r="C1987" s="105" t="s">
        <v>2216</v>
      </c>
      <c r="D1987" s="89" t="s">
        <v>1163</v>
      </c>
      <c r="E1987" s="105">
        <v>0.53</v>
      </c>
      <c r="F1987" s="105" t="s">
        <v>2560</v>
      </c>
      <c r="G1987" s="105" t="s">
        <v>2570</v>
      </c>
      <c r="H1987" s="105" t="s">
        <v>2585</v>
      </c>
      <c r="I1987" s="105" t="s">
        <v>2715</v>
      </c>
      <c r="J1987" s="105" t="s">
        <v>4087</v>
      </c>
      <c r="K1987" s="105" t="s">
        <v>4005</v>
      </c>
      <c r="L1987" s="105" t="s">
        <v>2116</v>
      </c>
      <c r="M1987" s="105" t="s">
        <v>2566</v>
      </c>
    </row>
    <row r="1988" spans="1:13" ht="15.75" hidden="1" customHeight="1">
      <c r="A1988" s="89" t="s">
        <v>2468</v>
      </c>
      <c r="B1988" s="104">
        <f>IFERROR(VLOOKUP(A1988,'DEPURACIÓN DEUDORES'!$A:$E,5,0),"Depurar")</f>
        <v>12028605</v>
      </c>
      <c r="C1988" s="105" t="s">
        <v>2615</v>
      </c>
      <c r="D1988" s="89" t="s">
        <v>2678</v>
      </c>
      <c r="E1988" s="105">
        <v>160</v>
      </c>
      <c r="F1988" s="105" t="s">
        <v>2560</v>
      </c>
      <c r="G1988" s="105" t="s">
        <v>2590</v>
      </c>
      <c r="H1988" s="105" t="s">
        <v>2585</v>
      </c>
      <c r="I1988" s="105" t="s">
        <v>2835</v>
      </c>
      <c r="J1988" s="105" t="s">
        <v>4088</v>
      </c>
      <c r="K1988" s="105" t="s">
        <v>4005</v>
      </c>
      <c r="L1988" s="105" t="s">
        <v>2678</v>
      </c>
      <c r="M1988" s="105" t="s">
        <v>2678</v>
      </c>
    </row>
    <row r="1989" spans="1:13" ht="15.75" hidden="1" customHeight="1">
      <c r="A1989" s="89" t="s">
        <v>2423</v>
      </c>
      <c r="B1989" s="104">
        <f>IFERROR(VLOOKUP(A1989,'DEPURACIÓN DEUDORES'!$A:$E,5,0),"Depurar")</f>
        <v>80004112</v>
      </c>
      <c r="C1989" s="105" t="s">
        <v>2216</v>
      </c>
      <c r="D1989" s="89" t="s">
        <v>1163</v>
      </c>
      <c r="E1989" s="105">
        <v>0.3</v>
      </c>
      <c r="F1989" s="105" t="s">
        <v>2560</v>
      </c>
      <c r="G1989" s="105" t="s">
        <v>2570</v>
      </c>
      <c r="H1989" s="105" t="s">
        <v>2585</v>
      </c>
      <c r="I1989" s="105" t="s">
        <v>2715</v>
      </c>
      <c r="J1989" s="105" t="s">
        <v>4089</v>
      </c>
      <c r="K1989" s="105" t="s">
        <v>4005</v>
      </c>
      <c r="L1989" s="105" t="s">
        <v>2116</v>
      </c>
      <c r="M1989" s="105" t="s">
        <v>2566</v>
      </c>
    </row>
    <row r="1990" spans="1:13" ht="15.75" hidden="1" customHeight="1">
      <c r="A1990" s="89" t="s">
        <v>2428</v>
      </c>
      <c r="B1990" s="104">
        <f>IFERROR(VLOOKUP(A1990,'DEPURACIÓN DEUDORES'!$A:$E,5,0),"Depurar")</f>
        <v>80004066</v>
      </c>
      <c r="C1990" s="105" t="s">
        <v>2216</v>
      </c>
      <c r="D1990" s="89" t="s">
        <v>1163</v>
      </c>
      <c r="E1990" s="105">
        <v>0.11</v>
      </c>
      <c r="F1990" s="105" t="s">
        <v>2560</v>
      </c>
      <c r="G1990" s="105" t="s">
        <v>2570</v>
      </c>
      <c r="H1990" s="105" t="s">
        <v>2585</v>
      </c>
      <c r="I1990" s="105" t="s">
        <v>2715</v>
      </c>
      <c r="J1990" s="105" t="s">
        <v>4090</v>
      </c>
      <c r="K1990" s="105" t="s">
        <v>4005</v>
      </c>
      <c r="L1990" s="105" t="s">
        <v>2116</v>
      </c>
      <c r="M1990" s="105" t="s">
        <v>2566</v>
      </c>
    </row>
    <row r="1991" spans="1:13" ht="15.75" hidden="1" customHeight="1">
      <c r="A1991" s="89" t="s">
        <v>2431</v>
      </c>
      <c r="B1991" s="104">
        <f>IFERROR(VLOOKUP(A1991,'DEPURACIÓN DEUDORES'!$A:$E,5,0),"Depurar")</f>
        <v>80004098</v>
      </c>
      <c r="C1991" s="105" t="s">
        <v>2216</v>
      </c>
      <c r="D1991" s="89" t="s">
        <v>1163</v>
      </c>
      <c r="E1991" s="105">
        <v>0.11</v>
      </c>
      <c r="F1991" s="105" t="s">
        <v>2560</v>
      </c>
      <c r="G1991" s="105" t="s">
        <v>2570</v>
      </c>
      <c r="H1991" s="105" t="s">
        <v>2585</v>
      </c>
      <c r="I1991" s="105" t="s">
        <v>2715</v>
      </c>
      <c r="J1991" s="105" t="s">
        <v>4091</v>
      </c>
      <c r="K1991" s="105" t="s">
        <v>4005</v>
      </c>
      <c r="L1991" s="105" t="s">
        <v>2116</v>
      </c>
      <c r="M1991" s="105" t="s">
        <v>2566</v>
      </c>
    </row>
    <row r="1992" spans="1:13" ht="15.75" hidden="1" customHeight="1">
      <c r="A1992" s="89" t="s">
        <v>2433</v>
      </c>
      <c r="B1992" s="104">
        <f>IFERROR(VLOOKUP(A1992,'DEPURACIÓN DEUDORES'!$A:$E,5,0),"Depurar")</f>
        <v>80004101</v>
      </c>
      <c r="C1992" s="105" t="s">
        <v>2216</v>
      </c>
      <c r="D1992" s="89" t="s">
        <v>1163</v>
      </c>
      <c r="E1992" s="105">
        <v>0.35</v>
      </c>
      <c r="F1992" s="105" t="s">
        <v>2560</v>
      </c>
      <c r="G1992" s="105" t="s">
        <v>2570</v>
      </c>
      <c r="H1992" s="105" t="s">
        <v>2585</v>
      </c>
      <c r="I1992" s="105" t="s">
        <v>2715</v>
      </c>
      <c r="J1992" s="105" t="s">
        <v>4092</v>
      </c>
      <c r="K1992" s="105" t="s">
        <v>4005</v>
      </c>
      <c r="L1992" s="105" t="s">
        <v>2116</v>
      </c>
      <c r="M1992" s="105" t="s">
        <v>2566</v>
      </c>
    </row>
    <row r="1993" spans="1:13" ht="15.75" hidden="1" customHeight="1">
      <c r="A1993" s="89" t="s">
        <v>2437</v>
      </c>
      <c r="B1993" s="104" t="str">
        <f>IFERROR(VLOOKUP(A1993,'DEPURACIÓN DEUDORES'!$A:$E,5,0),"Depurar")</f>
        <v>CREAR</v>
      </c>
      <c r="C1993" s="105" t="s">
        <v>2216</v>
      </c>
      <c r="D1993" s="89" t="s">
        <v>1163</v>
      </c>
      <c r="E1993" s="105">
        <v>0.51</v>
      </c>
      <c r="F1993" s="105" t="s">
        <v>2560</v>
      </c>
      <c r="G1993" s="105" t="s">
        <v>2570</v>
      </c>
      <c r="H1993" s="105" t="s">
        <v>2585</v>
      </c>
      <c r="I1993" s="105" t="s">
        <v>2715</v>
      </c>
      <c r="J1993" s="105" t="s">
        <v>4093</v>
      </c>
      <c r="K1993" s="105" t="s">
        <v>4005</v>
      </c>
      <c r="L1993" s="105" t="s">
        <v>2116</v>
      </c>
      <c r="M1993" s="105" t="s">
        <v>2566</v>
      </c>
    </row>
    <row r="1994" spans="1:13" ht="15.75" hidden="1" customHeight="1">
      <c r="A1994" s="89" t="s">
        <v>72</v>
      </c>
      <c r="B1994" s="104">
        <f>IFERROR(VLOOKUP(A1994,'DEPURACIÓN DEUDORES'!$A:$E,5,0),"Depurar")</f>
        <v>80024398</v>
      </c>
      <c r="C1994" s="105" t="s">
        <v>2266</v>
      </c>
      <c r="D1994" s="89" t="s">
        <v>1285</v>
      </c>
      <c r="E1994" s="105">
        <v>12.5</v>
      </c>
      <c r="F1994" s="105" t="s">
        <v>2560</v>
      </c>
      <c r="G1994" s="105" t="s">
        <v>2570</v>
      </c>
      <c r="H1994" s="105" t="s">
        <v>2585</v>
      </c>
      <c r="I1994" s="105" t="s">
        <v>2572</v>
      </c>
      <c r="J1994" s="105" t="s">
        <v>4094</v>
      </c>
      <c r="K1994" s="105" t="s">
        <v>4005</v>
      </c>
      <c r="L1994" s="105" t="s">
        <v>2114</v>
      </c>
      <c r="M1994" s="105" t="s">
        <v>2113</v>
      </c>
    </row>
    <row r="1995" spans="1:13" ht="15.75" hidden="1" customHeight="1">
      <c r="A1995" s="89" t="s">
        <v>2442</v>
      </c>
      <c r="B1995" s="104">
        <f>IFERROR(VLOOKUP(A1995,'DEPURACIÓN DEUDORES'!$A:$E,5,0),"Depurar")</f>
        <v>80004102</v>
      </c>
      <c r="C1995" s="105" t="s">
        <v>2216</v>
      </c>
      <c r="D1995" s="89" t="s">
        <v>1163</v>
      </c>
      <c r="E1995" s="105">
        <v>0.11</v>
      </c>
      <c r="F1995" s="105" t="s">
        <v>2560</v>
      </c>
      <c r="G1995" s="105" t="s">
        <v>2570</v>
      </c>
      <c r="H1995" s="105" t="s">
        <v>2585</v>
      </c>
      <c r="I1995" s="105" t="s">
        <v>2715</v>
      </c>
      <c r="J1995" s="105" t="s">
        <v>4095</v>
      </c>
      <c r="K1995" s="105" t="s">
        <v>4005</v>
      </c>
      <c r="L1995" s="105" t="s">
        <v>2116</v>
      </c>
      <c r="M1995" s="105" t="s">
        <v>2566</v>
      </c>
    </row>
    <row r="1996" spans="1:13" ht="15.75" hidden="1" customHeight="1">
      <c r="A1996" s="89" t="s">
        <v>2447</v>
      </c>
      <c r="B1996" s="104">
        <f>IFERROR(VLOOKUP(A1996,'DEPURACIÓN DEUDORES'!$A:$E,5,0),"Depurar")</f>
        <v>80004110</v>
      </c>
      <c r="C1996" s="105" t="s">
        <v>2216</v>
      </c>
      <c r="D1996" s="89" t="s">
        <v>1163</v>
      </c>
      <c r="E1996" s="105">
        <v>0.2</v>
      </c>
      <c r="F1996" s="105" t="s">
        <v>2560</v>
      </c>
      <c r="G1996" s="105" t="s">
        <v>2570</v>
      </c>
      <c r="H1996" s="105" t="s">
        <v>2585</v>
      </c>
      <c r="I1996" s="105" t="s">
        <v>2715</v>
      </c>
      <c r="J1996" s="105" t="s">
        <v>4096</v>
      </c>
      <c r="K1996" s="105" t="s">
        <v>4005</v>
      </c>
      <c r="L1996" s="105" t="s">
        <v>2116</v>
      </c>
      <c r="M1996" s="105" t="s">
        <v>2566</v>
      </c>
    </row>
    <row r="1997" spans="1:13" ht="15.75" hidden="1" customHeight="1">
      <c r="A1997" s="89" t="s">
        <v>2449</v>
      </c>
      <c r="B1997" s="104">
        <f>IFERROR(VLOOKUP(A1997,'DEPURACIÓN DEUDORES'!$A:$E,5,0),"Depurar")</f>
        <v>80004096</v>
      </c>
      <c r="C1997" s="105" t="s">
        <v>2216</v>
      </c>
      <c r="D1997" s="89" t="s">
        <v>1163</v>
      </c>
      <c r="E1997" s="105">
        <v>0.11</v>
      </c>
      <c r="F1997" s="105" t="s">
        <v>2560</v>
      </c>
      <c r="G1997" s="105" t="s">
        <v>2570</v>
      </c>
      <c r="H1997" s="105" t="s">
        <v>2585</v>
      </c>
      <c r="I1997" s="105" t="s">
        <v>2715</v>
      </c>
      <c r="J1997" s="105" t="s">
        <v>4097</v>
      </c>
      <c r="K1997" s="105" t="s">
        <v>4005</v>
      </c>
      <c r="L1997" s="105" t="s">
        <v>2116</v>
      </c>
      <c r="M1997" s="105" t="s">
        <v>2566</v>
      </c>
    </row>
    <row r="1998" spans="1:13" ht="15.75" hidden="1" customHeight="1">
      <c r="A1998" s="89" t="s">
        <v>2406</v>
      </c>
      <c r="B1998" s="104">
        <f>IFERROR(VLOOKUP(A1998,'DEPURACIÓN DEUDORES'!$A:$E,5,0),"Depurar")</f>
        <v>12028677</v>
      </c>
      <c r="C1998" s="105" t="s">
        <v>2257</v>
      </c>
      <c r="D1998" s="98" t="s">
        <v>1074</v>
      </c>
      <c r="E1998" s="105">
        <v>27.2</v>
      </c>
      <c r="F1998" s="105" t="s">
        <v>2560</v>
      </c>
      <c r="G1998" s="105" t="s">
        <v>2561</v>
      </c>
      <c r="H1998" s="105" t="s">
        <v>2600</v>
      </c>
      <c r="I1998" s="105" t="s">
        <v>2563</v>
      </c>
      <c r="J1998" s="105" t="s">
        <v>4098</v>
      </c>
      <c r="K1998" s="105" t="s">
        <v>4005</v>
      </c>
      <c r="L1998" s="105" t="s">
        <v>2116</v>
      </c>
      <c r="M1998" s="105" t="s">
        <v>2566</v>
      </c>
    </row>
    <row r="1999" spans="1:13" ht="15.75" hidden="1" customHeight="1">
      <c r="A1999" s="89" t="s">
        <v>2406</v>
      </c>
      <c r="B1999" s="104">
        <f>IFERROR(VLOOKUP(A1999,'DEPURACIÓN DEUDORES'!$A:$E,5,0),"Depurar")</f>
        <v>12028677</v>
      </c>
      <c r="C1999" s="105" t="s">
        <v>2257</v>
      </c>
      <c r="D1999" s="98" t="s">
        <v>1078</v>
      </c>
      <c r="E1999" s="105">
        <v>7.6</v>
      </c>
      <c r="F1999" s="105" t="s">
        <v>2560</v>
      </c>
      <c r="G1999" s="105" t="s">
        <v>2561</v>
      </c>
      <c r="H1999" s="105" t="s">
        <v>2569</v>
      </c>
      <c r="I1999" s="105" t="s">
        <v>2563</v>
      </c>
      <c r="J1999" s="105" t="s">
        <v>4098</v>
      </c>
      <c r="K1999" s="105" t="s">
        <v>4005</v>
      </c>
      <c r="L1999" s="105" t="s">
        <v>2116</v>
      </c>
      <c r="M1999" s="105" t="s">
        <v>2566</v>
      </c>
    </row>
    <row r="2000" spans="1:13" ht="15.75" hidden="1" customHeight="1">
      <c r="A2000" s="89" t="s">
        <v>2406</v>
      </c>
      <c r="B2000" s="104">
        <f>IFERROR(VLOOKUP(A2000,'DEPURACIÓN DEUDORES'!$A:$E,5,0),"Depurar")</f>
        <v>12028677</v>
      </c>
      <c r="C2000" s="105" t="s">
        <v>2257</v>
      </c>
      <c r="D2000" s="98" t="s">
        <v>1082</v>
      </c>
      <c r="E2000" s="105">
        <v>71.3</v>
      </c>
      <c r="F2000" s="105" t="s">
        <v>2560</v>
      </c>
      <c r="G2000" s="105" t="s">
        <v>2561</v>
      </c>
      <c r="H2000" s="105" t="s">
        <v>2701</v>
      </c>
      <c r="I2000" s="105" t="s">
        <v>2563</v>
      </c>
      <c r="J2000" s="105" t="s">
        <v>4098</v>
      </c>
      <c r="K2000" s="105" t="s">
        <v>4005</v>
      </c>
      <c r="L2000" s="105" t="s">
        <v>2116</v>
      </c>
      <c r="M2000" s="105" t="s">
        <v>2566</v>
      </c>
    </row>
    <row r="2001" spans="1:13" ht="15.75" hidden="1" customHeight="1">
      <c r="A2001" s="89" t="s">
        <v>2406</v>
      </c>
      <c r="B2001" s="104">
        <f>IFERROR(VLOOKUP(A2001,'DEPURACIÓN DEUDORES'!$A:$E,5,0),"Depurar")</f>
        <v>12028677</v>
      </c>
      <c r="C2001" s="105" t="s">
        <v>2257</v>
      </c>
      <c r="D2001" s="98" t="s">
        <v>1274</v>
      </c>
      <c r="E2001" s="105">
        <v>67.3</v>
      </c>
      <c r="F2001" s="105" t="s">
        <v>2560</v>
      </c>
      <c r="G2001" s="105" t="s">
        <v>2561</v>
      </c>
      <c r="H2001" s="105" t="s">
        <v>3033</v>
      </c>
      <c r="I2001" s="105" t="s">
        <v>2563</v>
      </c>
      <c r="J2001" s="105" t="s">
        <v>4098</v>
      </c>
      <c r="K2001" s="105" t="s">
        <v>4005</v>
      </c>
      <c r="L2001" s="105" t="s">
        <v>2116</v>
      </c>
      <c r="M2001" s="105" t="s">
        <v>2566</v>
      </c>
    </row>
    <row r="2002" spans="1:13" ht="15.75" hidden="1" customHeight="1">
      <c r="A2002" s="89" t="s">
        <v>488</v>
      </c>
      <c r="B2002" s="104">
        <f>IFERROR(VLOOKUP(A2002,'DEPURACIÓN DEUDORES'!$A:$E,5,0),"Depurar")</f>
        <v>80004077</v>
      </c>
      <c r="C2002" s="105" t="s">
        <v>2263</v>
      </c>
      <c r="D2002" s="89" t="s">
        <v>4099</v>
      </c>
      <c r="E2002" s="105">
        <v>7.38</v>
      </c>
      <c r="F2002" s="105" t="s">
        <v>2560</v>
      </c>
      <c r="G2002" s="105" t="s">
        <v>2561</v>
      </c>
      <c r="H2002" s="105" t="s">
        <v>2585</v>
      </c>
      <c r="I2002" s="105" t="s">
        <v>2660</v>
      </c>
      <c r="J2002" s="105" t="s">
        <v>4100</v>
      </c>
      <c r="K2002" s="105" t="s">
        <v>4005</v>
      </c>
      <c r="L2002" s="105" t="s">
        <v>2609</v>
      </c>
      <c r="M2002" s="105" t="s">
        <v>2130</v>
      </c>
    </row>
    <row r="2003" spans="1:13" ht="15.75" hidden="1" customHeight="1">
      <c r="A2003" s="89" t="s">
        <v>488</v>
      </c>
      <c r="B2003" s="104">
        <f>IFERROR(VLOOKUP(A2003,'DEPURACIÓN DEUDORES'!$A:$E,5,0),"Depurar")</f>
        <v>80004077</v>
      </c>
      <c r="C2003" s="105" t="s">
        <v>2263</v>
      </c>
      <c r="D2003" s="98" t="s">
        <v>1143</v>
      </c>
      <c r="E2003" s="105">
        <v>16.71</v>
      </c>
      <c r="F2003" s="105" t="s">
        <v>2560</v>
      </c>
      <c r="G2003" s="105" t="s">
        <v>2561</v>
      </c>
      <c r="H2003" s="105" t="s">
        <v>2571</v>
      </c>
      <c r="I2003" s="105" t="s">
        <v>2660</v>
      </c>
      <c r="J2003" s="105" t="s">
        <v>4100</v>
      </c>
      <c r="K2003" s="105" t="s">
        <v>4005</v>
      </c>
      <c r="L2003" s="105" t="s">
        <v>2609</v>
      </c>
      <c r="M2003" s="105" t="s">
        <v>2112</v>
      </c>
    </row>
    <row r="2004" spans="1:13" ht="15.75" hidden="1" customHeight="1">
      <c r="A2004" s="89" t="s">
        <v>488</v>
      </c>
      <c r="B2004" s="104">
        <f>IFERROR(VLOOKUP(A2004,'DEPURACIÓN DEUDORES'!$A:$E,5,0),"Depurar")</f>
        <v>80004077</v>
      </c>
      <c r="C2004" s="105" t="s">
        <v>2263</v>
      </c>
      <c r="D2004" s="89" t="s">
        <v>1145</v>
      </c>
      <c r="E2004" s="105">
        <v>213.25</v>
      </c>
      <c r="F2004" s="105" t="s">
        <v>2560</v>
      </c>
      <c r="G2004" s="105" t="s">
        <v>2611</v>
      </c>
      <c r="H2004" s="105" t="s">
        <v>2585</v>
      </c>
      <c r="I2004" s="105" t="s">
        <v>2660</v>
      </c>
      <c r="J2004" s="105" t="s">
        <v>4100</v>
      </c>
      <c r="K2004" s="105" t="s">
        <v>4005</v>
      </c>
      <c r="L2004" s="105" t="s">
        <v>2609</v>
      </c>
      <c r="M2004" s="105" t="s">
        <v>2841</v>
      </c>
    </row>
    <row r="2005" spans="1:13" ht="15.75" hidden="1" customHeight="1">
      <c r="A2005" s="89" t="s">
        <v>488</v>
      </c>
      <c r="B2005" s="104">
        <f>IFERROR(VLOOKUP(A2005,'DEPURACIÓN DEUDORES'!$A:$E,5,0),"Depurar")</f>
        <v>80004077</v>
      </c>
      <c r="C2005" s="105" t="s">
        <v>2263</v>
      </c>
      <c r="D2005" s="98" t="s">
        <v>1147</v>
      </c>
      <c r="E2005" s="105">
        <v>9.5500000000000007</v>
      </c>
      <c r="F2005" s="105" t="s">
        <v>2560</v>
      </c>
      <c r="G2005" s="105" t="s">
        <v>2561</v>
      </c>
      <c r="H2005" s="105" t="s">
        <v>2585</v>
      </c>
      <c r="I2005" s="105" t="s">
        <v>2660</v>
      </c>
      <c r="J2005" s="105" t="s">
        <v>4100</v>
      </c>
      <c r="K2005" s="105" t="s">
        <v>4005</v>
      </c>
      <c r="L2005" s="105" t="s">
        <v>2609</v>
      </c>
      <c r="M2005" s="105" t="s">
        <v>2112</v>
      </c>
    </row>
    <row r="2006" spans="1:13" ht="15.75" hidden="1" customHeight="1">
      <c r="A2006" s="89" t="s">
        <v>488</v>
      </c>
      <c r="B2006" s="104">
        <f>IFERROR(VLOOKUP(A2006,'DEPURACIÓN DEUDORES'!$A:$E,5,0),"Depurar")</f>
        <v>80004077</v>
      </c>
      <c r="C2006" s="105" t="s">
        <v>2263</v>
      </c>
      <c r="D2006" s="98" t="s">
        <v>1292</v>
      </c>
      <c r="E2006" s="105">
        <v>64.12</v>
      </c>
      <c r="F2006" s="105" t="s">
        <v>2560</v>
      </c>
      <c r="G2006" s="105" t="s">
        <v>2672</v>
      </c>
      <c r="H2006" s="105" t="s">
        <v>2567</v>
      </c>
      <c r="I2006" s="105" t="s">
        <v>2660</v>
      </c>
      <c r="J2006" s="105" t="s">
        <v>4100</v>
      </c>
      <c r="K2006" s="105" t="s">
        <v>4005</v>
      </c>
      <c r="L2006" s="105" t="s">
        <v>2609</v>
      </c>
      <c r="M2006" s="105" t="s">
        <v>2112</v>
      </c>
    </row>
    <row r="2007" spans="1:13" ht="15.75" hidden="1" customHeight="1">
      <c r="A2007" s="89" t="s">
        <v>488</v>
      </c>
      <c r="B2007" s="104">
        <f>IFERROR(VLOOKUP(A2007,'DEPURACIÓN DEUDORES'!$A:$E,5,0),"Depurar")</f>
        <v>80004077</v>
      </c>
      <c r="C2007" s="105" t="s">
        <v>2263</v>
      </c>
      <c r="D2007" s="98" t="s">
        <v>1263</v>
      </c>
      <c r="E2007" s="105">
        <v>12.2</v>
      </c>
      <c r="F2007" s="105" t="s">
        <v>2560</v>
      </c>
      <c r="G2007" s="105" t="s">
        <v>2672</v>
      </c>
      <c r="H2007" s="105" t="s">
        <v>2585</v>
      </c>
      <c r="I2007" s="105" t="s">
        <v>2660</v>
      </c>
      <c r="J2007" s="105" t="s">
        <v>4100</v>
      </c>
      <c r="K2007" s="105" t="s">
        <v>4005</v>
      </c>
      <c r="L2007" s="105" t="s">
        <v>2609</v>
      </c>
      <c r="M2007" s="105" t="s">
        <v>2112</v>
      </c>
    </row>
    <row r="2008" spans="1:13" ht="15.75" hidden="1" customHeight="1">
      <c r="A2008" s="89" t="s">
        <v>488</v>
      </c>
      <c r="B2008" s="104">
        <f>IFERROR(VLOOKUP(A2008,'DEPURACIÓN DEUDORES'!$A:$E,5,0),"Depurar")</f>
        <v>80004077</v>
      </c>
      <c r="C2008" s="105" t="s">
        <v>2263</v>
      </c>
      <c r="D2008" s="89" t="s">
        <v>2842</v>
      </c>
      <c r="E2008" s="105">
        <v>46.63</v>
      </c>
      <c r="F2008" s="105" t="s">
        <v>2560</v>
      </c>
      <c r="G2008" s="105" t="s">
        <v>2672</v>
      </c>
      <c r="H2008" s="105" t="s">
        <v>2567</v>
      </c>
      <c r="I2008" s="105" t="s">
        <v>2660</v>
      </c>
      <c r="J2008" s="105" t="s">
        <v>4100</v>
      </c>
      <c r="K2008" s="105" t="s">
        <v>4005</v>
      </c>
      <c r="L2008" s="105" t="s">
        <v>2609</v>
      </c>
      <c r="M2008" s="105" t="s">
        <v>2754</v>
      </c>
    </row>
    <row r="2009" spans="1:13" ht="15.75" hidden="1" customHeight="1">
      <c r="A2009" s="89" t="s">
        <v>488</v>
      </c>
      <c r="B2009" s="104">
        <f>IFERROR(VLOOKUP(A2009,'DEPURACIÓN DEUDORES'!$A:$E,5,0),"Depurar")</f>
        <v>80004077</v>
      </c>
      <c r="C2009" s="105" t="s">
        <v>2263</v>
      </c>
      <c r="D2009" s="98" t="s">
        <v>2748</v>
      </c>
      <c r="E2009" s="105">
        <v>2.08</v>
      </c>
      <c r="F2009" s="105" t="s">
        <v>2560</v>
      </c>
      <c r="G2009" s="105" t="s">
        <v>2561</v>
      </c>
      <c r="H2009" s="105" t="s">
        <v>2585</v>
      </c>
      <c r="I2009" s="105" t="s">
        <v>2660</v>
      </c>
      <c r="J2009" s="105" t="s">
        <v>4101</v>
      </c>
      <c r="K2009" s="105" t="s">
        <v>4005</v>
      </c>
      <c r="L2009" s="105" t="s">
        <v>2104</v>
      </c>
      <c r="M2009" s="105" t="s">
        <v>2749</v>
      </c>
    </row>
    <row r="2010" spans="1:13" ht="15.75" hidden="1" customHeight="1">
      <c r="A2010" s="89" t="s">
        <v>488</v>
      </c>
      <c r="B2010" s="104">
        <f>IFERROR(VLOOKUP(A2010,'DEPURACIÓN DEUDORES'!$A:$E,5,0),"Depurar")</f>
        <v>80004077</v>
      </c>
      <c r="C2010" s="105" t="s">
        <v>2263</v>
      </c>
      <c r="D2010" s="89" t="s">
        <v>3489</v>
      </c>
      <c r="E2010" s="105">
        <v>0.38</v>
      </c>
      <c r="F2010" s="105" t="s">
        <v>2560</v>
      </c>
      <c r="G2010" s="105" t="s">
        <v>2561</v>
      </c>
      <c r="H2010" s="105" t="s">
        <v>2585</v>
      </c>
      <c r="I2010" s="105" t="s">
        <v>2660</v>
      </c>
      <c r="J2010" s="105" t="s">
        <v>4101</v>
      </c>
      <c r="K2010" s="105" t="s">
        <v>4005</v>
      </c>
      <c r="L2010" s="105" t="s">
        <v>2104</v>
      </c>
      <c r="M2010" s="105" t="s">
        <v>3490</v>
      </c>
    </row>
    <row r="2011" spans="1:13" ht="15.75" hidden="1" customHeight="1">
      <c r="A2011" s="89" t="s">
        <v>488</v>
      </c>
      <c r="B2011" s="104">
        <f>IFERROR(VLOOKUP(A2011,'DEPURACIÓN DEUDORES'!$A:$E,5,0),"Depurar")</f>
        <v>80004077</v>
      </c>
      <c r="C2011" s="105" t="s">
        <v>2263</v>
      </c>
      <c r="D2011" s="89" t="s">
        <v>2845</v>
      </c>
      <c r="E2011" s="105">
        <v>1.77</v>
      </c>
      <c r="F2011" s="105" t="s">
        <v>2560</v>
      </c>
      <c r="G2011" s="105" t="s">
        <v>2561</v>
      </c>
      <c r="H2011" s="105" t="s">
        <v>2585</v>
      </c>
      <c r="I2011" s="105" t="s">
        <v>2660</v>
      </c>
      <c r="J2011" s="105" t="s">
        <v>4102</v>
      </c>
      <c r="K2011" s="105" t="s">
        <v>4005</v>
      </c>
      <c r="L2011" s="105" t="s">
        <v>2149</v>
      </c>
      <c r="M2011" s="105" t="s">
        <v>2656</v>
      </c>
    </row>
    <row r="2012" spans="1:13" ht="15.75" hidden="1" customHeight="1">
      <c r="A2012" s="89" t="s">
        <v>488</v>
      </c>
      <c r="B2012" s="104">
        <f>IFERROR(VLOOKUP(A2012,'DEPURACIÓN DEUDORES'!$A:$E,5,0),"Depurar")</f>
        <v>80004077</v>
      </c>
      <c r="C2012" s="105" t="s">
        <v>2263</v>
      </c>
      <c r="D2012" s="89" t="s">
        <v>2847</v>
      </c>
      <c r="E2012" s="105">
        <v>22.27</v>
      </c>
      <c r="F2012" s="105" t="s">
        <v>2560</v>
      </c>
      <c r="G2012" s="105" t="s">
        <v>2561</v>
      </c>
      <c r="H2012" s="105" t="s">
        <v>2567</v>
      </c>
      <c r="I2012" s="105" t="s">
        <v>2660</v>
      </c>
      <c r="J2012" s="105" t="s">
        <v>4103</v>
      </c>
      <c r="K2012" s="105" t="s">
        <v>4005</v>
      </c>
      <c r="L2012" s="105" t="s">
        <v>2110</v>
      </c>
      <c r="M2012" s="105" t="s">
        <v>2628</v>
      </c>
    </row>
    <row r="2013" spans="1:13" ht="15.75" hidden="1" customHeight="1">
      <c r="A2013" s="89" t="s">
        <v>488</v>
      </c>
      <c r="B2013" s="104">
        <f>IFERROR(VLOOKUP(A2013,'DEPURACIÓN DEUDORES'!$A:$E,5,0),"Depurar")</f>
        <v>80004077</v>
      </c>
      <c r="C2013" s="105" t="s">
        <v>2263</v>
      </c>
      <c r="D2013" s="98" t="s">
        <v>3493</v>
      </c>
      <c r="E2013" s="105">
        <v>11.82</v>
      </c>
      <c r="F2013" s="105" t="s">
        <v>2560</v>
      </c>
      <c r="G2013" s="105" t="s">
        <v>2613</v>
      </c>
      <c r="H2013" s="105" t="s">
        <v>2585</v>
      </c>
      <c r="I2013" s="105" t="s">
        <v>2660</v>
      </c>
      <c r="J2013" s="105" t="s">
        <v>4103</v>
      </c>
      <c r="K2013" s="105" t="s">
        <v>4005</v>
      </c>
      <c r="L2013" s="105" t="s">
        <v>2110</v>
      </c>
      <c r="M2013" s="105" t="s">
        <v>3049</v>
      </c>
    </row>
    <row r="2014" spans="1:13" ht="15.75" hidden="1" customHeight="1">
      <c r="A2014" s="89" t="s">
        <v>488</v>
      </c>
      <c r="B2014" s="104">
        <f>IFERROR(VLOOKUP(A2014,'DEPURACIÓN DEUDORES'!$A:$E,5,0),"Depurar")</f>
        <v>80004077</v>
      </c>
      <c r="C2014" s="105" t="s">
        <v>2263</v>
      </c>
      <c r="D2014" s="89" t="s">
        <v>2850</v>
      </c>
      <c r="E2014" s="105">
        <v>15.64</v>
      </c>
      <c r="F2014" s="105" t="s">
        <v>2560</v>
      </c>
      <c r="G2014" s="105" t="s">
        <v>2561</v>
      </c>
      <c r="H2014" s="105" t="s">
        <v>2567</v>
      </c>
      <c r="I2014" s="105" t="s">
        <v>2660</v>
      </c>
      <c r="J2014" s="105" t="s">
        <v>4103</v>
      </c>
      <c r="K2014" s="105" t="s">
        <v>4005</v>
      </c>
      <c r="L2014" s="105" t="s">
        <v>2110</v>
      </c>
      <c r="M2014" s="105" t="s">
        <v>2628</v>
      </c>
    </row>
    <row r="2015" spans="1:13" ht="15.75" hidden="1" customHeight="1">
      <c r="A2015" s="89" t="s">
        <v>488</v>
      </c>
      <c r="B2015" s="104">
        <f>IFERROR(VLOOKUP(A2015,'DEPURACIÓN DEUDORES'!$A:$E,5,0),"Depurar")</f>
        <v>80004077</v>
      </c>
      <c r="C2015" s="105" t="s">
        <v>2263</v>
      </c>
      <c r="D2015" s="89" t="s">
        <v>2838</v>
      </c>
      <c r="E2015" s="105">
        <v>22.02</v>
      </c>
      <c r="F2015" s="105" t="s">
        <v>2560</v>
      </c>
      <c r="G2015" s="105" t="s">
        <v>2561</v>
      </c>
      <c r="H2015" s="105" t="s">
        <v>2581</v>
      </c>
      <c r="I2015" s="105" t="s">
        <v>2660</v>
      </c>
      <c r="J2015" s="105" t="s">
        <v>4104</v>
      </c>
      <c r="K2015" s="105" t="s">
        <v>4005</v>
      </c>
      <c r="L2015" s="105" t="s">
        <v>2122</v>
      </c>
      <c r="M2015" s="105" t="s">
        <v>2593</v>
      </c>
    </row>
    <row r="2016" spans="1:13" ht="15.75" hidden="1" customHeight="1">
      <c r="A2016" s="89" t="s">
        <v>2406</v>
      </c>
      <c r="B2016" s="104">
        <f>IFERROR(VLOOKUP(A2016,'DEPURACIÓN DEUDORES'!$A:$E,5,0),"Depurar")</f>
        <v>12028677</v>
      </c>
      <c r="C2016" s="105" t="s">
        <v>2257</v>
      </c>
      <c r="D2016" s="98" t="s">
        <v>1095</v>
      </c>
      <c r="E2016" s="105">
        <v>271.60000000000002</v>
      </c>
      <c r="F2016" s="105" t="s">
        <v>2560</v>
      </c>
      <c r="G2016" s="105" t="s">
        <v>2561</v>
      </c>
      <c r="H2016" s="105" t="s">
        <v>2952</v>
      </c>
      <c r="I2016" s="105" t="s">
        <v>2563</v>
      </c>
      <c r="J2016" s="105" t="s">
        <v>4105</v>
      </c>
      <c r="K2016" s="105" t="s">
        <v>4005</v>
      </c>
      <c r="L2016" s="105" t="s">
        <v>2119</v>
      </c>
      <c r="M2016" s="105" t="s">
        <v>2119</v>
      </c>
    </row>
    <row r="2017" spans="1:13" ht="15.75" hidden="1" customHeight="1">
      <c r="A2017" s="89" t="s">
        <v>2412</v>
      </c>
      <c r="B2017" s="104">
        <f>IFERROR(VLOOKUP(A2017,'DEPURACIÓN DEUDORES'!$A:$E,5,0),"Depurar")</f>
        <v>80004057</v>
      </c>
      <c r="C2017" s="105" t="s">
        <v>2257</v>
      </c>
      <c r="D2017" s="89" t="s">
        <v>1078</v>
      </c>
      <c r="E2017" s="105">
        <v>1.2</v>
      </c>
      <c r="F2017" s="105" t="s">
        <v>2560</v>
      </c>
      <c r="G2017" s="105" t="s">
        <v>2561</v>
      </c>
      <c r="H2017" s="105" t="s">
        <v>2585</v>
      </c>
      <c r="I2017" s="105" t="s">
        <v>2563</v>
      </c>
      <c r="J2017" s="105" t="s">
        <v>4106</v>
      </c>
      <c r="K2017" s="105" t="s">
        <v>4005</v>
      </c>
      <c r="L2017" s="105" t="s">
        <v>2116</v>
      </c>
      <c r="M2017" s="105" t="s">
        <v>2566</v>
      </c>
    </row>
    <row r="2018" spans="1:13" ht="15.75" hidden="1" customHeight="1">
      <c r="A2018" s="89" t="s">
        <v>2412</v>
      </c>
      <c r="B2018" s="104">
        <f>IFERROR(VLOOKUP(A2018,'DEPURACIÓN DEUDORES'!$A:$E,5,0),"Depurar")</f>
        <v>80004057</v>
      </c>
      <c r="C2018" s="105" t="s">
        <v>2257</v>
      </c>
      <c r="D2018" s="98" t="s">
        <v>1070</v>
      </c>
      <c r="E2018" s="105">
        <v>3.8</v>
      </c>
      <c r="F2018" s="105" t="s">
        <v>2560</v>
      </c>
      <c r="G2018" s="105" t="s">
        <v>2561</v>
      </c>
      <c r="H2018" s="105" t="s">
        <v>2567</v>
      </c>
      <c r="I2018" s="105" t="s">
        <v>2563</v>
      </c>
      <c r="J2018" s="105" t="s">
        <v>4106</v>
      </c>
      <c r="K2018" s="105" t="s">
        <v>4005</v>
      </c>
      <c r="L2018" s="105" t="s">
        <v>2116</v>
      </c>
      <c r="M2018" s="105" t="s">
        <v>2566</v>
      </c>
    </row>
    <row r="2019" spans="1:13" ht="15.75" hidden="1" customHeight="1">
      <c r="A2019" s="89" t="s">
        <v>2412</v>
      </c>
      <c r="B2019" s="104">
        <f>IFERROR(VLOOKUP(A2019,'DEPURACIÓN DEUDORES'!$A:$E,5,0),"Depurar")</f>
        <v>80004057</v>
      </c>
      <c r="C2019" s="105" t="s">
        <v>2257</v>
      </c>
      <c r="D2019" s="89" t="s">
        <v>1082</v>
      </c>
      <c r="E2019" s="105">
        <v>13.2</v>
      </c>
      <c r="F2019" s="105" t="s">
        <v>2560</v>
      </c>
      <c r="G2019" s="105" t="s">
        <v>2561</v>
      </c>
      <c r="H2019" s="105" t="s">
        <v>2569</v>
      </c>
      <c r="I2019" s="105" t="s">
        <v>2563</v>
      </c>
      <c r="J2019" s="105" t="s">
        <v>4106</v>
      </c>
      <c r="K2019" s="105" t="s">
        <v>4005</v>
      </c>
      <c r="L2019" s="105" t="s">
        <v>2116</v>
      </c>
      <c r="M2019" s="105" t="s">
        <v>2566</v>
      </c>
    </row>
    <row r="2020" spans="1:13" ht="15.75" hidden="1" customHeight="1">
      <c r="A2020" s="89" t="s">
        <v>2412</v>
      </c>
      <c r="B2020" s="104">
        <f>IFERROR(VLOOKUP(A2020,'DEPURACIÓN DEUDORES'!$A:$E,5,0),"Depurar")</f>
        <v>80004057</v>
      </c>
      <c r="C2020" s="105" t="s">
        <v>2257</v>
      </c>
      <c r="D2020" s="89" t="s">
        <v>1088</v>
      </c>
      <c r="E2020" s="105">
        <v>168.6</v>
      </c>
      <c r="F2020" s="105" t="s">
        <v>2560</v>
      </c>
      <c r="G2020" s="105" t="s">
        <v>2561</v>
      </c>
      <c r="H2020" s="105" t="s">
        <v>2943</v>
      </c>
      <c r="I2020" s="105" t="s">
        <v>2563</v>
      </c>
      <c r="J2020" s="105" t="s">
        <v>4107</v>
      </c>
      <c r="K2020" s="105" t="s">
        <v>4005</v>
      </c>
      <c r="L2020" s="105" t="s">
        <v>2119</v>
      </c>
      <c r="M2020" s="105" t="s">
        <v>2119</v>
      </c>
    </row>
    <row r="2021" spans="1:13" ht="15.75" hidden="1" customHeight="1">
      <c r="A2021" s="89" t="s">
        <v>2261</v>
      </c>
      <c r="B2021" s="104">
        <f>IFERROR(VLOOKUP(A2021,'DEPURACIÓN DEUDORES'!$A:$E,5,0),"Depurar")</f>
        <v>80004054</v>
      </c>
      <c r="C2021" s="105" t="s">
        <v>2257</v>
      </c>
      <c r="D2021" s="89" t="s">
        <v>2066</v>
      </c>
      <c r="E2021" s="105">
        <v>19.2</v>
      </c>
      <c r="F2021" s="105" t="s">
        <v>2560</v>
      </c>
      <c r="G2021" s="105" t="s">
        <v>2561</v>
      </c>
      <c r="H2021" s="105" t="s">
        <v>2629</v>
      </c>
      <c r="I2021" s="105" t="s">
        <v>2563</v>
      </c>
      <c r="J2021" s="105" t="s">
        <v>4108</v>
      </c>
      <c r="K2021" s="105" t="s">
        <v>4005</v>
      </c>
      <c r="L2021" s="105" t="s">
        <v>2116</v>
      </c>
      <c r="M2021" s="105" t="s">
        <v>2566</v>
      </c>
    </row>
    <row r="2022" spans="1:13" ht="15.75" hidden="1" customHeight="1">
      <c r="A2022" s="89" t="s">
        <v>2261</v>
      </c>
      <c r="B2022" s="104">
        <f>IFERROR(VLOOKUP(A2022,'DEPURACIÓN DEUDORES'!$A:$E,5,0),"Depurar")</f>
        <v>80004054</v>
      </c>
      <c r="C2022" s="105" t="s">
        <v>2257</v>
      </c>
      <c r="D2022" s="89" t="s">
        <v>2683</v>
      </c>
      <c r="E2022" s="105">
        <v>4.7</v>
      </c>
      <c r="F2022" s="105" t="s">
        <v>2560</v>
      </c>
      <c r="G2022" s="105" t="s">
        <v>2561</v>
      </c>
      <c r="H2022" s="105" t="s">
        <v>2567</v>
      </c>
      <c r="I2022" s="105" t="s">
        <v>2563</v>
      </c>
      <c r="J2022" s="105" t="s">
        <v>4108</v>
      </c>
      <c r="K2022" s="105" t="s">
        <v>4005</v>
      </c>
      <c r="L2022" s="105" t="s">
        <v>2116</v>
      </c>
      <c r="M2022" s="105" t="s">
        <v>2566</v>
      </c>
    </row>
    <row r="2023" spans="1:13" ht="15.75" hidden="1" customHeight="1">
      <c r="A2023" s="89" t="s">
        <v>2261</v>
      </c>
      <c r="B2023" s="104">
        <f>IFERROR(VLOOKUP(A2023,'DEPURACIÓN DEUDORES'!$A:$E,5,0),"Depurar")</f>
        <v>80004054</v>
      </c>
      <c r="C2023" s="105" t="s">
        <v>2257</v>
      </c>
      <c r="D2023" s="89" t="s">
        <v>2684</v>
      </c>
      <c r="E2023" s="105">
        <v>9.5</v>
      </c>
      <c r="F2023" s="105" t="s">
        <v>2560</v>
      </c>
      <c r="G2023" s="105" t="s">
        <v>2561</v>
      </c>
      <c r="H2023" s="105" t="s">
        <v>2569</v>
      </c>
      <c r="I2023" s="105" t="s">
        <v>2563</v>
      </c>
      <c r="J2023" s="105" t="s">
        <v>4108</v>
      </c>
      <c r="K2023" s="105" t="s">
        <v>4005</v>
      </c>
      <c r="L2023" s="105" t="s">
        <v>2116</v>
      </c>
      <c r="M2023" s="105" t="s">
        <v>2566</v>
      </c>
    </row>
    <row r="2024" spans="1:13" ht="15.75" hidden="1" customHeight="1">
      <c r="A2024" s="89" t="s">
        <v>2261</v>
      </c>
      <c r="B2024" s="104">
        <f>IFERROR(VLOOKUP(A2024,'DEPURACIÓN DEUDORES'!$A:$E,5,0),"Depurar")</f>
        <v>80004054</v>
      </c>
      <c r="C2024" s="105" t="s">
        <v>2257</v>
      </c>
      <c r="D2024" s="89" t="s">
        <v>2685</v>
      </c>
      <c r="E2024" s="105">
        <v>10.3</v>
      </c>
      <c r="F2024" s="105" t="s">
        <v>2560</v>
      </c>
      <c r="G2024" s="105" t="s">
        <v>2561</v>
      </c>
      <c r="H2024" s="105" t="s">
        <v>2581</v>
      </c>
      <c r="I2024" s="105" t="s">
        <v>2563</v>
      </c>
      <c r="J2024" s="105" t="s">
        <v>4108</v>
      </c>
      <c r="K2024" s="105" t="s">
        <v>4005</v>
      </c>
      <c r="L2024" s="105" t="s">
        <v>2116</v>
      </c>
      <c r="M2024" s="105" t="s">
        <v>2566</v>
      </c>
    </row>
    <row r="2025" spans="1:13" ht="15.75" hidden="1" customHeight="1">
      <c r="A2025" s="89" t="s">
        <v>2261</v>
      </c>
      <c r="B2025" s="104">
        <f>IFERROR(VLOOKUP(A2025,'DEPURACIÓN DEUDORES'!$A:$E,5,0),"Depurar")</f>
        <v>80004054</v>
      </c>
      <c r="C2025" s="105" t="s">
        <v>2257</v>
      </c>
      <c r="D2025" s="89" t="s">
        <v>1736</v>
      </c>
      <c r="E2025" s="105">
        <v>2.2000000000000002</v>
      </c>
      <c r="F2025" s="105" t="s">
        <v>2560</v>
      </c>
      <c r="G2025" s="105" t="s">
        <v>2561</v>
      </c>
      <c r="H2025" s="105" t="s">
        <v>2585</v>
      </c>
      <c r="I2025" s="105" t="s">
        <v>2563</v>
      </c>
      <c r="J2025" s="105" t="s">
        <v>4108</v>
      </c>
      <c r="K2025" s="105" t="s">
        <v>4005</v>
      </c>
      <c r="L2025" s="105" t="s">
        <v>2116</v>
      </c>
      <c r="M2025" s="105" t="s">
        <v>2566</v>
      </c>
    </row>
    <row r="2026" spans="1:13" ht="15.75" hidden="1" customHeight="1">
      <c r="A2026" s="89" t="s">
        <v>2261</v>
      </c>
      <c r="B2026" s="104">
        <f>IFERROR(VLOOKUP(A2026,'DEPURACIÓN DEUDORES'!$A:$E,5,0),"Depurar")</f>
        <v>80004054</v>
      </c>
      <c r="C2026" s="105" t="s">
        <v>2257</v>
      </c>
      <c r="D2026" s="89" t="s">
        <v>1094</v>
      </c>
      <c r="E2026" s="105">
        <v>168.8</v>
      </c>
      <c r="F2026" s="105" t="s">
        <v>2560</v>
      </c>
      <c r="G2026" s="105" t="s">
        <v>2561</v>
      </c>
      <c r="H2026" s="105" t="s">
        <v>2577</v>
      </c>
      <c r="I2026" s="105" t="s">
        <v>2563</v>
      </c>
      <c r="J2026" s="105" t="s">
        <v>4109</v>
      </c>
      <c r="K2026" s="105" t="s">
        <v>4005</v>
      </c>
      <c r="L2026" s="105" t="s">
        <v>2119</v>
      </c>
      <c r="M2026" s="105" t="s">
        <v>2119</v>
      </c>
    </row>
    <row r="2027" spans="1:13" ht="15.75" hidden="1" customHeight="1">
      <c r="A2027" s="89" t="s">
        <v>2255</v>
      </c>
      <c r="B2027" s="104">
        <f>IFERROR(VLOOKUP(A2027,'DEPURACIÓN DEUDORES'!$A:$E,5,0),"Depurar")</f>
        <v>80004050</v>
      </c>
      <c r="C2027" s="105" t="s">
        <v>2257</v>
      </c>
      <c r="D2027" s="89" t="s">
        <v>1095</v>
      </c>
      <c r="E2027" s="105">
        <v>18.37</v>
      </c>
      <c r="F2027" s="105" t="s">
        <v>2560</v>
      </c>
      <c r="G2027" s="105" t="s">
        <v>2561</v>
      </c>
      <c r="H2027" s="105" t="s">
        <v>2648</v>
      </c>
      <c r="I2027" s="105" t="s">
        <v>2563</v>
      </c>
      <c r="J2027" s="105" t="s">
        <v>4110</v>
      </c>
      <c r="K2027" s="105" t="s">
        <v>4005</v>
      </c>
      <c r="L2027" s="105" t="s">
        <v>2119</v>
      </c>
      <c r="M2027" s="105" t="s">
        <v>2119</v>
      </c>
    </row>
    <row r="2028" spans="1:13" ht="15.75" hidden="1" customHeight="1">
      <c r="A2028" s="89" t="s">
        <v>2255</v>
      </c>
      <c r="B2028" s="104">
        <f>IFERROR(VLOOKUP(A2028,'DEPURACIÓN DEUDORES'!$A:$E,5,0),"Depurar")</f>
        <v>80004050</v>
      </c>
      <c r="C2028" s="105" t="s">
        <v>2257</v>
      </c>
      <c r="D2028" s="89" t="s">
        <v>1203</v>
      </c>
      <c r="E2028" s="105">
        <v>0.15</v>
      </c>
      <c r="F2028" s="105" t="s">
        <v>2560</v>
      </c>
      <c r="G2028" s="105" t="s">
        <v>2561</v>
      </c>
      <c r="H2028" s="105" t="s">
        <v>2585</v>
      </c>
      <c r="I2028" s="105" t="s">
        <v>2563</v>
      </c>
      <c r="J2028" s="105" t="s">
        <v>4111</v>
      </c>
      <c r="K2028" s="105" t="s">
        <v>4005</v>
      </c>
      <c r="L2028" s="105" t="s">
        <v>2116</v>
      </c>
      <c r="M2028" s="105" t="s">
        <v>2566</v>
      </c>
    </row>
    <row r="2029" spans="1:13" ht="15.75" hidden="1" customHeight="1">
      <c r="A2029" s="89" t="s">
        <v>2255</v>
      </c>
      <c r="B2029" s="104">
        <f>IFERROR(VLOOKUP(A2029,'DEPURACIÓN DEUDORES'!$A:$E,5,0),"Depurar")</f>
        <v>80004050</v>
      </c>
      <c r="C2029" s="105" t="s">
        <v>2257</v>
      </c>
      <c r="D2029" s="89" t="s">
        <v>2604</v>
      </c>
      <c r="E2029" s="105">
        <v>1.69</v>
      </c>
      <c r="F2029" s="105" t="s">
        <v>2560</v>
      </c>
      <c r="G2029" s="105" t="s">
        <v>2561</v>
      </c>
      <c r="H2029" s="105" t="s">
        <v>2585</v>
      </c>
      <c r="I2029" s="105" t="s">
        <v>2563</v>
      </c>
      <c r="J2029" s="105" t="s">
        <v>4111</v>
      </c>
      <c r="K2029" s="105" t="s">
        <v>4005</v>
      </c>
      <c r="L2029" s="105" t="s">
        <v>2116</v>
      </c>
      <c r="M2029" s="105" t="s">
        <v>2566</v>
      </c>
    </row>
    <row r="2030" spans="1:13" ht="15.75" hidden="1" customHeight="1">
      <c r="A2030" s="89" t="s">
        <v>2255</v>
      </c>
      <c r="B2030" s="104">
        <f>IFERROR(VLOOKUP(A2030,'DEPURACIÓN DEUDORES'!$A:$E,5,0),"Depurar")</f>
        <v>80004050</v>
      </c>
      <c r="C2030" s="105" t="s">
        <v>2257</v>
      </c>
      <c r="D2030" s="89" t="s">
        <v>1274</v>
      </c>
      <c r="E2030" s="105">
        <v>22.48</v>
      </c>
      <c r="F2030" s="105" t="s">
        <v>2560</v>
      </c>
      <c r="G2030" s="105" t="s">
        <v>2561</v>
      </c>
      <c r="H2030" s="105" t="s">
        <v>2569</v>
      </c>
      <c r="I2030" s="105" t="s">
        <v>2563</v>
      </c>
      <c r="J2030" s="105" t="s">
        <v>4111</v>
      </c>
      <c r="K2030" s="105" t="s">
        <v>4005</v>
      </c>
      <c r="L2030" s="105" t="s">
        <v>2116</v>
      </c>
      <c r="M2030" s="105" t="s">
        <v>2566</v>
      </c>
    </row>
    <row r="2031" spans="1:13" ht="15.75" hidden="1" customHeight="1">
      <c r="A2031" s="89" t="s">
        <v>488</v>
      </c>
      <c r="B2031" s="104">
        <f>IFERROR(VLOOKUP(A2031,'DEPURACIÓN DEUDORES'!$A:$E,5,0),"Depurar")</f>
        <v>80004077</v>
      </c>
      <c r="C2031" s="105" t="s">
        <v>2615</v>
      </c>
      <c r="D2031" s="89" t="s">
        <v>2589</v>
      </c>
      <c r="E2031" s="105">
        <v>269.2</v>
      </c>
      <c r="F2031" s="105" t="s">
        <v>2560</v>
      </c>
      <c r="G2031" s="105" t="s">
        <v>2590</v>
      </c>
      <c r="H2031" s="105" t="s">
        <v>2359</v>
      </c>
      <c r="I2031" s="105" t="s">
        <v>2822</v>
      </c>
      <c r="J2031" s="105" t="s">
        <v>4112</v>
      </c>
      <c r="K2031" s="105" t="s">
        <v>4005</v>
      </c>
      <c r="L2031" s="105" t="s">
        <v>2122</v>
      </c>
      <c r="M2031" s="105" t="s">
        <v>2593</v>
      </c>
    </row>
    <row r="2032" spans="1:13" ht="15.75" hidden="1" customHeight="1">
      <c r="A2032" s="89" t="s">
        <v>488</v>
      </c>
      <c r="B2032" s="104">
        <f>IFERROR(VLOOKUP(A2032,'DEPURACIÓN DEUDORES'!$A:$E,5,0),"Depurar")</f>
        <v>80004077</v>
      </c>
      <c r="C2032" s="105" t="s">
        <v>2615</v>
      </c>
      <c r="D2032" s="89" t="s">
        <v>2598</v>
      </c>
      <c r="E2032" s="105">
        <v>7.2</v>
      </c>
      <c r="F2032" s="105" t="s">
        <v>2560</v>
      </c>
      <c r="G2032" s="105" t="s">
        <v>2590</v>
      </c>
      <c r="H2032" s="105" t="s">
        <v>2567</v>
      </c>
      <c r="I2032" s="105" t="s">
        <v>2822</v>
      </c>
      <c r="J2032" s="105" t="s">
        <v>4112</v>
      </c>
      <c r="K2032" s="105" t="s">
        <v>4005</v>
      </c>
      <c r="L2032" s="105" t="s">
        <v>2122</v>
      </c>
      <c r="M2032" s="105" t="s">
        <v>2593</v>
      </c>
    </row>
    <row r="2033" spans="1:13" ht="15.75" hidden="1" customHeight="1">
      <c r="A2033" s="89" t="s">
        <v>488</v>
      </c>
      <c r="B2033" s="104">
        <f>IFERROR(VLOOKUP(A2033,'DEPURACIÓN DEUDORES'!$A:$E,5,0),"Depurar")</f>
        <v>80004077</v>
      </c>
      <c r="C2033" s="105" t="s">
        <v>2615</v>
      </c>
      <c r="D2033" s="89" t="s">
        <v>4113</v>
      </c>
      <c r="E2033" s="105">
        <v>10.8</v>
      </c>
      <c r="F2033" s="105" t="s">
        <v>2560</v>
      </c>
      <c r="G2033" s="105" t="s">
        <v>2590</v>
      </c>
      <c r="H2033" s="105" t="s">
        <v>2585</v>
      </c>
      <c r="I2033" s="105" t="s">
        <v>2822</v>
      </c>
      <c r="J2033" s="105" t="s">
        <v>4112</v>
      </c>
      <c r="K2033" s="105" t="s">
        <v>4005</v>
      </c>
      <c r="L2033" s="105" t="s">
        <v>2122</v>
      </c>
      <c r="M2033" s="105" t="s">
        <v>2593</v>
      </c>
    </row>
    <row r="2034" spans="1:13" ht="15.75" hidden="1" customHeight="1">
      <c r="A2034" s="89" t="s">
        <v>488</v>
      </c>
      <c r="B2034" s="104">
        <f>IFERROR(VLOOKUP(A2034,'DEPURACIÓN DEUDORES'!$A:$E,5,0),"Depurar")</f>
        <v>80004077</v>
      </c>
      <c r="C2034" s="105" t="s">
        <v>2615</v>
      </c>
      <c r="D2034" s="89" t="s">
        <v>2596</v>
      </c>
      <c r="E2034" s="105">
        <v>88.8</v>
      </c>
      <c r="F2034" s="105" t="s">
        <v>2560</v>
      </c>
      <c r="G2034" s="105" t="s">
        <v>2590</v>
      </c>
      <c r="H2034" s="105" t="s">
        <v>2600</v>
      </c>
      <c r="I2034" s="105" t="s">
        <v>2822</v>
      </c>
      <c r="J2034" s="105" t="s">
        <v>4112</v>
      </c>
      <c r="K2034" s="105" t="s">
        <v>4005</v>
      </c>
      <c r="L2034" s="105" t="s">
        <v>2122</v>
      </c>
      <c r="M2034" s="105" t="s">
        <v>2593</v>
      </c>
    </row>
    <row r="2035" spans="1:13" ht="15.75" hidden="1" customHeight="1">
      <c r="A2035" s="89" t="s">
        <v>488</v>
      </c>
      <c r="B2035" s="104">
        <f>IFERROR(VLOOKUP(A2035,'DEPURACIÓN DEUDORES'!$A:$E,5,0),"Depurar")</f>
        <v>80004077</v>
      </c>
      <c r="C2035" s="105" t="s">
        <v>2615</v>
      </c>
      <c r="D2035" s="89" t="s">
        <v>2595</v>
      </c>
      <c r="E2035" s="105">
        <v>11.6</v>
      </c>
      <c r="F2035" s="105" t="s">
        <v>2560</v>
      </c>
      <c r="G2035" s="105" t="s">
        <v>2590</v>
      </c>
      <c r="H2035" s="105" t="s">
        <v>2695</v>
      </c>
      <c r="I2035" s="105" t="s">
        <v>2822</v>
      </c>
      <c r="J2035" s="105" t="s">
        <v>4112</v>
      </c>
      <c r="K2035" s="105" t="s">
        <v>4005</v>
      </c>
      <c r="L2035" s="105" t="s">
        <v>2122</v>
      </c>
      <c r="M2035" s="105" t="s">
        <v>2593</v>
      </c>
    </row>
    <row r="2036" spans="1:13" ht="15.75" hidden="1" customHeight="1">
      <c r="A2036" s="89" t="s">
        <v>488</v>
      </c>
      <c r="B2036" s="104">
        <f>IFERROR(VLOOKUP(A2036,'DEPURACIÓN DEUDORES'!$A:$E,5,0),"Depurar")</f>
        <v>80004077</v>
      </c>
      <c r="C2036" s="105" t="s">
        <v>2615</v>
      </c>
      <c r="D2036" s="89" t="s">
        <v>2824</v>
      </c>
      <c r="E2036" s="105">
        <v>20.399999999999999</v>
      </c>
      <c r="F2036" s="105" t="s">
        <v>2560</v>
      </c>
      <c r="G2036" s="105" t="s">
        <v>2590</v>
      </c>
      <c r="H2036" s="105" t="s">
        <v>2585</v>
      </c>
      <c r="I2036" s="105" t="s">
        <v>2822</v>
      </c>
      <c r="J2036" s="105" t="s">
        <v>4112</v>
      </c>
      <c r="K2036" s="105" t="s">
        <v>4005</v>
      </c>
      <c r="L2036" s="105" t="s">
        <v>2122</v>
      </c>
      <c r="M2036" s="105" t="s">
        <v>2593</v>
      </c>
    </row>
    <row r="2037" spans="1:13" ht="15.75" hidden="1" customHeight="1">
      <c r="A2037" s="89" t="s">
        <v>488</v>
      </c>
      <c r="B2037" s="104">
        <f>IFERROR(VLOOKUP(A2037,'DEPURACIÓN DEUDORES'!$A:$E,5,0),"Depurar")</f>
        <v>80004077</v>
      </c>
      <c r="C2037" s="105" t="s">
        <v>2615</v>
      </c>
      <c r="D2037" s="89" t="s">
        <v>2825</v>
      </c>
      <c r="E2037" s="105">
        <v>23.8</v>
      </c>
      <c r="F2037" s="105" t="s">
        <v>2560</v>
      </c>
      <c r="G2037" s="105" t="s">
        <v>2590</v>
      </c>
      <c r="H2037" s="105" t="s">
        <v>2695</v>
      </c>
      <c r="I2037" s="105" t="s">
        <v>2822</v>
      </c>
      <c r="J2037" s="105" t="s">
        <v>4112</v>
      </c>
      <c r="K2037" s="105" t="s">
        <v>4005</v>
      </c>
      <c r="L2037" s="105" t="s">
        <v>2122</v>
      </c>
      <c r="M2037" s="105" t="s">
        <v>2593</v>
      </c>
    </row>
    <row r="2038" spans="1:13" ht="15.75" hidden="1" customHeight="1">
      <c r="A2038" s="89" t="s">
        <v>488</v>
      </c>
      <c r="B2038" s="104">
        <f>IFERROR(VLOOKUP(A2038,'DEPURACIÓN DEUDORES'!$A:$E,5,0),"Depurar")</f>
        <v>80004077</v>
      </c>
      <c r="C2038" s="105" t="s">
        <v>2615</v>
      </c>
      <c r="D2038" s="89" t="s">
        <v>2826</v>
      </c>
      <c r="E2038" s="105">
        <v>3.6</v>
      </c>
      <c r="F2038" s="105" t="s">
        <v>2560</v>
      </c>
      <c r="G2038" s="105" t="s">
        <v>2590</v>
      </c>
      <c r="H2038" s="105" t="s">
        <v>2567</v>
      </c>
      <c r="I2038" s="105" t="s">
        <v>2822</v>
      </c>
      <c r="J2038" s="105" t="s">
        <v>4112</v>
      </c>
      <c r="K2038" s="105" t="s">
        <v>4005</v>
      </c>
      <c r="L2038" s="105" t="s">
        <v>2122</v>
      </c>
      <c r="M2038" s="105" t="s">
        <v>2593</v>
      </c>
    </row>
    <row r="2039" spans="1:13" ht="15.75" hidden="1" customHeight="1">
      <c r="A2039" s="89" t="s">
        <v>488</v>
      </c>
      <c r="B2039" s="104">
        <f>IFERROR(VLOOKUP(A2039,'DEPURACIÓN DEUDORES'!$A:$E,5,0),"Depurar")</f>
        <v>80004077</v>
      </c>
      <c r="C2039" s="105" t="s">
        <v>2615</v>
      </c>
      <c r="D2039" s="89" t="s">
        <v>2827</v>
      </c>
      <c r="E2039" s="105">
        <v>2.8</v>
      </c>
      <c r="F2039" s="105" t="s">
        <v>2560</v>
      </c>
      <c r="G2039" s="105" t="s">
        <v>2590</v>
      </c>
      <c r="H2039" s="105" t="s">
        <v>2585</v>
      </c>
      <c r="I2039" s="105" t="s">
        <v>2822</v>
      </c>
      <c r="J2039" s="105" t="s">
        <v>4112</v>
      </c>
      <c r="K2039" s="105" t="s">
        <v>4005</v>
      </c>
      <c r="L2039" s="105" t="s">
        <v>2122</v>
      </c>
      <c r="M2039" s="105" t="s">
        <v>2593</v>
      </c>
    </row>
    <row r="2040" spans="1:13" ht="15.75" hidden="1" customHeight="1">
      <c r="A2040" s="89" t="s">
        <v>488</v>
      </c>
      <c r="B2040" s="104">
        <f>IFERROR(VLOOKUP(A2040,'DEPURACIÓN DEUDORES'!$A:$E,5,0),"Depurar")</f>
        <v>80004077</v>
      </c>
      <c r="C2040" s="105" t="s">
        <v>2615</v>
      </c>
      <c r="D2040" s="89" t="s">
        <v>2828</v>
      </c>
      <c r="E2040" s="105">
        <v>1.8</v>
      </c>
      <c r="F2040" s="105" t="s">
        <v>2560</v>
      </c>
      <c r="G2040" s="105" t="s">
        <v>2590</v>
      </c>
      <c r="H2040" s="105" t="s">
        <v>2585</v>
      </c>
      <c r="I2040" s="105" t="s">
        <v>2822</v>
      </c>
      <c r="J2040" s="105" t="s">
        <v>4112</v>
      </c>
      <c r="K2040" s="105" t="s">
        <v>4005</v>
      </c>
      <c r="L2040" s="105" t="s">
        <v>2122</v>
      </c>
      <c r="M2040" s="105" t="s">
        <v>2593</v>
      </c>
    </row>
    <row r="2041" spans="1:13" ht="15.75" hidden="1" customHeight="1">
      <c r="A2041" s="89" t="s">
        <v>488</v>
      </c>
      <c r="B2041" s="104">
        <f>IFERROR(VLOOKUP(A2041,'DEPURACIÓN DEUDORES'!$A:$E,5,0),"Depurar")</f>
        <v>80004077</v>
      </c>
      <c r="C2041" s="105" t="s">
        <v>2615</v>
      </c>
      <c r="D2041" s="89" t="s">
        <v>2829</v>
      </c>
      <c r="E2041" s="105">
        <v>64.2</v>
      </c>
      <c r="F2041" s="105" t="s">
        <v>2560</v>
      </c>
      <c r="G2041" s="105" t="s">
        <v>2590</v>
      </c>
      <c r="H2041" s="105" t="s">
        <v>2695</v>
      </c>
      <c r="I2041" s="105" t="s">
        <v>2822</v>
      </c>
      <c r="J2041" s="105" t="s">
        <v>4112</v>
      </c>
      <c r="K2041" s="105" t="s">
        <v>4005</v>
      </c>
      <c r="L2041" s="105" t="s">
        <v>2122</v>
      </c>
      <c r="M2041" s="105" t="s">
        <v>2593</v>
      </c>
    </row>
    <row r="2042" spans="1:13" ht="15.75" hidden="1" customHeight="1">
      <c r="A2042" s="89" t="s">
        <v>2287</v>
      </c>
      <c r="B2042" s="104">
        <f>IFERROR(VLOOKUP(A2042,'DEPURACIÓN DEUDORES'!$A:$E,5,0),"Depurar")</f>
        <v>80003834</v>
      </c>
      <c r="C2042" s="105" t="s">
        <v>2288</v>
      </c>
      <c r="D2042" s="89" t="s">
        <v>2751</v>
      </c>
      <c r="E2042" s="105">
        <v>206.83</v>
      </c>
      <c r="F2042" s="105" t="s">
        <v>2560</v>
      </c>
      <c r="G2042" s="105" t="s">
        <v>2561</v>
      </c>
      <c r="H2042" s="105" t="s">
        <v>2585</v>
      </c>
      <c r="I2042" s="105" t="s">
        <v>2601</v>
      </c>
      <c r="J2042" s="105" t="s">
        <v>4114</v>
      </c>
      <c r="K2042" s="105" t="s">
        <v>4005</v>
      </c>
      <c r="L2042" s="105" t="s">
        <v>2119</v>
      </c>
      <c r="M2042" s="105" t="s">
        <v>2119</v>
      </c>
    </row>
    <row r="2043" spans="1:13" ht="15.75" hidden="1" customHeight="1">
      <c r="A2043" s="89" t="s">
        <v>488</v>
      </c>
      <c r="B2043" s="104">
        <f>IFERROR(VLOOKUP(A2043,'DEPURACIÓN DEUDORES'!$A:$E,5,0),"Depurar")</f>
        <v>80004077</v>
      </c>
      <c r="C2043" s="105" t="s">
        <v>2615</v>
      </c>
      <c r="D2043" s="89" t="s">
        <v>2678</v>
      </c>
      <c r="E2043" s="105">
        <v>6.8</v>
      </c>
      <c r="F2043" s="105" t="s">
        <v>2560</v>
      </c>
      <c r="G2043" s="105" t="s">
        <v>2590</v>
      </c>
      <c r="H2043" s="105" t="s">
        <v>2585</v>
      </c>
      <c r="I2043" s="105" t="s">
        <v>2822</v>
      </c>
      <c r="J2043" s="105" t="s">
        <v>4115</v>
      </c>
      <c r="K2043" s="105" t="s">
        <v>4005</v>
      </c>
      <c r="L2043" s="105" t="s">
        <v>2678</v>
      </c>
      <c r="M2043" s="105" t="s">
        <v>2678</v>
      </c>
    </row>
    <row r="2044" spans="1:13" ht="15.75" hidden="1" customHeight="1">
      <c r="A2044" s="89" t="s">
        <v>2465</v>
      </c>
      <c r="B2044" s="104">
        <f>IFERROR(VLOOKUP(A2044,'DEPURACIÓN DEUDORES'!$A:$E,5,0),"Depurar")</f>
        <v>12028586</v>
      </c>
      <c r="C2044" s="105" t="s">
        <v>2257</v>
      </c>
      <c r="D2044" s="98" t="s">
        <v>1082</v>
      </c>
      <c r="E2044" s="105">
        <v>7.3</v>
      </c>
      <c r="F2044" s="105" t="s">
        <v>2560</v>
      </c>
      <c r="G2044" s="105" t="s">
        <v>2561</v>
      </c>
      <c r="H2044" s="105" t="s">
        <v>2571</v>
      </c>
      <c r="I2044" s="105" t="s">
        <v>2563</v>
      </c>
      <c r="J2044" s="105" t="s">
        <v>4116</v>
      </c>
      <c r="K2044" s="105" t="s">
        <v>4005</v>
      </c>
      <c r="L2044" s="105" t="s">
        <v>2116</v>
      </c>
      <c r="M2044" s="105" t="s">
        <v>2566</v>
      </c>
    </row>
    <row r="2045" spans="1:13" ht="15.75" hidden="1" customHeight="1">
      <c r="A2045" s="89" t="s">
        <v>2465</v>
      </c>
      <c r="B2045" s="104">
        <f>IFERROR(VLOOKUP(A2045,'DEPURACIÓN DEUDORES'!$A:$E,5,0),"Depurar")</f>
        <v>12028586</v>
      </c>
      <c r="C2045" s="105" t="s">
        <v>2257</v>
      </c>
      <c r="D2045" s="98" t="s">
        <v>1078</v>
      </c>
      <c r="E2045" s="105">
        <v>0.7</v>
      </c>
      <c r="F2045" s="105" t="s">
        <v>2560</v>
      </c>
      <c r="G2045" s="105" t="s">
        <v>2561</v>
      </c>
      <c r="H2045" s="105" t="s">
        <v>2585</v>
      </c>
      <c r="I2045" s="105" t="s">
        <v>2563</v>
      </c>
      <c r="J2045" s="105" t="s">
        <v>4116</v>
      </c>
      <c r="K2045" s="105" t="s">
        <v>4005</v>
      </c>
      <c r="L2045" s="105" t="s">
        <v>2116</v>
      </c>
      <c r="M2045" s="105" t="s">
        <v>2566</v>
      </c>
    </row>
    <row r="2046" spans="1:13" ht="15.75" hidden="1" customHeight="1">
      <c r="A2046" s="89" t="s">
        <v>2465</v>
      </c>
      <c r="B2046" s="104">
        <f>IFERROR(VLOOKUP(A2046,'DEPURACIÓN DEUDORES'!$A:$E,5,0),"Depurar")</f>
        <v>12028586</v>
      </c>
      <c r="C2046" s="105" t="s">
        <v>2257</v>
      </c>
      <c r="D2046" s="98" t="s">
        <v>1070</v>
      </c>
      <c r="E2046" s="105">
        <v>11.7</v>
      </c>
      <c r="F2046" s="105" t="s">
        <v>2560</v>
      </c>
      <c r="G2046" s="105" t="s">
        <v>2561</v>
      </c>
      <c r="H2046" s="105" t="s">
        <v>2569</v>
      </c>
      <c r="I2046" s="105" t="s">
        <v>2563</v>
      </c>
      <c r="J2046" s="105" t="s">
        <v>4116</v>
      </c>
      <c r="K2046" s="105" t="s">
        <v>4005</v>
      </c>
      <c r="L2046" s="105" t="s">
        <v>2116</v>
      </c>
      <c r="M2046" s="105" t="s">
        <v>2566</v>
      </c>
    </row>
    <row r="2047" spans="1:13" ht="15.75" hidden="1" customHeight="1">
      <c r="A2047" s="89" t="s">
        <v>2465</v>
      </c>
      <c r="B2047" s="104">
        <f>IFERROR(VLOOKUP(A2047,'DEPURACIÓN DEUDORES'!$A:$E,5,0),"Depurar")</f>
        <v>12028586</v>
      </c>
      <c r="C2047" s="105" t="s">
        <v>2257</v>
      </c>
      <c r="D2047" s="98" t="s">
        <v>1088</v>
      </c>
      <c r="E2047" s="105">
        <v>38.200000000000003</v>
      </c>
      <c r="F2047" s="105" t="s">
        <v>2560</v>
      </c>
      <c r="G2047" s="105" t="s">
        <v>2561</v>
      </c>
      <c r="H2047" s="105" t="s">
        <v>2701</v>
      </c>
      <c r="I2047" s="105" t="s">
        <v>2563</v>
      </c>
      <c r="J2047" s="105" t="s">
        <v>4117</v>
      </c>
      <c r="K2047" s="105" t="s">
        <v>4005</v>
      </c>
      <c r="L2047" s="105" t="s">
        <v>2119</v>
      </c>
      <c r="M2047" s="105" t="s">
        <v>2119</v>
      </c>
    </row>
    <row r="2048" spans="1:13" ht="15.75" hidden="1" customHeight="1">
      <c r="A2048" s="89" t="s">
        <v>1025</v>
      </c>
      <c r="B2048" s="104">
        <f>IFERROR(VLOOKUP(A2048,'DEPURACIÓN DEUDORES'!$A:$E,5,0),"Depurar")</f>
        <v>80004067</v>
      </c>
      <c r="C2048" s="105" t="s">
        <v>2257</v>
      </c>
      <c r="D2048" s="98" t="s">
        <v>1095</v>
      </c>
      <c r="E2048" s="105">
        <v>136.13999999999999</v>
      </c>
      <c r="F2048" s="105" t="s">
        <v>2560</v>
      </c>
      <c r="G2048" s="105" t="s">
        <v>2561</v>
      </c>
      <c r="H2048" s="105" t="s">
        <v>2687</v>
      </c>
      <c r="I2048" s="105" t="s">
        <v>2563</v>
      </c>
      <c r="J2048" s="105" t="s">
        <v>4118</v>
      </c>
      <c r="K2048" s="105" t="s">
        <v>4005</v>
      </c>
      <c r="L2048" s="105" t="s">
        <v>2119</v>
      </c>
      <c r="M2048" s="105" t="s">
        <v>2119</v>
      </c>
    </row>
    <row r="2049" spans="1:13" ht="15.75" hidden="1" customHeight="1">
      <c r="A2049" s="89" t="s">
        <v>2287</v>
      </c>
      <c r="B2049" s="104">
        <f>IFERROR(VLOOKUP(A2049,'DEPURACIÓN DEUDORES'!$A:$E,5,0),"Depurar")</f>
        <v>80003834</v>
      </c>
      <c r="C2049" s="105" t="s">
        <v>2288</v>
      </c>
      <c r="D2049" s="89" t="s">
        <v>1138</v>
      </c>
      <c r="E2049" s="105">
        <v>5.6</v>
      </c>
      <c r="F2049" s="105" t="s">
        <v>2560</v>
      </c>
      <c r="G2049" s="105" t="s">
        <v>2561</v>
      </c>
      <c r="H2049" s="105" t="s">
        <v>2585</v>
      </c>
      <c r="I2049" s="105" t="s">
        <v>2601</v>
      </c>
      <c r="J2049" s="105" t="s">
        <v>4119</v>
      </c>
      <c r="K2049" s="105" t="s">
        <v>4005</v>
      </c>
      <c r="L2049" s="105" t="s">
        <v>2609</v>
      </c>
      <c r="M2049" s="105" t="s">
        <v>2754</v>
      </c>
    </row>
    <row r="2050" spans="1:13" ht="15.75" hidden="1" customHeight="1">
      <c r="A2050" s="89" t="s">
        <v>2287</v>
      </c>
      <c r="B2050" s="104">
        <f>IFERROR(VLOOKUP(A2050,'DEPURACIÓN DEUDORES'!$A:$E,5,0),"Depurar")</f>
        <v>80003834</v>
      </c>
      <c r="C2050" s="105" t="s">
        <v>2288</v>
      </c>
      <c r="D2050" s="89" t="s">
        <v>2811</v>
      </c>
      <c r="E2050" s="105">
        <v>21.55</v>
      </c>
      <c r="F2050" s="105" t="s">
        <v>2560</v>
      </c>
      <c r="G2050" s="105" t="s">
        <v>2561</v>
      </c>
      <c r="H2050" s="105" t="s">
        <v>2585</v>
      </c>
      <c r="I2050" s="105" t="s">
        <v>2601</v>
      </c>
      <c r="J2050" s="105" t="s">
        <v>4120</v>
      </c>
      <c r="K2050" s="105" t="s">
        <v>4005</v>
      </c>
      <c r="L2050" s="105" t="s">
        <v>2116</v>
      </c>
      <c r="M2050" s="105" t="s">
        <v>2566</v>
      </c>
    </row>
    <row r="2051" spans="1:13" ht="15.75" hidden="1" customHeight="1">
      <c r="A2051" s="89" t="s">
        <v>2287</v>
      </c>
      <c r="B2051" s="104">
        <f>IFERROR(VLOOKUP(A2051,'DEPURACIÓN DEUDORES'!$A:$E,5,0),"Depurar")</f>
        <v>80003834</v>
      </c>
      <c r="C2051" s="105" t="s">
        <v>2288</v>
      </c>
      <c r="D2051" s="89" t="s">
        <v>2751</v>
      </c>
      <c r="E2051" s="105">
        <v>66.2</v>
      </c>
      <c r="F2051" s="105" t="s">
        <v>2560</v>
      </c>
      <c r="G2051" s="105" t="s">
        <v>2561</v>
      </c>
      <c r="H2051" s="105" t="s">
        <v>2585</v>
      </c>
      <c r="I2051" s="105" t="s">
        <v>2601</v>
      </c>
      <c r="J2051" s="105" t="s">
        <v>4120</v>
      </c>
      <c r="K2051" s="105" t="s">
        <v>4005</v>
      </c>
      <c r="L2051" s="105" t="s">
        <v>2116</v>
      </c>
      <c r="M2051" s="105" t="s">
        <v>2566</v>
      </c>
    </row>
    <row r="2052" spans="1:13" ht="15.75" hidden="1" customHeight="1">
      <c r="A2052" s="89" t="s">
        <v>2287</v>
      </c>
      <c r="B2052" s="104">
        <f>IFERROR(VLOOKUP(A2052,'DEPURACIÓN DEUDORES'!$A:$E,5,0),"Depurar")</f>
        <v>80003834</v>
      </c>
      <c r="C2052" s="105" t="s">
        <v>2288</v>
      </c>
      <c r="D2052" s="89" t="s">
        <v>1203</v>
      </c>
      <c r="E2052" s="105">
        <v>12</v>
      </c>
      <c r="F2052" s="105" t="s">
        <v>2560</v>
      </c>
      <c r="G2052" s="105" t="s">
        <v>2561</v>
      </c>
      <c r="H2052" s="105" t="s">
        <v>2585</v>
      </c>
      <c r="I2052" s="105" t="s">
        <v>2601</v>
      </c>
      <c r="J2052" s="105" t="s">
        <v>4120</v>
      </c>
      <c r="K2052" s="105" t="s">
        <v>4005</v>
      </c>
      <c r="L2052" s="105" t="s">
        <v>2116</v>
      </c>
      <c r="M2052" s="105" t="s">
        <v>2566</v>
      </c>
    </row>
    <row r="2053" spans="1:13" ht="15.75" hidden="1" customHeight="1">
      <c r="A2053" s="89" t="s">
        <v>2287</v>
      </c>
      <c r="B2053" s="104">
        <f>IFERROR(VLOOKUP(A2053,'DEPURACIÓN DEUDORES'!$A:$E,5,0),"Depurar")</f>
        <v>80003834</v>
      </c>
      <c r="C2053" s="105" t="s">
        <v>2288</v>
      </c>
      <c r="D2053" s="98" t="s">
        <v>1137</v>
      </c>
      <c r="E2053" s="105">
        <v>2.42</v>
      </c>
      <c r="F2053" s="105" t="s">
        <v>2560</v>
      </c>
      <c r="G2053" s="105" t="s">
        <v>2561</v>
      </c>
      <c r="H2053" s="105" t="s">
        <v>2585</v>
      </c>
      <c r="I2053" s="105" t="s">
        <v>2601</v>
      </c>
      <c r="J2053" s="105" t="s">
        <v>4120</v>
      </c>
      <c r="K2053" s="105" t="s">
        <v>4005</v>
      </c>
      <c r="L2053" s="105" t="s">
        <v>2116</v>
      </c>
      <c r="M2053" s="105" t="s">
        <v>2566</v>
      </c>
    </row>
    <row r="2054" spans="1:13" ht="15.75" hidden="1" customHeight="1">
      <c r="A2054" s="89" t="s">
        <v>1025</v>
      </c>
      <c r="B2054" s="104">
        <f>IFERROR(VLOOKUP(A2054,'DEPURACIÓN DEUDORES'!$A:$E,5,0),"Depurar")</f>
        <v>80004067</v>
      </c>
      <c r="C2054" s="105" t="s">
        <v>2257</v>
      </c>
      <c r="D2054" s="98" t="s">
        <v>1260</v>
      </c>
      <c r="E2054" s="105">
        <v>0.23</v>
      </c>
      <c r="F2054" s="105" t="s">
        <v>2560</v>
      </c>
      <c r="G2054" s="105" t="s">
        <v>2561</v>
      </c>
      <c r="H2054" s="105" t="s">
        <v>2585</v>
      </c>
      <c r="I2054" s="105" t="s">
        <v>2563</v>
      </c>
      <c r="J2054" s="105" t="s">
        <v>4121</v>
      </c>
      <c r="K2054" s="105" t="s">
        <v>4005</v>
      </c>
      <c r="L2054" s="105" t="s">
        <v>2116</v>
      </c>
      <c r="M2054" s="105" t="s">
        <v>2566</v>
      </c>
    </row>
    <row r="2055" spans="1:13" ht="15.75" hidden="1" customHeight="1">
      <c r="A2055" s="89" t="s">
        <v>2283</v>
      </c>
      <c r="B2055" s="104">
        <f>IFERROR(VLOOKUP(A2055,'DEPURACIÓN DEUDORES'!$A:$E,5,0),"Depurar")</f>
        <v>80004022</v>
      </c>
      <c r="C2055" s="105" t="s">
        <v>2284</v>
      </c>
      <c r="D2055" s="89" t="s">
        <v>3997</v>
      </c>
      <c r="E2055" s="105">
        <v>1980</v>
      </c>
      <c r="F2055" s="105" t="s">
        <v>2560</v>
      </c>
      <c r="G2055" s="105" t="s">
        <v>2590</v>
      </c>
      <c r="H2055" s="105" t="s">
        <v>2947</v>
      </c>
      <c r="I2055" s="105" t="s">
        <v>2601</v>
      </c>
      <c r="J2055" s="105" t="s">
        <v>4122</v>
      </c>
      <c r="K2055" s="105" t="s">
        <v>4005</v>
      </c>
      <c r="L2055" s="105" t="s">
        <v>2110</v>
      </c>
      <c r="M2055" s="105" t="s">
        <v>2628</v>
      </c>
    </row>
    <row r="2056" spans="1:13" ht="15.75" hidden="1" customHeight="1">
      <c r="A2056" s="89" t="s">
        <v>2283</v>
      </c>
      <c r="B2056" s="104">
        <f>IFERROR(VLOOKUP(A2056,'DEPURACIÓN DEUDORES'!$A:$E,5,0),"Depurar")</f>
        <v>80004022</v>
      </c>
      <c r="C2056" s="105" t="s">
        <v>2284</v>
      </c>
      <c r="D2056" s="89" t="s">
        <v>3997</v>
      </c>
      <c r="E2056" s="105">
        <v>869</v>
      </c>
      <c r="F2056" s="105" t="s">
        <v>2560</v>
      </c>
      <c r="G2056" s="105" t="s">
        <v>2561</v>
      </c>
      <c r="H2056" s="105" t="s">
        <v>2585</v>
      </c>
      <c r="I2056" s="105" t="s">
        <v>2601</v>
      </c>
      <c r="J2056" s="105" t="s">
        <v>4123</v>
      </c>
      <c r="K2056" s="105" t="s">
        <v>4005</v>
      </c>
      <c r="L2056" s="105" t="s">
        <v>2110</v>
      </c>
      <c r="M2056" s="105" t="s">
        <v>2628</v>
      </c>
    </row>
    <row r="2057" spans="1:13" ht="15.75" hidden="1" customHeight="1">
      <c r="A2057" s="89" t="s">
        <v>2391</v>
      </c>
      <c r="B2057" s="104">
        <f>IFERROR(VLOOKUP(A2057,'DEPURACIÓN DEUDORES'!$A:$E,5,0),"Depurar")</f>
        <v>80004086</v>
      </c>
      <c r="C2057" s="105" t="s">
        <v>2243</v>
      </c>
      <c r="D2057" s="89" t="s">
        <v>1831</v>
      </c>
      <c r="E2057" s="105">
        <v>1</v>
      </c>
      <c r="F2057" s="105" t="s">
        <v>2560</v>
      </c>
      <c r="G2057" s="105" t="s">
        <v>2570</v>
      </c>
      <c r="H2057" s="105" t="s">
        <v>2585</v>
      </c>
      <c r="I2057" s="105" t="s">
        <v>2601</v>
      </c>
      <c r="J2057" s="105" t="s">
        <v>4124</v>
      </c>
      <c r="K2057" s="105" t="s">
        <v>4005</v>
      </c>
      <c r="L2057" s="105" t="s">
        <v>2110</v>
      </c>
      <c r="M2057" s="105" t="s">
        <v>2628</v>
      </c>
    </row>
    <row r="2058" spans="1:13" ht="15.75" hidden="1" customHeight="1">
      <c r="A2058" s="89" t="s">
        <v>2287</v>
      </c>
      <c r="B2058" s="104">
        <f>IFERROR(VLOOKUP(A2058,'DEPURACIÓN DEUDORES'!$A:$E,5,0),"Depurar")</f>
        <v>80003834</v>
      </c>
      <c r="C2058" s="105" t="s">
        <v>2805</v>
      </c>
      <c r="D2058" s="98" t="s">
        <v>2751</v>
      </c>
      <c r="E2058" s="105">
        <v>180.2</v>
      </c>
      <c r="F2058" s="105" t="s">
        <v>2560</v>
      </c>
      <c r="G2058" s="105" t="s">
        <v>2570</v>
      </c>
      <c r="H2058" s="105" t="s">
        <v>2693</v>
      </c>
      <c r="I2058" s="105" t="s">
        <v>2601</v>
      </c>
      <c r="J2058" s="105" t="s">
        <v>4125</v>
      </c>
      <c r="K2058" s="105" t="s">
        <v>4005</v>
      </c>
      <c r="L2058" s="105" t="s">
        <v>2119</v>
      </c>
      <c r="M2058" s="105" t="s">
        <v>2119</v>
      </c>
    </row>
    <row r="2059" spans="1:13" ht="15.75" hidden="1" customHeight="1">
      <c r="A2059" s="89" t="s">
        <v>2287</v>
      </c>
      <c r="B2059" s="104">
        <f>IFERROR(VLOOKUP(A2059,'DEPURACIÓN DEUDORES'!$A:$E,5,0),"Depurar")</f>
        <v>80003834</v>
      </c>
      <c r="C2059" s="105" t="s">
        <v>2805</v>
      </c>
      <c r="D2059" s="98" t="s">
        <v>2811</v>
      </c>
      <c r="E2059" s="105">
        <v>57.4</v>
      </c>
      <c r="F2059" s="105" t="s">
        <v>2560</v>
      </c>
      <c r="G2059" s="105" t="s">
        <v>2570</v>
      </c>
      <c r="H2059" s="105" t="s">
        <v>2695</v>
      </c>
      <c r="I2059" s="105" t="s">
        <v>2601</v>
      </c>
      <c r="J2059" s="105" t="s">
        <v>4126</v>
      </c>
      <c r="K2059" s="105" t="s">
        <v>4005</v>
      </c>
      <c r="L2059" s="105" t="s">
        <v>2116</v>
      </c>
      <c r="M2059" s="105" t="s">
        <v>2566</v>
      </c>
    </row>
    <row r="2060" spans="1:13" ht="15.75" hidden="1" customHeight="1">
      <c r="A2060" s="89" t="s">
        <v>2287</v>
      </c>
      <c r="B2060" s="104">
        <f>IFERROR(VLOOKUP(A2060,'DEPURACIÓN DEUDORES'!$A:$E,5,0),"Depurar")</f>
        <v>80003834</v>
      </c>
      <c r="C2060" s="105" t="s">
        <v>2805</v>
      </c>
      <c r="D2060" s="98" t="s">
        <v>1172</v>
      </c>
      <c r="E2060" s="105">
        <v>18.8</v>
      </c>
      <c r="F2060" s="105" t="s">
        <v>2560</v>
      </c>
      <c r="G2060" s="105" t="s">
        <v>2570</v>
      </c>
      <c r="H2060" s="105" t="s">
        <v>2585</v>
      </c>
      <c r="I2060" s="105" t="s">
        <v>2601</v>
      </c>
      <c r="J2060" s="105" t="s">
        <v>4126</v>
      </c>
      <c r="K2060" s="105" t="s">
        <v>4005</v>
      </c>
      <c r="L2060" s="105" t="s">
        <v>2116</v>
      </c>
      <c r="M2060" s="105" t="s">
        <v>2566</v>
      </c>
    </row>
    <row r="2061" spans="1:13" ht="15.75" hidden="1" customHeight="1">
      <c r="A2061" s="89" t="s">
        <v>2287</v>
      </c>
      <c r="B2061" s="104">
        <f>IFERROR(VLOOKUP(A2061,'DEPURACIÓN DEUDORES'!$A:$E,5,0),"Depurar")</f>
        <v>80003834</v>
      </c>
      <c r="C2061" s="105" t="s">
        <v>2805</v>
      </c>
      <c r="D2061" s="98" t="s">
        <v>1203</v>
      </c>
      <c r="E2061" s="105">
        <v>13.1</v>
      </c>
      <c r="F2061" s="105" t="s">
        <v>2560</v>
      </c>
      <c r="G2061" s="105" t="s">
        <v>2570</v>
      </c>
      <c r="H2061" s="105" t="s">
        <v>2585</v>
      </c>
      <c r="I2061" s="105" t="s">
        <v>2601</v>
      </c>
      <c r="J2061" s="105" t="s">
        <v>4126</v>
      </c>
      <c r="K2061" s="105" t="s">
        <v>4005</v>
      </c>
      <c r="L2061" s="105" t="s">
        <v>2116</v>
      </c>
      <c r="M2061" s="105" t="s">
        <v>2566</v>
      </c>
    </row>
    <row r="2062" spans="1:13" ht="15.75" hidden="1" customHeight="1">
      <c r="A2062" s="89" t="s">
        <v>2287</v>
      </c>
      <c r="B2062" s="104">
        <f>IFERROR(VLOOKUP(A2062,'DEPURACIÓN DEUDORES'!$A:$E,5,0),"Depurar")</f>
        <v>80003834</v>
      </c>
      <c r="C2062" s="105" t="s">
        <v>2805</v>
      </c>
      <c r="D2062" s="98" t="s">
        <v>1138</v>
      </c>
      <c r="E2062" s="105">
        <v>36.9</v>
      </c>
      <c r="F2062" s="105" t="s">
        <v>2560</v>
      </c>
      <c r="G2062" s="105" t="s">
        <v>2570</v>
      </c>
      <c r="H2062" s="105" t="s">
        <v>2569</v>
      </c>
      <c r="I2062" s="105" t="s">
        <v>2601</v>
      </c>
      <c r="J2062" s="105" t="s">
        <v>4127</v>
      </c>
      <c r="K2062" s="105" t="s">
        <v>4005</v>
      </c>
      <c r="L2062" s="105" t="s">
        <v>2609</v>
      </c>
      <c r="M2062" s="105" t="s">
        <v>2754</v>
      </c>
    </row>
    <row r="2063" spans="1:13" ht="15.75" hidden="1" customHeight="1">
      <c r="A2063" s="89" t="s">
        <v>2398</v>
      </c>
      <c r="B2063" s="104">
        <f>IFERROR(VLOOKUP(A2063,'DEPURACIÓN DEUDORES'!$A:$E,5,0),"Depurar")</f>
        <v>12028672</v>
      </c>
      <c r="C2063" s="105" t="s">
        <v>2243</v>
      </c>
      <c r="D2063" s="89" t="s">
        <v>1088</v>
      </c>
      <c r="E2063" s="105">
        <v>65</v>
      </c>
      <c r="F2063" s="105" t="s">
        <v>2560</v>
      </c>
      <c r="G2063" s="105" t="s">
        <v>2570</v>
      </c>
      <c r="H2063" s="105" t="s">
        <v>2695</v>
      </c>
      <c r="I2063" s="105" t="s">
        <v>2601</v>
      </c>
      <c r="J2063" s="105" t="s">
        <v>4128</v>
      </c>
      <c r="K2063" s="105" t="s">
        <v>4005</v>
      </c>
      <c r="L2063" s="105" t="s">
        <v>2119</v>
      </c>
      <c r="M2063" s="105" t="s">
        <v>2119</v>
      </c>
    </row>
    <row r="2064" spans="1:13" ht="15.75" hidden="1" customHeight="1">
      <c r="A2064" s="89" t="s">
        <v>2398</v>
      </c>
      <c r="B2064" s="104">
        <f>IFERROR(VLOOKUP(A2064,'DEPURACIÓN DEUDORES'!$A:$E,5,0),"Depurar")</f>
        <v>12028672</v>
      </c>
      <c r="C2064" s="105" t="s">
        <v>2243</v>
      </c>
      <c r="D2064" s="98" t="s">
        <v>1082</v>
      </c>
      <c r="E2064" s="105">
        <v>13</v>
      </c>
      <c r="F2064" s="105" t="s">
        <v>2560</v>
      </c>
      <c r="G2064" s="105" t="s">
        <v>2570</v>
      </c>
      <c r="H2064" s="105" t="s">
        <v>2571</v>
      </c>
      <c r="I2064" s="105" t="s">
        <v>2601</v>
      </c>
      <c r="J2064" s="105" t="s">
        <v>4129</v>
      </c>
      <c r="K2064" s="105" t="s">
        <v>4005</v>
      </c>
      <c r="L2064" s="105" t="s">
        <v>2116</v>
      </c>
      <c r="M2064" s="105" t="s">
        <v>2566</v>
      </c>
    </row>
    <row r="2065" spans="1:13" ht="15.75" hidden="1" customHeight="1">
      <c r="A2065" s="89" t="s">
        <v>2398</v>
      </c>
      <c r="B2065" s="104">
        <f>IFERROR(VLOOKUP(A2065,'DEPURACIÓN DEUDORES'!$A:$E,5,0),"Depurar")</f>
        <v>12028672</v>
      </c>
      <c r="C2065" s="105" t="s">
        <v>2243</v>
      </c>
      <c r="D2065" s="98" t="s">
        <v>2574</v>
      </c>
      <c r="E2065" s="105">
        <v>2</v>
      </c>
      <c r="F2065" s="105" t="s">
        <v>2560</v>
      </c>
      <c r="G2065" s="105" t="s">
        <v>2570</v>
      </c>
      <c r="H2065" s="105" t="s">
        <v>2585</v>
      </c>
      <c r="I2065" s="105" t="s">
        <v>2601</v>
      </c>
      <c r="J2065" s="105" t="s">
        <v>4129</v>
      </c>
      <c r="K2065" s="105" t="s">
        <v>4005</v>
      </c>
      <c r="L2065" s="105" t="s">
        <v>2116</v>
      </c>
      <c r="M2065" s="105" t="s">
        <v>2566</v>
      </c>
    </row>
    <row r="2066" spans="1:13" ht="15.75" hidden="1" customHeight="1">
      <c r="A2066" s="89" t="s">
        <v>2454</v>
      </c>
      <c r="B2066" s="104">
        <f>IFERROR(VLOOKUP(A2066,'DEPURACIÓN DEUDORES'!$A:$E,5,0),"Depurar")</f>
        <v>12028613</v>
      </c>
      <c r="C2066" s="105" t="s">
        <v>2277</v>
      </c>
      <c r="D2066" s="89" t="s">
        <v>2719</v>
      </c>
      <c r="E2066" s="105">
        <v>380</v>
      </c>
      <c r="F2066" s="105" t="s">
        <v>2560</v>
      </c>
      <c r="G2066" s="105" t="s">
        <v>2590</v>
      </c>
      <c r="H2066" s="105" t="s">
        <v>2952</v>
      </c>
      <c r="I2066" s="105" t="s">
        <v>2601</v>
      </c>
      <c r="J2066" s="105" t="s">
        <v>4130</v>
      </c>
      <c r="K2066" s="105" t="s">
        <v>4005</v>
      </c>
      <c r="L2066" s="105" t="s">
        <v>2149</v>
      </c>
      <c r="M2066" s="105" t="s">
        <v>2656</v>
      </c>
    </row>
    <row r="2067" spans="1:13" ht="15.75" hidden="1" customHeight="1">
      <c r="A2067" s="89" t="s">
        <v>2453</v>
      </c>
      <c r="B2067" s="104">
        <f>IFERROR(VLOOKUP(A2067,'DEPURACIÓN DEUDORES'!$A:$E,5,0),"Depurar")</f>
        <v>12028718</v>
      </c>
      <c r="C2067" s="105" t="s">
        <v>2277</v>
      </c>
      <c r="D2067" s="89" t="s">
        <v>2976</v>
      </c>
      <c r="E2067" s="105">
        <v>200</v>
      </c>
      <c r="F2067" s="105" t="s">
        <v>2560</v>
      </c>
      <c r="G2067" s="105" t="s">
        <v>2570</v>
      </c>
      <c r="H2067" s="105" t="s">
        <v>2952</v>
      </c>
      <c r="I2067" s="105" t="s">
        <v>2601</v>
      </c>
      <c r="J2067" s="105" t="s">
        <v>4131</v>
      </c>
      <c r="K2067" s="105" t="s">
        <v>4005</v>
      </c>
      <c r="L2067" s="105" t="s">
        <v>2149</v>
      </c>
      <c r="M2067" s="105" t="s">
        <v>2656</v>
      </c>
    </row>
    <row r="2068" spans="1:13" ht="15.75" hidden="1" customHeight="1">
      <c r="A2068" s="89" t="s">
        <v>2453</v>
      </c>
      <c r="B2068" s="104">
        <f>IFERROR(VLOOKUP(A2068,'DEPURACIÓN DEUDORES'!$A:$E,5,0),"Depurar")</f>
        <v>12028718</v>
      </c>
      <c r="C2068" s="105" t="s">
        <v>2277</v>
      </c>
      <c r="D2068" s="89" t="s">
        <v>2790</v>
      </c>
      <c r="E2068" s="105">
        <v>1310</v>
      </c>
      <c r="F2068" s="105" t="s">
        <v>2560</v>
      </c>
      <c r="G2068" s="105" t="s">
        <v>2590</v>
      </c>
      <c r="H2068" s="105" t="s">
        <v>4132</v>
      </c>
      <c r="I2068" s="105" t="s">
        <v>2601</v>
      </c>
      <c r="J2068" s="105" t="s">
        <v>4131</v>
      </c>
      <c r="K2068" s="105" t="s">
        <v>4005</v>
      </c>
      <c r="L2068" s="105" t="s">
        <v>2149</v>
      </c>
      <c r="M2068" s="105" t="s">
        <v>2656</v>
      </c>
    </row>
    <row r="2069" spans="1:13" ht="15.75" hidden="1" customHeight="1">
      <c r="A2069" s="89" t="s">
        <v>2501</v>
      </c>
      <c r="B2069" s="104" t="str">
        <f>IFERROR(VLOOKUP(A2069,'DEPURACIÓN DEUDORES'!$A:$E,5,0),"Depurar")</f>
        <v>CREAR</v>
      </c>
      <c r="C2069" s="105" t="s">
        <v>2277</v>
      </c>
      <c r="D2069" s="89" t="s">
        <v>2976</v>
      </c>
      <c r="E2069" s="105">
        <v>230</v>
      </c>
      <c r="F2069" s="105" t="s">
        <v>2560</v>
      </c>
      <c r="G2069" s="105" t="s">
        <v>2590</v>
      </c>
      <c r="H2069" s="105" t="s">
        <v>2947</v>
      </c>
      <c r="I2069" s="105" t="s">
        <v>2601</v>
      </c>
      <c r="J2069" s="105" t="s">
        <v>4133</v>
      </c>
      <c r="K2069" s="105" t="s">
        <v>4005</v>
      </c>
      <c r="L2069" s="105" t="s">
        <v>2149</v>
      </c>
      <c r="M2069" s="105" t="s">
        <v>2656</v>
      </c>
    </row>
    <row r="2070" spans="1:13" ht="15.75" hidden="1" customHeight="1">
      <c r="A2070" s="89" t="s">
        <v>2401</v>
      </c>
      <c r="B2070" s="104">
        <f>IFERROR(VLOOKUP(A2070,'DEPURACIÓN DEUDORES'!$A:$E,5,0),"Depurar")</f>
        <v>12028720</v>
      </c>
      <c r="C2070" s="105" t="s">
        <v>2252</v>
      </c>
      <c r="D2070" s="89" t="s">
        <v>1180</v>
      </c>
      <c r="E2070" s="105">
        <v>3.1</v>
      </c>
      <c r="F2070" s="105" t="s">
        <v>2560</v>
      </c>
      <c r="G2070" s="105" t="s">
        <v>2561</v>
      </c>
      <c r="H2070" s="105" t="s">
        <v>2585</v>
      </c>
      <c r="I2070" s="105" t="s">
        <v>2607</v>
      </c>
      <c r="J2070" s="105" t="s">
        <v>4134</v>
      </c>
      <c r="K2070" s="105" t="s">
        <v>4005</v>
      </c>
      <c r="L2070" s="105" t="s">
        <v>2609</v>
      </c>
      <c r="M2070" s="105" t="s">
        <v>2112</v>
      </c>
    </row>
    <row r="2071" spans="1:13" ht="15.75" hidden="1" customHeight="1">
      <c r="A2071" s="89" t="s">
        <v>2401</v>
      </c>
      <c r="B2071" s="104">
        <f>IFERROR(VLOOKUP(A2071,'DEPURACIÓN DEUDORES'!$A:$E,5,0),"Depurar")</f>
        <v>12028720</v>
      </c>
      <c r="C2071" s="105" t="s">
        <v>2252</v>
      </c>
      <c r="D2071" s="89" t="s">
        <v>1082</v>
      </c>
      <c r="E2071" s="105">
        <v>23.7</v>
      </c>
      <c r="F2071" s="105" t="s">
        <v>2560</v>
      </c>
      <c r="G2071" s="105" t="s">
        <v>2561</v>
      </c>
      <c r="H2071" s="105" t="s">
        <v>2585</v>
      </c>
      <c r="I2071" s="105" t="s">
        <v>2607</v>
      </c>
      <c r="J2071" s="105" t="s">
        <v>4135</v>
      </c>
      <c r="K2071" s="105" t="s">
        <v>4005</v>
      </c>
      <c r="L2071" s="105" t="s">
        <v>2116</v>
      </c>
      <c r="M2071" s="105" t="s">
        <v>2566</v>
      </c>
    </row>
    <row r="2072" spans="1:13" ht="15.75" hidden="1" customHeight="1">
      <c r="A2072" s="89" t="s">
        <v>2401</v>
      </c>
      <c r="B2072" s="104">
        <f>IFERROR(VLOOKUP(A2072,'DEPURACIÓN DEUDORES'!$A:$E,5,0),"Depurar")</f>
        <v>12028720</v>
      </c>
      <c r="C2072" s="105" t="s">
        <v>2252</v>
      </c>
      <c r="D2072" s="89" t="s">
        <v>1078</v>
      </c>
      <c r="E2072" s="105">
        <v>7.3</v>
      </c>
      <c r="F2072" s="105" t="s">
        <v>2560</v>
      </c>
      <c r="G2072" s="105" t="s">
        <v>2605</v>
      </c>
      <c r="H2072" s="105" t="s">
        <v>2585</v>
      </c>
      <c r="I2072" s="105" t="s">
        <v>2607</v>
      </c>
      <c r="J2072" s="105" t="s">
        <v>4135</v>
      </c>
      <c r="K2072" s="105" t="s">
        <v>4005</v>
      </c>
      <c r="L2072" s="105" t="s">
        <v>2116</v>
      </c>
      <c r="M2072" s="105" t="s">
        <v>2566</v>
      </c>
    </row>
    <row r="2073" spans="1:13" ht="15.75" hidden="1" customHeight="1">
      <c r="A2073" s="89" t="s">
        <v>2401</v>
      </c>
      <c r="B2073" s="104">
        <f>IFERROR(VLOOKUP(A2073,'DEPURACIÓN DEUDORES'!$A:$E,5,0),"Depurar")</f>
        <v>12028720</v>
      </c>
      <c r="C2073" s="105" t="s">
        <v>2252</v>
      </c>
      <c r="D2073" s="89" t="s">
        <v>1070</v>
      </c>
      <c r="E2073" s="105">
        <v>37.700000000000003</v>
      </c>
      <c r="F2073" s="105" t="s">
        <v>2560</v>
      </c>
      <c r="G2073" s="105" t="s">
        <v>2561</v>
      </c>
      <c r="H2073" s="105" t="s">
        <v>2585</v>
      </c>
      <c r="I2073" s="105" t="s">
        <v>2607</v>
      </c>
      <c r="J2073" s="105" t="s">
        <v>4135</v>
      </c>
      <c r="K2073" s="105" t="s">
        <v>4005</v>
      </c>
      <c r="L2073" s="105" t="s">
        <v>2116</v>
      </c>
      <c r="M2073" s="105" t="s">
        <v>2566</v>
      </c>
    </row>
    <row r="2074" spans="1:13" ht="15.75" hidden="1" customHeight="1">
      <c r="A2074" s="89" t="s">
        <v>2401</v>
      </c>
      <c r="B2074" s="104">
        <f>IFERROR(VLOOKUP(A2074,'DEPURACIÓN DEUDORES'!$A:$E,5,0),"Depurar")</f>
        <v>12028720</v>
      </c>
      <c r="C2074" s="105" t="s">
        <v>2252</v>
      </c>
      <c r="D2074" s="89" t="s">
        <v>1092</v>
      </c>
      <c r="E2074" s="105">
        <v>319.10000000000002</v>
      </c>
      <c r="F2074" s="105" t="s">
        <v>2560</v>
      </c>
      <c r="G2074" s="105" t="s">
        <v>2561</v>
      </c>
      <c r="H2074" s="105" t="s">
        <v>2585</v>
      </c>
      <c r="I2074" s="105" t="s">
        <v>2607</v>
      </c>
      <c r="J2074" s="105" t="s">
        <v>4136</v>
      </c>
      <c r="K2074" s="105" t="s">
        <v>4005</v>
      </c>
      <c r="L2074" s="105" t="s">
        <v>2119</v>
      </c>
      <c r="M2074" s="105" t="s">
        <v>2119</v>
      </c>
    </row>
    <row r="2075" spans="1:13" ht="15.75" hidden="1" customHeight="1">
      <c r="A2075" s="89" t="s">
        <v>2401</v>
      </c>
      <c r="B2075" s="104">
        <f>IFERROR(VLOOKUP(A2075,'DEPURACIÓN DEUDORES'!$A:$E,5,0),"Depurar")</f>
        <v>12028720</v>
      </c>
      <c r="C2075" s="105" t="s">
        <v>2252</v>
      </c>
      <c r="D2075" s="89" t="s">
        <v>1831</v>
      </c>
      <c r="E2075" s="105">
        <v>4.5</v>
      </c>
      <c r="F2075" s="105" t="s">
        <v>2560</v>
      </c>
      <c r="G2075" s="105" t="s">
        <v>2561</v>
      </c>
      <c r="H2075" s="105" t="s">
        <v>2585</v>
      </c>
      <c r="I2075" s="105" t="s">
        <v>2607</v>
      </c>
      <c r="J2075" s="105" t="s">
        <v>4137</v>
      </c>
      <c r="K2075" s="105" t="s">
        <v>4005</v>
      </c>
      <c r="L2075" s="105" t="s">
        <v>2110</v>
      </c>
      <c r="M2075" s="105" t="s">
        <v>2628</v>
      </c>
    </row>
    <row r="2076" spans="1:13" ht="15.75" hidden="1" customHeight="1">
      <c r="A2076" s="89" t="s">
        <v>2283</v>
      </c>
      <c r="B2076" s="104">
        <f>IFERROR(VLOOKUP(A2076,'DEPURACIÓN DEUDORES'!$A:$E,5,0),"Depurar")</f>
        <v>80004022</v>
      </c>
      <c r="C2076" s="105" t="s">
        <v>2284</v>
      </c>
      <c r="D2076" s="98" t="s">
        <v>2004</v>
      </c>
      <c r="E2076" s="105">
        <v>938</v>
      </c>
      <c r="F2076" s="105" t="s">
        <v>2560</v>
      </c>
      <c r="G2076" s="105" t="s">
        <v>2590</v>
      </c>
      <c r="H2076" s="105" t="s">
        <v>2695</v>
      </c>
      <c r="I2076" s="105" t="s">
        <v>2601</v>
      </c>
      <c r="J2076" s="105" t="s">
        <v>4138</v>
      </c>
      <c r="K2076" s="105" t="s">
        <v>4005</v>
      </c>
      <c r="L2076" s="105" t="s">
        <v>2609</v>
      </c>
      <c r="M2076" s="105" t="s">
        <v>2130</v>
      </c>
    </row>
    <row r="2077" spans="1:13" ht="15.75" hidden="1" customHeight="1">
      <c r="A2077" s="89" t="s">
        <v>2283</v>
      </c>
      <c r="B2077" s="104">
        <f>IFERROR(VLOOKUP(A2077,'DEPURACIÓN DEUDORES'!$A:$E,5,0),"Depurar")</f>
        <v>80004022</v>
      </c>
      <c r="C2077" s="105" t="s">
        <v>2284</v>
      </c>
      <c r="D2077" s="98" t="s">
        <v>4139</v>
      </c>
      <c r="E2077" s="105">
        <v>133</v>
      </c>
      <c r="F2077" s="105" t="s">
        <v>2560</v>
      </c>
      <c r="G2077" s="105" t="s">
        <v>2590</v>
      </c>
      <c r="H2077" s="105" t="s">
        <v>2695</v>
      </c>
      <c r="I2077" s="105" t="s">
        <v>2601</v>
      </c>
      <c r="J2077" s="105" t="s">
        <v>4138</v>
      </c>
      <c r="K2077" s="105" t="s">
        <v>4005</v>
      </c>
      <c r="L2077" s="105" t="s">
        <v>2609</v>
      </c>
      <c r="M2077" s="105" t="s">
        <v>3130</v>
      </c>
    </row>
    <row r="2078" spans="1:13" ht="15.75" hidden="1" customHeight="1">
      <c r="A2078" s="89" t="s">
        <v>2413</v>
      </c>
      <c r="B2078" s="104">
        <f>IFERROR(VLOOKUP(A2078,'DEPURACIÓN DEUDORES'!$A:$E,5,0),"Depurar")</f>
        <v>12028584</v>
      </c>
      <c r="C2078" s="105" t="s">
        <v>2257</v>
      </c>
      <c r="D2078" s="89" t="s">
        <v>2683</v>
      </c>
      <c r="E2078" s="105">
        <v>0.8</v>
      </c>
      <c r="F2078" s="105" t="s">
        <v>2560</v>
      </c>
      <c r="G2078" s="105" t="s">
        <v>2561</v>
      </c>
      <c r="H2078" s="105" t="s">
        <v>2585</v>
      </c>
      <c r="I2078" s="105" t="s">
        <v>2563</v>
      </c>
      <c r="J2078" s="105" t="s">
        <v>4140</v>
      </c>
      <c r="K2078" s="105" t="s">
        <v>4005</v>
      </c>
      <c r="L2078" s="105" t="s">
        <v>2116</v>
      </c>
      <c r="M2078" s="105" t="s">
        <v>2566</v>
      </c>
    </row>
    <row r="2079" spans="1:13" ht="15.75" hidden="1" customHeight="1">
      <c r="A2079" s="89" t="s">
        <v>2413</v>
      </c>
      <c r="B2079" s="104">
        <f>IFERROR(VLOOKUP(A2079,'DEPURACIÓN DEUDORES'!$A:$E,5,0),"Depurar")</f>
        <v>12028584</v>
      </c>
      <c r="C2079" s="105" t="s">
        <v>2257</v>
      </c>
      <c r="D2079" s="89" t="s">
        <v>1156</v>
      </c>
      <c r="E2079" s="105">
        <v>49</v>
      </c>
      <c r="F2079" s="105" t="s">
        <v>2560</v>
      </c>
      <c r="G2079" s="105" t="s">
        <v>2561</v>
      </c>
      <c r="H2079" s="105" t="s">
        <v>2585</v>
      </c>
      <c r="I2079" s="105" t="s">
        <v>2563</v>
      </c>
      <c r="J2079" s="105" t="s">
        <v>4141</v>
      </c>
      <c r="K2079" s="105" t="s">
        <v>4005</v>
      </c>
      <c r="L2079" s="105" t="s">
        <v>2609</v>
      </c>
      <c r="M2079" s="105" t="s">
        <v>2112</v>
      </c>
    </row>
    <row r="2080" spans="1:13" ht="15.75" hidden="1" customHeight="1">
      <c r="A2080" s="89" t="s">
        <v>2413</v>
      </c>
      <c r="B2080" s="104">
        <f>IFERROR(VLOOKUP(A2080,'DEPURACIÓN DEUDORES'!$A:$E,5,0),"Depurar")</f>
        <v>12028584</v>
      </c>
      <c r="C2080" s="105" t="s">
        <v>2257</v>
      </c>
      <c r="D2080" s="89" t="s">
        <v>1269</v>
      </c>
      <c r="E2080" s="105">
        <v>1.7</v>
      </c>
      <c r="F2080" s="105" t="s">
        <v>2560</v>
      </c>
      <c r="G2080" s="105" t="s">
        <v>2561</v>
      </c>
      <c r="H2080" s="105" t="s">
        <v>2585</v>
      </c>
      <c r="I2080" s="105" t="s">
        <v>2563</v>
      </c>
      <c r="J2080" s="105" t="s">
        <v>4141</v>
      </c>
      <c r="K2080" s="105" t="s">
        <v>4005</v>
      </c>
      <c r="L2080" s="105" t="s">
        <v>2609</v>
      </c>
      <c r="M2080" s="105" t="s">
        <v>2112</v>
      </c>
    </row>
    <row r="2081" spans="1:13" ht="15.75" hidden="1" customHeight="1">
      <c r="A2081" s="89" t="s">
        <v>2413</v>
      </c>
      <c r="B2081" s="104">
        <f>IFERROR(VLOOKUP(A2081,'DEPURACIÓN DEUDORES'!$A:$E,5,0),"Depurar")</f>
        <v>12028584</v>
      </c>
      <c r="C2081" s="105" t="s">
        <v>2257</v>
      </c>
      <c r="D2081" s="98" t="s">
        <v>1094</v>
      </c>
      <c r="E2081" s="105">
        <v>5.2</v>
      </c>
      <c r="F2081" s="105" t="s">
        <v>2560</v>
      </c>
      <c r="G2081" s="105" t="s">
        <v>2561</v>
      </c>
      <c r="H2081" s="105" t="s">
        <v>2585</v>
      </c>
      <c r="I2081" s="105" t="s">
        <v>2563</v>
      </c>
      <c r="J2081" s="105" t="s">
        <v>4142</v>
      </c>
      <c r="K2081" s="105" t="s">
        <v>4005</v>
      </c>
      <c r="L2081" s="105" t="s">
        <v>2119</v>
      </c>
      <c r="M2081" s="105" t="s">
        <v>2119</v>
      </c>
    </row>
    <row r="2082" spans="1:13" ht="15.75" hidden="1" customHeight="1">
      <c r="A2082" s="89" t="s">
        <v>2413</v>
      </c>
      <c r="B2082" s="104">
        <f>IFERROR(VLOOKUP(A2082,'DEPURACIÓN DEUDORES'!$A:$E,5,0),"Depurar")</f>
        <v>12028584</v>
      </c>
      <c r="C2082" s="105" t="s">
        <v>2257</v>
      </c>
      <c r="D2082" s="89" t="s">
        <v>1271</v>
      </c>
      <c r="E2082" s="105">
        <v>3.7</v>
      </c>
      <c r="F2082" s="105" t="s">
        <v>2560</v>
      </c>
      <c r="G2082" s="105" t="s">
        <v>2561</v>
      </c>
      <c r="H2082" s="105" t="s">
        <v>2585</v>
      </c>
      <c r="I2082" s="105" t="s">
        <v>2563</v>
      </c>
      <c r="J2082" s="105" t="s">
        <v>4143</v>
      </c>
      <c r="K2082" s="105" t="s">
        <v>4005</v>
      </c>
      <c r="L2082" s="105" t="s">
        <v>2114</v>
      </c>
      <c r="M2082" s="105" t="s">
        <v>2113</v>
      </c>
    </row>
    <row r="2083" spans="1:13" ht="15.75" hidden="1" customHeight="1">
      <c r="A2083" s="89" t="s">
        <v>2537</v>
      </c>
      <c r="B2083" s="104">
        <f>IFERROR(VLOOKUP(A2083,'DEPURACIÓN DEUDORES'!$A:$E,5,0),"Depurar")</f>
        <v>80003827</v>
      </c>
      <c r="C2083" s="105" t="s">
        <v>3409</v>
      </c>
      <c r="D2083" s="89" t="s">
        <v>3536</v>
      </c>
      <c r="E2083" s="105">
        <v>1320</v>
      </c>
      <c r="F2083" s="105" t="s">
        <v>2560</v>
      </c>
      <c r="G2083" s="105" t="s">
        <v>2611</v>
      </c>
      <c r="H2083" s="105" t="s">
        <v>2693</v>
      </c>
      <c r="I2083" s="105" t="s">
        <v>2601</v>
      </c>
      <c r="J2083" s="105" t="s">
        <v>4144</v>
      </c>
      <c r="K2083" s="105" t="s">
        <v>4005</v>
      </c>
      <c r="L2083" s="105" t="s">
        <v>2149</v>
      </c>
      <c r="M2083" s="105" t="s">
        <v>2656</v>
      </c>
    </row>
    <row r="2084" spans="1:13" ht="15.75" hidden="1" customHeight="1">
      <c r="A2084" s="89" t="s">
        <v>2466</v>
      </c>
      <c r="B2084" s="104">
        <f>IFERROR(VLOOKUP(A2084,'DEPURACIÓN DEUDORES'!$A:$E,5,0),"Depurar")</f>
        <v>12028745</v>
      </c>
      <c r="C2084" s="105" t="s">
        <v>2257</v>
      </c>
      <c r="D2084" s="89" t="s">
        <v>1082</v>
      </c>
      <c r="E2084" s="105">
        <v>39.94</v>
      </c>
      <c r="F2084" s="105" t="s">
        <v>2560</v>
      </c>
      <c r="G2084" s="105" t="s">
        <v>2561</v>
      </c>
      <c r="H2084" s="105" t="s">
        <v>2600</v>
      </c>
      <c r="I2084" s="105" t="s">
        <v>2563</v>
      </c>
      <c r="J2084" s="105" t="s">
        <v>4145</v>
      </c>
      <c r="K2084" s="105" t="s">
        <v>4005</v>
      </c>
      <c r="L2084" s="105" t="s">
        <v>2116</v>
      </c>
      <c r="M2084" s="105" t="s">
        <v>2566</v>
      </c>
    </row>
    <row r="2085" spans="1:13" ht="15.75" hidden="1" customHeight="1">
      <c r="A2085" s="89" t="s">
        <v>2466</v>
      </c>
      <c r="B2085" s="104">
        <f>IFERROR(VLOOKUP(A2085,'DEPURACIÓN DEUDORES'!$A:$E,5,0),"Depurar")</f>
        <v>12028745</v>
      </c>
      <c r="C2085" s="105" t="s">
        <v>2257</v>
      </c>
      <c r="D2085" s="89" t="s">
        <v>1078</v>
      </c>
      <c r="E2085" s="105">
        <v>5.26</v>
      </c>
      <c r="F2085" s="105" t="s">
        <v>2560</v>
      </c>
      <c r="G2085" s="105" t="s">
        <v>2561</v>
      </c>
      <c r="H2085" s="105" t="s">
        <v>2567</v>
      </c>
      <c r="I2085" s="105" t="s">
        <v>2563</v>
      </c>
      <c r="J2085" s="105" t="s">
        <v>4145</v>
      </c>
      <c r="K2085" s="105" t="s">
        <v>4005</v>
      </c>
      <c r="L2085" s="105" t="s">
        <v>2116</v>
      </c>
      <c r="M2085" s="105" t="s">
        <v>2566</v>
      </c>
    </row>
    <row r="2086" spans="1:13" ht="15.75" hidden="1" customHeight="1">
      <c r="A2086" s="89" t="s">
        <v>2466</v>
      </c>
      <c r="B2086" s="104">
        <f>IFERROR(VLOOKUP(A2086,'DEPURACIÓN DEUDORES'!$A:$E,5,0),"Depurar")</f>
        <v>12028745</v>
      </c>
      <c r="C2086" s="105" t="s">
        <v>2257</v>
      </c>
      <c r="D2086" s="89" t="s">
        <v>1070</v>
      </c>
      <c r="E2086" s="105">
        <v>3.41</v>
      </c>
      <c r="F2086" s="105" t="s">
        <v>2560</v>
      </c>
      <c r="G2086" s="105" t="s">
        <v>2561</v>
      </c>
      <c r="H2086" s="105" t="s">
        <v>2585</v>
      </c>
      <c r="I2086" s="105" t="s">
        <v>2563</v>
      </c>
      <c r="J2086" s="105" t="s">
        <v>4145</v>
      </c>
      <c r="K2086" s="105" t="s">
        <v>4005</v>
      </c>
      <c r="L2086" s="105" t="s">
        <v>2116</v>
      </c>
      <c r="M2086" s="105" t="s">
        <v>2566</v>
      </c>
    </row>
    <row r="2087" spans="1:13" ht="15.75" hidden="1" customHeight="1">
      <c r="A2087" s="89" t="s">
        <v>2477</v>
      </c>
      <c r="B2087" s="104" t="str">
        <f>IFERROR(VLOOKUP(A2087,'DEPURACIÓN DEUDORES'!$A:$E,5,0),"Depurar")</f>
        <v>CREAR</v>
      </c>
      <c r="C2087" s="105" t="s">
        <v>3409</v>
      </c>
      <c r="D2087" s="89" t="s">
        <v>3410</v>
      </c>
      <c r="E2087" s="105">
        <v>17</v>
      </c>
      <c r="F2087" s="105" t="s">
        <v>2652</v>
      </c>
      <c r="G2087" s="105" t="s">
        <v>2590</v>
      </c>
      <c r="H2087" s="105" t="s">
        <v>2571</v>
      </c>
      <c r="I2087" s="105" t="s">
        <v>2601</v>
      </c>
      <c r="J2087" s="105" t="s">
        <v>4146</v>
      </c>
      <c r="K2087" s="105" t="s">
        <v>4005</v>
      </c>
      <c r="L2087" s="105" t="s">
        <v>3412</v>
      </c>
      <c r="M2087" s="105" t="s">
        <v>3413</v>
      </c>
    </row>
    <row r="2088" spans="1:13" ht="15.75" hidden="1" customHeight="1">
      <c r="A2088" s="89" t="s">
        <v>2389</v>
      </c>
      <c r="B2088" s="104">
        <f>IFERROR(VLOOKUP(A2088,'DEPURACIÓN DEUDORES'!$A:$E,5,0),"Depurar")</f>
        <v>12028719</v>
      </c>
      <c r="C2088" s="105" t="s">
        <v>2216</v>
      </c>
      <c r="D2088" s="89" t="s">
        <v>1074</v>
      </c>
      <c r="E2088" s="105">
        <v>17.5</v>
      </c>
      <c r="F2088" s="105" t="s">
        <v>2560</v>
      </c>
      <c r="G2088" s="105" t="s">
        <v>2570</v>
      </c>
      <c r="H2088" s="105" t="s">
        <v>2571</v>
      </c>
      <c r="I2088" s="105" t="s">
        <v>2607</v>
      </c>
      <c r="J2088" s="105" t="s">
        <v>4147</v>
      </c>
      <c r="K2088" s="105" t="s">
        <v>4005</v>
      </c>
      <c r="L2088" s="105" t="s">
        <v>2116</v>
      </c>
      <c r="M2088" s="105" t="s">
        <v>2566</v>
      </c>
    </row>
    <row r="2089" spans="1:13" ht="15.75" hidden="1" customHeight="1">
      <c r="A2089" s="89" t="s">
        <v>2389</v>
      </c>
      <c r="B2089" s="104">
        <f>IFERROR(VLOOKUP(A2089,'DEPURACIÓN DEUDORES'!$A:$E,5,0),"Depurar")</f>
        <v>12028719</v>
      </c>
      <c r="C2089" s="105" t="s">
        <v>2216</v>
      </c>
      <c r="D2089" s="89" t="s">
        <v>1092</v>
      </c>
      <c r="E2089" s="105">
        <v>2.2999999999999998</v>
      </c>
      <c r="F2089" s="105" t="s">
        <v>2560</v>
      </c>
      <c r="G2089" s="105" t="s">
        <v>2570</v>
      </c>
      <c r="H2089" s="105" t="s">
        <v>2585</v>
      </c>
      <c r="I2089" s="105" t="s">
        <v>2607</v>
      </c>
      <c r="J2089" s="105" t="s">
        <v>4148</v>
      </c>
      <c r="K2089" s="105" t="s">
        <v>4005</v>
      </c>
      <c r="L2089" s="105" t="s">
        <v>2119</v>
      </c>
      <c r="M2089" s="105" t="s">
        <v>2119</v>
      </c>
    </row>
    <row r="2090" spans="1:13" ht="15.75" hidden="1" customHeight="1">
      <c r="A2090" s="89" t="s">
        <v>2466</v>
      </c>
      <c r="B2090" s="104">
        <f>IFERROR(VLOOKUP(A2090,'DEPURACIÓN DEUDORES'!$A:$E,5,0),"Depurar")</f>
        <v>12028745</v>
      </c>
      <c r="C2090" s="105" t="s">
        <v>2257</v>
      </c>
      <c r="D2090" s="89" t="s">
        <v>1088</v>
      </c>
      <c r="E2090" s="105">
        <v>250.43</v>
      </c>
      <c r="F2090" s="105" t="s">
        <v>2560</v>
      </c>
      <c r="G2090" s="105" t="s">
        <v>2561</v>
      </c>
      <c r="H2090" s="105" t="s">
        <v>2577</v>
      </c>
      <c r="I2090" s="105" t="s">
        <v>2563</v>
      </c>
      <c r="J2090" s="105" t="s">
        <v>4149</v>
      </c>
      <c r="K2090" s="105" t="s">
        <v>4005</v>
      </c>
      <c r="L2090" s="105" t="s">
        <v>2119</v>
      </c>
      <c r="M2090" s="105" t="s">
        <v>2119</v>
      </c>
    </row>
    <row r="2091" spans="1:13" ht="15.75" hidden="1" customHeight="1">
      <c r="A2091" s="89" t="s">
        <v>2391</v>
      </c>
      <c r="B2091" s="104">
        <f>IFERROR(VLOOKUP(A2091,'DEPURACIÓN DEUDORES'!$A:$E,5,0),"Depurar")</f>
        <v>80004086</v>
      </c>
      <c r="C2091" s="105" t="s">
        <v>2216</v>
      </c>
      <c r="D2091" s="89" t="s">
        <v>2842</v>
      </c>
      <c r="E2091" s="105">
        <v>51.6</v>
      </c>
      <c r="F2091" s="105" t="s">
        <v>2560</v>
      </c>
      <c r="G2091" s="105" t="s">
        <v>2613</v>
      </c>
      <c r="H2091" s="105" t="s">
        <v>2567</v>
      </c>
      <c r="I2091" s="105" t="s">
        <v>2607</v>
      </c>
      <c r="J2091" s="105" t="s">
        <v>4150</v>
      </c>
      <c r="K2091" s="105" t="s">
        <v>4005</v>
      </c>
      <c r="L2091" s="105" t="s">
        <v>2609</v>
      </c>
      <c r="M2091" s="105" t="s">
        <v>2754</v>
      </c>
    </row>
    <row r="2092" spans="1:13" ht="15.75" hidden="1" customHeight="1">
      <c r="A2092" s="89" t="s">
        <v>2391</v>
      </c>
      <c r="B2092" s="104">
        <f>IFERROR(VLOOKUP(A2092,'DEPURACIÓN DEUDORES'!$A:$E,5,0),"Depurar")</f>
        <v>80004086</v>
      </c>
      <c r="C2092" s="105" t="s">
        <v>2216</v>
      </c>
      <c r="D2092" s="89" t="s">
        <v>1082</v>
      </c>
      <c r="E2092" s="105">
        <v>41.2</v>
      </c>
      <c r="F2092" s="105" t="s">
        <v>2560</v>
      </c>
      <c r="G2092" s="105" t="s">
        <v>2570</v>
      </c>
      <c r="H2092" s="105" t="s">
        <v>2695</v>
      </c>
      <c r="I2092" s="105" t="s">
        <v>2607</v>
      </c>
      <c r="J2092" s="105" t="s">
        <v>4151</v>
      </c>
      <c r="K2092" s="105" t="s">
        <v>4005</v>
      </c>
      <c r="L2092" s="105" t="s">
        <v>2116</v>
      </c>
      <c r="M2092" s="105" t="s">
        <v>2566</v>
      </c>
    </row>
    <row r="2093" spans="1:13" ht="15.75" hidden="1" customHeight="1">
      <c r="A2093" s="89" t="s">
        <v>2391</v>
      </c>
      <c r="B2093" s="104">
        <f>IFERROR(VLOOKUP(A2093,'DEPURACIÓN DEUDORES'!$A:$E,5,0),"Depurar")</f>
        <v>80004086</v>
      </c>
      <c r="C2093" s="105" t="s">
        <v>2216</v>
      </c>
      <c r="D2093" s="89" t="s">
        <v>1078</v>
      </c>
      <c r="E2093" s="105">
        <v>1.5</v>
      </c>
      <c r="F2093" s="105" t="s">
        <v>2560</v>
      </c>
      <c r="G2093" s="105" t="s">
        <v>2570</v>
      </c>
      <c r="H2093" s="105" t="s">
        <v>2567</v>
      </c>
      <c r="I2093" s="105" t="s">
        <v>2607</v>
      </c>
      <c r="J2093" s="105" t="s">
        <v>4151</v>
      </c>
      <c r="K2093" s="105" t="s">
        <v>4005</v>
      </c>
      <c r="L2093" s="105" t="s">
        <v>2116</v>
      </c>
      <c r="M2093" s="105" t="s">
        <v>2566</v>
      </c>
    </row>
    <row r="2094" spans="1:13" ht="15.75" hidden="1" customHeight="1">
      <c r="A2094" s="89" t="s">
        <v>2391</v>
      </c>
      <c r="B2094" s="104">
        <f>IFERROR(VLOOKUP(A2094,'DEPURACIÓN DEUDORES'!$A:$E,5,0),"Depurar")</f>
        <v>80004086</v>
      </c>
      <c r="C2094" s="105" t="s">
        <v>2216</v>
      </c>
      <c r="D2094" s="89" t="s">
        <v>1070</v>
      </c>
      <c r="E2094" s="105">
        <v>13.8</v>
      </c>
      <c r="F2094" s="105" t="s">
        <v>2560</v>
      </c>
      <c r="G2094" s="105" t="s">
        <v>2570</v>
      </c>
      <c r="H2094" s="105" t="s">
        <v>2569</v>
      </c>
      <c r="I2094" s="105" t="s">
        <v>2607</v>
      </c>
      <c r="J2094" s="105" t="s">
        <v>4151</v>
      </c>
      <c r="K2094" s="105" t="s">
        <v>4005</v>
      </c>
      <c r="L2094" s="105" t="s">
        <v>2116</v>
      </c>
      <c r="M2094" s="105" t="s">
        <v>2566</v>
      </c>
    </row>
    <row r="2095" spans="1:13" ht="15.75" hidden="1" customHeight="1">
      <c r="A2095" s="89" t="s">
        <v>2391</v>
      </c>
      <c r="B2095" s="104">
        <f>IFERROR(VLOOKUP(A2095,'DEPURACIÓN DEUDORES'!$A:$E,5,0),"Depurar")</f>
        <v>80004086</v>
      </c>
      <c r="C2095" s="105" t="s">
        <v>2216</v>
      </c>
      <c r="D2095" s="89" t="s">
        <v>1092</v>
      </c>
      <c r="E2095" s="105">
        <v>262.89999999999998</v>
      </c>
      <c r="F2095" s="105" t="s">
        <v>2560</v>
      </c>
      <c r="G2095" s="105" t="s">
        <v>2570</v>
      </c>
      <c r="H2095" s="105" t="s">
        <v>2911</v>
      </c>
      <c r="I2095" s="105" t="s">
        <v>2607</v>
      </c>
      <c r="J2095" s="105" t="s">
        <v>4152</v>
      </c>
      <c r="K2095" s="105" t="s">
        <v>4005</v>
      </c>
      <c r="L2095" s="105" t="s">
        <v>2119</v>
      </c>
      <c r="M2095" s="105" t="s">
        <v>2119</v>
      </c>
    </row>
    <row r="2096" spans="1:13" ht="15.75" hidden="1" customHeight="1">
      <c r="A2096" s="89" t="s">
        <v>2391</v>
      </c>
      <c r="B2096" s="104">
        <f>IFERROR(VLOOKUP(A2096,'DEPURACIÓN DEUDORES'!$A:$E,5,0),"Depurar")</f>
        <v>80004086</v>
      </c>
      <c r="C2096" s="105" t="s">
        <v>2216</v>
      </c>
      <c r="D2096" s="89" t="s">
        <v>1831</v>
      </c>
      <c r="E2096" s="105">
        <v>2.9</v>
      </c>
      <c r="F2096" s="105" t="s">
        <v>2560</v>
      </c>
      <c r="G2096" s="105" t="s">
        <v>2570</v>
      </c>
      <c r="H2096" s="105" t="s">
        <v>2585</v>
      </c>
      <c r="I2096" s="105" t="s">
        <v>2607</v>
      </c>
      <c r="J2096" s="105" t="s">
        <v>4153</v>
      </c>
      <c r="K2096" s="105" t="s">
        <v>4005</v>
      </c>
      <c r="L2096" s="105" t="s">
        <v>2110</v>
      </c>
      <c r="M2096" s="105" t="s">
        <v>2628</v>
      </c>
    </row>
    <row r="2097" spans="1:13" ht="15.75" hidden="1" customHeight="1">
      <c r="A2097" s="89" t="s">
        <v>2391</v>
      </c>
      <c r="B2097" s="104">
        <f>IFERROR(VLOOKUP(A2097,'DEPURACIÓN DEUDORES'!$A:$E,5,0),"Depurar")</f>
        <v>80004086</v>
      </c>
      <c r="C2097" s="105" t="s">
        <v>2216</v>
      </c>
      <c r="D2097" s="89" t="s">
        <v>1416</v>
      </c>
      <c r="E2097" s="105">
        <v>37.5</v>
      </c>
      <c r="F2097" s="105" t="s">
        <v>2560</v>
      </c>
      <c r="G2097" s="105" t="s">
        <v>2613</v>
      </c>
      <c r="H2097" s="105" t="s">
        <v>2567</v>
      </c>
      <c r="I2097" s="105" t="s">
        <v>2607</v>
      </c>
      <c r="J2097" s="105" t="s">
        <v>4153</v>
      </c>
      <c r="K2097" s="105" t="s">
        <v>4005</v>
      </c>
      <c r="L2097" s="105" t="s">
        <v>2110</v>
      </c>
      <c r="M2097" s="105" t="s">
        <v>3049</v>
      </c>
    </row>
    <row r="2098" spans="1:13" ht="15.75" hidden="1" customHeight="1">
      <c r="A2098" s="89" t="s">
        <v>2474</v>
      </c>
      <c r="B2098" s="104">
        <f>IFERROR(VLOOKUP(A2098,'DEPURACIÓN DEUDORES'!$A:$E,5,0),"Depurar")</f>
        <v>80004045</v>
      </c>
      <c r="C2098" s="105" t="s">
        <v>2588</v>
      </c>
      <c r="D2098" s="89" t="s">
        <v>2589</v>
      </c>
      <c r="E2098" s="105">
        <v>204</v>
      </c>
      <c r="F2098" s="105" t="s">
        <v>2560</v>
      </c>
      <c r="G2098" s="105" t="s">
        <v>2590</v>
      </c>
      <c r="H2098" s="105" t="s">
        <v>2585</v>
      </c>
      <c r="I2098" s="105" t="s">
        <v>2591</v>
      </c>
      <c r="J2098" s="105" t="s">
        <v>4154</v>
      </c>
      <c r="K2098" s="105" t="s">
        <v>4005</v>
      </c>
      <c r="L2098" s="105" t="s">
        <v>2122</v>
      </c>
      <c r="M2098" s="105" t="s">
        <v>2593</v>
      </c>
    </row>
    <row r="2099" spans="1:13" ht="15.75" hidden="1" customHeight="1">
      <c r="A2099" s="89" t="s">
        <v>2474</v>
      </c>
      <c r="B2099" s="104">
        <f>IFERROR(VLOOKUP(A2099,'DEPURACIÓN DEUDORES'!$A:$E,5,0),"Depurar")</f>
        <v>80004045</v>
      </c>
      <c r="C2099" s="105" t="s">
        <v>2588</v>
      </c>
      <c r="D2099" s="89" t="s">
        <v>2879</v>
      </c>
      <c r="E2099" s="105">
        <v>200</v>
      </c>
      <c r="F2099" s="105" t="s">
        <v>2560</v>
      </c>
      <c r="G2099" s="105" t="s">
        <v>2590</v>
      </c>
      <c r="H2099" s="105" t="s">
        <v>2585</v>
      </c>
      <c r="I2099" s="105" t="s">
        <v>2591</v>
      </c>
      <c r="J2099" s="105" t="s">
        <v>4154</v>
      </c>
      <c r="K2099" s="105" t="s">
        <v>4005</v>
      </c>
      <c r="L2099" s="105" t="s">
        <v>2122</v>
      </c>
      <c r="M2099" s="105" t="s">
        <v>2593</v>
      </c>
    </row>
    <row r="2100" spans="1:13" ht="15.75" hidden="1" customHeight="1">
      <c r="A2100" s="89" t="s">
        <v>2474</v>
      </c>
      <c r="B2100" s="104">
        <f>IFERROR(VLOOKUP(A2100,'DEPURACIÓN DEUDORES'!$A:$E,5,0),"Depurar")</f>
        <v>80004045</v>
      </c>
      <c r="C2100" s="105" t="s">
        <v>2588</v>
      </c>
      <c r="D2100" s="89" t="s">
        <v>2880</v>
      </c>
      <c r="E2100" s="105">
        <v>47</v>
      </c>
      <c r="F2100" s="105" t="s">
        <v>2560</v>
      </c>
      <c r="G2100" s="105" t="s">
        <v>2590</v>
      </c>
      <c r="H2100" s="105" t="s">
        <v>2585</v>
      </c>
      <c r="I2100" s="105" t="s">
        <v>2591</v>
      </c>
      <c r="J2100" s="105" t="s">
        <v>4154</v>
      </c>
      <c r="K2100" s="105" t="s">
        <v>4005</v>
      </c>
      <c r="L2100" s="105" t="s">
        <v>2122</v>
      </c>
      <c r="M2100" s="105" t="s">
        <v>2593</v>
      </c>
    </row>
    <row r="2101" spans="1:13" ht="15.75" hidden="1" customHeight="1">
      <c r="A2101" s="89" t="s">
        <v>2474</v>
      </c>
      <c r="B2101" s="104">
        <f>IFERROR(VLOOKUP(A2101,'DEPURACIÓN DEUDORES'!$A:$E,5,0),"Depurar")</f>
        <v>80004045</v>
      </c>
      <c r="C2101" s="105" t="s">
        <v>2588</v>
      </c>
      <c r="D2101" s="89" t="s">
        <v>2826</v>
      </c>
      <c r="E2101" s="105">
        <v>209</v>
      </c>
      <c r="F2101" s="105" t="s">
        <v>2560</v>
      </c>
      <c r="G2101" s="105" t="s">
        <v>2590</v>
      </c>
      <c r="H2101" s="105" t="s">
        <v>2585</v>
      </c>
      <c r="I2101" s="105" t="s">
        <v>2591</v>
      </c>
      <c r="J2101" s="105" t="s">
        <v>4154</v>
      </c>
      <c r="K2101" s="105" t="s">
        <v>4005</v>
      </c>
      <c r="L2101" s="105" t="s">
        <v>2122</v>
      </c>
      <c r="M2101" s="105" t="s">
        <v>2593</v>
      </c>
    </row>
    <row r="2102" spans="1:13" ht="15.75" hidden="1" customHeight="1">
      <c r="A2102" s="89" t="s">
        <v>2474</v>
      </c>
      <c r="B2102" s="104">
        <f>IFERROR(VLOOKUP(A2102,'DEPURACIÓN DEUDORES'!$A:$E,5,0),"Depurar")</f>
        <v>80004045</v>
      </c>
      <c r="C2102" s="105" t="s">
        <v>2588</v>
      </c>
      <c r="D2102" s="89" t="s">
        <v>2596</v>
      </c>
      <c r="E2102" s="105">
        <v>42</v>
      </c>
      <c r="F2102" s="105" t="s">
        <v>2560</v>
      </c>
      <c r="G2102" s="105" t="s">
        <v>2590</v>
      </c>
      <c r="H2102" s="105" t="s">
        <v>2585</v>
      </c>
      <c r="I2102" s="105" t="s">
        <v>2591</v>
      </c>
      <c r="J2102" s="105" t="s">
        <v>4154</v>
      </c>
      <c r="K2102" s="105" t="s">
        <v>4005</v>
      </c>
      <c r="L2102" s="105" t="s">
        <v>2122</v>
      </c>
      <c r="M2102" s="105" t="s">
        <v>2593</v>
      </c>
    </row>
    <row r="2103" spans="1:13" ht="15.75" hidden="1" customHeight="1">
      <c r="A2103" s="89" t="s">
        <v>2474</v>
      </c>
      <c r="B2103" s="104">
        <f>IFERROR(VLOOKUP(A2103,'DEPURACIÓN DEUDORES'!$A:$E,5,0),"Depurar")</f>
        <v>80004045</v>
      </c>
      <c r="C2103" s="105" t="s">
        <v>2588</v>
      </c>
      <c r="D2103" s="89" t="s">
        <v>4155</v>
      </c>
      <c r="E2103" s="105">
        <v>37</v>
      </c>
      <c r="F2103" s="105" t="s">
        <v>2617</v>
      </c>
      <c r="G2103" s="105" t="s">
        <v>2590</v>
      </c>
      <c r="H2103" s="105" t="s">
        <v>2585</v>
      </c>
      <c r="I2103" s="105" t="s">
        <v>2591</v>
      </c>
      <c r="J2103" s="105" t="s">
        <v>4154</v>
      </c>
      <c r="K2103" s="105" t="s">
        <v>4005</v>
      </c>
      <c r="L2103" s="105" t="s">
        <v>2122</v>
      </c>
      <c r="M2103" s="105" t="s">
        <v>2593</v>
      </c>
    </row>
    <row r="2104" spans="1:13" ht="15.75" hidden="1" customHeight="1">
      <c r="A2104" s="89" t="s">
        <v>2474</v>
      </c>
      <c r="B2104" s="104">
        <f>IFERROR(VLOOKUP(A2104,'DEPURACIÓN DEUDORES'!$A:$E,5,0),"Depurar")</f>
        <v>80004045</v>
      </c>
      <c r="C2104" s="105" t="s">
        <v>2588</v>
      </c>
      <c r="D2104" s="89" t="s">
        <v>2881</v>
      </c>
      <c r="E2104" s="105">
        <v>68</v>
      </c>
      <c r="F2104" s="105" t="s">
        <v>2560</v>
      </c>
      <c r="G2104" s="105" t="s">
        <v>2590</v>
      </c>
      <c r="H2104" s="105" t="s">
        <v>2585</v>
      </c>
      <c r="I2104" s="105" t="s">
        <v>2591</v>
      </c>
      <c r="J2104" s="105" t="s">
        <v>4154</v>
      </c>
      <c r="K2104" s="105" t="s">
        <v>4005</v>
      </c>
      <c r="L2104" s="105" t="s">
        <v>2122</v>
      </c>
      <c r="M2104" s="105" t="s">
        <v>2593</v>
      </c>
    </row>
    <row r="2105" spans="1:13" ht="15.75" hidden="1" customHeight="1">
      <c r="A2105" s="89" t="s">
        <v>2474</v>
      </c>
      <c r="B2105" s="104">
        <f>IFERROR(VLOOKUP(A2105,'DEPURACIÓN DEUDORES'!$A:$E,5,0),"Depurar")</f>
        <v>80004045</v>
      </c>
      <c r="C2105" s="105" t="s">
        <v>2588</v>
      </c>
      <c r="D2105" s="89" t="s">
        <v>2678</v>
      </c>
      <c r="E2105" s="105">
        <v>473</v>
      </c>
      <c r="F2105" s="105" t="s">
        <v>2560</v>
      </c>
      <c r="G2105" s="105" t="s">
        <v>2590</v>
      </c>
      <c r="H2105" s="105" t="s">
        <v>2585</v>
      </c>
      <c r="I2105" s="105" t="s">
        <v>2591</v>
      </c>
      <c r="J2105" s="105" t="s">
        <v>4156</v>
      </c>
      <c r="K2105" s="105" t="s">
        <v>4005</v>
      </c>
      <c r="L2105" s="105" t="s">
        <v>2678</v>
      </c>
      <c r="M2105" s="105" t="s">
        <v>2678</v>
      </c>
    </row>
    <row r="2106" spans="1:13" ht="15.75" hidden="1" customHeight="1">
      <c r="A2106" s="89" t="s">
        <v>2374</v>
      </c>
      <c r="B2106" s="104">
        <f>IFERROR(VLOOKUP(A2106,'DEPURACIÓN DEUDORES'!$A:$E,5,0),"Depurar")</f>
        <v>80004079</v>
      </c>
      <c r="C2106" s="105" t="s">
        <v>2252</v>
      </c>
      <c r="D2106" s="98" t="s">
        <v>1094</v>
      </c>
      <c r="E2106" s="105">
        <v>125.4</v>
      </c>
      <c r="F2106" s="105" t="s">
        <v>2560</v>
      </c>
      <c r="G2106" s="105" t="s">
        <v>2561</v>
      </c>
      <c r="H2106" s="105" t="s">
        <v>2585</v>
      </c>
      <c r="I2106" s="105" t="s">
        <v>2607</v>
      </c>
      <c r="J2106" s="105" t="s">
        <v>4157</v>
      </c>
      <c r="K2106" s="105" t="s">
        <v>4005</v>
      </c>
      <c r="L2106" s="105" t="s">
        <v>2119</v>
      </c>
      <c r="M2106" s="105" t="s">
        <v>2119</v>
      </c>
    </row>
    <row r="2107" spans="1:13" ht="15.75" hidden="1" customHeight="1">
      <c r="A2107" s="89" t="s">
        <v>2374</v>
      </c>
      <c r="B2107" s="104">
        <f>IFERROR(VLOOKUP(A2107,'DEPURACIÓN DEUDORES'!$A:$E,5,0),"Depurar")</f>
        <v>80004079</v>
      </c>
      <c r="C2107" s="105" t="s">
        <v>2252</v>
      </c>
      <c r="D2107" s="98" t="s">
        <v>2604</v>
      </c>
      <c r="E2107" s="105">
        <v>12.3</v>
      </c>
      <c r="F2107" s="105" t="s">
        <v>2560</v>
      </c>
      <c r="G2107" s="105" t="s">
        <v>2561</v>
      </c>
      <c r="H2107" s="105" t="s">
        <v>2585</v>
      </c>
      <c r="I2107" s="105" t="s">
        <v>2607</v>
      </c>
      <c r="J2107" s="105" t="s">
        <v>4158</v>
      </c>
      <c r="K2107" s="105" t="s">
        <v>4005</v>
      </c>
      <c r="L2107" s="105" t="s">
        <v>2116</v>
      </c>
      <c r="M2107" s="105" t="s">
        <v>2566</v>
      </c>
    </row>
    <row r="2108" spans="1:13" ht="15.75" hidden="1" customHeight="1">
      <c r="A2108" s="89" t="s">
        <v>2374</v>
      </c>
      <c r="B2108" s="104">
        <f>IFERROR(VLOOKUP(A2108,'DEPURACIÓN DEUDORES'!$A:$E,5,0),"Depurar")</f>
        <v>80004079</v>
      </c>
      <c r="C2108" s="105" t="s">
        <v>2252</v>
      </c>
      <c r="D2108" s="89" t="s">
        <v>1190</v>
      </c>
      <c r="E2108" s="105">
        <v>20.399999999999999</v>
      </c>
      <c r="F2108" s="105" t="s">
        <v>2560</v>
      </c>
      <c r="G2108" s="105" t="s">
        <v>2613</v>
      </c>
      <c r="H2108" s="105" t="s">
        <v>2585</v>
      </c>
      <c r="I2108" s="105" t="s">
        <v>2607</v>
      </c>
      <c r="J2108" s="105" t="s">
        <v>4158</v>
      </c>
      <c r="K2108" s="105" t="s">
        <v>4005</v>
      </c>
      <c r="L2108" s="105" t="s">
        <v>2116</v>
      </c>
      <c r="M2108" s="105" t="s">
        <v>2566</v>
      </c>
    </row>
    <row r="2109" spans="1:13" ht="15.75" hidden="1" customHeight="1">
      <c r="A2109" s="89" t="s">
        <v>488</v>
      </c>
      <c r="B2109" s="104">
        <f>IFERROR(VLOOKUP(A2109,'DEPURACIÓN DEUDORES'!$A:$E,5,0),"Depurar")</f>
        <v>80004077</v>
      </c>
      <c r="C2109" s="105" t="s">
        <v>2257</v>
      </c>
      <c r="D2109" s="98" t="s">
        <v>1070</v>
      </c>
      <c r="E2109" s="105">
        <v>123.18</v>
      </c>
      <c r="F2109" s="105" t="s">
        <v>2560</v>
      </c>
      <c r="G2109" s="105" t="s">
        <v>2561</v>
      </c>
      <c r="H2109" s="105" t="s">
        <v>2911</v>
      </c>
      <c r="I2109" s="105" t="s">
        <v>2563</v>
      </c>
      <c r="J2109" s="105" t="s">
        <v>4159</v>
      </c>
      <c r="K2109" s="105" t="s">
        <v>4005</v>
      </c>
      <c r="L2109" s="105" t="s">
        <v>2116</v>
      </c>
      <c r="M2109" s="105" t="s">
        <v>2566</v>
      </c>
    </row>
    <row r="2110" spans="1:13" ht="15.75" hidden="1" customHeight="1">
      <c r="A2110" s="89" t="s">
        <v>488</v>
      </c>
      <c r="B2110" s="104">
        <f>IFERROR(VLOOKUP(A2110,'DEPURACIÓN DEUDORES'!$A:$E,5,0),"Depurar")</f>
        <v>80004077</v>
      </c>
      <c r="C2110" s="105" t="s">
        <v>2257</v>
      </c>
      <c r="D2110" s="89" t="s">
        <v>1078</v>
      </c>
      <c r="E2110" s="105">
        <v>10.74</v>
      </c>
      <c r="F2110" s="105" t="s">
        <v>2560</v>
      </c>
      <c r="G2110" s="105" t="s">
        <v>2561</v>
      </c>
      <c r="H2110" s="105" t="s">
        <v>2568</v>
      </c>
      <c r="I2110" s="105" t="s">
        <v>2563</v>
      </c>
      <c r="J2110" s="105" t="s">
        <v>4159</v>
      </c>
      <c r="K2110" s="105" t="s">
        <v>4005</v>
      </c>
      <c r="L2110" s="105" t="s">
        <v>2116</v>
      </c>
      <c r="M2110" s="105" t="s">
        <v>2566</v>
      </c>
    </row>
    <row r="2111" spans="1:13" ht="15.75" hidden="1" customHeight="1">
      <c r="A2111" s="89" t="s">
        <v>488</v>
      </c>
      <c r="B2111" s="104">
        <f>IFERROR(VLOOKUP(A2111,'DEPURACIÓN DEUDORES'!$A:$E,5,0),"Depurar")</f>
        <v>80004077</v>
      </c>
      <c r="C2111" s="105" t="s">
        <v>2257</v>
      </c>
      <c r="D2111" s="98" t="s">
        <v>1082</v>
      </c>
      <c r="E2111" s="105">
        <v>37.57</v>
      </c>
      <c r="F2111" s="105" t="s">
        <v>2560</v>
      </c>
      <c r="G2111" s="105" t="s">
        <v>2561</v>
      </c>
      <c r="H2111" s="105" t="s">
        <v>2600</v>
      </c>
      <c r="I2111" s="105" t="s">
        <v>2563</v>
      </c>
      <c r="J2111" s="105" t="s">
        <v>4159</v>
      </c>
      <c r="K2111" s="105" t="s">
        <v>4005</v>
      </c>
      <c r="L2111" s="105" t="s">
        <v>2116</v>
      </c>
      <c r="M2111" s="105" t="s">
        <v>2566</v>
      </c>
    </row>
    <row r="2112" spans="1:13" ht="15.75" hidden="1" customHeight="1">
      <c r="A2112" s="89" t="s">
        <v>488</v>
      </c>
      <c r="B2112" s="104">
        <f>IFERROR(VLOOKUP(A2112,'DEPURACIÓN DEUDORES'!$A:$E,5,0),"Depurar")</f>
        <v>80004077</v>
      </c>
      <c r="C2112" s="105" t="s">
        <v>2257</v>
      </c>
      <c r="D2112" s="98" t="s">
        <v>1086</v>
      </c>
      <c r="E2112" s="105">
        <v>1.55</v>
      </c>
      <c r="F2112" s="105" t="s">
        <v>2560</v>
      </c>
      <c r="G2112" s="105" t="s">
        <v>2561</v>
      </c>
      <c r="H2112" s="105" t="s">
        <v>2585</v>
      </c>
      <c r="I2112" s="105" t="s">
        <v>2563</v>
      </c>
      <c r="J2112" s="105" t="s">
        <v>4159</v>
      </c>
      <c r="K2112" s="105" t="s">
        <v>4005</v>
      </c>
      <c r="L2112" s="105" t="s">
        <v>2116</v>
      </c>
      <c r="M2112" s="105" t="s">
        <v>2566</v>
      </c>
    </row>
    <row r="2113" spans="1:13" ht="15.75" hidden="1" customHeight="1">
      <c r="A2113" s="89" t="s">
        <v>488</v>
      </c>
      <c r="B2113" s="104">
        <f>IFERROR(VLOOKUP(A2113,'DEPURACIÓN DEUDORES'!$A:$E,5,0),"Depurar")</f>
        <v>80004077</v>
      </c>
      <c r="C2113" s="105" t="s">
        <v>2257</v>
      </c>
      <c r="D2113" s="89" t="s">
        <v>1088</v>
      </c>
      <c r="E2113" s="105">
        <v>87.97</v>
      </c>
      <c r="F2113" s="105" t="s">
        <v>2560</v>
      </c>
      <c r="G2113" s="105" t="s">
        <v>2561</v>
      </c>
      <c r="H2113" s="105" t="s">
        <v>2693</v>
      </c>
      <c r="I2113" s="105" t="s">
        <v>2563</v>
      </c>
      <c r="J2113" s="105" t="s">
        <v>4160</v>
      </c>
      <c r="K2113" s="105" t="s">
        <v>4005</v>
      </c>
      <c r="L2113" s="105" t="s">
        <v>2119</v>
      </c>
      <c r="M2113" s="105" t="s">
        <v>2119</v>
      </c>
    </row>
    <row r="2114" spans="1:13" ht="15.75" hidden="1" customHeight="1">
      <c r="A2114" s="89" t="s">
        <v>488</v>
      </c>
      <c r="B2114" s="104">
        <f>IFERROR(VLOOKUP(A2114,'DEPURACIÓN DEUDORES'!$A:$E,5,0),"Depurar")</f>
        <v>80004077</v>
      </c>
      <c r="C2114" s="105" t="s">
        <v>2257</v>
      </c>
      <c r="D2114" s="98" t="s">
        <v>1092</v>
      </c>
      <c r="E2114" s="105">
        <v>336.19</v>
      </c>
      <c r="F2114" s="105" t="s">
        <v>2560</v>
      </c>
      <c r="G2114" s="105" t="s">
        <v>2561</v>
      </c>
      <c r="H2114" s="105" t="s">
        <v>2899</v>
      </c>
      <c r="I2114" s="105" t="s">
        <v>2563</v>
      </c>
      <c r="J2114" s="105" t="s">
        <v>4160</v>
      </c>
      <c r="K2114" s="105" t="s">
        <v>4005</v>
      </c>
      <c r="L2114" s="105" t="s">
        <v>2119</v>
      </c>
      <c r="M2114" s="105" t="s">
        <v>2119</v>
      </c>
    </row>
    <row r="2115" spans="1:13" ht="15.75" hidden="1" customHeight="1">
      <c r="A2115" s="89" t="s">
        <v>2412</v>
      </c>
      <c r="B2115" s="104">
        <f>IFERROR(VLOOKUP(A2115,'DEPURACIÓN DEUDORES'!$A:$E,5,0),"Depurar")</f>
        <v>80004057</v>
      </c>
      <c r="C2115" s="105" t="s">
        <v>2216</v>
      </c>
      <c r="D2115" s="98" t="s">
        <v>1088</v>
      </c>
      <c r="E2115" s="105">
        <v>59</v>
      </c>
      <c r="F2115" s="105" t="s">
        <v>2560</v>
      </c>
      <c r="G2115" s="105" t="s">
        <v>2570</v>
      </c>
      <c r="H2115" s="105" t="s">
        <v>2359</v>
      </c>
      <c r="I2115" s="105" t="s">
        <v>2607</v>
      </c>
      <c r="J2115" s="105" t="s">
        <v>4161</v>
      </c>
      <c r="K2115" s="105" t="s">
        <v>4005</v>
      </c>
      <c r="L2115" s="105" t="s">
        <v>2119</v>
      </c>
      <c r="M2115" s="105" t="s">
        <v>2119</v>
      </c>
    </row>
    <row r="2116" spans="1:13" ht="15.75" hidden="1" customHeight="1">
      <c r="A2116" s="89" t="s">
        <v>2412</v>
      </c>
      <c r="B2116" s="104">
        <f>IFERROR(VLOOKUP(A2116,'DEPURACIÓN DEUDORES'!$A:$E,5,0),"Depurar")</f>
        <v>80004057</v>
      </c>
      <c r="C2116" s="105" t="s">
        <v>2216</v>
      </c>
      <c r="D2116" s="98" t="s">
        <v>1082</v>
      </c>
      <c r="E2116" s="105">
        <v>17.899999999999999</v>
      </c>
      <c r="F2116" s="105" t="s">
        <v>2560</v>
      </c>
      <c r="G2116" s="105" t="s">
        <v>2570</v>
      </c>
      <c r="H2116" s="105" t="s">
        <v>2567</v>
      </c>
      <c r="I2116" s="105" t="s">
        <v>2607</v>
      </c>
      <c r="J2116" s="105" t="s">
        <v>4162</v>
      </c>
      <c r="K2116" s="105" t="s">
        <v>4005</v>
      </c>
      <c r="L2116" s="105" t="s">
        <v>2116</v>
      </c>
      <c r="M2116" s="105" t="s">
        <v>2566</v>
      </c>
    </row>
    <row r="2117" spans="1:13" ht="15.75" hidden="1" customHeight="1">
      <c r="A2117" s="89" t="s">
        <v>2476</v>
      </c>
      <c r="B2117" s="104">
        <f>IFERROR(VLOOKUP(A2117,'DEPURACIÓN DEUDORES'!$A:$E,5,0),"Depurar")</f>
        <v>12028625</v>
      </c>
      <c r="C2117" s="105" t="s">
        <v>2281</v>
      </c>
      <c r="D2117" s="89" t="s">
        <v>4163</v>
      </c>
      <c r="E2117" s="105">
        <v>1070</v>
      </c>
      <c r="F2117" s="105" t="s">
        <v>2560</v>
      </c>
      <c r="G2117" s="105" t="s">
        <v>2590</v>
      </c>
      <c r="H2117" s="105" t="s">
        <v>2585</v>
      </c>
      <c r="I2117" s="105" t="s">
        <v>2601</v>
      </c>
      <c r="J2117" s="105" t="s">
        <v>4164</v>
      </c>
      <c r="K2117" s="105" t="s">
        <v>4005</v>
      </c>
      <c r="L2117" s="105" t="s">
        <v>2150</v>
      </c>
      <c r="M2117" s="105" t="s">
        <v>3088</v>
      </c>
    </row>
    <row r="2118" spans="1:13" ht="15.75" hidden="1" customHeight="1">
      <c r="A2118" s="89" t="s">
        <v>2282</v>
      </c>
      <c r="B2118" s="104">
        <f>IFERROR(VLOOKUP(A2118,'DEPURACIÓN DEUDORES'!$A:$E,5,0),"Depurar")</f>
        <v>80024390</v>
      </c>
      <c r="C2118" s="105" t="s">
        <v>2216</v>
      </c>
      <c r="D2118" s="98" t="s">
        <v>1094</v>
      </c>
      <c r="E2118" s="105">
        <v>195.4</v>
      </c>
      <c r="F2118" s="105" t="s">
        <v>2560</v>
      </c>
      <c r="G2118" s="105" t="s">
        <v>2570</v>
      </c>
      <c r="H2118" s="105" t="s">
        <v>2695</v>
      </c>
      <c r="I2118" s="105" t="s">
        <v>2607</v>
      </c>
      <c r="J2118" s="105" t="s">
        <v>4165</v>
      </c>
      <c r="K2118" s="105" t="s">
        <v>4005</v>
      </c>
      <c r="L2118" s="105" t="s">
        <v>2119</v>
      </c>
      <c r="M2118" s="105" t="s">
        <v>2119</v>
      </c>
    </row>
    <row r="2119" spans="1:13" ht="15.75" hidden="1" customHeight="1">
      <c r="A2119" s="89" t="s">
        <v>2282</v>
      </c>
      <c r="B2119" s="104">
        <f>IFERROR(VLOOKUP(A2119,'DEPURACIÓN DEUDORES'!$A:$E,5,0),"Depurar")</f>
        <v>80024390</v>
      </c>
      <c r="C2119" s="105" t="s">
        <v>2216</v>
      </c>
      <c r="D2119" s="98" t="s">
        <v>2063</v>
      </c>
      <c r="E2119" s="105">
        <v>87.8</v>
      </c>
      <c r="F2119" s="105" t="s">
        <v>2560</v>
      </c>
      <c r="G2119" s="105" t="s">
        <v>2570</v>
      </c>
      <c r="H2119" s="105" t="s">
        <v>2568</v>
      </c>
      <c r="I2119" s="105" t="s">
        <v>2607</v>
      </c>
      <c r="J2119" s="105" t="s">
        <v>4166</v>
      </c>
      <c r="K2119" s="105" t="s">
        <v>4005</v>
      </c>
      <c r="L2119" s="105" t="s">
        <v>2116</v>
      </c>
      <c r="M2119" s="105" t="s">
        <v>2566</v>
      </c>
    </row>
    <row r="2120" spans="1:13" ht="15.75" hidden="1" customHeight="1">
      <c r="A2120" s="89" t="s">
        <v>2282</v>
      </c>
      <c r="B2120" s="104">
        <f>IFERROR(VLOOKUP(A2120,'DEPURACIÓN DEUDORES'!$A:$E,5,0),"Depurar")</f>
        <v>80024390</v>
      </c>
      <c r="C2120" s="105" t="s">
        <v>2216</v>
      </c>
      <c r="D2120" s="98" t="s">
        <v>2683</v>
      </c>
      <c r="E2120" s="105">
        <v>7.3</v>
      </c>
      <c r="F2120" s="105" t="s">
        <v>2560</v>
      </c>
      <c r="G2120" s="105" t="s">
        <v>2570</v>
      </c>
      <c r="H2120" s="105" t="s">
        <v>2585</v>
      </c>
      <c r="I2120" s="105" t="s">
        <v>2607</v>
      </c>
      <c r="J2120" s="105" t="s">
        <v>4166</v>
      </c>
      <c r="K2120" s="105" t="s">
        <v>4005</v>
      </c>
      <c r="L2120" s="105" t="s">
        <v>2116</v>
      </c>
      <c r="M2120" s="105" t="s">
        <v>2566</v>
      </c>
    </row>
    <row r="2121" spans="1:13" ht="15.75" hidden="1" customHeight="1">
      <c r="A2121" s="89" t="s">
        <v>2282</v>
      </c>
      <c r="B2121" s="104">
        <f>IFERROR(VLOOKUP(A2121,'DEPURACIÓN DEUDORES'!$A:$E,5,0),"Depurar")</f>
        <v>80024390</v>
      </c>
      <c r="C2121" s="105" t="s">
        <v>2216</v>
      </c>
      <c r="D2121" s="98" t="s">
        <v>2066</v>
      </c>
      <c r="E2121" s="105">
        <v>8.4</v>
      </c>
      <c r="F2121" s="105" t="s">
        <v>2560</v>
      </c>
      <c r="G2121" s="105" t="s">
        <v>2570</v>
      </c>
      <c r="H2121" s="105" t="s">
        <v>2585</v>
      </c>
      <c r="I2121" s="105" t="s">
        <v>2607</v>
      </c>
      <c r="J2121" s="105" t="s">
        <v>4166</v>
      </c>
      <c r="K2121" s="105" t="s">
        <v>4005</v>
      </c>
      <c r="L2121" s="105" t="s">
        <v>2116</v>
      </c>
      <c r="M2121" s="105" t="s">
        <v>2566</v>
      </c>
    </row>
    <row r="2122" spans="1:13" ht="15.75" hidden="1" customHeight="1">
      <c r="A2122" s="89" t="s">
        <v>2471</v>
      </c>
      <c r="B2122" s="104">
        <f>IFERROR(VLOOKUP(A2122,'DEPURACIÓN DEUDORES'!$A:$E,5,0),"Depurar")</f>
        <v>80004002</v>
      </c>
      <c r="C2122" s="105" t="s">
        <v>2588</v>
      </c>
      <c r="D2122" s="89" t="s">
        <v>2589</v>
      </c>
      <c r="E2122" s="105">
        <v>338.9</v>
      </c>
      <c r="F2122" s="105" t="s">
        <v>2560</v>
      </c>
      <c r="G2122" s="105" t="s">
        <v>2590</v>
      </c>
      <c r="H2122" s="105" t="s">
        <v>2585</v>
      </c>
      <c r="I2122" s="105" t="s">
        <v>2591</v>
      </c>
      <c r="J2122" s="105" t="s">
        <v>4167</v>
      </c>
      <c r="K2122" s="105" t="s">
        <v>4005</v>
      </c>
      <c r="L2122" s="105" t="s">
        <v>2122</v>
      </c>
      <c r="M2122" s="105" t="s">
        <v>2593</v>
      </c>
    </row>
    <row r="2123" spans="1:13" ht="15.75" hidden="1" customHeight="1">
      <c r="A2123" s="89" t="s">
        <v>2471</v>
      </c>
      <c r="B2123" s="104">
        <f>IFERROR(VLOOKUP(A2123,'DEPURACIÓN DEUDORES'!$A:$E,5,0),"Depurar")</f>
        <v>80004002</v>
      </c>
      <c r="C2123" s="105" t="s">
        <v>2588</v>
      </c>
      <c r="D2123" s="89" t="s">
        <v>2596</v>
      </c>
      <c r="E2123" s="105">
        <v>46</v>
      </c>
      <c r="F2123" s="105" t="s">
        <v>2560</v>
      </c>
      <c r="G2123" s="105" t="s">
        <v>2590</v>
      </c>
      <c r="H2123" s="105" t="s">
        <v>2585</v>
      </c>
      <c r="I2123" s="105" t="s">
        <v>2591</v>
      </c>
      <c r="J2123" s="105" t="s">
        <v>4167</v>
      </c>
      <c r="K2123" s="105" t="s">
        <v>4005</v>
      </c>
      <c r="L2123" s="105" t="s">
        <v>2122</v>
      </c>
      <c r="M2123" s="105" t="s">
        <v>2593</v>
      </c>
    </row>
    <row r="2124" spans="1:13" ht="15.75" hidden="1" customHeight="1">
      <c r="A2124" s="89" t="s">
        <v>2471</v>
      </c>
      <c r="B2124" s="104">
        <f>IFERROR(VLOOKUP(A2124,'DEPURACIÓN DEUDORES'!$A:$E,5,0),"Depurar")</f>
        <v>80004002</v>
      </c>
      <c r="C2124" s="105" t="s">
        <v>2588</v>
      </c>
      <c r="D2124" s="89" t="s">
        <v>2872</v>
      </c>
      <c r="E2124" s="105">
        <v>79.5</v>
      </c>
      <c r="F2124" s="105" t="s">
        <v>2560</v>
      </c>
      <c r="G2124" s="105" t="s">
        <v>2590</v>
      </c>
      <c r="H2124" s="105" t="s">
        <v>2585</v>
      </c>
      <c r="I2124" s="105" t="s">
        <v>2591</v>
      </c>
      <c r="J2124" s="105" t="s">
        <v>4167</v>
      </c>
      <c r="K2124" s="105" t="s">
        <v>4005</v>
      </c>
      <c r="L2124" s="105" t="s">
        <v>2122</v>
      </c>
      <c r="M2124" s="105" t="s">
        <v>2593</v>
      </c>
    </row>
    <row r="2125" spans="1:13" ht="15.75" hidden="1" customHeight="1">
      <c r="A2125" s="89" t="s">
        <v>2471</v>
      </c>
      <c r="B2125" s="104">
        <f>IFERROR(VLOOKUP(A2125,'DEPURACIÓN DEUDORES'!$A:$E,5,0),"Depurar")</f>
        <v>80004002</v>
      </c>
      <c r="C2125" s="105" t="s">
        <v>2588</v>
      </c>
      <c r="D2125" s="89" t="s">
        <v>2873</v>
      </c>
      <c r="E2125" s="105">
        <v>28</v>
      </c>
      <c r="F2125" s="105" t="s">
        <v>2560</v>
      </c>
      <c r="G2125" s="105" t="s">
        <v>2590</v>
      </c>
      <c r="H2125" s="105" t="s">
        <v>2585</v>
      </c>
      <c r="I2125" s="105" t="s">
        <v>2591</v>
      </c>
      <c r="J2125" s="105" t="s">
        <v>4167</v>
      </c>
      <c r="K2125" s="105" t="s">
        <v>4005</v>
      </c>
      <c r="L2125" s="105" t="s">
        <v>2122</v>
      </c>
      <c r="M2125" s="105" t="s">
        <v>2593</v>
      </c>
    </row>
    <row r="2126" spans="1:13" ht="15.75" hidden="1" customHeight="1">
      <c r="A2126" s="89" t="s">
        <v>2471</v>
      </c>
      <c r="B2126" s="104">
        <f>IFERROR(VLOOKUP(A2126,'DEPURACIÓN DEUDORES'!$A:$E,5,0),"Depurar")</f>
        <v>80004002</v>
      </c>
      <c r="C2126" s="105" t="s">
        <v>2588</v>
      </c>
      <c r="D2126" s="89" t="s">
        <v>2874</v>
      </c>
      <c r="E2126" s="105">
        <v>135.5</v>
      </c>
      <c r="F2126" s="105" t="s">
        <v>2560</v>
      </c>
      <c r="G2126" s="105" t="s">
        <v>2590</v>
      </c>
      <c r="H2126" s="105" t="s">
        <v>2585</v>
      </c>
      <c r="I2126" s="105" t="s">
        <v>2591</v>
      </c>
      <c r="J2126" s="105" t="s">
        <v>4167</v>
      </c>
      <c r="K2126" s="105" t="s">
        <v>4005</v>
      </c>
      <c r="L2126" s="105" t="s">
        <v>2122</v>
      </c>
      <c r="M2126" s="105" t="s">
        <v>2593</v>
      </c>
    </row>
    <row r="2127" spans="1:13" ht="15.75" hidden="1" customHeight="1">
      <c r="A2127" s="89" t="s">
        <v>2471</v>
      </c>
      <c r="B2127" s="104">
        <f>IFERROR(VLOOKUP(A2127,'DEPURACIÓN DEUDORES'!$A:$E,5,0),"Depurar")</f>
        <v>80004002</v>
      </c>
      <c r="C2127" s="105" t="s">
        <v>2588</v>
      </c>
      <c r="D2127" s="89" t="s">
        <v>2824</v>
      </c>
      <c r="E2127" s="105">
        <v>2</v>
      </c>
      <c r="F2127" s="105" t="s">
        <v>2560</v>
      </c>
      <c r="G2127" s="105" t="s">
        <v>2590</v>
      </c>
      <c r="H2127" s="105" t="s">
        <v>2585</v>
      </c>
      <c r="I2127" s="105" t="s">
        <v>2591</v>
      </c>
      <c r="J2127" s="105" t="s">
        <v>4167</v>
      </c>
      <c r="K2127" s="105" t="s">
        <v>4005</v>
      </c>
      <c r="L2127" s="105" t="s">
        <v>2122</v>
      </c>
      <c r="M2127" s="105" t="s">
        <v>2593</v>
      </c>
    </row>
    <row r="2128" spans="1:13" ht="15.75" hidden="1" customHeight="1">
      <c r="A2128" s="89" t="s">
        <v>2471</v>
      </c>
      <c r="B2128" s="104">
        <f>IFERROR(VLOOKUP(A2128,'DEPURACIÓN DEUDORES'!$A:$E,5,0),"Depurar")</f>
        <v>80004002</v>
      </c>
      <c r="C2128" s="105" t="s">
        <v>2588</v>
      </c>
      <c r="D2128" s="89" t="s">
        <v>3574</v>
      </c>
      <c r="E2128" s="105">
        <v>13</v>
      </c>
      <c r="F2128" s="105" t="s">
        <v>2560</v>
      </c>
      <c r="G2128" s="105" t="s">
        <v>2590</v>
      </c>
      <c r="H2128" s="105" t="s">
        <v>2585</v>
      </c>
      <c r="I2128" s="105" t="s">
        <v>2591</v>
      </c>
      <c r="J2128" s="105" t="s">
        <v>4167</v>
      </c>
      <c r="K2128" s="105" t="s">
        <v>4005</v>
      </c>
      <c r="L2128" s="105" t="s">
        <v>2122</v>
      </c>
      <c r="M2128" s="105" t="s">
        <v>2593</v>
      </c>
    </row>
    <row r="2129" spans="1:13" ht="15.75" hidden="1" customHeight="1">
      <c r="A2129" s="89" t="s">
        <v>2476</v>
      </c>
      <c r="B2129" s="104">
        <f>IFERROR(VLOOKUP(A2129,'DEPURACIÓN DEUDORES'!$A:$E,5,0),"Depurar")</f>
        <v>12028625</v>
      </c>
      <c r="C2129" s="105" t="s">
        <v>2615</v>
      </c>
      <c r="D2129" s="89" t="s">
        <v>2833</v>
      </c>
      <c r="E2129" s="105">
        <v>614</v>
      </c>
      <c r="F2129" s="105" t="s">
        <v>2560</v>
      </c>
      <c r="G2129" s="105" t="s">
        <v>2561</v>
      </c>
      <c r="H2129" s="105" t="s">
        <v>4168</v>
      </c>
      <c r="I2129" s="105" t="s">
        <v>2897</v>
      </c>
      <c r="J2129" s="105" t="s">
        <v>4169</v>
      </c>
      <c r="K2129" s="105" t="s">
        <v>4005</v>
      </c>
      <c r="L2129" s="105" t="s">
        <v>2122</v>
      </c>
      <c r="M2129" s="105" t="s">
        <v>2593</v>
      </c>
    </row>
    <row r="2130" spans="1:13" ht="15.75" hidden="1" customHeight="1">
      <c r="A2130" s="89" t="s">
        <v>2476</v>
      </c>
      <c r="B2130" s="104">
        <f>IFERROR(VLOOKUP(A2130,'DEPURACIÓN DEUDORES'!$A:$E,5,0),"Depurar")</f>
        <v>12028625</v>
      </c>
      <c r="C2130" s="105" t="s">
        <v>2615</v>
      </c>
      <c r="D2130" s="89" t="s">
        <v>2589</v>
      </c>
      <c r="E2130" s="105">
        <v>4067</v>
      </c>
      <c r="F2130" s="105" t="s">
        <v>2560</v>
      </c>
      <c r="G2130" s="105" t="s">
        <v>2680</v>
      </c>
      <c r="H2130" s="105" t="s">
        <v>4002</v>
      </c>
      <c r="I2130" s="105" t="s">
        <v>2897</v>
      </c>
      <c r="J2130" s="105" t="s">
        <v>4169</v>
      </c>
      <c r="K2130" s="105" t="s">
        <v>4005</v>
      </c>
      <c r="L2130" s="105" t="s">
        <v>2122</v>
      </c>
      <c r="M2130" s="105" t="s">
        <v>2593</v>
      </c>
    </row>
    <row r="2131" spans="1:13" ht="15.75" hidden="1" customHeight="1">
      <c r="A2131" s="89" t="s">
        <v>2476</v>
      </c>
      <c r="B2131" s="104">
        <f>IFERROR(VLOOKUP(A2131,'DEPURACIÓN DEUDORES'!$A:$E,5,0),"Depurar")</f>
        <v>12028625</v>
      </c>
      <c r="C2131" s="105" t="s">
        <v>2615</v>
      </c>
      <c r="D2131" s="89" t="s">
        <v>2594</v>
      </c>
      <c r="E2131" s="105">
        <v>6</v>
      </c>
      <c r="F2131" s="105" t="s">
        <v>2560</v>
      </c>
      <c r="G2131" s="105" t="s">
        <v>2611</v>
      </c>
      <c r="H2131" s="105" t="s">
        <v>2571</v>
      </c>
      <c r="I2131" s="105" t="s">
        <v>2897</v>
      </c>
      <c r="J2131" s="105" t="s">
        <v>4169</v>
      </c>
      <c r="K2131" s="105" t="s">
        <v>4005</v>
      </c>
      <c r="L2131" s="105" t="s">
        <v>2122</v>
      </c>
      <c r="M2131" s="105" t="s">
        <v>2593</v>
      </c>
    </row>
    <row r="2132" spans="1:13" ht="15.75" hidden="1" customHeight="1">
      <c r="A2132" s="89" t="s">
        <v>2476</v>
      </c>
      <c r="B2132" s="104">
        <f>IFERROR(VLOOKUP(A2132,'DEPURACIÓN DEUDORES'!$A:$E,5,0),"Depurar")</f>
        <v>12028625</v>
      </c>
      <c r="C2132" s="105" t="s">
        <v>2615</v>
      </c>
      <c r="D2132" s="89" t="s">
        <v>2595</v>
      </c>
      <c r="E2132" s="105">
        <v>2</v>
      </c>
      <c r="F2132" s="105" t="s">
        <v>2560</v>
      </c>
      <c r="G2132" s="105" t="s">
        <v>2561</v>
      </c>
      <c r="H2132" s="105" t="s">
        <v>2585</v>
      </c>
      <c r="I2132" s="105" t="s">
        <v>2897</v>
      </c>
      <c r="J2132" s="105" t="s">
        <v>4169</v>
      </c>
      <c r="K2132" s="105" t="s">
        <v>4005</v>
      </c>
      <c r="L2132" s="105" t="s">
        <v>2122</v>
      </c>
      <c r="M2132" s="105" t="s">
        <v>2593</v>
      </c>
    </row>
    <row r="2133" spans="1:13" ht="15.75" hidden="1" customHeight="1">
      <c r="A2133" s="89" t="s">
        <v>2476</v>
      </c>
      <c r="B2133" s="104">
        <f>IFERROR(VLOOKUP(A2133,'DEPURACIÓN DEUDORES'!$A:$E,5,0),"Depurar")</f>
        <v>12028625</v>
      </c>
      <c r="C2133" s="105" t="s">
        <v>2615</v>
      </c>
      <c r="D2133" s="89" t="s">
        <v>2599</v>
      </c>
      <c r="E2133" s="105">
        <v>28</v>
      </c>
      <c r="F2133" s="105" t="s">
        <v>2560</v>
      </c>
      <c r="G2133" s="105" t="s">
        <v>2680</v>
      </c>
      <c r="H2133" s="105" t="s">
        <v>2585</v>
      </c>
      <c r="I2133" s="105" t="s">
        <v>2897</v>
      </c>
      <c r="J2133" s="105" t="s">
        <v>4169</v>
      </c>
      <c r="K2133" s="105" t="s">
        <v>4005</v>
      </c>
      <c r="L2133" s="105" t="s">
        <v>2122</v>
      </c>
      <c r="M2133" s="105" t="s">
        <v>2593</v>
      </c>
    </row>
    <row r="2134" spans="1:13" ht="15.75" hidden="1" customHeight="1">
      <c r="A2134" s="89" t="s">
        <v>2476</v>
      </c>
      <c r="B2134" s="104">
        <f>IFERROR(VLOOKUP(A2134,'DEPURACIÓN DEUDORES'!$A:$E,5,0),"Depurar")</f>
        <v>12028625</v>
      </c>
      <c r="C2134" s="105" t="s">
        <v>2615</v>
      </c>
      <c r="D2134" s="89" t="s">
        <v>2677</v>
      </c>
      <c r="E2134" s="105">
        <v>33</v>
      </c>
      <c r="F2134" s="105" t="s">
        <v>2560</v>
      </c>
      <c r="G2134" s="105" t="s">
        <v>2590</v>
      </c>
      <c r="H2134" s="105" t="s">
        <v>2585</v>
      </c>
      <c r="I2134" s="105" t="s">
        <v>2897</v>
      </c>
      <c r="J2134" s="105" t="s">
        <v>4169</v>
      </c>
      <c r="K2134" s="105" t="s">
        <v>4005</v>
      </c>
      <c r="L2134" s="105" t="s">
        <v>2122</v>
      </c>
      <c r="M2134" s="105" t="s">
        <v>2593</v>
      </c>
    </row>
    <row r="2135" spans="1:13" ht="15.75" hidden="1" customHeight="1">
      <c r="A2135" s="89" t="s">
        <v>2471</v>
      </c>
      <c r="B2135" s="104">
        <f>IFERROR(VLOOKUP(A2135,'DEPURACIÓN DEUDORES'!$A:$E,5,0),"Depurar")</f>
        <v>80004002</v>
      </c>
      <c r="C2135" s="105" t="s">
        <v>2588</v>
      </c>
      <c r="D2135" s="89" t="s">
        <v>2678</v>
      </c>
      <c r="E2135" s="105">
        <v>72.8</v>
      </c>
      <c r="F2135" s="105" t="s">
        <v>2560</v>
      </c>
      <c r="G2135" s="105" t="s">
        <v>2590</v>
      </c>
      <c r="H2135" s="105" t="s">
        <v>2585</v>
      </c>
      <c r="I2135" s="105" t="s">
        <v>2591</v>
      </c>
      <c r="J2135" s="105" t="s">
        <v>4170</v>
      </c>
      <c r="K2135" s="105" t="s">
        <v>4005</v>
      </c>
      <c r="L2135" s="105" t="s">
        <v>2678</v>
      </c>
      <c r="M2135" s="105" t="s">
        <v>2678</v>
      </c>
    </row>
    <row r="2136" spans="1:13" ht="15.75" hidden="1" customHeight="1">
      <c r="A2136" s="89" t="s">
        <v>2476</v>
      </c>
      <c r="B2136" s="104">
        <f>IFERROR(VLOOKUP(A2136,'DEPURACIÓN DEUDORES'!$A:$E,5,0),"Depurar")</f>
        <v>12028625</v>
      </c>
      <c r="C2136" s="105" t="s">
        <v>2615</v>
      </c>
      <c r="D2136" s="89" t="s">
        <v>2678</v>
      </c>
      <c r="E2136" s="105">
        <v>617</v>
      </c>
      <c r="F2136" s="105" t="s">
        <v>2560</v>
      </c>
      <c r="G2136" s="105" t="s">
        <v>2590</v>
      </c>
      <c r="H2136" s="105" t="s">
        <v>2585</v>
      </c>
      <c r="I2136" s="105" t="s">
        <v>2897</v>
      </c>
      <c r="J2136" s="105" t="s">
        <v>4171</v>
      </c>
      <c r="K2136" s="105" t="s">
        <v>4005</v>
      </c>
      <c r="L2136" s="105" t="s">
        <v>2678</v>
      </c>
      <c r="M2136" s="105" t="s">
        <v>2678</v>
      </c>
    </row>
    <row r="2137" spans="1:13" ht="15.75" hidden="1" customHeight="1">
      <c r="A2137" s="89" t="s">
        <v>2489</v>
      </c>
      <c r="B2137" s="104">
        <f>IFERROR(VLOOKUP(A2137,'DEPURACIÓN DEUDORES'!$A:$E,5,0),"Depurar")</f>
        <v>12046168</v>
      </c>
      <c r="C2137" s="105" t="s">
        <v>2615</v>
      </c>
      <c r="D2137" s="89" t="s">
        <v>4172</v>
      </c>
      <c r="E2137" s="105">
        <v>1250</v>
      </c>
      <c r="F2137" s="105" t="s">
        <v>2560</v>
      </c>
      <c r="G2137" s="105" t="s">
        <v>2561</v>
      </c>
      <c r="H2137" s="105" t="s">
        <v>2585</v>
      </c>
      <c r="I2137" s="105" t="s">
        <v>2607</v>
      </c>
      <c r="J2137" s="105" t="s">
        <v>4173</v>
      </c>
      <c r="K2137" s="105" t="s">
        <v>4005</v>
      </c>
      <c r="L2137" s="105" t="s">
        <v>2788</v>
      </c>
      <c r="M2137" s="105" t="s">
        <v>2788</v>
      </c>
    </row>
    <row r="2138" spans="1:13" ht="15.75" hidden="1" customHeight="1">
      <c r="A2138" s="89" t="s">
        <v>2489</v>
      </c>
      <c r="B2138" s="104">
        <f>IFERROR(VLOOKUP(A2138,'DEPURACIÓN DEUDORES'!$A:$E,5,0),"Depurar")</f>
        <v>12046168</v>
      </c>
      <c r="C2138" s="105" t="s">
        <v>2615</v>
      </c>
      <c r="D2138" s="89" t="s">
        <v>4172</v>
      </c>
      <c r="E2138" s="105">
        <v>1220</v>
      </c>
      <c r="F2138" s="105" t="s">
        <v>2560</v>
      </c>
      <c r="G2138" s="105" t="s">
        <v>2561</v>
      </c>
      <c r="H2138" s="105" t="s">
        <v>2585</v>
      </c>
      <c r="I2138" s="105" t="s">
        <v>2607</v>
      </c>
      <c r="J2138" s="105" t="s">
        <v>4174</v>
      </c>
      <c r="K2138" s="105" t="s">
        <v>4005</v>
      </c>
      <c r="L2138" s="105" t="s">
        <v>2788</v>
      </c>
      <c r="M2138" s="105" t="s">
        <v>2788</v>
      </c>
    </row>
    <row r="2139" spans="1:13" ht="15.75" hidden="1" customHeight="1">
      <c r="A2139" s="89" t="s">
        <v>2477</v>
      </c>
      <c r="B2139" s="104" t="str">
        <f>IFERROR(VLOOKUP(A2139,'DEPURACIÓN DEUDORES'!$A:$E,5,0),"Depurar")</f>
        <v>CREAR</v>
      </c>
      <c r="C2139" s="105" t="s">
        <v>4175</v>
      </c>
      <c r="D2139" s="89" t="s">
        <v>2904</v>
      </c>
      <c r="E2139" s="105">
        <v>27860</v>
      </c>
      <c r="F2139" s="105" t="s">
        <v>2560</v>
      </c>
      <c r="G2139" s="105" t="s">
        <v>2590</v>
      </c>
      <c r="H2139" s="105" t="s">
        <v>2585</v>
      </c>
      <c r="I2139" s="105" t="s">
        <v>2601</v>
      </c>
      <c r="J2139" s="105" t="s">
        <v>4176</v>
      </c>
      <c r="K2139" s="105" t="s">
        <v>4005</v>
      </c>
      <c r="L2139" s="105" t="s">
        <v>2906</v>
      </c>
      <c r="M2139" s="105" t="s">
        <v>2907</v>
      </c>
    </row>
    <row r="2140" spans="1:13" ht="15.75" hidden="1" customHeight="1">
      <c r="A2140" s="89" t="s">
        <v>2379</v>
      </c>
      <c r="B2140" s="104">
        <f>IFERROR(VLOOKUP(A2140,'DEPURACIÓN DEUDORES'!$A:$E,5,0),"Depurar")</f>
        <v>80003846</v>
      </c>
      <c r="C2140" s="105" t="s">
        <v>2263</v>
      </c>
      <c r="D2140" s="89" t="s">
        <v>1330</v>
      </c>
      <c r="E2140" s="105">
        <v>242</v>
      </c>
      <c r="F2140" s="105" t="s">
        <v>2560</v>
      </c>
      <c r="G2140" s="105" t="s">
        <v>2611</v>
      </c>
      <c r="H2140" s="105" t="s">
        <v>2567</v>
      </c>
      <c r="I2140" s="105" t="s">
        <v>2660</v>
      </c>
      <c r="J2140" s="105" t="s">
        <v>4177</v>
      </c>
      <c r="K2140" s="105" t="s">
        <v>4005</v>
      </c>
      <c r="L2140" s="105" t="s">
        <v>2609</v>
      </c>
      <c r="M2140" s="105" t="s">
        <v>2112</v>
      </c>
    </row>
    <row r="2141" spans="1:13" ht="15.75" hidden="1" customHeight="1">
      <c r="A2141" s="89" t="s">
        <v>2379</v>
      </c>
      <c r="B2141" s="104">
        <f>IFERROR(VLOOKUP(A2141,'DEPURACIÓN DEUDORES'!$A:$E,5,0),"Depurar")</f>
        <v>80003846</v>
      </c>
      <c r="C2141" s="105" t="s">
        <v>2263</v>
      </c>
      <c r="D2141" s="89" t="s">
        <v>1502</v>
      </c>
      <c r="E2141" s="105">
        <v>1</v>
      </c>
      <c r="F2141" s="105" t="s">
        <v>2560</v>
      </c>
      <c r="G2141" s="105" t="s">
        <v>2561</v>
      </c>
      <c r="H2141" s="105" t="s">
        <v>2585</v>
      </c>
      <c r="I2141" s="105" t="s">
        <v>2660</v>
      </c>
      <c r="J2141" s="105" t="s">
        <v>4177</v>
      </c>
      <c r="K2141" s="105" t="s">
        <v>4005</v>
      </c>
      <c r="L2141" s="105" t="s">
        <v>2609</v>
      </c>
      <c r="M2141" s="105" t="s">
        <v>2112</v>
      </c>
    </row>
    <row r="2142" spans="1:13" ht="15.75" hidden="1" customHeight="1">
      <c r="A2142" s="89" t="s">
        <v>2379</v>
      </c>
      <c r="B2142" s="104">
        <f>IFERROR(VLOOKUP(A2142,'DEPURACIÓN DEUDORES'!$A:$E,5,0),"Depurar")</f>
        <v>80003846</v>
      </c>
      <c r="C2142" s="105" t="s">
        <v>2263</v>
      </c>
      <c r="D2142" s="89" t="s">
        <v>4178</v>
      </c>
      <c r="E2142" s="105">
        <v>900</v>
      </c>
      <c r="F2142" s="105" t="s">
        <v>2560</v>
      </c>
      <c r="G2142" s="105" t="s">
        <v>2561</v>
      </c>
      <c r="H2142" s="105" t="s">
        <v>2817</v>
      </c>
      <c r="I2142" s="105" t="s">
        <v>2660</v>
      </c>
      <c r="J2142" s="105" t="s">
        <v>4179</v>
      </c>
      <c r="K2142" s="105" t="s">
        <v>4005</v>
      </c>
      <c r="L2142" s="105" t="s">
        <v>2110</v>
      </c>
      <c r="M2142" s="105" t="s">
        <v>2628</v>
      </c>
    </row>
  </sheetData>
  <autoFilter ref="A1:M2142" xr:uid="{00000000-0009-0000-0000-000006000000}">
    <filterColumn colId="1">
      <filters>
        <filter val="Crear"/>
        <filter val="12028515"/>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2E1A46"/>
  </sheetPr>
  <dimension ref="A1:Z1981"/>
  <sheetViews>
    <sheetView showGridLines="0" workbookViewId="0"/>
  </sheetViews>
  <sheetFormatPr baseColWidth="10" defaultColWidth="11.25" defaultRowHeight="15" customHeight="1"/>
  <cols>
    <col min="1" max="1" width="32.625" customWidth="1"/>
    <col min="2" max="4" width="30.5" customWidth="1"/>
    <col min="5" max="5" width="7.375" customWidth="1"/>
    <col min="6" max="13" width="30.5" customWidth="1"/>
    <col min="14" max="14" width="7.375" customWidth="1"/>
    <col min="15" max="26" width="30.5" customWidth="1"/>
  </cols>
  <sheetData>
    <row r="1" spans="1:26" ht="43.5" customHeight="1">
      <c r="A1" s="47" t="s">
        <v>2169</v>
      </c>
      <c r="B1" s="47" t="s">
        <v>2170</v>
      </c>
      <c r="C1" s="47" t="s">
        <v>2171</v>
      </c>
      <c r="D1" s="48" t="s">
        <v>2172</v>
      </c>
      <c r="E1" s="47">
        <v>1</v>
      </c>
      <c r="F1" s="47" t="s">
        <v>2173</v>
      </c>
      <c r="G1" s="47" t="s">
        <v>2174</v>
      </c>
      <c r="H1" s="47" t="s">
        <v>2175</v>
      </c>
      <c r="I1" s="47" t="s">
        <v>2176</v>
      </c>
      <c r="J1" s="47" t="s">
        <v>2177</v>
      </c>
      <c r="K1" s="47" t="s">
        <v>2178</v>
      </c>
      <c r="L1" s="47" t="s">
        <v>2179</v>
      </c>
      <c r="M1" s="49" t="s">
        <v>2180</v>
      </c>
      <c r="N1" s="47">
        <v>1</v>
      </c>
      <c r="O1" s="50"/>
      <c r="P1" s="50"/>
      <c r="Q1" s="50"/>
      <c r="R1" s="50"/>
      <c r="S1" s="50"/>
      <c r="T1" s="50"/>
      <c r="U1" s="50"/>
      <c r="V1" s="50"/>
      <c r="W1" s="50"/>
      <c r="X1" s="50"/>
      <c r="Y1" s="50"/>
      <c r="Z1" s="50"/>
    </row>
    <row r="2" spans="1:26" ht="15.75" customHeight="1">
      <c r="A2" s="51" t="s">
        <v>2212</v>
      </c>
      <c r="B2" s="51" t="s">
        <v>2213</v>
      </c>
      <c r="C2" s="52">
        <v>12028511</v>
      </c>
      <c r="D2" s="53" t="s">
        <v>2214</v>
      </c>
      <c r="E2" s="51">
        <v>1</v>
      </c>
      <c r="F2" s="54" t="s">
        <v>2215</v>
      </c>
      <c r="H2" s="54" t="s">
        <v>2215</v>
      </c>
      <c r="I2" s="51">
        <v>70328232</v>
      </c>
      <c r="J2" s="51">
        <v>1020394746</v>
      </c>
      <c r="K2" s="55" t="s">
        <v>2216</v>
      </c>
      <c r="L2" s="56">
        <v>903533</v>
      </c>
      <c r="M2" s="57">
        <v>331</v>
      </c>
      <c r="N2" s="51">
        <v>1</v>
      </c>
    </row>
    <row r="3" spans="1:26" ht="15.75" customHeight="1">
      <c r="A3" s="51" t="s">
        <v>2212</v>
      </c>
      <c r="B3" s="51" t="s">
        <v>2213</v>
      </c>
      <c r="C3" s="52">
        <v>12028511</v>
      </c>
      <c r="D3" s="55" t="s">
        <v>2214</v>
      </c>
      <c r="E3" s="51">
        <v>1</v>
      </c>
      <c r="F3" s="52" t="s">
        <v>2215</v>
      </c>
      <c r="G3" s="52"/>
      <c r="H3" s="52" t="s">
        <v>2215</v>
      </c>
      <c r="I3" s="51">
        <v>70328232</v>
      </c>
      <c r="J3" s="51">
        <v>1020394746</v>
      </c>
      <c r="K3" s="55" t="s">
        <v>2216</v>
      </c>
      <c r="L3" s="52">
        <v>903533</v>
      </c>
      <c r="M3" s="58">
        <v>16</v>
      </c>
      <c r="N3" s="51">
        <v>1</v>
      </c>
    </row>
    <row r="4" spans="1:26" ht="15.75" customHeight="1">
      <c r="A4" s="51" t="s">
        <v>2212</v>
      </c>
      <c r="B4" s="51" t="s">
        <v>2213</v>
      </c>
      <c r="C4" s="52">
        <v>12028511</v>
      </c>
      <c r="D4" s="53" t="s">
        <v>2217</v>
      </c>
      <c r="E4" s="51">
        <v>1</v>
      </c>
      <c r="F4" s="52" t="s">
        <v>2215</v>
      </c>
      <c r="G4" s="52"/>
      <c r="H4" s="52" t="s">
        <v>2215</v>
      </c>
      <c r="I4" s="51">
        <v>70328232</v>
      </c>
      <c r="J4" s="51">
        <v>1020394746</v>
      </c>
      <c r="K4" s="55" t="s">
        <v>2216</v>
      </c>
      <c r="L4" s="52">
        <v>903533</v>
      </c>
      <c r="M4" s="58">
        <v>43</v>
      </c>
      <c r="N4" s="51">
        <v>1</v>
      </c>
    </row>
    <row r="5" spans="1:26" ht="15.75" customHeight="1">
      <c r="A5" s="51" t="s">
        <v>2212</v>
      </c>
      <c r="B5" s="51" t="s">
        <v>2213</v>
      </c>
      <c r="C5" s="52">
        <v>12028511</v>
      </c>
      <c r="D5" s="55" t="s">
        <v>2217</v>
      </c>
      <c r="E5" s="51">
        <v>1</v>
      </c>
      <c r="F5" s="52" t="s">
        <v>2215</v>
      </c>
      <c r="G5" s="52"/>
      <c r="H5" s="52" t="s">
        <v>2215</v>
      </c>
      <c r="I5" s="51">
        <v>70328232</v>
      </c>
      <c r="J5" s="51">
        <v>1020394746</v>
      </c>
      <c r="K5" s="55" t="s">
        <v>2216</v>
      </c>
      <c r="L5" s="52">
        <v>903533</v>
      </c>
      <c r="M5" s="58">
        <v>13</v>
      </c>
      <c r="N5" s="51">
        <v>1</v>
      </c>
    </row>
    <row r="6" spans="1:26" ht="15.75" customHeight="1">
      <c r="A6" s="51" t="s">
        <v>2212</v>
      </c>
      <c r="B6" s="51" t="s">
        <v>2213</v>
      </c>
      <c r="C6" s="52">
        <v>12028511</v>
      </c>
      <c r="D6" s="53" t="s">
        <v>2218</v>
      </c>
      <c r="E6" s="51">
        <v>1</v>
      </c>
      <c r="F6" s="52" t="s">
        <v>2215</v>
      </c>
      <c r="G6" s="52"/>
      <c r="H6" s="52" t="s">
        <v>2215</v>
      </c>
      <c r="I6" s="51">
        <v>70328232</v>
      </c>
      <c r="J6" s="51">
        <v>1020394746</v>
      </c>
      <c r="K6" s="55" t="s">
        <v>2216</v>
      </c>
      <c r="L6" s="52">
        <v>903533</v>
      </c>
      <c r="M6" s="59">
        <v>616</v>
      </c>
      <c r="N6" s="51">
        <v>1</v>
      </c>
    </row>
    <row r="7" spans="1:26" ht="15.75" customHeight="1">
      <c r="A7" s="51" t="s">
        <v>2212</v>
      </c>
      <c r="B7" s="51" t="s">
        <v>2213</v>
      </c>
      <c r="C7" s="52">
        <v>12028511</v>
      </c>
      <c r="D7" s="53" t="s">
        <v>2218</v>
      </c>
      <c r="E7" s="51">
        <v>1</v>
      </c>
      <c r="F7" s="52" t="s">
        <v>2215</v>
      </c>
      <c r="G7" s="52"/>
      <c r="H7" s="52" t="s">
        <v>2215</v>
      </c>
      <c r="I7" s="51">
        <v>70328232</v>
      </c>
      <c r="J7" s="51">
        <v>1020394746</v>
      </c>
      <c r="K7" s="55" t="s">
        <v>2216</v>
      </c>
      <c r="L7" s="52">
        <v>903533</v>
      </c>
      <c r="M7" s="59">
        <v>21</v>
      </c>
      <c r="N7" s="51">
        <v>1</v>
      </c>
    </row>
    <row r="8" spans="1:26" ht="15.75" customHeight="1">
      <c r="A8" s="51" t="s">
        <v>2212</v>
      </c>
      <c r="B8" s="51" t="s">
        <v>2213</v>
      </c>
      <c r="C8" s="52">
        <v>12028511</v>
      </c>
      <c r="D8" s="53" t="s">
        <v>2219</v>
      </c>
      <c r="E8" s="51">
        <v>1</v>
      </c>
      <c r="F8" s="54" t="s">
        <v>2215</v>
      </c>
      <c r="G8" s="52"/>
      <c r="H8" s="52" t="s">
        <v>2215</v>
      </c>
      <c r="I8" s="51">
        <v>70328232</v>
      </c>
      <c r="J8" s="51">
        <v>1020394746</v>
      </c>
      <c r="K8" s="55" t="s">
        <v>2216</v>
      </c>
      <c r="L8" s="52">
        <v>903533</v>
      </c>
      <c r="M8" s="59">
        <v>293</v>
      </c>
      <c r="N8" s="51">
        <v>1</v>
      </c>
    </row>
    <row r="9" spans="1:26" ht="15.75" customHeight="1">
      <c r="A9" s="51" t="s">
        <v>2212</v>
      </c>
      <c r="B9" s="51" t="s">
        <v>2213</v>
      </c>
      <c r="C9" s="52">
        <v>12028511</v>
      </c>
      <c r="D9" s="55" t="s">
        <v>2219</v>
      </c>
      <c r="E9" s="51">
        <v>1</v>
      </c>
      <c r="F9" s="52" t="s">
        <v>2215</v>
      </c>
      <c r="G9" s="52"/>
      <c r="H9" s="52" t="s">
        <v>2215</v>
      </c>
      <c r="I9" s="51">
        <v>70328232</v>
      </c>
      <c r="J9" s="51">
        <v>1020394746</v>
      </c>
      <c r="K9" s="55" t="s">
        <v>2216</v>
      </c>
      <c r="L9" s="52">
        <v>903533</v>
      </c>
      <c r="M9" s="59">
        <v>40</v>
      </c>
      <c r="N9" s="51">
        <v>1</v>
      </c>
    </row>
    <row r="10" spans="1:26" ht="15.75" customHeight="1">
      <c r="A10" s="51" t="s">
        <v>2212</v>
      </c>
      <c r="B10" s="51" t="s">
        <v>2213</v>
      </c>
      <c r="C10" s="52">
        <v>12028511</v>
      </c>
      <c r="D10" s="53" t="s">
        <v>2220</v>
      </c>
      <c r="E10" s="51">
        <v>1</v>
      </c>
      <c r="F10" s="52" t="s">
        <v>2215</v>
      </c>
      <c r="G10" s="52"/>
      <c r="H10" s="52" t="s">
        <v>2215</v>
      </c>
      <c r="I10" s="51">
        <v>70328232</v>
      </c>
      <c r="J10" s="51">
        <v>1020394746</v>
      </c>
      <c r="K10" s="55" t="s">
        <v>2216</v>
      </c>
      <c r="L10" s="52">
        <v>903533</v>
      </c>
      <c r="M10" s="59">
        <v>560</v>
      </c>
      <c r="N10" s="51">
        <v>1</v>
      </c>
    </row>
    <row r="11" spans="1:26" ht="15.75" customHeight="1">
      <c r="A11" s="51" t="s">
        <v>2212</v>
      </c>
      <c r="B11" s="51" t="s">
        <v>2213</v>
      </c>
      <c r="C11" s="52">
        <v>12028511</v>
      </c>
      <c r="D11" s="55" t="s">
        <v>2220</v>
      </c>
      <c r="E11" s="51">
        <v>1</v>
      </c>
      <c r="F11" s="52" t="s">
        <v>2215</v>
      </c>
      <c r="G11" s="52"/>
      <c r="H11" s="52" t="s">
        <v>2215</v>
      </c>
      <c r="I11" s="51">
        <v>70328232</v>
      </c>
      <c r="J11" s="51">
        <v>1020394746</v>
      </c>
      <c r="K11" s="55" t="s">
        <v>2216</v>
      </c>
      <c r="L11" s="52">
        <v>903533</v>
      </c>
      <c r="M11" s="59">
        <v>40</v>
      </c>
      <c r="N11" s="51">
        <v>1</v>
      </c>
    </row>
    <row r="12" spans="1:26" ht="15.75" customHeight="1">
      <c r="A12" s="51" t="s">
        <v>2212</v>
      </c>
      <c r="B12" s="51" t="s">
        <v>2213</v>
      </c>
      <c r="C12" s="52">
        <v>12028511</v>
      </c>
      <c r="D12" s="53" t="s">
        <v>2221</v>
      </c>
      <c r="E12" s="51">
        <v>1</v>
      </c>
      <c r="F12" s="52" t="s">
        <v>2215</v>
      </c>
      <c r="G12" s="52"/>
      <c r="H12" s="52" t="s">
        <v>2215</v>
      </c>
      <c r="I12" s="51">
        <v>70328232</v>
      </c>
      <c r="J12" s="51">
        <v>1020394746</v>
      </c>
      <c r="K12" s="55" t="s">
        <v>2216</v>
      </c>
      <c r="L12" s="52">
        <v>903533</v>
      </c>
      <c r="M12" s="59">
        <v>1022</v>
      </c>
      <c r="N12" s="51">
        <v>1</v>
      </c>
    </row>
    <row r="13" spans="1:26" ht="15.75" customHeight="1">
      <c r="A13" s="51" t="s">
        <v>2212</v>
      </c>
      <c r="B13" s="51" t="s">
        <v>2213</v>
      </c>
      <c r="C13" s="52">
        <v>12028511</v>
      </c>
      <c r="D13" s="55" t="s">
        <v>2221</v>
      </c>
      <c r="E13" s="51">
        <v>1</v>
      </c>
      <c r="F13" s="52" t="s">
        <v>2215</v>
      </c>
      <c r="G13" s="52"/>
      <c r="H13" s="52" t="s">
        <v>2215</v>
      </c>
      <c r="I13" s="51">
        <v>70328232</v>
      </c>
      <c r="J13" s="51">
        <v>1020394746</v>
      </c>
      <c r="K13" s="55" t="s">
        <v>2216</v>
      </c>
      <c r="L13" s="52">
        <v>903533</v>
      </c>
      <c r="M13" s="59">
        <v>29</v>
      </c>
      <c r="N13" s="51">
        <v>1</v>
      </c>
    </row>
    <row r="14" spans="1:26" ht="15.75" customHeight="1">
      <c r="A14" s="51" t="s">
        <v>2212</v>
      </c>
      <c r="B14" s="51" t="s">
        <v>2213</v>
      </c>
      <c r="C14" s="52">
        <v>12028511</v>
      </c>
      <c r="D14" s="53" t="s">
        <v>2222</v>
      </c>
      <c r="E14" s="51">
        <v>1</v>
      </c>
      <c r="F14" s="52" t="s">
        <v>2215</v>
      </c>
      <c r="G14" s="52"/>
      <c r="H14" s="52" t="s">
        <v>2215</v>
      </c>
      <c r="I14" s="51">
        <v>70328232</v>
      </c>
      <c r="J14" s="51">
        <v>1020394746</v>
      </c>
      <c r="K14" s="55" t="s">
        <v>2216</v>
      </c>
      <c r="L14" s="52">
        <v>903533</v>
      </c>
      <c r="M14" s="59">
        <v>278</v>
      </c>
      <c r="N14" s="51">
        <v>1</v>
      </c>
    </row>
    <row r="15" spans="1:26" ht="15.75" customHeight="1">
      <c r="A15" s="51" t="s">
        <v>2212</v>
      </c>
      <c r="B15" s="51" t="s">
        <v>2213</v>
      </c>
      <c r="C15" s="52">
        <v>12028511</v>
      </c>
      <c r="D15" s="55" t="s">
        <v>2222</v>
      </c>
      <c r="E15" s="51">
        <v>1</v>
      </c>
      <c r="F15" s="52" t="s">
        <v>2215</v>
      </c>
      <c r="G15" s="52"/>
      <c r="H15" s="52" t="s">
        <v>2215</v>
      </c>
      <c r="I15" s="51">
        <v>70328232</v>
      </c>
      <c r="J15" s="51">
        <v>1020394746</v>
      </c>
      <c r="K15" s="55" t="s">
        <v>2216</v>
      </c>
      <c r="L15" s="52">
        <v>903533</v>
      </c>
      <c r="M15" s="59">
        <v>14</v>
      </c>
      <c r="N15" s="51">
        <v>1</v>
      </c>
    </row>
    <row r="16" spans="1:26" ht="15.75" customHeight="1">
      <c r="A16" s="53" t="s">
        <v>2223</v>
      </c>
      <c r="B16" s="51" t="s">
        <v>280</v>
      </c>
      <c r="C16" s="52">
        <v>12028514</v>
      </c>
      <c r="D16" s="55" t="s">
        <v>2218</v>
      </c>
      <c r="E16" s="51">
        <v>1</v>
      </c>
      <c r="F16" s="52" t="s">
        <v>2215</v>
      </c>
      <c r="G16" s="52"/>
      <c r="H16" s="52" t="s">
        <v>2215</v>
      </c>
      <c r="I16" s="51">
        <v>70328232</v>
      </c>
      <c r="J16" s="51">
        <v>1017250252</v>
      </c>
      <c r="K16" s="55" t="s">
        <v>2224</v>
      </c>
      <c r="L16" s="51">
        <v>900371</v>
      </c>
      <c r="M16" s="60">
        <v>93.15</v>
      </c>
      <c r="N16" s="51">
        <v>1</v>
      </c>
    </row>
    <row r="17" spans="1:14" ht="15.75" customHeight="1">
      <c r="A17" s="53" t="s">
        <v>2223</v>
      </c>
      <c r="B17" s="51" t="s">
        <v>280</v>
      </c>
      <c r="C17" s="52">
        <v>12028514</v>
      </c>
      <c r="D17" s="53" t="s">
        <v>2218</v>
      </c>
      <c r="E17" s="51">
        <v>1</v>
      </c>
      <c r="F17" s="52" t="s">
        <v>2215</v>
      </c>
      <c r="G17" s="52"/>
      <c r="H17" s="52" t="s">
        <v>2215</v>
      </c>
      <c r="I17" s="51">
        <v>70328232</v>
      </c>
      <c r="J17" s="51">
        <v>1017250252</v>
      </c>
      <c r="K17" s="55" t="s">
        <v>2224</v>
      </c>
      <c r="L17" s="51">
        <v>903689</v>
      </c>
      <c r="M17" s="60">
        <v>30.7</v>
      </c>
      <c r="N17" s="51">
        <v>1</v>
      </c>
    </row>
    <row r="18" spans="1:14" ht="15.75" customHeight="1">
      <c r="A18" s="53" t="s">
        <v>2223</v>
      </c>
      <c r="B18" s="51" t="s">
        <v>280</v>
      </c>
      <c r="C18" s="52">
        <v>12028514</v>
      </c>
      <c r="D18" s="53" t="s">
        <v>2225</v>
      </c>
      <c r="E18" s="51">
        <v>1</v>
      </c>
      <c r="F18" s="52" t="s">
        <v>2215</v>
      </c>
      <c r="G18" s="52"/>
      <c r="H18" s="52" t="s">
        <v>2215</v>
      </c>
      <c r="I18" s="51">
        <v>70328232</v>
      </c>
      <c r="J18" s="51">
        <v>1017250252</v>
      </c>
      <c r="K18" s="55" t="s">
        <v>2224</v>
      </c>
      <c r="L18" s="51">
        <v>900371</v>
      </c>
      <c r="M18" s="58">
        <v>65.349999999999994</v>
      </c>
      <c r="N18" s="51">
        <v>1</v>
      </c>
    </row>
    <row r="19" spans="1:14" ht="15.75" customHeight="1">
      <c r="A19" s="53" t="s">
        <v>2223</v>
      </c>
      <c r="B19" s="51" t="s">
        <v>280</v>
      </c>
      <c r="C19" s="52">
        <v>12028514</v>
      </c>
      <c r="D19" s="53" t="s">
        <v>2225</v>
      </c>
      <c r="E19" s="51">
        <v>1</v>
      </c>
      <c r="F19" s="52" t="s">
        <v>2215</v>
      </c>
      <c r="G19" s="52"/>
      <c r="H19" s="52" t="s">
        <v>2215</v>
      </c>
      <c r="I19" s="51">
        <v>70328232</v>
      </c>
      <c r="J19" s="51">
        <v>1017250252</v>
      </c>
      <c r="K19" s="55" t="s">
        <v>2224</v>
      </c>
      <c r="L19" s="51">
        <v>903689</v>
      </c>
      <c r="M19" s="58">
        <v>27.9</v>
      </c>
      <c r="N19" s="51">
        <v>1</v>
      </c>
    </row>
    <row r="20" spans="1:14" ht="15.75" customHeight="1">
      <c r="A20" s="51" t="s">
        <v>2226</v>
      </c>
      <c r="B20" s="51" t="s">
        <v>508</v>
      </c>
      <c r="C20" s="52">
        <v>12028515</v>
      </c>
      <c r="D20" s="61" t="s">
        <v>2214</v>
      </c>
      <c r="E20" s="51">
        <v>1</v>
      </c>
      <c r="F20" s="52" t="s">
        <v>2215</v>
      </c>
      <c r="G20" s="52"/>
      <c r="H20" s="52" t="s">
        <v>2215</v>
      </c>
      <c r="I20" s="51">
        <v>71085884</v>
      </c>
      <c r="J20" s="51">
        <v>1002199066</v>
      </c>
      <c r="K20" s="53" t="s">
        <v>2227</v>
      </c>
      <c r="L20" s="62">
        <v>900417</v>
      </c>
      <c r="M20" s="63">
        <v>13760</v>
      </c>
      <c r="N20" s="51">
        <v>1</v>
      </c>
    </row>
    <row r="21" spans="1:14" ht="15.75" customHeight="1">
      <c r="A21" s="51" t="s">
        <v>2226</v>
      </c>
      <c r="B21" s="51" t="s">
        <v>508</v>
      </c>
      <c r="C21" s="52">
        <v>12028515</v>
      </c>
      <c r="D21" s="55" t="s">
        <v>2214</v>
      </c>
      <c r="E21" s="51">
        <v>1</v>
      </c>
      <c r="F21" s="52" t="s">
        <v>2215</v>
      </c>
      <c r="G21" s="52"/>
      <c r="H21" s="52" t="s">
        <v>2215</v>
      </c>
      <c r="I21" s="51">
        <v>71085884</v>
      </c>
      <c r="J21" s="51">
        <v>1002199066</v>
      </c>
      <c r="K21" s="53" t="s">
        <v>2227</v>
      </c>
      <c r="L21" s="62">
        <v>900417</v>
      </c>
      <c r="M21" s="59">
        <v>13760</v>
      </c>
      <c r="N21" s="51">
        <v>1</v>
      </c>
    </row>
    <row r="22" spans="1:14" ht="15.75" customHeight="1">
      <c r="A22" s="51" t="s">
        <v>2226</v>
      </c>
      <c r="B22" s="51" t="s">
        <v>508</v>
      </c>
      <c r="C22" s="52">
        <v>12028515</v>
      </c>
      <c r="D22" s="55" t="s">
        <v>2217</v>
      </c>
      <c r="E22" s="51">
        <v>1</v>
      </c>
      <c r="F22" s="52" t="s">
        <v>2215</v>
      </c>
      <c r="G22" s="52"/>
      <c r="H22" s="52" t="s">
        <v>2215</v>
      </c>
      <c r="I22" s="51">
        <v>71085884</v>
      </c>
      <c r="J22" s="51">
        <v>1002199066</v>
      </c>
      <c r="K22" s="55" t="s">
        <v>2228</v>
      </c>
      <c r="L22" s="64" t="s">
        <v>2229</v>
      </c>
      <c r="M22" s="59">
        <v>1500</v>
      </c>
      <c r="N22" s="51">
        <v>1</v>
      </c>
    </row>
    <row r="23" spans="1:14" ht="15.75" customHeight="1">
      <c r="A23" s="51" t="s">
        <v>2226</v>
      </c>
      <c r="B23" s="51" t="s">
        <v>508</v>
      </c>
      <c r="C23" s="52">
        <v>12028515</v>
      </c>
      <c r="D23" s="55" t="s">
        <v>2217</v>
      </c>
      <c r="E23" s="51">
        <v>1</v>
      </c>
      <c r="F23" s="52" t="s">
        <v>2215</v>
      </c>
      <c r="G23" s="52"/>
      <c r="H23" s="52" t="s">
        <v>2215</v>
      </c>
      <c r="I23" s="51">
        <v>71085884</v>
      </c>
      <c r="J23" s="51">
        <v>1002199066</v>
      </c>
      <c r="K23" s="55" t="s">
        <v>2228</v>
      </c>
      <c r="L23" s="64" t="s">
        <v>2229</v>
      </c>
      <c r="M23" s="59" t="s">
        <v>2230</v>
      </c>
      <c r="N23" s="51">
        <v>1</v>
      </c>
    </row>
    <row r="24" spans="1:14" ht="15.75" customHeight="1">
      <c r="A24" s="51" t="s">
        <v>2226</v>
      </c>
      <c r="B24" s="51" t="s">
        <v>508</v>
      </c>
      <c r="C24" s="52">
        <v>12028515</v>
      </c>
      <c r="D24" s="55" t="s">
        <v>2217</v>
      </c>
      <c r="E24" s="51">
        <v>1</v>
      </c>
      <c r="F24" s="52" t="s">
        <v>2215</v>
      </c>
      <c r="G24" s="52"/>
      <c r="H24" s="52" t="s">
        <v>2215</v>
      </c>
      <c r="I24" s="51">
        <v>71085884</v>
      </c>
      <c r="J24" s="51">
        <v>1002199066</v>
      </c>
      <c r="K24" s="53" t="s">
        <v>2227</v>
      </c>
      <c r="L24" s="52">
        <v>903980</v>
      </c>
      <c r="M24" s="59" t="s">
        <v>2231</v>
      </c>
      <c r="N24" s="51">
        <v>1</v>
      </c>
    </row>
    <row r="25" spans="1:14" ht="15.75" customHeight="1">
      <c r="A25" s="51" t="s">
        <v>2226</v>
      </c>
      <c r="B25" s="51" t="s">
        <v>508</v>
      </c>
      <c r="C25" s="52">
        <v>12028515</v>
      </c>
      <c r="D25" s="55" t="s">
        <v>2217</v>
      </c>
      <c r="E25" s="51">
        <v>1</v>
      </c>
      <c r="F25" s="52" t="s">
        <v>2215</v>
      </c>
      <c r="G25" s="52"/>
      <c r="H25" s="52" t="s">
        <v>2215</v>
      </c>
      <c r="I25" s="51">
        <v>71085884</v>
      </c>
      <c r="J25" s="51">
        <v>1002199066</v>
      </c>
      <c r="K25" s="53" t="s">
        <v>2227</v>
      </c>
      <c r="L25" s="52">
        <v>903980</v>
      </c>
      <c r="M25" s="64" t="s">
        <v>2232</v>
      </c>
      <c r="N25" s="51">
        <v>1</v>
      </c>
    </row>
    <row r="26" spans="1:14" ht="15.75" customHeight="1">
      <c r="A26" s="51" t="s">
        <v>2226</v>
      </c>
      <c r="B26" s="51" t="s">
        <v>508</v>
      </c>
      <c r="C26" s="52">
        <v>12028515</v>
      </c>
      <c r="D26" s="55" t="s">
        <v>2219</v>
      </c>
      <c r="E26" s="51">
        <v>1</v>
      </c>
      <c r="F26" s="52" t="s">
        <v>2215</v>
      </c>
      <c r="G26" s="52"/>
      <c r="H26" s="52" t="s">
        <v>2215</v>
      </c>
      <c r="I26" s="51">
        <v>71085884</v>
      </c>
      <c r="J26" s="51">
        <v>1002199066</v>
      </c>
      <c r="K26" s="55" t="s">
        <v>2228</v>
      </c>
      <c r="L26" s="64" t="s">
        <v>2229</v>
      </c>
      <c r="M26" s="59">
        <v>1549</v>
      </c>
      <c r="N26" s="51">
        <v>1</v>
      </c>
    </row>
    <row r="27" spans="1:14" ht="15.75" customHeight="1">
      <c r="A27" s="51" t="s">
        <v>2226</v>
      </c>
      <c r="B27" s="51" t="s">
        <v>508</v>
      </c>
      <c r="C27" s="52">
        <v>12028515</v>
      </c>
      <c r="D27" s="55" t="s">
        <v>2219</v>
      </c>
      <c r="E27" s="51">
        <v>1</v>
      </c>
      <c r="F27" s="52" t="s">
        <v>2215</v>
      </c>
      <c r="G27" s="52"/>
      <c r="H27" s="52" t="s">
        <v>2215</v>
      </c>
      <c r="I27" s="51">
        <v>71085884</v>
      </c>
      <c r="J27" s="51">
        <v>1002199066</v>
      </c>
      <c r="K27" s="55" t="s">
        <v>2228</v>
      </c>
      <c r="L27" s="64" t="s">
        <v>2229</v>
      </c>
      <c r="M27" s="59" t="s">
        <v>2233</v>
      </c>
      <c r="N27" s="51">
        <v>1</v>
      </c>
    </row>
    <row r="28" spans="1:14" ht="15.75" customHeight="1">
      <c r="A28" s="51" t="s">
        <v>2226</v>
      </c>
      <c r="B28" s="51" t="s">
        <v>508</v>
      </c>
      <c r="C28" s="52">
        <v>12028515</v>
      </c>
      <c r="D28" s="55" t="s">
        <v>2219</v>
      </c>
      <c r="E28" s="51">
        <v>1</v>
      </c>
      <c r="F28" s="52" t="s">
        <v>2215</v>
      </c>
      <c r="G28" s="52"/>
      <c r="H28" s="52" t="s">
        <v>2215</v>
      </c>
      <c r="I28" s="51">
        <v>71085884</v>
      </c>
      <c r="J28" s="51">
        <v>1002199066</v>
      </c>
      <c r="K28" s="55" t="s">
        <v>2228</v>
      </c>
      <c r="L28" s="51">
        <v>903738</v>
      </c>
      <c r="M28" s="59" t="s">
        <v>2234</v>
      </c>
      <c r="N28" s="51">
        <v>1</v>
      </c>
    </row>
    <row r="29" spans="1:14" ht="15.75" customHeight="1">
      <c r="A29" s="51" t="s">
        <v>2226</v>
      </c>
      <c r="B29" s="51" t="s">
        <v>508</v>
      </c>
      <c r="C29" s="52">
        <v>12028515</v>
      </c>
      <c r="D29" s="55" t="s">
        <v>2219</v>
      </c>
      <c r="E29" s="51">
        <v>1</v>
      </c>
      <c r="F29" s="52" t="s">
        <v>2215</v>
      </c>
      <c r="G29" s="52"/>
      <c r="H29" s="52" t="s">
        <v>2215</v>
      </c>
      <c r="I29" s="51">
        <v>71085884</v>
      </c>
      <c r="J29" s="51">
        <v>1002199066</v>
      </c>
      <c r="K29" s="55" t="s">
        <v>2228</v>
      </c>
      <c r="L29" s="51">
        <v>902797</v>
      </c>
      <c r="M29" s="64" t="s">
        <v>2235</v>
      </c>
      <c r="N29" s="51">
        <v>1</v>
      </c>
    </row>
    <row r="30" spans="1:14" ht="15.75" customHeight="1">
      <c r="A30" s="51" t="s">
        <v>2226</v>
      </c>
      <c r="B30" s="51" t="s">
        <v>508</v>
      </c>
      <c r="C30" s="52">
        <v>12028515</v>
      </c>
      <c r="D30" s="55" t="s">
        <v>2219</v>
      </c>
      <c r="E30" s="51">
        <v>1</v>
      </c>
      <c r="F30" s="52" t="s">
        <v>2215</v>
      </c>
      <c r="G30" s="52"/>
      <c r="H30" s="52" t="s">
        <v>2215</v>
      </c>
      <c r="I30" s="51">
        <v>71085884</v>
      </c>
      <c r="J30" s="51">
        <v>1002199066</v>
      </c>
      <c r="K30" s="55" t="s">
        <v>2228</v>
      </c>
      <c r="L30" s="51">
        <v>903591</v>
      </c>
      <c r="M30" s="64" t="s">
        <v>2236</v>
      </c>
      <c r="N30" s="51">
        <v>1</v>
      </c>
    </row>
    <row r="31" spans="1:14" ht="15.75" customHeight="1">
      <c r="A31" s="51" t="s">
        <v>2226</v>
      </c>
      <c r="B31" s="51" t="s">
        <v>508</v>
      </c>
      <c r="C31" s="52">
        <v>12028515</v>
      </c>
      <c r="D31" s="55" t="s">
        <v>2219</v>
      </c>
      <c r="E31" s="51">
        <v>1</v>
      </c>
      <c r="F31" s="52" t="s">
        <v>2215</v>
      </c>
      <c r="G31" s="52"/>
      <c r="H31" s="52" t="s">
        <v>2215</v>
      </c>
      <c r="I31" s="51">
        <v>71085884</v>
      </c>
      <c r="J31" s="51">
        <v>1002199066</v>
      </c>
      <c r="K31" s="53" t="s">
        <v>2227</v>
      </c>
      <c r="L31" s="52">
        <v>900417</v>
      </c>
      <c r="M31" s="59" t="s">
        <v>2237</v>
      </c>
      <c r="N31" s="51">
        <v>1</v>
      </c>
    </row>
    <row r="32" spans="1:14" ht="15.75" customHeight="1">
      <c r="A32" s="51" t="s">
        <v>2226</v>
      </c>
      <c r="B32" s="51" t="s">
        <v>508</v>
      </c>
      <c r="C32" s="52">
        <v>12028515</v>
      </c>
      <c r="D32" s="55" t="s">
        <v>2219</v>
      </c>
      <c r="E32" s="51">
        <v>1</v>
      </c>
      <c r="F32" s="52" t="s">
        <v>2215</v>
      </c>
      <c r="G32" s="52"/>
      <c r="H32" s="52" t="s">
        <v>2215</v>
      </c>
      <c r="I32" s="51">
        <v>71085884</v>
      </c>
      <c r="J32" s="51">
        <v>1002199066</v>
      </c>
      <c r="K32" s="53" t="s">
        <v>2227</v>
      </c>
      <c r="L32" s="52">
        <v>903980</v>
      </c>
      <c r="M32" s="59" t="s">
        <v>2238</v>
      </c>
      <c r="N32" s="51">
        <v>1</v>
      </c>
    </row>
    <row r="33" spans="1:14" ht="15.75" customHeight="1">
      <c r="A33" s="51" t="s">
        <v>2226</v>
      </c>
      <c r="B33" s="51" t="s">
        <v>508</v>
      </c>
      <c r="C33" s="52">
        <v>12028515</v>
      </c>
      <c r="D33" s="55" t="s">
        <v>2219</v>
      </c>
      <c r="E33" s="51">
        <v>1</v>
      </c>
      <c r="F33" s="52" t="s">
        <v>2215</v>
      </c>
      <c r="G33" s="52"/>
      <c r="H33" s="52" t="s">
        <v>2215</v>
      </c>
      <c r="I33" s="51">
        <v>71085884</v>
      </c>
      <c r="J33" s="51">
        <v>1002199066</v>
      </c>
      <c r="K33" s="53" t="s">
        <v>2227</v>
      </c>
      <c r="L33" s="52">
        <v>903980</v>
      </c>
      <c r="M33" s="59" t="s">
        <v>2239</v>
      </c>
      <c r="N33" s="51">
        <v>1</v>
      </c>
    </row>
    <row r="34" spans="1:14" ht="15.75" customHeight="1">
      <c r="A34" s="51" t="s">
        <v>2226</v>
      </c>
      <c r="B34" s="51" t="s">
        <v>96</v>
      </c>
      <c r="C34" s="51">
        <v>12028516</v>
      </c>
      <c r="D34" s="55" t="s">
        <v>2217</v>
      </c>
      <c r="E34" s="51">
        <v>1</v>
      </c>
      <c r="F34" s="52" t="s">
        <v>2215</v>
      </c>
      <c r="G34" s="52"/>
      <c r="H34" s="52" t="s">
        <v>2215</v>
      </c>
      <c r="I34" s="51">
        <v>71085884</v>
      </c>
      <c r="J34" s="51">
        <v>1020394746</v>
      </c>
      <c r="K34" s="51" t="s">
        <v>2227</v>
      </c>
      <c r="L34" s="52">
        <v>903980</v>
      </c>
      <c r="M34" s="58">
        <v>5630</v>
      </c>
      <c r="N34" s="51">
        <v>1</v>
      </c>
    </row>
    <row r="35" spans="1:14" ht="15.75" customHeight="1">
      <c r="A35" s="51" t="s">
        <v>2226</v>
      </c>
      <c r="B35" s="51" t="s">
        <v>511</v>
      </c>
      <c r="C35" s="52">
        <v>12028517</v>
      </c>
      <c r="D35" s="53" t="s">
        <v>2214</v>
      </c>
      <c r="E35" s="51">
        <v>1</v>
      </c>
      <c r="F35" s="52" t="s">
        <v>2215</v>
      </c>
      <c r="G35" s="52"/>
      <c r="H35" s="52" t="s">
        <v>2215</v>
      </c>
      <c r="I35" s="51">
        <v>1128416491</v>
      </c>
      <c r="J35" s="51">
        <v>98765808</v>
      </c>
      <c r="K35" s="55" t="s">
        <v>2224</v>
      </c>
      <c r="L35" s="52">
        <v>903591</v>
      </c>
      <c r="M35" s="59" t="s">
        <v>2240</v>
      </c>
      <c r="N35" s="51">
        <v>1</v>
      </c>
    </row>
    <row r="36" spans="1:14" ht="15.75" customHeight="1">
      <c r="A36" s="51" t="s">
        <v>2226</v>
      </c>
      <c r="B36" s="51" t="s">
        <v>511</v>
      </c>
      <c r="C36" s="52">
        <v>12028517</v>
      </c>
      <c r="D36" s="53" t="s">
        <v>2214</v>
      </c>
      <c r="E36" s="51">
        <v>1</v>
      </c>
      <c r="F36" s="52" t="s">
        <v>2215</v>
      </c>
      <c r="G36" s="52"/>
      <c r="H36" s="52" t="s">
        <v>2215</v>
      </c>
      <c r="I36" s="51">
        <v>1128416491</v>
      </c>
      <c r="J36" s="51">
        <v>98765808</v>
      </c>
      <c r="K36" s="55" t="s">
        <v>2224</v>
      </c>
      <c r="L36" s="52">
        <v>903694</v>
      </c>
      <c r="M36" s="59">
        <v>1650</v>
      </c>
      <c r="N36" s="51">
        <v>1</v>
      </c>
    </row>
    <row r="37" spans="1:14" ht="15.75" customHeight="1">
      <c r="A37" s="51" t="s">
        <v>2226</v>
      </c>
      <c r="B37" s="51" t="s">
        <v>511</v>
      </c>
      <c r="C37" s="52">
        <v>12028517</v>
      </c>
      <c r="D37" s="53" t="s">
        <v>2214</v>
      </c>
      <c r="E37" s="51">
        <v>1</v>
      </c>
      <c r="F37" s="52" t="s">
        <v>2215</v>
      </c>
      <c r="G37" s="52"/>
      <c r="H37" s="52" t="s">
        <v>2215</v>
      </c>
      <c r="I37" s="51">
        <v>1128416491</v>
      </c>
      <c r="J37" s="51">
        <v>98765808</v>
      </c>
      <c r="K37" s="55" t="s">
        <v>2224</v>
      </c>
      <c r="L37" s="52">
        <v>903719</v>
      </c>
      <c r="M37" s="59">
        <v>1660</v>
      </c>
      <c r="N37" s="51">
        <v>1</v>
      </c>
    </row>
    <row r="38" spans="1:14" ht="15.75" customHeight="1">
      <c r="A38" s="51" t="s">
        <v>2241</v>
      </c>
      <c r="B38" s="51" t="s">
        <v>2242</v>
      </c>
      <c r="C38" s="51">
        <v>80003898</v>
      </c>
      <c r="D38" s="55" t="s">
        <v>2217</v>
      </c>
      <c r="E38" s="51">
        <v>1</v>
      </c>
      <c r="F38" s="52" t="s">
        <v>2215</v>
      </c>
      <c r="G38" s="52"/>
      <c r="H38" s="52" t="s">
        <v>2215</v>
      </c>
      <c r="I38" s="51">
        <v>1128416491</v>
      </c>
      <c r="J38" s="51">
        <v>1017250252</v>
      </c>
      <c r="K38" s="55" t="s">
        <v>2243</v>
      </c>
      <c r="L38" s="52">
        <v>903630</v>
      </c>
      <c r="M38" s="59">
        <v>20</v>
      </c>
      <c r="N38" s="51">
        <v>1</v>
      </c>
    </row>
    <row r="39" spans="1:14" ht="15.75" customHeight="1">
      <c r="A39" s="51" t="s">
        <v>2241</v>
      </c>
      <c r="B39" s="51" t="s">
        <v>2242</v>
      </c>
      <c r="C39" s="51">
        <v>80003898</v>
      </c>
      <c r="D39" s="55" t="s">
        <v>2219</v>
      </c>
      <c r="E39" s="51">
        <v>1</v>
      </c>
      <c r="F39" s="52" t="s">
        <v>2215</v>
      </c>
      <c r="G39" s="52"/>
      <c r="H39" s="52" t="s">
        <v>2215</v>
      </c>
      <c r="I39" s="51">
        <v>1128416491</v>
      </c>
      <c r="J39" s="51">
        <v>1067863986</v>
      </c>
      <c r="K39" s="55" t="s">
        <v>2243</v>
      </c>
      <c r="L39" s="52">
        <v>903630</v>
      </c>
      <c r="M39" s="59">
        <v>40</v>
      </c>
      <c r="N39" s="51">
        <v>1</v>
      </c>
    </row>
    <row r="40" spans="1:14" ht="15.75" customHeight="1">
      <c r="A40" s="51" t="s">
        <v>2241</v>
      </c>
      <c r="B40" s="51" t="s">
        <v>2242</v>
      </c>
      <c r="C40" s="51">
        <v>80003898</v>
      </c>
      <c r="D40" s="55" t="s">
        <v>2219</v>
      </c>
      <c r="E40" s="51">
        <v>1</v>
      </c>
      <c r="F40" s="52" t="s">
        <v>2215</v>
      </c>
      <c r="G40" s="52"/>
      <c r="H40" s="52" t="s">
        <v>2215</v>
      </c>
      <c r="I40" s="51">
        <v>1128416491</v>
      </c>
      <c r="J40" s="51">
        <v>1067863986</v>
      </c>
      <c r="K40" s="55" t="s">
        <v>2243</v>
      </c>
      <c r="L40" s="51">
        <v>903633</v>
      </c>
      <c r="M40" s="59">
        <v>2</v>
      </c>
      <c r="N40" s="51">
        <v>1</v>
      </c>
    </row>
    <row r="41" spans="1:14" ht="15.75" customHeight="1">
      <c r="A41" s="51" t="s">
        <v>2244</v>
      </c>
      <c r="B41" s="52"/>
      <c r="C41" s="52">
        <v>80003877</v>
      </c>
      <c r="D41" s="55" t="s">
        <v>2214</v>
      </c>
      <c r="E41" s="51">
        <v>1</v>
      </c>
      <c r="F41" s="52" t="s">
        <v>2215</v>
      </c>
      <c r="G41" s="52"/>
      <c r="H41" s="52" t="s">
        <v>2215</v>
      </c>
      <c r="I41" s="51">
        <v>70328232</v>
      </c>
      <c r="J41" s="51">
        <v>1017250252</v>
      </c>
      <c r="K41" s="55" t="s">
        <v>2245</v>
      </c>
      <c r="L41" s="52">
        <v>903630</v>
      </c>
      <c r="M41" s="59">
        <v>10090</v>
      </c>
      <c r="N41" s="51">
        <v>1</v>
      </c>
    </row>
    <row r="42" spans="1:14" ht="15.75" customHeight="1">
      <c r="A42" s="51" t="s">
        <v>2244</v>
      </c>
      <c r="B42" s="52"/>
      <c r="C42" s="52">
        <v>80003877</v>
      </c>
      <c r="D42" s="55" t="s">
        <v>2214</v>
      </c>
      <c r="E42" s="51">
        <v>1</v>
      </c>
      <c r="F42" s="52" t="s">
        <v>2215</v>
      </c>
      <c r="G42" s="52"/>
      <c r="H42" s="52" t="s">
        <v>2215</v>
      </c>
      <c r="I42" s="51">
        <v>70328232</v>
      </c>
      <c r="J42" s="51">
        <v>1017250252</v>
      </c>
      <c r="K42" s="55" t="s">
        <v>2246</v>
      </c>
      <c r="L42" s="52">
        <v>903630</v>
      </c>
      <c r="M42" s="59">
        <v>4710</v>
      </c>
      <c r="N42" s="51">
        <v>1</v>
      </c>
    </row>
    <row r="43" spans="1:14" ht="15.75" customHeight="1">
      <c r="A43" s="51" t="s">
        <v>2244</v>
      </c>
      <c r="B43" s="52"/>
      <c r="C43" s="52">
        <v>80003877</v>
      </c>
      <c r="D43" s="55" t="s">
        <v>2218</v>
      </c>
      <c r="E43" s="51">
        <v>1</v>
      </c>
      <c r="F43" s="52" t="s">
        <v>2215</v>
      </c>
      <c r="G43" s="52"/>
      <c r="H43" s="52" t="s">
        <v>2215</v>
      </c>
      <c r="I43" s="51">
        <v>70328232</v>
      </c>
      <c r="J43" s="51">
        <v>1017250252</v>
      </c>
      <c r="K43" s="55" t="s">
        <v>2245</v>
      </c>
      <c r="L43" s="52">
        <v>903630</v>
      </c>
      <c r="M43" s="59">
        <v>8750</v>
      </c>
      <c r="N43" s="51">
        <v>1</v>
      </c>
    </row>
    <row r="44" spans="1:14" ht="15.75" customHeight="1">
      <c r="A44" s="51" t="s">
        <v>2244</v>
      </c>
      <c r="B44" s="52"/>
      <c r="C44" s="52">
        <v>80003877</v>
      </c>
      <c r="D44" s="55" t="s">
        <v>2219</v>
      </c>
      <c r="E44" s="51">
        <v>1</v>
      </c>
      <c r="F44" s="52" t="s">
        <v>2215</v>
      </c>
      <c r="G44" s="52"/>
      <c r="H44" s="52" t="s">
        <v>2215</v>
      </c>
      <c r="I44" s="51">
        <v>70328232</v>
      </c>
      <c r="J44" s="51">
        <v>1017250252</v>
      </c>
      <c r="K44" s="55" t="s">
        <v>2245</v>
      </c>
      <c r="L44" s="52">
        <v>903630</v>
      </c>
      <c r="M44" s="59">
        <v>6590</v>
      </c>
      <c r="N44" s="51">
        <v>1</v>
      </c>
    </row>
    <row r="45" spans="1:14" ht="15.75" customHeight="1">
      <c r="A45" s="51" t="s">
        <v>2244</v>
      </c>
      <c r="B45" s="52"/>
      <c r="C45" s="52">
        <v>80003877</v>
      </c>
      <c r="D45" s="55" t="s">
        <v>2247</v>
      </c>
      <c r="E45" s="51">
        <v>1</v>
      </c>
      <c r="F45" s="52" t="s">
        <v>2215</v>
      </c>
      <c r="G45" s="52"/>
      <c r="H45" s="52" t="s">
        <v>2215</v>
      </c>
      <c r="I45" s="51">
        <v>70328232</v>
      </c>
      <c r="J45" s="51">
        <v>1017250252</v>
      </c>
      <c r="K45" s="55" t="s">
        <v>2248</v>
      </c>
      <c r="L45" s="52">
        <v>903630</v>
      </c>
      <c r="M45" s="59">
        <v>5160</v>
      </c>
      <c r="N45" s="51">
        <v>1</v>
      </c>
    </row>
    <row r="46" spans="1:14" ht="15.75" customHeight="1">
      <c r="A46" s="51" t="s">
        <v>2244</v>
      </c>
      <c r="B46" s="52"/>
      <c r="C46" s="52">
        <v>80003877</v>
      </c>
      <c r="D46" s="55" t="s">
        <v>2221</v>
      </c>
      <c r="E46" s="51">
        <v>1</v>
      </c>
      <c r="F46" s="52" t="s">
        <v>2215</v>
      </c>
      <c r="G46" s="52"/>
      <c r="H46" s="52" t="s">
        <v>2215</v>
      </c>
      <c r="I46" s="51">
        <v>70328232</v>
      </c>
      <c r="J46" s="51">
        <v>1017250252</v>
      </c>
      <c r="K46" s="55" t="s">
        <v>2245</v>
      </c>
      <c r="L46" s="52">
        <v>903630</v>
      </c>
      <c r="M46" s="59">
        <v>9290</v>
      </c>
      <c r="N46" s="51">
        <v>1</v>
      </c>
    </row>
    <row r="47" spans="1:14" ht="15.75" customHeight="1">
      <c r="A47" s="51" t="s">
        <v>2244</v>
      </c>
      <c r="B47" s="52"/>
      <c r="C47" s="52">
        <v>80003877</v>
      </c>
      <c r="D47" s="55" t="s">
        <v>2222</v>
      </c>
      <c r="E47" s="51">
        <v>1</v>
      </c>
      <c r="F47" s="52" t="s">
        <v>2215</v>
      </c>
      <c r="G47" s="52"/>
      <c r="H47" s="52" t="s">
        <v>2215</v>
      </c>
      <c r="I47" s="51">
        <v>70328232</v>
      </c>
      <c r="J47" s="51">
        <v>1017250252</v>
      </c>
      <c r="K47" s="55" t="s">
        <v>2248</v>
      </c>
      <c r="L47" s="52">
        <v>903630</v>
      </c>
      <c r="M47" s="59">
        <v>5150</v>
      </c>
      <c r="N47" s="51">
        <v>1</v>
      </c>
    </row>
    <row r="48" spans="1:14" ht="15.75" customHeight="1">
      <c r="A48" s="51" t="s">
        <v>2244</v>
      </c>
      <c r="C48" s="52">
        <v>80003877</v>
      </c>
      <c r="D48" s="55" t="s">
        <v>2222</v>
      </c>
      <c r="E48" s="51">
        <v>1</v>
      </c>
      <c r="F48" s="52" t="s">
        <v>2215</v>
      </c>
      <c r="G48" s="52"/>
      <c r="H48" s="52" t="s">
        <v>2215</v>
      </c>
      <c r="I48" s="51">
        <v>70328232</v>
      </c>
      <c r="J48" s="51">
        <v>1017250252</v>
      </c>
      <c r="K48" s="55" t="s">
        <v>2249</v>
      </c>
      <c r="L48" s="52">
        <v>903630</v>
      </c>
      <c r="M48" s="59">
        <v>4860</v>
      </c>
      <c r="N48" s="51">
        <v>1</v>
      </c>
    </row>
    <row r="49" spans="1:14" ht="15.75" customHeight="1">
      <c r="A49" s="52" t="s">
        <v>2250</v>
      </c>
      <c r="B49" s="51" t="s">
        <v>312</v>
      </c>
      <c r="C49" s="51">
        <v>12028528</v>
      </c>
      <c r="D49" s="55" t="s">
        <v>2219</v>
      </c>
      <c r="E49" s="51">
        <v>1</v>
      </c>
      <c r="F49" s="52" t="s">
        <v>2215</v>
      </c>
      <c r="G49" s="52"/>
      <c r="H49" s="52" t="s">
        <v>2215</v>
      </c>
      <c r="I49" s="51">
        <v>1128416491</v>
      </c>
      <c r="J49" s="51">
        <v>1017250252</v>
      </c>
      <c r="K49" s="51" t="s">
        <v>2224</v>
      </c>
      <c r="L49" s="58">
        <v>903859</v>
      </c>
      <c r="M49" s="63">
        <v>220</v>
      </c>
      <c r="N49" s="51">
        <v>1</v>
      </c>
    </row>
    <row r="50" spans="1:14" ht="15.75" customHeight="1">
      <c r="A50" s="51" t="s">
        <v>27</v>
      </c>
      <c r="B50" s="52"/>
      <c r="C50" s="52">
        <v>80004095</v>
      </c>
      <c r="D50" s="55" t="s">
        <v>2214</v>
      </c>
      <c r="E50" s="51">
        <v>1</v>
      </c>
      <c r="F50" s="52" t="s">
        <v>2215</v>
      </c>
      <c r="G50" s="52"/>
      <c r="H50" s="52" t="s">
        <v>2215</v>
      </c>
      <c r="I50" s="51">
        <v>70328232</v>
      </c>
      <c r="J50" s="51">
        <v>1020394746</v>
      </c>
      <c r="K50" s="55" t="s">
        <v>2216</v>
      </c>
      <c r="L50" s="51">
        <v>903630</v>
      </c>
      <c r="M50" s="59">
        <v>0.93</v>
      </c>
      <c r="N50" s="51">
        <v>1</v>
      </c>
    </row>
    <row r="51" spans="1:14" ht="15.75" customHeight="1">
      <c r="A51" s="51" t="s">
        <v>27</v>
      </c>
      <c r="B51" s="52"/>
      <c r="C51" s="52">
        <v>80004095</v>
      </c>
      <c r="D51" s="55" t="s">
        <v>2218</v>
      </c>
      <c r="E51" s="51">
        <v>1</v>
      </c>
      <c r="F51" s="52" t="s">
        <v>2215</v>
      </c>
      <c r="G51" s="52"/>
      <c r="H51" s="52" t="s">
        <v>2215</v>
      </c>
      <c r="I51" s="51">
        <v>70328232</v>
      </c>
      <c r="J51" s="51">
        <v>1020394746</v>
      </c>
      <c r="K51" s="55" t="s">
        <v>2216</v>
      </c>
      <c r="L51" s="51">
        <v>903630</v>
      </c>
      <c r="M51" s="59">
        <v>1.06</v>
      </c>
      <c r="N51" s="51">
        <v>1</v>
      </c>
    </row>
    <row r="52" spans="1:14" ht="15.75" customHeight="1">
      <c r="A52" s="51" t="s">
        <v>27</v>
      </c>
      <c r="B52" s="52"/>
      <c r="C52" s="52">
        <v>80004095</v>
      </c>
      <c r="D52" s="55" t="s">
        <v>2219</v>
      </c>
      <c r="E52" s="51">
        <v>1</v>
      </c>
      <c r="F52" s="52" t="s">
        <v>2215</v>
      </c>
      <c r="G52" s="52"/>
      <c r="H52" s="52" t="s">
        <v>2215</v>
      </c>
      <c r="I52" s="51">
        <v>70328232</v>
      </c>
      <c r="J52" s="51">
        <v>1020394746</v>
      </c>
      <c r="K52" s="55" t="s">
        <v>2216</v>
      </c>
      <c r="L52" s="51">
        <v>903630</v>
      </c>
      <c r="M52" s="59">
        <v>0.84</v>
      </c>
      <c r="N52" s="51">
        <v>1</v>
      </c>
    </row>
    <row r="53" spans="1:14" ht="15.75" customHeight="1">
      <c r="A53" s="51" t="s">
        <v>27</v>
      </c>
      <c r="B53" s="52"/>
      <c r="C53" s="52">
        <v>80004095</v>
      </c>
      <c r="D53" s="55" t="s">
        <v>2220</v>
      </c>
      <c r="E53" s="51">
        <v>1</v>
      </c>
      <c r="F53" s="52" t="s">
        <v>2215</v>
      </c>
      <c r="G53" s="52"/>
      <c r="H53" s="52" t="s">
        <v>2215</v>
      </c>
      <c r="I53" s="51">
        <v>70328232</v>
      </c>
      <c r="J53" s="51">
        <v>1020394746</v>
      </c>
      <c r="K53" s="55" t="s">
        <v>2216</v>
      </c>
      <c r="L53" s="51">
        <v>903630</v>
      </c>
      <c r="M53" s="59">
        <v>0.72</v>
      </c>
      <c r="N53" s="51">
        <v>1</v>
      </c>
    </row>
    <row r="54" spans="1:14" ht="15.75" customHeight="1">
      <c r="A54" s="51" t="s">
        <v>27</v>
      </c>
      <c r="B54" s="52"/>
      <c r="C54" s="52">
        <v>80004095</v>
      </c>
      <c r="D54" s="53" t="s">
        <v>2221</v>
      </c>
      <c r="E54" s="51">
        <v>1</v>
      </c>
      <c r="F54" s="52" t="s">
        <v>2215</v>
      </c>
      <c r="G54" s="52"/>
      <c r="H54" s="52" t="s">
        <v>2215</v>
      </c>
      <c r="I54" s="51">
        <v>70328232</v>
      </c>
      <c r="J54" s="51">
        <v>1020394746</v>
      </c>
      <c r="K54" s="55" t="s">
        <v>2216</v>
      </c>
      <c r="L54" s="51">
        <v>903630</v>
      </c>
      <c r="M54" s="59">
        <v>1.1000000000000001</v>
      </c>
      <c r="N54" s="51">
        <v>1</v>
      </c>
    </row>
    <row r="55" spans="1:14" ht="15.75" customHeight="1">
      <c r="A55" s="52" t="s">
        <v>2251</v>
      </c>
      <c r="B55" s="52"/>
      <c r="C55" s="52">
        <v>80003903</v>
      </c>
      <c r="D55" s="55" t="s">
        <v>2214</v>
      </c>
      <c r="E55" s="51">
        <v>1</v>
      </c>
      <c r="F55" s="52" t="s">
        <v>2215</v>
      </c>
      <c r="G55" s="52"/>
      <c r="H55" s="52" t="s">
        <v>2215</v>
      </c>
      <c r="I55" s="51">
        <v>70328232</v>
      </c>
      <c r="J55" s="51">
        <v>1017250252</v>
      </c>
      <c r="K55" s="55" t="s">
        <v>2252</v>
      </c>
      <c r="L55" s="51">
        <v>903630</v>
      </c>
      <c r="M55" s="59">
        <v>8.34</v>
      </c>
      <c r="N55" s="51">
        <v>1</v>
      </c>
    </row>
    <row r="56" spans="1:14" ht="15.75" customHeight="1">
      <c r="A56" s="52" t="s">
        <v>2251</v>
      </c>
      <c r="B56" s="52"/>
      <c r="C56" s="52">
        <v>80003903</v>
      </c>
      <c r="D56" s="55" t="s">
        <v>2218</v>
      </c>
      <c r="E56" s="51">
        <v>1</v>
      </c>
      <c r="F56" s="52" t="s">
        <v>2215</v>
      </c>
      <c r="G56" s="52"/>
      <c r="H56" s="52" t="s">
        <v>2215</v>
      </c>
      <c r="I56" s="51">
        <v>70328232</v>
      </c>
      <c r="J56" s="51">
        <v>1020394746</v>
      </c>
      <c r="K56" s="55" t="s">
        <v>2252</v>
      </c>
      <c r="L56" s="51">
        <v>903630</v>
      </c>
      <c r="M56" s="59">
        <v>16.36</v>
      </c>
      <c r="N56" s="51">
        <v>1</v>
      </c>
    </row>
    <row r="57" spans="1:14" ht="15.75" customHeight="1">
      <c r="A57" s="52" t="s">
        <v>2251</v>
      </c>
      <c r="B57" s="52"/>
      <c r="C57" s="52">
        <v>80003903</v>
      </c>
      <c r="D57" s="53" t="s">
        <v>2222</v>
      </c>
      <c r="E57" s="51">
        <v>1</v>
      </c>
      <c r="F57" s="52" t="s">
        <v>2215</v>
      </c>
      <c r="G57" s="52"/>
      <c r="H57" s="52" t="s">
        <v>2215</v>
      </c>
      <c r="I57" s="51">
        <v>70328232</v>
      </c>
      <c r="J57" s="51">
        <v>1020394746</v>
      </c>
      <c r="K57" s="55" t="s">
        <v>2252</v>
      </c>
      <c r="L57" s="51">
        <v>903630</v>
      </c>
      <c r="M57" s="59">
        <v>10</v>
      </c>
      <c r="N57" s="51">
        <v>1</v>
      </c>
    </row>
    <row r="58" spans="1:14" ht="15.75" customHeight="1">
      <c r="A58" s="55" t="s">
        <v>2253</v>
      </c>
      <c r="B58" s="52"/>
      <c r="C58" s="52">
        <v>80003905</v>
      </c>
      <c r="D58" s="55" t="s">
        <v>2217</v>
      </c>
      <c r="E58" s="51">
        <v>1</v>
      </c>
      <c r="F58" s="52" t="s">
        <v>2215</v>
      </c>
      <c r="G58" s="52"/>
      <c r="H58" s="52" t="s">
        <v>2215</v>
      </c>
      <c r="I58" s="51">
        <v>1000536279</v>
      </c>
      <c r="J58" s="51">
        <v>1020394746</v>
      </c>
      <c r="K58" s="55" t="s">
        <v>2216</v>
      </c>
      <c r="L58" s="51">
        <v>903630</v>
      </c>
      <c r="M58" s="59">
        <v>9.3000000000000007</v>
      </c>
      <c r="N58" s="51">
        <v>1</v>
      </c>
    </row>
    <row r="59" spans="1:14" ht="15.75" customHeight="1">
      <c r="A59" s="55" t="s">
        <v>2253</v>
      </c>
      <c r="B59" s="52"/>
      <c r="C59" s="52">
        <v>80003905</v>
      </c>
      <c r="D59" s="55" t="s">
        <v>2217</v>
      </c>
      <c r="E59" s="51">
        <v>1</v>
      </c>
      <c r="F59" s="52" t="s">
        <v>2215</v>
      </c>
      <c r="G59" s="52"/>
      <c r="H59" s="52" t="s">
        <v>2215</v>
      </c>
      <c r="I59" s="51">
        <v>1000536279</v>
      </c>
      <c r="J59" s="51">
        <v>1020394746</v>
      </c>
      <c r="K59" s="55" t="s">
        <v>2216</v>
      </c>
      <c r="L59" s="51">
        <v>903629</v>
      </c>
      <c r="M59" s="59">
        <v>3.5</v>
      </c>
      <c r="N59" s="51">
        <v>1</v>
      </c>
    </row>
    <row r="60" spans="1:14" ht="15.75" customHeight="1">
      <c r="A60" s="55" t="s">
        <v>2253</v>
      </c>
      <c r="B60" s="52"/>
      <c r="C60" s="52">
        <v>80003905</v>
      </c>
      <c r="D60" s="55" t="s">
        <v>2217</v>
      </c>
      <c r="E60" s="51">
        <v>1</v>
      </c>
      <c r="F60" s="52" t="s">
        <v>2215</v>
      </c>
      <c r="G60" s="52"/>
      <c r="H60" s="52" t="s">
        <v>2215</v>
      </c>
      <c r="I60" s="51">
        <v>1000536279</v>
      </c>
      <c r="J60" s="51">
        <v>1020394746</v>
      </c>
      <c r="K60" s="55" t="s">
        <v>2216</v>
      </c>
      <c r="L60" s="51">
        <v>902721</v>
      </c>
      <c r="M60" s="59">
        <v>14</v>
      </c>
      <c r="N60" s="51">
        <v>1</v>
      </c>
    </row>
    <row r="61" spans="1:14" ht="15.75" customHeight="1">
      <c r="A61" s="55" t="s">
        <v>2253</v>
      </c>
      <c r="B61" s="52"/>
      <c r="C61" s="52">
        <v>80003905</v>
      </c>
      <c r="D61" s="55" t="s">
        <v>2219</v>
      </c>
      <c r="E61" s="51">
        <v>1</v>
      </c>
      <c r="F61" s="52" t="s">
        <v>2215</v>
      </c>
      <c r="G61" s="52"/>
      <c r="H61" s="52" t="s">
        <v>2215</v>
      </c>
      <c r="I61" s="51">
        <v>1000536279</v>
      </c>
      <c r="J61" s="52">
        <v>1020394746</v>
      </c>
      <c r="K61" s="55" t="s">
        <v>2216</v>
      </c>
      <c r="L61" s="51">
        <v>903630</v>
      </c>
      <c r="M61" s="59">
        <v>11.8</v>
      </c>
      <c r="N61" s="51">
        <v>1</v>
      </c>
    </row>
    <row r="62" spans="1:14" ht="15.75" customHeight="1">
      <c r="A62" s="55" t="s">
        <v>2253</v>
      </c>
      <c r="B62" s="52"/>
      <c r="C62" s="52">
        <v>80003905</v>
      </c>
      <c r="D62" s="55" t="s">
        <v>2219</v>
      </c>
      <c r="E62" s="51">
        <v>1</v>
      </c>
      <c r="F62" s="52" t="s">
        <v>2215</v>
      </c>
      <c r="G62" s="52"/>
      <c r="H62" s="52" t="s">
        <v>2215</v>
      </c>
      <c r="I62" s="51">
        <v>1000536279</v>
      </c>
      <c r="J62" s="52">
        <v>1020394746</v>
      </c>
      <c r="K62" s="55" t="s">
        <v>2216</v>
      </c>
      <c r="L62" s="51">
        <v>903629</v>
      </c>
      <c r="M62" s="59">
        <v>4.4000000000000004</v>
      </c>
      <c r="N62" s="51">
        <v>1</v>
      </c>
    </row>
    <row r="63" spans="1:14" ht="15.75" customHeight="1">
      <c r="A63" s="55" t="s">
        <v>2253</v>
      </c>
      <c r="B63" s="52"/>
      <c r="C63" s="52">
        <v>80003905</v>
      </c>
      <c r="D63" s="55" t="s">
        <v>2219</v>
      </c>
      <c r="E63" s="51">
        <v>1</v>
      </c>
      <c r="F63" s="52" t="s">
        <v>2215</v>
      </c>
      <c r="G63" s="52"/>
      <c r="H63" s="52" t="s">
        <v>2215</v>
      </c>
      <c r="I63" s="51">
        <v>1000536279</v>
      </c>
      <c r="J63" s="52">
        <v>1020394746</v>
      </c>
      <c r="K63" s="55" t="s">
        <v>2216</v>
      </c>
      <c r="L63" s="51">
        <v>903633</v>
      </c>
      <c r="M63" s="59">
        <v>5.7</v>
      </c>
      <c r="N63" s="51">
        <v>1</v>
      </c>
    </row>
    <row r="64" spans="1:14" ht="15.75" customHeight="1">
      <c r="A64" s="55" t="s">
        <v>2253</v>
      </c>
      <c r="B64" s="52"/>
      <c r="C64" s="52">
        <v>80003905</v>
      </c>
      <c r="D64" s="53" t="s">
        <v>2221</v>
      </c>
      <c r="E64" s="51">
        <v>1</v>
      </c>
      <c r="F64" s="52" t="s">
        <v>2215</v>
      </c>
      <c r="G64" s="52"/>
      <c r="H64" s="52" t="s">
        <v>2215</v>
      </c>
      <c r="I64" s="51">
        <v>1000536279</v>
      </c>
      <c r="J64" s="52">
        <v>1020394746</v>
      </c>
      <c r="K64" s="55" t="s">
        <v>2216</v>
      </c>
      <c r="L64" s="51">
        <v>903630</v>
      </c>
      <c r="M64" s="59">
        <v>8.9</v>
      </c>
      <c r="N64" s="51">
        <v>1</v>
      </c>
    </row>
    <row r="65" spans="1:14" ht="15.75" customHeight="1">
      <c r="A65" s="55" t="s">
        <v>2253</v>
      </c>
      <c r="B65" s="52"/>
      <c r="C65" s="52">
        <v>80003905</v>
      </c>
      <c r="D65" s="53" t="s">
        <v>2221</v>
      </c>
      <c r="E65" s="51">
        <v>1</v>
      </c>
      <c r="F65" s="52" t="s">
        <v>2215</v>
      </c>
      <c r="G65" s="52"/>
      <c r="H65" s="52" t="s">
        <v>2215</v>
      </c>
      <c r="I65" s="51">
        <v>1000536279</v>
      </c>
      <c r="J65" s="52">
        <v>1020394746</v>
      </c>
      <c r="K65" s="55" t="s">
        <v>2216</v>
      </c>
      <c r="L65" s="51">
        <v>903629</v>
      </c>
      <c r="M65" s="59">
        <v>3.9</v>
      </c>
      <c r="N65" s="51">
        <v>1</v>
      </c>
    </row>
    <row r="66" spans="1:14" ht="15.75" customHeight="1">
      <c r="A66" s="55" t="s">
        <v>2253</v>
      </c>
      <c r="B66" s="51" t="s">
        <v>2254</v>
      </c>
      <c r="C66" s="52">
        <v>12046158</v>
      </c>
      <c r="D66" s="55" t="s">
        <v>2217</v>
      </c>
      <c r="E66" s="51">
        <v>1</v>
      </c>
      <c r="F66" s="52" t="s">
        <v>2215</v>
      </c>
      <c r="G66" s="52"/>
      <c r="H66" s="52" t="s">
        <v>2215</v>
      </c>
      <c r="I66" s="51">
        <v>1000536279</v>
      </c>
      <c r="J66" s="52">
        <v>1020394746</v>
      </c>
      <c r="K66" s="55" t="s">
        <v>2216</v>
      </c>
      <c r="L66" s="51">
        <v>903630</v>
      </c>
      <c r="M66" s="59">
        <v>3.8</v>
      </c>
      <c r="N66" s="51">
        <v>1</v>
      </c>
    </row>
    <row r="67" spans="1:14" ht="15.75" customHeight="1">
      <c r="A67" s="55" t="s">
        <v>2253</v>
      </c>
      <c r="B67" s="51" t="s">
        <v>2254</v>
      </c>
      <c r="C67" s="52">
        <v>12046158</v>
      </c>
      <c r="D67" s="55" t="s">
        <v>2219</v>
      </c>
      <c r="E67" s="51">
        <v>1</v>
      </c>
      <c r="F67" s="52" t="s">
        <v>2215</v>
      </c>
      <c r="G67" s="52"/>
      <c r="H67" s="52" t="s">
        <v>2215</v>
      </c>
      <c r="I67" s="51">
        <v>1000536279</v>
      </c>
      <c r="J67" s="52">
        <v>1020394746</v>
      </c>
      <c r="K67" s="55" t="s">
        <v>2216</v>
      </c>
      <c r="L67" s="51">
        <v>903630</v>
      </c>
      <c r="M67" s="59">
        <v>4.3</v>
      </c>
      <c r="N67" s="51">
        <v>1</v>
      </c>
    </row>
    <row r="68" spans="1:14" ht="15.75" customHeight="1">
      <c r="A68" s="55" t="s">
        <v>2253</v>
      </c>
      <c r="B68" s="51" t="s">
        <v>2254</v>
      </c>
      <c r="C68" s="52">
        <v>12046158</v>
      </c>
      <c r="D68" s="55" t="s">
        <v>2221</v>
      </c>
      <c r="E68" s="51">
        <v>1</v>
      </c>
      <c r="F68" s="52" t="s">
        <v>2215</v>
      </c>
      <c r="G68" s="52"/>
      <c r="H68" s="52" t="s">
        <v>2215</v>
      </c>
      <c r="I68" s="51">
        <v>1000536279</v>
      </c>
      <c r="J68" s="52">
        <v>1020394746</v>
      </c>
      <c r="K68" s="55" t="s">
        <v>2216</v>
      </c>
      <c r="L68" s="51">
        <v>903630</v>
      </c>
      <c r="M68" s="59">
        <v>4.0999999999999996</v>
      </c>
      <c r="N68" s="51">
        <v>1</v>
      </c>
    </row>
    <row r="69" spans="1:14" ht="15.75" customHeight="1">
      <c r="A69" s="51" t="s">
        <v>2255</v>
      </c>
      <c r="B69" s="52"/>
      <c r="C69" s="52">
        <v>80004050</v>
      </c>
      <c r="D69" s="55" t="s">
        <v>2214</v>
      </c>
      <c r="E69" s="51">
        <v>1</v>
      </c>
      <c r="F69" s="52" t="s">
        <v>2215</v>
      </c>
      <c r="G69" s="52"/>
      <c r="H69" s="52" t="s">
        <v>2215</v>
      </c>
      <c r="I69" s="51">
        <v>1128416491</v>
      </c>
      <c r="J69" s="51">
        <v>1020394746</v>
      </c>
      <c r="K69" s="53" t="s">
        <v>2256</v>
      </c>
      <c r="L69" s="51">
        <v>903633</v>
      </c>
      <c r="M69" s="59">
        <v>0.14000000000000001</v>
      </c>
      <c r="N69" s="51">
        <v>1</v>
      </c>
    </row>
    <row r="70" spans="1:14" ht="15.75" customHeight="1">
      <c r="A70" s="51" t="s">
        <v>2255</v>
      </c>
      <c r="B70" s="52"/>
      <c r="C70" s="52">
        <v>80004050</v>
      </c>
      <c r="D70" s="55" t="s">
        <v>2214</v>
      </c>
      <c r="E70" s="51">
        <v>1</v>
      </c>
      <c r="F70" s="52" t="s">
        <v>2215</v>
      </c>
      <c r="G70" s="52"/>
      <c r="H70" s="52" t="s">
        <v>2215</v>
      </c>
      <c r="I70" s="51">
        <v>1128416491</v>
      </c>
      <c r="J70" s="51">
        <v>1020394746</v>
      </c>
      <c r="K70" s="53" t="s">
        <v>2256</v>
      </c>
      <c r="L70" s="51">
        <v>903629</v>
      </c>
      <c r="M70" s="59">
        <v>3.36</v>
      </c>
      <c r="N70" s="51">
        <v>1</v>
      </c>
    </row>
    <row r="71" spans="1:14" ht="15.75" customHeight="1">
      <c r="A71" s="51" t="s">
        <v>2255</v>
      </c>
      <c r="B71" s="52"/>
      <c r="C71" s="52">
        <v>80004050</v>
      </c>
      <c r="D71" s="55" t="s">
        <v>2214</v>
      </c>
      <c r="E71" s="51">
        <v>1</v>
      </c>
      <c r="F71" s="52" t="s">
        <v>2215</v>
      </c>
      <c r="G71" s="52"/>
      <c r="H71" s="52" t="s">
        <v>2215</v>
      </c>
      <c r="I71" s="51">
        <v>1128416491</v>
      </c>
      <c r="J71" s="51">
        <v>1020394746</v>
      </c>
      <c r="K71" s="53" t="s">
        <v>2256</v>
      </c>
      <c r="L71" s="51">
        <v>903640</v>
      </c>
      <c r="M71" s="59">
        <v>21.44</v>
      </c>
      <c r="N71" s="51">
        <v>1</v>
      </c>
    </row>
    <row r="72" spans="1:14" ht="15.75" customHeight="1">
      <c r="A72" s="51" t="s">
        <v>2255</v>
      </c>
      <c r="B72" s="52"/>
      <c r="C72" s="52">
        <v>80004050</v>
      </c>
      <c r="D72" s="55" t="s">
        <v>2214</v>
      </c>
      <c r="E72" s="51">
        <v>1</v>
      </c>
      <c r="F72" s="52" t="s">
        <v>2215</v>
      </c>
      <c r="G72" s="52"/>
      <c r="H72" s="52" t="s">
        <v>2215</v>
      </c>
      <c r="I72" s="51">
        <v>1128416491</v>
      </c>
      <c r="J72" s="51">
        <v>1020394746</v>
      </c>
      <c r="K72" s="53" t="s">
        <v>2256</v>
      </c>
      <c r="L72" s="51">
        <v>903630</v>
      </c>
      <c r="M72" s="59">
        <v>20.41</v>
      </c>
      <c r="N72" s="51">
        <v>1</v>
      </c>
    </row>
    <row r="73" spans="1:14" ht="15.75" customHeight="1">
      <c r="A73" s="51" t="s">
        <v>2255</v>
      </c>
      <c r="B73" s="52"/>
      <c r="C73" s="52">
        <v>80004050</v>
      </c>
      <c r="D73" s="55" t="s">
        <v>2217</v>
      </c>
      <c r="E73" s="51">
        <v>1</v>
      </c>
      <c r="F73" s="52" t="s">
        <v>2215</v>
      </c>
      <c r="G73" s="52"/>
      <c r="H73" s="52" t="s">
        <v>2215</v>
      </c>
      <c r="I73" s="51">
        <v>1128416491</v>
      </c>
      <c r="J73" s="51">
        <v>1020394746</v>
      </c>
      <c r="K73" s="55" t="s">
        <v>2252</v>
      </c>
      <c r="L73" s="51">
        <v>903629</v>
      </c>
      <c r="M73" s="59">
        <v>2.5299999999999998</v>
      </c>
      <c r="N73" s="51">
        <v>1</v>
      </c>
    </row>
    <row r="74" spans="1:14" ht="15.75" customHeight="1">
      <c r="A74" s="51" t="s">
        <v>2255</v>
      </c>
      <c r="B74" s="52"/>
      <c r="C74" s="52">
        <v>80004050</v>
      </c>
      <c r="D74" s="55" t="s">
        <v>2217</v>
      </c>
      <c r="E74" s="51">
        <v>1</v>
      </c>
      <c r="F74" s="52" t="s">
        <v>2215</v>
      </c>
      <c r="G74" s="52"/>
      <c r="H74" s="52" t="s">
        <v>2215</v>
      </c>
      <c r="I74" s="51">
        <v>1128416491</v>
      </c>
      <c r="J74" s="51">
        <v>1020394746</v>
      </c>
      <c r="K74" s="55" t="s">
        <v>2252</v>
      </c>
      <c r="L74" s="51">
        <v>903640</v>
      </c>
      <c r="M74" s="59">
        <v>2.77</v>
      </c>
      <c r="N74" s="51">
        <v>1</v>
      </c>
    </row>
    <row r="75" spans="1:14" ht="15.75" customHeight="1">
      <c r="A75" s="51" t="s">
        <v>2255</v>
      </c>
      <c r="B75" s="52"/>
      <c r="C75" s="52">
        <v>80004050</v>
      </c>
      <c r="D75" s="55" t="s">
        <v>2217</v>
      </c>
      <c r="E75" s="51">
        <v>1</v>
      </c>
      <c r="F75" s="52" t="s">
        <v>2215</v>
      </c>
      <c r="G75" s="52"/>
      <c r="H75" s="52" t="s">
        <v>2215</v>
      </c>
      <c r="I75" s="51">
        <v>1128416491</v>
      </c>
      <c r="J75" s="51">
        <v>1020394746</v>
      </c>
      <c r="K75" s="55" t="s">
        <v>2252</v>
      </c>
      <c r="L75" s="51">
        <v>903630</v>
      </c>
      <c r="M75" s="59">
        <v>15.95</v>
      </c>
      <c r="N75" s="51">
        <v>1</v>
      </c>
    </row>
    <row r="76" spans="1:14" ht="15.75" customHeight="1">
      <c r="A76" s="51" t="s">
        <v>2255</v>
      </c>
      <c r="B76" s="52"/>
      <c r="C76" s="52">
        <v>80004050</v>
      </c>
      <c r="D76" s="55" t="s">
        <v>2218</v>
      </c>
      <c r="E76" s="51">
        <v>1</v>
      </c>
      <c r="F76" s="52" t="s">
        <v>2215</v>
      </c>
      <c r="G76" s="52"/>
      <c r="H76" s="52" t="s">
        <v>2215</v>
      </c>
      <c r="I76" s="51">
        <v>1128416491</v>
      </c>
      <c r="J76" s="51">
        <v>12021155</v>
      </c>
      <c r="K76" s="55" t="s">
        <v>2257</v>
      </c>
      <c r="L76" s="51">
        <v>903630</v>
      </c>
      <c r="M76" s="59">
        <v>18.16</v>
      </c>
      <c r="N76" s="51">
        <v>1</v>
      </c>
    </row>
    <row r="77" spans="1:14" ht="15.75" customHeight="1">
      <c r="A77" s="51" t="s">
        <v>2255</v>
      </c>
      <c r="B77" s="52"/>
      <c r="C77" s="52">
        <v>80004050</v>
      </c>
      <c r="D77" s="55" t="s">
        <v>2218</v>
      </c>
      <c r="E77" s="51">
        <v>1</v>
      </c>
      <c r="F77" s="52" t="s">
        <v>2215</v>
      </c>
      <c r="G77" s="52"/>
      <c r="H77" s="52" t="s">
        <v>2215</v>
      </c>
      <c r="I77" s="51">
        <v>1128416491</v>
      </c>
      <c r="J77" s="51">
        <v>12021155</v>
      </c>
      <c r="K77" s="55" t="s">
        <v>2257</v>
      </c>
      <c r="L77" s="51">
        <v>903633</v>
      </c>
      <c r="M77" s="59">
        <v>0.62</v>
      </c>
      <c r="N77" s="51">
        <v>1</v>
      </c>
    </row>
    <row r="78" spans="1:14" ht="15.75" customHeight="1">
      <c r="A78" s="51" t="s">
        <v>2255</v>
      </c>
      <c r="B78" s="52"/>
      <c r="C78" s="52">
        <v>80004050</v>
      </c>
      <c r="D78" s="55" t="s">
        <v>2218</v>
      </c>
      <c r="E78" s="51">
        <v>1</v>
      </c>
      <c r="F78" s="52" t="s">
        <v>2215</v>
      </c>
      <c r="G78" s="52"/>
      <c r="H78" s="52" t="s">
        <v>2215</v>
      </c>
      <c r="I78" s="51">
        <v>1128416491</v>
      </c>
      <c r="J78" s="51">
        <v>12021155</v>
      </c>
      <c r="K78" s="55" t="s">
        <v>2257</v>
      </c>
      <c r="L78" s="51">
        <v>903629</v>
      </c>
      <c r="M78" s="59">
        <v>0.9</v>
      </c>
      <c r="N78" s="51">
        <v>1</v>
      </c>
    </row>
    <row r="79" spans="1:14" ht="15.75" customHeight="1">
      <c r="A79" s="51" t="s">
        <v>2255</v>
      </c>
      <c r="B79" s="52"/>
      <c r="C79" s="52">
        <v>80004050</v>
      </c>
      <c r="D79" s="55" t="s">
        <v>2218</v>
      </c>
      <c r="E79" s="51">
        <v>1</v>
      </c>
      <c r="F79" s="52" t="s">
        <v>2215</v>
      </c>
      <c r="G79" s="52"/>
      <c r="H79" s="52" t="s">
        <v>2215</v>
      </c>
      <c r="I79" s="51">
        <v>1128416491</v>
      </c>
      <c r="J79" s="51">
        <v>12021155</v>
      </c>
      <c r="K79" s="55" t="s">
        <v>2257</v>
      </c>
      <c r="L79" s="52">
        <v>903640</v>
      </c>
      <c r="M79" s="59">
        <v>6.55</v>
      </c>
      <c r="N79" s="51">
        <v>1</v>
      </c>
    </row>
    <row r="80" spans="1:14" ht="15.75" customHeight="1">
      <c r="A80" s="51" t="s">
        <v>2255</v>
      </c>
      <c r="B80" s="52"/>
      <c r="C80" s="52">
        <v>80004050</v>
      </c>
      <c r="D80" s="55" t="s">
        <v>2219</v>
      </c>
      <c r="E80" s="51">
        <v>1</v>
      </c>
      <c r="F80" s="52" t="s">
        <v>2215</v>
      </c>
      <c r="G80" s="52"/>
      <c r="H80" s="52" t="s">
        <v>2215</v>
      </c>
      <c r="I80" s="51">
        <v>1128416491</v>
      </c>
      <c r="J80" s="51">
        <v>12021155</v>
      </c>
      <c r="K80" s="55" t="s">
        <v>2257</v>
      </c>
      <c r="L80" s="52">
        <v>903633</v>
      </c>
      <c r="M80" s="59">
        <v>2.2400000000000002</v>
      </c>
      <c r="N80" s="51">
        <v>1</v>
      </c>
    </row>
    <row r="81" spans="1:14" ht="15.75" customHeight="1">
      <c r="A81" s="51" t="s">
        <v>2255</v>
      </c>
      <c r="B81" s="52"/>
      <c r="C81" s="52">
        <v>80004050</v>
      </c>
      <c r="D81" s="55" t="s">
        <v>2219</v>
      </c>
      <c r="E81" s="51">
        <v>1</v>
      </c>
      <c r="F81" s="52" t="s">
        <v>2215</v>
      </c>
      <c r="G81" s="52"/>
      <c r="H81" s="52" t="s">
        <v>2215</v>
      </c>
      <c r="I81" s="51">
        <v>1128416491</v>
      </c>
      <c r="J81" s="51">
        <v>12021155</v>
      </c>
      <c r="K81" s="55" t="s">
        <v>2257</v>
      </c>
      <c r="L81" s="52">
        <v>903629</v>
      </c>
      <c r="M81" s="59">
        <v>1.73</v>
      </c>
      <c r="N81" s="51">
        <v>1</v>
      </c>
    </row>
    <row r="82" spans="1:14" ht="15.75" customHeight="1">
      <c r="A82" s="51" t="s">
        <v>2255</v>
      </c>
      <c r="B82" s="52"/>
      <c r="C82" s="52">
        <v>80004050</v>
      </c>
      <c r="D82" s="55" t="s">
        <v>2219</v>
      </c>
      <c r="E82" s="51">
        <v>1</v>
      </c>
      <c r="F82" s="52" t="s">
        <v>2215</v>
      </c>
      <c r="G82" s="52"/>
      <c r="H82" s="52" t="s">
        <v>2215</v>
      </c>
      <c r="I82" s="51">
        <v>1128416491</v>
      </c>
      <c r="J82" s="51">
        <v>12021155</v>
      </c>
      <c r="K82" s="55" t="s">
        <v>2257</v>
      </c>
      <c r="L82" s="52">
        <v>903640</v>
      </c>
      <c r="M82" s="59">
        <v>2.29</v>
      </c>
      <c r="N82" s="51">
        <v>1</v>
      </c>
    </row>
    <row r="83" spans="1:14" ht="15.75" customHeight="1">
      <c r="A83" s="51" t="s">
        <v>2255</v>
      </c>
      <c r="B83" s="52"/>
      <c r="C83" s="52">
        <v>80004050</v>
      </c>
      <c r="D83" s="55" t="s">
        <v>2219</v>
      </c>
      <c r="E83" s="51">
        <v>1</v>
      </c>
      <c r="F83" s="52" t="s">
        <v>2215</v>
      </c>
      <c r="G83" s="52"/>
      <c r="H83" s="52" t="s">
        <v>2215</v>
      </c>
      <c r="I83" s="51">
        <v>1128416491</v>
      </c>
      <c r="J83" s="51">
        <v>12021155</v>
      </c>
      <c r="K83" s="55" t="s">
        <v>2257</v>
      </c>
      <c r="L83" s="51">
        <v>903630</v>
      </c>
      <c r="M83" s="59">
        <v>15.64</v>
      </c>
      <c r="N83" s="51">
        <v>1</v>
      </c>
    </row>
    <row r="84" spans="1:14" ht="15.75" customHeight="1">
      <c r="A84" s="51" t="s">
        <v>2255</v>
      </c>
      <c r="B84" s="52"/>
      <c r="C84" s="52">
        <v>80004050</v>
      </c>
      <c r="D84" s="55" t="s">
        <v>2220</v>
      </c>
      <c r="E84" s="51">
        <v>1</v>
      </c>
      <c r="F84" s="52" t="s">
        <v>2215</v>
      </c>
      <c r="G84" s="52"/>
      <c r="H84" s="52" t="s">
        <v>2215</v>
      </c>
      <c r="I84" s="51">
        <v>1128416491</v>
      </c>
      <c r="J84" s="51">
        <v>12021155</v>
      </c>
      <c r="K84" s="55" t="s">
        <v>2257</v>
      </c>
      <c r="L84" s="52">
        <v>903629</v>
      </c>
      <c r="M84" s="59">
        <v>3</v>
      </c>
      <c r="N84" s="51">
        <v>1</v>
      </c>
    </row>
    <row r="85" spans="1:14" ht="15.75" customHeight="1">
      <c r="A85" s="51" t="s">
        <v>2255</v>
      </c>
      <c r="B85" s="52"/>
      <c r="C85" s="52">
        <v>80004050</v>
      </c>
      <c r="D85" s="55" t="s">
        <v>2220</v>
      </c>
      <c r="E85" s="51">
        <v>1</v>
      </c>
      <c r="F85" s="52" t="s">
        <v>2215</v>
      </c>
      <c r="G85" s="52"/>
      <c r="H85" s="52" t="s">
        <v>2215</v>
      </c>
      <c r="I85" s="51">
        <v>1128416491</v>
      </c>
      <c r="J85" s="51">
        <v>12021155</v>
      </c>
      <c r="K85" s="55" t="s">
        <v>2257</v>
      </c>
      <c r="L85" s="52">
        <v>903640</v>
      </c>
      <c r="M85" s="59">
        <v>3.05</v>
      </c>
      <c r="N85" s="51">
        <v>1</v>
      </c>
    </row>
    <row r="86" spans="1:14" ht="15.75" customHeight="1">
      <c r="A86" s="51" t="s">
        <v>2255</v>
      </c>
      <c r="B86" s="52"/>
      <c r="C86" s="52">
        <v>80004050</v>
      </c>
      <c r="D86" s="55" t="s">
        <v>2220</v>
      </c>
      <c r="E86" s="51">
        <v>1</v>
      </c>
      <c r="F86" s="52" t="s">
        <v>2215</v>
      </c>
      <c r="G86" s="52"/>
      <c r="H86" s="52" t="s">
        <v>2215</v>
      </c>
      <c r="I86" s="51">
        <v>1128416491</v>
      </c>
      <c r="J86" s="51">
        <v>12021155</v>
      </c>
      <c r="K86" s="55" t="s">
        <v>2257</v>
      </c>
      <c r="L86" s="51">
        <v>903630</v>
      </c>
      <c r="M86" s="59">
        <v>0.45</v>
      </c>
      <c r="N86" s="51">
        <v>1</v>
      </c>
    </row>
    <row r="87" spans="1:14" ht="15.75" customHeight="1">
      <c r="A87" s="51" t="s">
        <v>2255</v>
      </c>
      <c r="B87" s="52"/>
      <c r="C87" s="52">
        <v>80004050</v>
      </c>
      <c r="D87" s="55" t="s">
        <v>2220</v>
      </c>
      <c r="E87" s="51">
        <v>1</v>
      </c>
      <c r="F87" s="52" t="s">
        <v>2215</v>
      </c>
      <c r="G87" s="52"/>
      <c r="H87" s="52" t="s">
        <v>2215</v>
      </c>
      <c r="I87" s="51">
        <v>1128416491</v>
      </c>
      <c r="J87" s="51">
        <v>12021155</v>
      </c>
      <c r="K87" s="55" t="s">
        <v>2257</v>
      </c>
      <c r="L87" s="51">
        <v>903630</v>
      </c>
      <c r="M87" s="59">
        <v>16.88</v>
      </c>
      <c r="N87" s="51">
        <v>1</v>
      </c>
    </row>
    <row r="88" spans="1:14" ht="15.75" customHeight="1">
      <c r="A88" s="51" t="s">
        <v>2255</v>
      </c>
      <c r="B88" s="52"/>
      <c r="C88" s="52">
        <v>80004050</v>
      </c>
      <c r="D88" s="55" t="s">
        <v>2221</v>
      </c>
      <c r="E88" s="51">
        <v>1</v>
      </c>
      <c r="F88" s="52" t="s">
        <v>2215</v>
      </c>
      <c r="G88" s="52"/>
      <c r="H88" s="52" t="s">
        <v>2215</v>
      </c>
      <c r="I88" s="51">
        <v>1128416491</v>
      </c>
      <c r="J88" s="51">
        <v>12021155</v>
      </c>
      <c r="K88" s="55" t="s">
        <v>2257</v>
      </c>
      <c r="L88" s="52">
        <v>903633</v>
      </c>
      <c r="M88" s="59">
        <v>0.54</v>
      </c>
      <c r="N88" s="51">
        <v>1</v>
      </c>
    </row>
    <row r="89" spans="1:14" ht="15.75" customHeight="1">
      <c r="A89" s="51" t="s">
        <v>2255</v>
      </c>
      <c r="B89" s="52"/>
      <c r="C89" s="52">
        <v>80004050</v>
      </c>
      <c r="D89" s="55" t="s">
        <v>2221</v>
      </c>
      <c r="E89" s="51">
        <v>1</v>
      </c>
      <c r="F89" s="52" t="s">
        <v>2215</v>
      </c>
      <c r="G89" s="52"/>
      <c r="H89" s="52" t="s">
        <v>2215</v>
      </c>
      <c r="I89" s="51">
        <v>1128416491</v>
      </c>
      <c r="J89" s="51">
        <v>12021155</v>
      </c>
      <c r="K89" s="55" t="s">
        <v>2257</v>
      </c>
      <c r="L89" s="52">
        <v>903629</v>
      </c>
      <c r="M89" s="59">
        <v>1.23</v>
      </c>
      <c r="N89" s="51">
        <v>1</v>
      </c>
    </row>
    <row r="90" spans="1:14" ht="15.75" customHeight="1">
      <c r="A90" s="51" t="s">
        <v>2255</v>
      </c>
      <c r="B90" s="52"/>
      <c r="C90" s="52">
        <v>80004050</v>
      </c>
      <c r="D90" s="55" t="s">
        <v>2221</v>
      </c>
      <c r="E90" s="51">
        <v>1</v>
      </c>
      <c r="F90" s="52" t="s">
        <v>2215</v>
      </c>
      <c r="G90" s="52"/>
      <c r="H90" s="52" t="s">
        <v>2215</v>
      </c>
      <c r="I90" s="51">
        <v>1128416491</v>
      </c>
      <c r="J90" s="51">
        <v>12021155</v>
      </c>
      <c r="K90" s="55" t="s">
        <v>2257</v>
      </c>
      <c r="L90" s="51">
        <v>903630</v>
      </c>
      <c r="M90" s="59">
        <v>13.03</v>
      </c>
      <c r="N90" s="51">
        <v>1</v>
      </c>
    </row>
    <row r="91" spans="1:14" ht="15.75" customHeight="1">
      <c r="A91" s="51" t="s">
        <v>2255</v>
      </c>
      <c r="B91" s="52"/>
      <c r="C91" s="52">
        <v>80004050</v>
      </c>
      <c r="D91" s="55" t="s">
        <v>2222</v>
      </c>
      <c r="E91" s="51">
        <v>1</v>
      </c>
      <c r="F91" s="52" t="s">
        <v>2215</v>
      </c>
      <c r="G91" s="52"/>
      <c r="H91" s="52" t="s">
        <v>2215</v>
      </c>
      <c r="I91" s="51">
        <v>1128416491</v>
      </c>
      <c r="J91" s="51">
        <v>12021155</v>
      </c>
      <c r="K91" s="55" t="s">
        <v>2257</v>
      </c>
      <c r="L91" s="51">
        <v>903630</v>
      </c>
      <c r="M91" s="59">
        <v>18.37</v>
      </c>
      <c r="N91" s="51">
        <v>1</v>
      </c>
    </row>
    <row r="92" spans="1:14" ht="15.75" customHeight="1">
      <c r="A92" s="51" t="s">
        <v>2255</v>
      </c>
      <c r="B92" s="52"/>
      <c r="C92" s="52">
        <v>80004050</v>
      </c>
      <c r="D92" s="55" t="s">
        <v>2222</v>
      </c>
      <c r="E92" s="51">
        <v>1</v>
      </c>
      <c r="F92" s="52" t="s">
        <v>2215</v>
      </c>
      <c r="G92" s="52"/>
      <c r="H92" s="52" t="s">
        <v>2215</v>
      </c>
      <c r="I92" s="51">
        <v>1128416491</v>
      </c>
      <c r="J92" s="51">
        <v>12021155</v>
      </c>
      <c r="K92" s="55" t="s">
        <v>2257</v>
      </c>
      <c r="L92" s="52">
        <v>903633</v>
      </c>
      <c r="M92" s="59">
        <v>0.15</v>
      </c>
      <c r="N92" s="51">
        <v>1</v>
      </c>
    </row>
    <row r="93" spans="1:14" ht="15.75" customHeight="1">
      <c r="A93" s="51" t="s">
        <v>2255</v>
      </c>
      <c r="B93" s="52"/>
      <c r="C93" s="52">
        <v>80004050</v>
      </c>
      <c r="D93" s="55" t="s">
        <v>2222</v>
      </c>
      <c r="E93" s="51">
        <v>1</v>
      </c>
      <c r="F93" s="52" t="s">
        <v>2215</v>
      </c>
      <c r="G93" s="52"/>
      <c r="H93" s="52" t="s">
        <v>2215</v>
      </c>
      <c r="I93" s="51">
        <v>1128416491</v>
      </c>
      <c r="J93" s="51">
        <v>12021155</v>
      </c>
      <c r="K93" s="55" t="s">
        <v>2257</v>
      </c>
      <c r="L93" s="52">
        <v>903629</v>
      </c>
      <c r="M93" s="59">
        <v>1.69</v>
      </c>
      <c r="N93" s="51">
        <v>1</v>
      </c>
    </row>
    <row r="94" spans="1:14" ht="15.75" customHeight="1">
      <c r="A94" s="51" t="s">
        <v>2255</v>
      </c>
      <c r="B94" s="52"/>
      <c r="C94" s="52">
        <v>80004050</v>
      </c>
      <c r="D94" s="55" t="s">
        <v>2222</v>
      </c>
      <c r="E94" s="51">
        <v>1</v>
      </c>
      <c r="F94" s="52" t="s">
        <v>2215</v>
      </c>
      <c r="G94" s="52"/>
      <c r="H94" s="52" t="s">
        <v>2215</v>
      </c>
      <c r="I94" s="51">
        <v>1128416491</v>
      </c>
      <c r="J94" s="51">
        <v>12021155</v>
      </c>
      <c r="K94" s="55" t="s">
        <v>2257</v>
      </c>
      <c r="L94" s="52">
        <v>903640</v>
      </c>
      <c r="M94" s="59">
        <v>22.48</v>
      </c>
      <c r="N94" s="51">
        <v>1</v>
      </c>
    </row>
    <row r="95" spans="1:14" ht="15.75" customHeight="1">
      <c r="A95" s="51" t="s">
        <v>2255</v>
      </c>
      <c r="B95" s="51" t="s">
        <v>219</v>
      </c>
      <c r="C95" s="52">
        <v>12028547</v>
      </c>
      <c r="D95" s="55" t="s">
        <v>2214</v>
      </c>
      <c r="E95" s="51">
        <v>1</v>
      </c>
      <c r="F95" s="52" t="s">
        <v>2215</v>
      </c>
      <c r="G95" s="52"/>
      <c r="H95" s="52" t="s">
        <v>2215</v>
      </c>
      <c r="I95" s="51">
        <v>1000536279</v>
      </c>
      <c r="J95" s="51">
        <v>1017250252</v>
      </c>
      <c r="K95" s="55" t="s">
        <v>2252</v>
      </c>
      <c r="L95" s="51">
        <v>903630</v>
      </c>
      <c r="M95" s="59">
        <v>0.9</v>
      </c>
      <c r="N95" s="51">
        <v>1</v>
      </c>
    </row>
    <row r="96" spans="1:14" ht="15.75" customHeight="1">
      <c r="A96" s="51" t="s">
        <v>2255</v>
      </c>
      <c r="B96" s="51" t="s">
        <v>219</v>
      </c>
      <c r="C96" s="52">
        <v>12028547</v>
      </c>
      <c r="D96" s="55" t="s">
        <v>2217</v>
      </c>
      <c r="E96" s="51">
        <v>1</v>
      </c>
      <c r="F96" s="52" t="s">
        <v>2215</v>
      </c>
      <c r="G96" s="52"/>
      <c r="H96" s="52" t="s">
        <v>2215</v>
      </c>
      <c r="I96" s="51">
        <v>1000536279</v>
      </c>
      <c r="J96" s="51">
        <v>1020394746</v>
      </c>
      <c r="K96" s="55" t="s">
        <v>2252</v>
      </c>
      <c r="L96" s="51">
        <v>903630</v>
      </c>
      <c r="M96" s="59">
        <v>0.78</v>
      </c>
      <c r="N96" s="51">
        <v>1</v>
      </c>
    </row>
    <row r="97" spans="1:14" ht="15.75" customHeight="1">
      <c r="A97" s="51" t="s">
        <v>2255</v>
      </c>
      <c r="B97" s="51" t="s">
        <v>219</v>
      </c>
      <c r="C97" s="52">
        <v>12028547</v>
      </c>
      <c r="D97" s="55" t="s">
        <v>2218</v>
      </c>
      <c r="E97" s="51">
        <v>1</v>
      </c>
      <c r="F97" s="52" t="s">
        <v>2215</v>
      </c>
      <c r="G97" s="52"/>
      <c r="H97" s="52" t="s">
        <v>2215</v>
      </c>
      <c r="I97" s="51">
        <v>1000536279</v>
      </c>
      <c r="J97" s="51">
        <v>1020394746</v>
      </c>
      <c r="K97" s="55" t="s">
        <v>2252</v>
      </c>
      <c r="L97" s="51">
        <v>903630</v>
      </c>
      <c r="M97" s="59">
        <v>0.44</v>
      </c>
      <c r="N97" s="51">
        <v>1</v>
      </c>
    </row>
    <row r="98" spans="1:14" ht="15.75" customHeight="1">
      <c r="A98" s="51" t="s">
        <v>2255</v>
      </c>
      <c r="B98" s="51" t="s">
        <v>219</v>
      </c>
      <c r="C98" s="52">
        <v>12028547</v>
      </c>
      <c r="D98" s="55" t="s">
        <v>2220</v>
      </c>
      <c r="E98" s="51">
        <v>1</v>
      </c>
      <c r="F98" s="52" t="s">
        <v>2215</v>
      </c>
      <c r="G98" s="52"/>
      <c r="H98" s="52" t="s">
        <v>2215</v>
      </c>
      <c r="I98" s="51">
        <v>1000536279</v>
      </c>
      <c r="J98" s="51">
        <v>1020394746</v>
      </c>
      <c r="K98" s="55" t="s">
        <v>2252</v>
      </c>
      <c r="L98" s="51">
        <v>903630</v>
      </c>
      <c r="M98" s="59">
        <v>2.11</v>
      </c>
      <c r="N98" s="51">
        <v>1</v>
      </c>
    </row>
    <row r="99" spans="1:14" ht="15.75" customHeight="1">
      <c r="A99" s="51" t="s">
        <v>2255</v>
      </c>
      <c r="B99" s="51" t="s">
        <v>219</v>
      </c>
      <c r="C99" s="52">
        <v>12028547</v>
      </c>
      <c r="D99" s="55" t="s">
        <v>2221</v>
      </c>
      <c r="E99" s="51">
        <v>1</v>
      </c>
      <c r="F99" s="52" t="s">
        <v>2215</v>
      </c>
      <c r="G99" s="52"/>
      <c r="H99" s="52" t="s">
        <v>2215</v>
      </c>
      <c r="I99" s="51">
        <v>1000536279</v>
      </c>
      <c r="J99" s="51">
        <v>1020394746</v>
      </c>
      <c r="K99" s="55" t="s">
        <v>2252</v>
      </c>
      <c r="L99" s="51">
        <v>903630</v>
      </c>
      <c r="M99" s="59">
        <v>0.94</v>
      </c>
      <c r="N99" s="51">
        <v>1</v>
      </c>
    </row>
    <row r="100" spans="1:14" ht="15.75" customHeight="1">
      <c r="A100" s="51" t="s">
        <v>2255</v>
      </c>
      <c r="B100" s="51" t="s">
        <v>219</v>
      </c>
      <c r="C100" s="52">
        <v>12028547</v>
      </c>
      <c r="D100" s="55" t="s">
        <v>2222</v>
      </c>
      <c r="E100" s="51">
        <v>1</v>
      </c>
      <c r="F100" s="52" t="s">
        <v>2215</v>
      </c>
      <c r="G100" s="52"/>
      <c r="H100" s="52" t="s">
        <v>2215</v>
      </c>
      <c r="I100" s="51">
        <v>1000536279</v>
      </c>
      <c r="J100" s="51">
        <v>1020394746</v>
      </c>
      <c r="K100" s="55" t="s">
        <v>2252</v>
      </c>
      <c r="L100" s="51">
        <v>903630</v>
      </c>
      <c r="M100" s="59">
        <v>2.08</v>
      </c>
      <c r="N100" s="51">
        <v>1</v>
      </c>
    </row>
    <row r="101" spans="1:14" ht="15.75" customHeight="1">
      <c r="A101" s="51" t="s">
        <v>2255</v>
      </c>
      <c r="B101" s="51" t="s">
        <v>208</v>
      </c>
      <c r="C101" s="52">
        <v>12028541</v>
      </c>
      <c r="D101" s="55" t="s">
        <v>2214</v>
      </c>
      <c r="E101" s="51">
        <v>1</v>
      </c>
      <c r="F101" s="52" t="s">
        <v>2215</v>
      </c>
      <c r="G101" s="52"/>
      <c r="H101" s="52" t="s">
        <v>2215</v>
      </c>
      <c r="I101" s="51">
        <v>1128416491</v>
      </c>
      <c r="J101" s="51">
        <v>12021155</v>
      </c>
      <c r="K101" s="55" t="s">
        <v>2257</v>
      </c>
      <c r="L101" s="51">
        <v>903990</v>
      </c>
      <c r="M101" s="59">
        <v>20.05</v>
      </c>
      <c r="N101" s="51">
        <v>1</v>
      </c>
    </row>
    <row r="102" spans="1:14" ht="15.75" customHeight="1">
      <c r="A102" s="51" t="s">
        <v>2255</v>
      </c>
      <c r="B102" s="51" t="s">
        <v>208</v>
      </c>
      <c r="C102" s="52">
        <v>12028541</v>
      </c>
      <c r="D102" s="55" t="s">
        <v>2214</v>
      </c>
      <c r="E102" s="51">
        <v>1</v>
      </c>
      <c r="F102" s="52" t="s">
        <v>2215</v>
      </c>
      <c r="G102" s="52"/>
      <c r="H102" s="52" t="s">
        <v>2215</v>
      </c>
      <c r="I102" s="51">
        <v>1128416491</v>
      </c>
      <c r="J102" s="51">
        <v>12021155</v>
      </c>
      <c r="K102" s="55" t="s">
        <v>2257</v>
      </c>
      <c r="L102" s="51">
        <v>903630</v>
      </c>
      <c r="M102" s="59">
        <v>1.78</v>
      </c>
      <c r="N102" s="51">
        <v>1</v>
      </c>
    </row>
    <row r="103" spans="1:14" ht="15.75" customHeight="1">
      <c r="A103" s="51" t="s">
        <v>2255</v>
      </c>
      <c r="B103" s="51" t="s">
        <v>208</v>
      </c>
      <c r="C103" s="52">
        <v>12028541</v>
      </c>
      <c r="D103" s="55" t="s">
        <v>2214</v>
      </c>
      <c r="E103" s="51">
        <v>1</v>
      </c>
      <c r="F103" s="52" t="s">
        <v>2215</v>
      </c>
      <c r="G103" s="52"/>
      <c r="H103" s="52" t="s">
        <v>2215</v>
      </c>
      <c r="I103" s="51">
        <v>1128416491</v>
      </c>
      <c r="J103" s="51">
        <v>12021155</v>
      </c>
      <c r="K103" s="55" t="s">
        <v>2257</v>
      </c>
      <c r="L103" s="51">
        <v>903629</v>
      </c>
      <c r="M103" s="59">
        <v>1.2</v>
      </c>
      <c r="N103" s="51">
        <v>1</v>
      </c>
    </row>
    <row r="104" spans="1:14" ht="15.75" customHeight="1">
      <c r="A104" s="51" t="s">
        <v>2255</v>
      </c>
      <c r="B104" s="51" t="s">
        <v>208</v>
      </c>
      <c r="C104" s="52">
        <v>12028541</v>
      </c>
      <c r="D104" s="55" t="s">
        <v>2214</v>
      </c>
      <c r="E104" s="51">
        <v>1</v>
      </c>
      <c r="F104" s="52" t="s">
        <v>2215</v>
      </c>
      <c r="G104" s="52"/>
      <c r="H104" s="52" t="s">
        <v>2215</v>
      </c>
      <c r="I104" s="51">
        <v>1128416491</v>
      </c>
      <c r="J104" s="51">
        <v>12021155</v>
      </c>
      <c r="K104" s="55" t="s">
        <v>2257</v>
      </c>
      <c r="L104" s="52">
        <v>903633</v>
      </c>
      <c r="M104" s="59">
        <v>1.42</v>
      </c>
      <c r="N104" s="51">
        <v>1</v>
      </c>
    </row>
    <row r="105" spans="1:14" ht="15.75" customHeight="1">
      <c r="A105" s="51" t="s">
        <v>2255</v>
      </c>
      <c r="B105" s="51" t="s">
        <v>208</v>
      </c>
      <c r="C105" s="52">
        <v>12028541</v>
      </c>
      <c r="D105" s="55" t="s">
        <v>2214</v>
      </c>
      <c r="E105" s="51">
        <v>1</v>
      </c>
      <c r="F105" s="52" t="s">
        <v>2215</v>
      </c>
      <c r="G105" s="52"/>
      <c r="H105" s="52" t="s">
        <v>2215</v>
      </c>
      <c r="I105" s="51">
        <v>1128416491</v>
      </c>
      <c r="J105" s="51">
        <v>12021155</v>
      </c>
      <c r="K105" s="55" t="s">
        <v>2257</v>
      </c>
      <c r="L105" s="52">
        <v>903978</v>
      </c>
      <c r="M105" s="59">
        <v>0.84</v>
      </c>
      <c r="N105" s="51">
        <v>1</v>
      </c>
    </row>
    <row r="106" spans="1:14" ht="15.75" customHeight="1">
      <c r="A106" s="51" t="s">
        <v>2255</v>
      </c>
      <c r="B106" s="51" t="s">
        <v>208</v>
      </c>
      <c r="C106" s="52">
        <v>12028541</v>
      </c>
      <c r="D106" s="55" t="s">
        <v>2217</v>
      </c>
      <c r="E106" s="51">
        <v>1</v>
      </c>
      <c r="F106" s="52" t="s">
        <v>2215</v>
      </c>
      <c r="G106" s="52"/>
      <c r="H106" s="52" t="s">
        <v>2215</v>
      </c>
      <c r="I106" s="51">
        <v>1128416491</v>
      </c>
      <c r="J106" s="51">
        <v>12021155</v>
      </c>
      <c r="K106" s="55" t="s">
        <v>2257</v>
      </c>
      <c r="L106" s="52">
        <v>903978</v>
      </c>
      <c r="M106" s="59">
        <v>1.07</v>
      </c>
      <c r="N106" s="51">
        <v>1</v>
      </c>
    </row>
    <row r="107" spans="1:14" ht="15.75" customHeight="1">
      <c r="A107" s="51" t="s">
        <v>2255</v>
      </c>
      <c r="B107" s="51" t="s">
        <v>208</v>
      </c>
      <c r="C107" s="52">
        <v>12028541</v>
      </c>
      <c r="D107" s="55" t="s">
        <v>2217</v>
      </c>
      <c r="E107" s="51">
        <v>1</v>
      </c>
      <c r="F107" s="52" t="s">
        <v>2215</v>
      </c>
      <c r="G107" s="52"/>
      <c r="H107" s="52" t="s">
        <v>2215</v>
      </c>
      <c r="I107" s="51">
        <v>1128416491</v>
      </c>
      <c r="J107" s="51">
        <v>12021155</v>
      </c>
      <c r="K107" s="55" t="s">
        <v>2257</v>
      </c>
      <c r="L107" s="51">
        <v>903630</v>
      </c>
      <c r="M107" s="59">
        <v>3.09</v>
      </c>
      <c r="N107" s="51">
        <v>1</v>
      </c>
    </row>
    <row r="108" spans="1:14" ht="15.75" customHeight="1">
      <c r="A108" s="51" t="s">
        <v>2255</v>
      </c>
      <c r="B108" s="51" t="s">
        <v>208</v>
      </c>
      <c r="C108" s="52">
        <v>12028541</v>
      </c>
      <c r="D108" s="55" t="s">
        <v>2217</v>
      </c>
      <c r="E108" s="51">
        <v>1</v>
      </c>
      <c r="F108" s="52" t="s">
        <v>2215</v>
      </c>
      <c r="G108" s="52"/>
      <c r="H108" s="52" t="s">
        <v>2215</v>
      </c>
      <c r="I108" s="51">
        <v>1128416491</v>
      </c>
      <c r="J108" s="51">
        <v>12021155</v>
      </c>
      <c r="K108" s="55" t="s">
        <v>2257</v>
      </c>
      <c r="L108" s="52">
        <v>903629</v>
      </c>
      <c r="M108" s="59">
        <v>2.97</v>
      </c>
      <c r="N108" s="51">
        <v>1</v>
      </c>
    </row>
    <row r="109" spans="1:14" ht="15.75" customHeight="1">
      <c r="A109" s="51" t="s">
        <v>2255</v>
      </c>
      <c r="B109" s="51" t="s">
        <v>208</v>
      </c>
      <c r="C109" s="52">
        <v>12028541</v>
      </c>
      <c r="D109" s="55" t="s">
        <v>2217</v>
      </c>
      <c r="E109" s="51">
        <v>1</v>
      </c>
      <c r="F109" s="52" t="s">
        <v>2215</v>
      </c>
      <c r="G109" s="52"/>
      <c r="H109" s="52" t="s">
        <v>2215</v>
      </c>
      <c r="I109" s="51">
        <v>1128416491</v>
      </c>
      <c r="J109" s="51">
        <v>12021155</v>
      </c>
      <c r="K109" s="55" t="s">
        <v>2257</v>
      </c>
      <c r="L109" s="52">
        <v>903633</v>
      </c>
      <c r="M109" s="59">
        <v>1.59</v>
      </c>
      <c r="N109" s="51">
        <v>1</v>
      </c>
    </row>
    <row r="110" spans="1:14" ht="15.75" customHeight="1">
      <c r="A110" s="51" t="s">
        <v>2255</v>
      </c>
      <c r="B110" s="51" t="s">
        <v>208</v>
      </c>
      <c r="C110" s="52">
        <v>12028541</v>
      </c>
      <c r="D110" s="55" t="s">
        <v>2218</v>
      </c>
      <c r="E110" s="51">
        <v>1</v>
      </c>
      <c r="F110" s="52" t="s">
        <v>2215</v>
      </c>
      <c r="G110" s="52"/>
      <c r="H110" s="52" t="s">
        <v>2215</v>
      </c>
      <c r="I110" s="51">
        <v>1128416491</v>
      </c>
      <c r="J110" s="51">
        <v>12021155</v>
      </c>
      <c r="K110" s="55" t="s">
        <v>2257</v>
      </c>
      <c r="L110" s="52">
        <v>903978</v>
      </c>
      <c r="M110" s="59">
        <v>0.59</v>
      </c>
      <c r="N110" s="51">
        <v>1</v>
      </c>
    </row>
    <row r="111" spans="1:14" ht="15.75" customHeight="1">
      <c r="A111" s="51" t="s">
        <v>2255</v>
      </c>
      <c r="B111" s="51" t="s">
        <v>208</v>
      </c>
      <c r="C111" s="52">
        <v>12028541</v>
      </c>
      <c r="D111" s="55" t="s">
        <v>2218</v>
      </c>
      <c r="E111" s="51">
        <v>1</v>
      </c>
      <c r="F111" s="52" t="s">
        <v>2215</v>
      </c>
      <c r="G111" s="52"/>
      <c r="H111" s="52" t="s">
        <v>2215</v>
      </c>
      <c r="I111" s="51">
        <v>1128416491</v>
      </c>
      <c r="J111" s="51">
        <v>12021155</v>
      </c>
      <c r="K111" s="55" t="s">
        <v>2257</v>
      </c>
      <c r="L111" s="52">
        <v>903629</v>
      </c>
      <c r="M111" s="59">
        <v>1.31</v>
      </c>
      <c r="N111" s="51">
        <v>1</v>
      </c>
    </row>
    <row r="112" spans="1:14" ht="15.75" customHeight="1">
      <c r="A112" s="51" t="s">
        <v>2255</v>
      </c>
      <c r="B112" s="51" t="s">
        <v>208</v>
      </c>
      <c r="C112" s="52">
        <v>12028541</v>
      </c>
      <c r="D112" s="55" t="s">
        <v>2218</v>
      </c>
      <c r="E112" s="51">
        <v>1</v>
      </c>
      <c r="F112" s="52" t="s">
        <v>2215</v>
      </c>
      <c r="G112" s="52"/>
      <c r="H112" s="52" t="s">
        <v>2215</v>
      </c>
      <c r="I112" s="51">
        <v>1128416491</v>
      </c>
      <c r="J112" s="51">
        <v>12021155</v>
      </c>
      <c r="K112" s="55" t="s">
        <v>2257</v>
      </c>
      <c r="L112" s="51">
        <v>903630</v>
      </c>
      <c r="M112" s="59">
        <v>2.88</v>
      </c>
      <c r="N112" s="51">
        <v>1</v>
      </c>
    </row>
    <row r="113" spans="1:14" ht="15.75" customHeight="1">
      <c r="A113" s="51" t="s">
        <v>2255</v>
      </c>
      <c r="B113" s="51" t="s">
        <v>208</v>
      </c>
      <c r="C113" s="52">
        <v>12028541</v>
      </c>
      <c r="D113" s="55" t="s">
        <v>2219</v>
      </c>
      <c r="E113" s="51">
        <v>1</v>
      </c>
      <c r="F113" s="52" t="s">
        <v>2215</v>
      </c>
      <c r="G113" s="52"/>
      <c r="H113" s="52" t="s">
        <v>2215</v>
      </c>
      <c r="I113" s="51">
        <v>1128416491</v>
      </c>
      <c r="J113" s="51">
        <v>12021155</v>
      </c>
      <c r="K113" s="55" t="s">
        <v>2257</v>
      </c>
      <c r="L113" s="51">
        <v>903630</v>
      </c>
      <c r="M113" s="59">
        <v>2.62</v>
      </c>
      <c r="N113" s="51">
        <v>1</v>
      </c>
    </row>
    <row r="114" spans="1:14" ht="15.75" customHeight="1">
      <c r="A114" s="51" t="s">
        <v>2255</v>
      </c>
      <c r="B114" s="51" t="s">
        <v>208</v>
      </c>
      <c r="C114" s="52">
        <v>12028541</v>
      </c>
      <c r="D114" s="55" t="s">
        <v>2219</v>
      </c>
      <c r="E114" s="51">
        <v>1</v>
      </c>
      <c r="F114" s="52" t="s">
        <v>2215</v>
      </c>
      <c r="G114" s="52"/>
      <c r="H114" s="52" t="s">
        <v>2215</v>
      </c>
      <c r="I114" s="51">
        <v>1128416491</v>
      </c>
      <c r="J114" s="51">
        <v>12021155</v>
      </c>
      <c r="K114" s="55" t="s">
        <v>2257</v>
      </c>
      <c r="L114" s="52">
        <v>903978</v>
      </c>
      <c r="M114" s="59">
        <v>1.08</v>
      </c>
      <c r="N114" s="51">
        <v>1</v>
      </c>
    </row>
    <row r="115" spans="1:14" ht="15.75" customHeight="1">
      <c r="A115" s="51" t="s">
        <v>2255</v>
      </c>
      <c r="B115" s="51" t="s">
        <v>208</v>
      </c>
      <c r="C115" s="52">
        <v>12028541</v>
      </c>
      <c r="D115" s="55" t="s">
        <v>2220</v>
      </c>
      <c r="E115" s="51">
        <v>1</v>
      </c>
      <c r="F115" s="52" t="s">
        <v>2215</v>
      </c>
      <c r="G115" s="52"/>
      <c r="H115" s="52" t="s">
        <v>2215</v>
      </c>
      <c r="I115" s="51">
        <v>1128416491</v>
      </c>
      <c r="J115" s="51">
        <v>12021155</v>
      </c>
      <c r="K115" s="55" t="s">
        <v>2257</v>
      </c>
      <c r="L115" s="52">
        <v>903629</v>
      </c>
      <c r="M115" s="59">
        <v>4.43</v>
      </c>
      <c r="N115" s="51">
        <v>1</v>
      </c>
    </row>
    <row r="116" spans="1:14" ht="15.75" customHeight="1">
      <c r="A116" s="51" t="s">
        <v>2255</v>
      </c>
      <c r="B116" s="51" t="s">
        <v>208</v>
      </c>
      <c r="C116" s="52">
        <v>12028541</v>
      </c>
      <c r="D116" s="55" t="s">
        <v>2220</v>
      </c>
      <c r="E116" s="51">
        <v>1</v>
      </c>
      <c r="F116" s="52" t="s">
        <v>2215</v>
      </c>
      <c r="G116" s="52"/>
      <c r="H116" s="52" t="s">
        <v>2215</v>
      </c>
      <c r="I116" s="51">
        <v>1128416491</v>
      </c>
      <c r="J116" s="51">
        <v>12021155</v>
      </c>
      <c r="K116" s="55" t="s">
        <v>2257</v>
      </c>
      <c r="L116" s="52">
        <v>903633</v>
      </c>
      <c r="M116" s="59">
        <v>1.08</v>
      </c>
      <c r="N116" s="51">
        <v>1</v>
      </c>
    </row>
    <row r="117" spans="1:14" ht="15.75" customHeight="1">
      <c r="A117" s="51" t="s">
        <v>2255</v>
      </c>
      <c r="B117" s="51" t="s">
        <v>208</v>
      </c>
      <c r="C117" s="52">
        <v>12028541</v>
      </c>
      <c r="D117" s="55" t="s">
        <v>2220</v>
      </c>
      <c r="E117" s="51">
        <v>1</v>
      </c>
      <c r="F117" s="52" t="s">
        <v>2215</v>
      </c>
      <c r="G117" s="52"/>
      <c r="H117" s="52" t="s">
        <v>2215</v>
      </c>
      <c r="I117" s="51">
        <v>1128416491</v>
      </c>
      <c r="J117" s="51">
        <v>12021155</v>
      </c>
      <c r="K117" s="55" t="s">
        <v>2257</v>
      </c>
      <c r="L117" s="51">
        <v>903628</v>
      </c>
      <c r="M117" s="59">
        <v>21.35</v>
      </c>
      <c r="N117" s="51">
        <v>1</v>
      </c>
    </row>
    <row r="118" spans="1:14" ht="15.75" customHeight="1">
      <c r="A118" s="51" t="s">
        <v>2255</v>
      </c>
      <c r="B118" s="51" t="s">
        <v>208</v>
      </c>
      <c r="C118" s="52">
        <v>12028541</v>
      </c>
      <c r="D118" s="55" t="s">
        <v>2220</v>
      </c>
      <c r="E118" s="51">
        <v>1</v>
      </c>
      <c r="F118" s="52" t="s">
        <v>2215</v>
      </c>
      <c r="G118" s="52"/>
      <c r="H118" s="52" t="s">
        <v>2215</v>
      </c>
      <c r="I118" s="51">
        <v>1128416491</v>
      </c>
      <c r="J118" s="51">
        <v>12021155</v>
      </c>
      <c r="K118" s="55" t="s">
        <v>2257</v>
      </c>
      <c r="L118" s="52">
        <v>903990</v>
      </c>
      <c r="M118" s="59">
        <v>21.35</v>
      </c>
      <c r="N118" s="51">
        <v>1</v>
      </c>
    </row>
    <row r="119" spans="1:14" ht="15.75" customHeight="1">
      <c r="A119" s="51" t="s">
        <v>2255</v>
      </c>
      <c r="B119" s="51" t="s">
        <v>208</v>
      </c>
      <c r="C119" s="52">
        <v>12028541</v>
      </c>
      <c r="D119" s="55" t="s">
        <v>2220</v>
      </c>
      <c r="E119" s="51">
        <v>1</v>
      </c>
      <c r="F119" s="52" t="s">
        <v>2215</v>
      </c>
      <c r="G119" s="52"/>
      <c r="H119" s="52" t="s">
        <v>2215</v>
      </c>
      <c r="I119" s="51">
        <v>1128416491</v>
      </c>
      <c r="J119" s="51">
        <v>12021155</v>
      </c>
      <c r="K119" s="55" t="s">
        <v>2257</v>
      </c>
      <c r="L119" s="51">
        <v>903630</v>
      </c>
      <c r="M119" s="59">
        <v>2.27</v>
      </c>
      <c r="N119" s="51">
        <v>1</v>
      </c>
    </row>
    <row r="120" spans="1:14" ht="15.75" customHeight="1">
      <c r="A120" s="51" t="s">
        <v>2255</v>
      </c>
      <c r="B120" s="51" t="s">
        <v>208</v>
      </c>
      <c r="C120" s="52">
        <v>12028541</v>
      </c>
      <c r="D120" s="55" t="s">
        <v>2220</v>
      </c>
      <c r="E120" s="51">
        <v>1</v>
      </c>
      <c r="F120" s="52" t="s">
        <v>2215</v>
      </c>
      <c r="G120" s="52"/>
      <c r="H120" s="52" t="s">
        <v>2215</v>
      </c>
      <c r="I120" s="51">
        <v>1128416491</v>
      </c>
      <c r="J120" s="51">
        <v>12021155</v>
      </c>
      <c r="K120" s="55" t="s">
        <v>2257</v>
      </c>
      <c r="L120" s="52">
        <v>903978</v>
      </c>
      <c r="M120" s="59">
        <v>0.56000000000000005</v>
      </c>
      <c r="N120" s="51">
        <v>1</v>
      </c>
    </row>
    <row r="121" spans="1:14" ht="15.75" customHeight="1">
      <c r="A121" s="51" t="s">
        <v>2255</v>
      </c>
      <c r="B121" s="51" t="s">
        <v>208</v>
      </c>
      <c r="C121" s="52">
        <v>12028541</v>
      </c>
      <c r="D121" s="55" t="s">
        <v>2220</v>
      </c>
      <c r="E121" s="51">
        <v>1</v>
      </c>
      <c r="F121" s="52" t="s">
        <v>2215</v>
      </c>
      <c r="G121" s="52"/>
      <c r="H121" s="52" t="s">
        <v>2215</v>
      </c>
      <c r="I121" s="51">
        <v>1128416491</v>
      </c>
      <c r="J121" s="51">
        <v>12021155</v>
      </c>
      <c r="K121" s="55" t="s">
        <v>2257</v>
      </c>
      <c r="L121" s="52">
        <v>903993</v>
      </c>
      <c r="M121" s="59">
        <v>20.100000000000001</v>
      </c>
      <c r="N121" s="51">
        <v>1</v>
      </c>
    </row>
    <row r="122" spans="1:14" ht="15.75" customHeight="1">
      <c r="A122" s="51" t="s">
        <v>2255</v>
      </c>
      <c r="B122" s="51" t="s">
        <v>208</v>
      </c>
      <c r="C122" s="52">
        <v>12028541</v>
      </c>
      <c r="D122" s="55" t="s">
        <v>2221</v>
      </c>
      <c r="E122" s="51">
        <v>1</v>
      </c>
      <c r="F122" s="52" t="s">
        <v>2215</v>
      </c>
      <c r="G122" s="52"/>
      <c r="H122" s="52" t="s">
        <v>2215</v>
      </c>
      <c r="I122" s="51">
        <v>1128416491</v>
      </c>
      <c r="J122" s="51">
        <v>12021155</v>
      </c>
      <c r="K122" s="55" t="s">
        <v>2257</v>
      </c>
      <c r="L122" s="51">
        <v>903630</v>
      </c>
      <c r="M122" s="59">
        <v>2.5299999999999998</v>
      </c>
      <c r="N122" s="51">
        <v>1</v>
      </c>
    </row>
    <row r="123" spans="1:14" ht="15.75" customHeight="1">
      <c r="A123" s="51" t="s">
        <v>2255</v>
      </c>
      <c r="B123" s="51" t="s">
        <v>208</v>
      </c>
      <c r="C123" s="52">
        <v>12028541</v>
      </c>
      <c r="D123" s="55" t="s">
        <v>2221</v>
      </c>
      <c r="E123" s="51">
        <v>1</v>
      </c>
      <c r="F123" s="52" t="s">
        <v>2215</v>
      </c>
      <c r="G123" s="52"/>
      <c r="H123" s="52" t="s">
        <v>2215</v>
      </c>
      <c r="I123" s="51">
        <v>1128416491</v>
      </c>
      <c r="J123" s="51">
        <v>12021155</v>
      </c>
      <c r="K123" s="55" t="s">
        <v>2257</v>
      </c>
      <c r="L123" s="52">
        <v>903978</v>
      </c>
      <c r="M123" s="59">
        <v>0.5</v>
      </c>
      <c r="N123" s="51">
        <v>1</v>
      </c>
    </row>
    <row r="124" spans="1:14" ht="15.75" customHeight="1">
      <c r="A124" s="51" t="s">
        <v>2255</v>
      </c>
      <c r="B124" s="51" t="s">
        <v>208</v>
      </c>
      <c r="C124" s="52">
        <v>12028541</v>
      </c>
      <c r="D124" s="55" t="s">
        <v>2221</v>
      </c>
      <c r="E124" s="51">
        <v>1</v>
      </c>
      <c r="F124" s="52" t="s">
        <v>2215</v>
      </c>
      <c r="G124" s="52"/>
      <c r="H124" s="52" t="s">
        <v>2215</v>
      </c>
      <c r="I124" s="51">
        <v>1128416491</v>
      </c>
      <c r="J124" s="51">
        <v>12021155</v>
      </c>
      <c r="K124" s="55" t="s">
        <v>2257</v>
      </c>
      <c r="L124" s="52">
        <v>903629</v>
      </c>
      <c r="M124" s="59">
        <v>5.26</v>
      </c>
      <c r="N124" s="51">
        <v>1</v>
      </c>
    </row>
    <row r="125" spans="1:14" ht="15.75" customHeight="1">
      <c r="A125" s="51" t="s">
        <v>2255</v>
      </c>
      <c r="B125" s="51" t="s">
        <v>208</v>
      </c>
      <c r="C125" s="52">
        <v>12028541</v>
      </c>
      <c r="D125" s="55" t="s">
        <v>2222</v>
      </c>
      <c r="E125" s="51">
        <v>1</v>
      </c>
      <c r="F125" s="52" t="s">
        <v>2215</v>
      </c>
      <c r="G125" s="52"/>
      <c r="H125" s="52" t="s">
        <v>2215</v>
      </c>
      <c r="I125" s="51">
        <v>1128416491</v>
      </c>
      <c r="J125" s="51">
        <v>12021155</v>
      </c>
      <c r="K125" s="55" t="s">
        <v>2257</v>
      </c>
      <c r="L125" s="52">
        <v>903978</v>
      </c>
      <c r="M125" s="59">
        <v>0.47</v>
      </c>
      <c r="N125" s="51">
        <v>1</v>
      </c>
    </row>
    <row r="126" spans="1:14" ht="15.75" customHeight="1">
      <c r="A126" s="51" t="s">
        <v>2255</v>
      </c>
      <c r="B126" s="51" t="s">
        <v>208</v>
      </c>
      <c r="C126" s="52">
        <v>12028541</v>
      </c>
      <c r="D126" s="55" t="s">
        <v>2222</v>
      </c>
      <c r="E126" s="51">
        <v>1</v>
      </c>
      <c r="F126" s="52" t="s">
        <v>2215</v>
      </c>
      <c r="G126" s="52"/>
      <c r="H126" s="52" t="s">
        <v>2215</v>
      </c>
      <c r="I126" s="51">
        <v>1128416491</v>
      </c>
      <c r="J126" s="51">
        <v>12021155</v>
      </c>
      <c r="K126" s="55" t="s">
        <v>2257</v>
      </c>
      <c r="L126" s="52">
        <v>903629</v>
      </c>
      <c r="M126" s="59">
        <v>1.1399999999999999</v>
      </c>
      <c r="N126" s="51">
        <v>1</v>
      </c>
    </row>
    <row r="127" spans="1:14" ht="15.75" customHeight="1">
      <c r="A127" s="51" t="s">
        <v>2255</v>
      </c>
      <c r="B127" s="51" t="s">
        <v>208</v>
      </c>
      <c r="C127" s="52">
        <v>12028541</v>
      </c>
      <c r="D127" s="55" t="s">
        <v>2222</v>
      </c>
      <c r="E127" s="51">
        <v>1</v>
      </c>
      <c r="F127" s="52" t="s">
        <v>2215</v>
      </c>
      <c r="G127" s="52"/>
      <c r="H127" s="52" t="s">
        <v>2215</v>
      </c>
      <c r="I127" s="51">
        <v>1128416491</v>
      </c>
      <c r="J127" s="51">
        <v>12021155</v>
      </c>
      <c r="K127" s="55" t="s">
        <v>2257</v>
      </c>
      <c r="L127" s="52">
        <v>903633</v>
      </c>
      <c r="M127" s="59">
        <v>2.72</v>
      </c>
      <c r="N127" s="51">
        <v>1</v>
      </c>
    </row>
    <row r="128" spans="1:14" ht="15.75" customHeight="1">
      <c r="A128" s="51" t="s">
        <v>2255</v>
      </c>
      <c r="B128" s="51" t="s">
        <v>208</v>
      </c>
      <c r="C128" s="52">
        <v>12028541</v>
      </c>
      <c r="D128" s="55" t="s">
        <v>2222</v>
      </c>
      <c r="E128" s="51">
        <v>1</v>
      </c>
      <c r="F128" s="52" t="s">
        <v>2215</v>
      </c>
      <c r="G128" s="52"/>
      <c r="H128" s="52" t="s">
        <v>2215</v>
      </c>
      <c r="I128" s="51">
        <v>1128416491</v>
      </c>
      <c r="J128" s="51">
        <v>12021155</v>
      </c>
      <c r="K128" s="55" t="s">
        <v>2257</v>
      </c>
      <c r="L128" s="51">
        <v>903630</v>
      </c>
      <c r="M128" s="59">
        <v>2.46</v>
      </c>
      <c r="N128" s="51">
        <v>1</v>
      </c>
    </row>
    <row r="129" spans="1:14" ht="15.75" customHeight="1">
      <c r="A129" s="51" t="s">
        <v>2255</v>
      </c>
      <c r="B129" s="51" t="s">
        <v>210</v>
      </c>
      <c r="C129" s="52">
        <v>12028542</v>
      </c>
      <c r="D129" s="55" t="s">
        <v>2214</v>
      </c>
      <c r="E129" s="51">
        <v>1</v>
      </c>
      <c r="F129" s="52" t="s">
        <v>2215</v>
      </c>
      <c r="G129" s="52"/>
      <c r="H129" s="52" t="s">
        <v>2215</v>
      </c>
      <c r="I129" s="51">
        <v>71085884</v>
      </c>
      <c r="J129" s="51">
        <v>1017250252</v>
      </c>
      <c r="K129" s="55" t="s">
        <v>2252</v>
      </c>
      <c r="L129" s="52">
        <v>903640</v>
      </c>
      <c r="M129" s="59">
        <v>0.53</v>
      </c>
      <c r="N129" s="51">
        <v>1</v>
      </c>
    </row>
    <row r="130" spans="1:14" ht="15.75" customHeight="1">
      <c r="A130" s="51" t="s">
        <v>2255</v>
      </c>
      <c r="B130" s="51" t="s">
        <v>210</v>
      </c>
      <c r="C130" s="52">
        <v>12028542</v>
      </c>
      <c r="D130" s="55" t="s">
        <v>2214</v>
      </c>
      <c r="E130" s="51">
        <v>1</v>
      </c>
      <c r="F130" s="52" t="s">
        <v>2215</v>
      </c>
      <c r="G130" s="52"/>
      <c r="H130" s="52" t="s">
        <v>2215</v>
      </c>
      <c r="I130" s="51">
        <v>71085884</v>
      </c>
      <c r="J130" s="51">
        <v>1017250252</v>
      </c>
      <c r="K130" s="55" t="s">
        <v>2252</v>
      </c>
      <c r="L130" s="52">
        <v>903630</v>
      </c>
      <c r="M130" s="59">
        <v>9.84</v>
      </c>
      <c r="N130" s="51">
        <v>1</v>
      </c>
    </row>
    <row r="131" spans="1:14" ht="15.75" customHeight="1">
      <c r="A131" s="51" t="s">
        <v>2255</v>
      </c>
      <c r="B131" s="51" t="s">
        <v>210</v>
      </c>
      <c r="C131" s="52">
        <v>12028542</v>
      </c>
      <c r="D131" s="55" t="s">
        <v>2217</v>
      </c>
      <c r="E131" s="51">
        <v>1</v>
      </c>
      <c r="F131" s="52" t="s">
        <v>2215</v>
      </c>
      <c r="G131" s="52"/>
      <c r="H131" s="52" t="s">
        <v>2215</v>
      </c>
      <c r="I131" s="51">
        <v>71085884</v>
      </c>
      <c r="J131" s="51">
        <v>1020394746</v>
      </c>
      <c r="K131" s="55" t="s">
        <v>2252</v>
      </c>
      <c r="L131" s="52">
        <v>903640</v>
      </c>
      <c r="M131" s="59">
        <v>2.84</v>
      </c>
      <c r="N131" s="51">
        <v>1</v>
      </c>
    </row>
    <row r="132" spans="1:14" ht="15.75" customHeight="1">
      <c r="A132" s="51" t="s">
        <v>2255</v>
      </c>
      <c r="B132" s="51" t="s">
        <v>210</v>
      </c>
      <c r="C132" s="52">
        <v>12028542</v>
      </c>
      <c r="D132" s="55" t="s">
        <v>2217</v>
      </c>
      <c r="E132" s="51">
        <v>1</v>
      </c>
      <c r="F132" s="52" t="s">
        <v>2215</v>
      </c>
      <c r="G132" s="52"/>
      <c r="H132" s="52" t="s">
        <v>2215</v>
      </c>
      <c r="I132" s="51">
        <v>71085884</v>
      </c>
      <c r="J132" s="51">
        <v>1020394746</v>
      </c>
      <c r="K132" s="55" t="s">
        <v>2252</v>
      </c>
      <c r="L132" s="52">
        <v>903630</v>
      </c>
      <c r="M132" s="59">
        <v>13.49</v>
      </c>
      <c r="N132" s="51">
        <v>1</v>
      </c>
    </row>
    <row r="133" spans="1:14" ht="15.75" customHeight="1">
      <c r="A133" s="51" t="s">
        <v>2255</v>
      </c>
      <c r="B133" s="51" t="s">
        <v>210</v>
      </c>
      <c r="C133" s="52">
        <v>12028542</v>
      </c>
      <c r="D133" s="55" t="s">
        <v>2218</v>
      </c>
      <c r="E133" s="51">
        <v>1</v>
      </c>
      <c r="F133" s="52" t="s">
        <v>2215</v>
      </c>
      <c r="G133" s="52"/>
      <c r="H133" s="52" t="s">
        <v>2215</v>
      </c>
      <c r="I133" s="51">
        <v>71085884</v>
      </c>
      <c r="J133" s="51">
        <v>1020394746</v>
      </c>
      <c r="K133" s="55" t="s">
        <v>2252</v>
      </c>
      <c r="L133" s="52">
        <v>903640</v>
      </c>
      <c r="M133" s="59">
        <v>1.3</v>
      </c>
      <c r="N133" s="51">
        <v>1</v>
      </c>
    </row>
    <row r="134" spans="1:14" ht="15.75" customHeight="1">
      <c r="A134" s="51" t="s">
        <v>2255</v>
      </c>
      <c r="B134" s="51" t="s">
        <v>210</v>
      </c>
      <c r="C134" s="52">
        <v>12028542</v>
      </c>
      <c r="D134" s="55" t="s">
        <v>2218</v>
      </c>
      <c r="E134" s="51">
        <v>1</v>
      </c>
      <c r="F134" s="52" t="s">
        <v>2215</v>
      </c>
      <c r="G134" s="52"/>
      <c r="H134" s="52" t="s">
        <v>2215</v>
      </c>
      <c r="I134" s="51">
        <v>71085884</v>
      </c>
      <c r="J134" s="51">
        <v>1020394746</v>
      </c>
      <c r="K134" s="55" t="s">
        <v>2252</v>
      </c>
      <c r="L134" s="52">
        <v>903630</v>
      </c>
      <c r="M134" s="59">
        <v>10.08</v>
      </c>
      <c r="N134" s="51">
        <v>1</v>
      </c>
    </row>
    <row r="135" spans="1:14" ht="15.75" customHeight="1">
      <c r="A135" s="51" t="s">
        <v>2255</v>
      </c>
      <c r="B135" s="51" t="s">
        <v>210</v>
      </c>
      <c r="C135" s="52">
        <v>12028542</v>
      </c>
      <c r="D135" s="55" t="s">
        <v>2219</v>
      </c>
      <c r="E135" s="51">
        <v>1</v>
      </c>
      <c r="F135" s="52" t="s">
        <v>2215</v>
      </c>
      <c r="G135" s="52"/>
      <c r="H135" s="52" t="s">
        <v>2215</v>
      </c>
      <c r="I135" s="51">
        <v>71085884</v>
      </c>
      <c r="J135" s="51">
        <v>1020394746</v>
      </c>
      <c r="K135" s="55" t="s">
        <v>2252</v>
      </c>
      <c r="L135" s="52">
        <v>903640</v>
      </c>
      <c r="M135" s="59">
        <v>0.83</v>
      </c>
      <c r="N135" s="51">
        <v>1</v>
      </c>
    </row>
    <row r="136" spans="1:14" ht="15.75" customHeight="1">
      <c r="A136" s="51" t="s">
        <v>2255</v>
      </c>
      <c r="B136" s="51" t="s">
        <v>210</v>
      </c>
      <c r="C136" s="52">
        <v>12028542</v>
      </c>
      <c r="D136" s="55" t="s">
        <v>2219</v>
      </c>
      <c r="E136" s="51">
        <v>1</v>
      </c>
      <c r="F136" s="52" t="s">
        <v>2215</v>
      </c>
      <c r="G136" s="52"/>
      <c r="H136" s="52" t="s">
        <v>2215</v>
      </c>
      <c r="I136" s="51">
        <v>71085884</v>
      </c>
      <c r="J136" s="51">
        <v>1020394746</v>
      </c>
      <c r="K136" s="55" t="s">
        <v>2252</v>
      </c>
      <c r="L136" s="52">
        <v>903630</v>
      </c>
      <c r="M136" s="59">
        <v>11.04</v>
      </c>
      <c r="N136" s="51">
        <v>1</v>
      </c>
    </row>
    <row r="137" spans="1:14" ht="15.75" customHeight="1">
      <c r="A137" s="51" t="s">
        <v>2255</v>
      </c>
      <c r="B137" s="51" t="s">
        <v>210</v>
      </c>
      <c r="C137" s="52">
        <v>12028542</v>
      </c>
      <c r="D137" s="55" t="s">
        <v>2220</v>
      </c>
      <c r="E137" s="51">
        <v>1</v>
      </c>
      <c r="F137" s="52" t="s">
        <v>2215</v>
      </c>
      <c r="G137" s="52"/>
      <c r="H137" s="52" t="s">
        <v>2215</v>
      </c>
      <c r="I137" s="51">
        <v>71085884</v>
      </c>
      <c r="J137" s="51">
        <v>1020394746</v>
      </c>
      <c r="K137" s="55" t="s">
        <v>2252</v>
      </c>
      <c r="L137" s="51">
        <v>903633</v>
      </c>
      <c r="M137" s="59">
        <v>1.44</v>
      </c>
      <c r="N137" s="51">
        <v>1</v>
      </c>
    </row>
    <row r="138" spans="1:14" ht="15.75" customHeight="1">
      <c r="A138" s="51" t="s">
        <v>2255</v>
      </c>
      <c r="B138" s="51" t="s">
        <v>210</v>
      </c>
      <c r="C138" s="52">
        <v>12028542</v>
      </c>
      <c r="D138" s="55" t="s">
        <v>2220</v>
      </c>
      <c r="E138" s="51">
        <v>1</v>
      </c>
      <c r="F138" s="52" t="s">
        <v>2215</v>
      </c>
      <c r="G138" s="52"/>
      <c r="H138" s="52" t="s">
        <v>2215</v>
      </c>
      <c r="I138" s="51">
        <v>71085884</v>
      </c>
      <c r="J138" s="51">
        <v>1020394746</v>
      </c>
      <c r="K138" s="55" t="s">
        <v>2252</v>
      </c>
      <c r="L138" s="52">
        <v>903640</v>
      </c>
      <c r="M138" s="59">
        <v>1.36</v>
      </c>
      <c r="N138" s="51">
        <v>1</v>
      </c>
    </row>
    <row r="139" spans="1:14" ht="15.75" customHeight="1">
      <c r="A139" s="51" t="s">
        <v>2255</v>
      </c>
      <c r="B139" s="51" t="s">
        <v>210</v>
      </c>
      <c r="C139" s="52">
        <v>12028542</v>
      </c>
      <c r="D139" s="55" t="s">
        <v>2220</v>
      </c>
      <c r="E139" s="51">
        <v>1</v>
      </c>
      <c r="F139" s="52" t="s">
        <v>2215</v>
      </c>
      <c r="G139" s="52"/>
      <c r="H139" s="52" t="s">
        <v>2215</v>
      </c>
      <c r="I139" s="51">
        <v>71085884</v>
      </c>
      <c r="J139" s="51">
        <v>1020394746</v>
      </c>
      <c r="K139" s="55" t="s">
        <v>2252</v>
      </c>
      <c r="L139" s="52">
        <v>903630</v>
      </c>
      <c r="M139" s="59">
        <v>10.029999999999999</v>
      </c>
      <c r="N139" s="51">
        <v>1</v>
      </c>
    </row>
    <row r="140" spans="1:14" ht="15.75" customHeight="1">
      <c r="A140" s="51" t="s">
        <v>2255</v>
      </c>
      <c r="B140" s="51" t="s">
        <v>210</v>
      </c>
      <c r="C140" s="52">
        <v>12028542</v>
      </c>
      <c r="D140" s="55" t="s">
        <v>2221</v>
      </c>
      <c r="E140" s="51">
        <v>1</v>
      </c>
      <c r="F140" s="52" t="s">
        <v>2215</v>
      </c>
      <c r="G140" s="52"/>
      <c r="H140" s="52" t="s">
        <v>2215</v>
      </c>
      <c r="I140" s="51">
        <v>71085884</v>
      </c>
      <c r="J140" s="51">
        <v>1020394746</v>
      </c>
      <c r="K140" s="55" t="s">
        <v>2252</v>
      </c>
      <c r="L140" s="52">
        <v>903640</v>
      </c>
      <c r="M140" s="59">
        <v>1.9</v>
      </c>
      <c r="N140" s="51">
        <v>1</v>
      </c>
    </row>
    <row r="141" spans="1:14" ht="15.75" customHeight="1">
      <c r="A141" s="51" t="s">
        <v>2255</v>
      </c>
      <c r="B141" s="51" t="s">
        <v>210</v>
      </c>
      <c r="C141" s="52">
        <v>12028542</v>
      </c>
      <c r="D141" s="55" t="s">
        <v>2221</v>
      </c>
      <c r="E141" s="51">
        <v>1</v>
      </c>
      <c r="F141" s="52" t="s">
        <v>2215</v>
      </c>
      <c r="G141" s="52"/>
      <c r="H141" s="52" t="s">
        <v>2215</v>
      </c>
      <c r="I141" s="51">
        <v>71085884</v>
      </c>
      <c r="J141" s="51">
        <v>1020394746</v>
      </c>
      <c r="K141" s="55" t="s">
        <v>2252</v>
      </c>
      <c r="L141" s="52">
        <v>903630</v>
      </c>
      <c r="M141" s="59">
        <v>13.42</v>
      </c>
      <c r="N141" s="51">
        <v>1</v>
      </c>
    </row>
    <row r="142" spans="1:14" ht="15.75" customHeight="1">
      <c r="A142" s="51" t="s">
        <v>2255</v>
      </c>
      <c r="B142" s="51" t="s">
        <v>210</v>
      </c>
      <c r="C142" s="52">
        <v>12028542</v>
      </c>
      <c r="D142" s="55" t="s">
        <v>2222</v>
      </c>
      <c r="E142" s="51">
        <v>1</v>
      </c>
      <c r="F142" s="52" t="s">
        <v>2215</v>
      </c>
      <c r="G142" s="52"/>
      <c r="H142" s="52" t="s">
        <v>2215</v>
      </c>
      <c r="I142" s="51">
        <v>71085884</v>
      </c>
      <c r="J142" s="51">
        <v>1020394746</v>
      </c>
      <c r="K142" s="55" t="s">
        <v>2252</v>
      </c>
      <c r="L142" s="52">
        <v>903640</v>
      </c>
      <c r="M142" s="59">
        <v>0.52</v>
      </c>
      <c r="N142" s="51">
        <v>1</v>
      </c>
    </row>
    <row r="143" spans="1:14" ht="15.75" customHeight="1">
      <c r="A143" s="51" t="s">
        <v>2255</v>
      </c>
      <c r="B143" s="51" t="s">
        <v>210</v>
      </c>
      <c r="C143" s="52">
        <v>12028542</v>
      </c>
      <c r="D143" s="55" t="s">
        <v>2222</v>
      </c>
      <c r="E143" s="51">
        <v>1</v>
      </c>
      <c r="F143" s="52" t="s">
        <v>2215</v>
      </c>
      <c r="G143" s="52"/>
      <c r="H143" s="52" t="s">
        <v>2215</v>
      </c>
      <c r="I143" s="51">
        <v>71085884</v>
      </c>
      <c r="J143" s="51">
        <v>1020394746</v>
      </c>
      <c r="K143" s="55" t="s">
        <v>2252</v>
      </c>
      <c r="L143" s="52">
        <v>903630</v>
      </c>
      <c r="M143" s="59">
        <v>5.73</v>
      </c>
      <c r="N143" s="51">
        <v>1</v>
      </c>
    </row>
    <row r="144" spans="1:14" ht="15.75" customHeight="1">
      <c r="A144" s="51" t="s">
        <v>2255</v>
      </c>
      <c r="B144" t="s">
        <v>131</v>
      </c>
      <c r="C144" s="52">
        <v>12028728</v>
      </c>
      <c r="D144" s="55" t="s">
        <v>2214</v>
      </c>
      <c r="E144" s="51">
        <v>1</v>
      </c>
      <c r="F144" s="52" t="s">
        <v>2215</v>
      </c>
      <c r="G144" s="52"/>
      <c r="H144" s="52" t="s">
        <v>2215</v>
      </c>
      <c r="I144" s="51">
        <v>1000536279</v>
      </c>
      <c r="J144" s="51">
        <v>1017250252</v>
      </c>
      <c r="K144" s="55" t="s">
        <v>2252</v>
      </c>
      <c r="L144" s="52">
        <v>903630</v>
      </c>
      <c r="M144" s="59">
        <v>9.4499999999999993</v>
      </c>
      <c r="N144" s="51">
        <v>1</v>
      </c>
    </row>
    <row r="145" spans="1:14" ht="15.75" customHeight="1">
      <c r="A145" s="51" t="s">
        <v>2255</v>
      </c>
      <c r="B145" s="52" t="s">
        <v>131</v>
      </c>
      <c r="C145" s="52">
        <v>12028728</v>
      </c>
      <c r="D145" s="55" t="s">
        <v>2218</v>
      </c>
      <c r="E145" s="51">
        <v>1</v>
      </c>
      <c r="F145" s="52" t="s">
        <v>2215</v>
      </c>
      <c r="G145" s="52"/>
      <c r="H145" s="52" t="s">
        <v>2215</v>
      </c>
      <c r="I145" s="51">
        <v>1000536279</v>
      </c>
      <c r="J145" s="51">
        <v>1020394746</v>
      </c>
      <c r="K145" s="55" t="s">
        <v>2252</v>
      </c>
      <c r="L145" s="52">
        <v>903630</v>
      </c>
      <c r="M145" s="59">
        <v>4.82</v>
      </c>
      <c r="N145" s="51">
        <v>1</v>
      </c>
    </row>
    <row r="146" spans="1:14" ht="15.75" customHeight="1">
      <c r="A146" s="51" t="s">
        <v>2255</v>
      </c>
      <c r="B146" s="52" t="s">
        <v>131</v>
      </c>
      <c r="C146" s="52">
        <v>12028728</v>
      </c>
      <c r="D146" s="55" t="s">
        <v>2222</v>
      </c>
      <c r="E146" s="51">
        <v>1</v>
      </c>
      <c r="F146" s="52" t="s">
        <v>2215</v>
      </c>
      <c r="G146" s="52"/>
      <c r="H146" s="52" t="s">
        <v>2215</v>
      </c>
      <c r="I146" s="51">
        <v>1000536279</v>
      </c>
      <c r="J146" s="51">
        <v>1020394746</v>
      </c>
      <c r="K146" s="55" t="s">
        <v>2252</v>
      </c>
      <c r="L146" s="52">
        <v>903633</v>
      </c>
      <c r="M146" s="59">
        <v>0.59</v>
      </c>
      <c r="N146" s="51">
        <v>1</v>
      </c>
    </row>
    <row r="147" spans="1:14" ht="15.75" customHeight="1">
      <c r="A147" s="51" t="s">
        <v>2255</v>
      </c>
      <c r="B147" s="52" t="s">
        <v>131</v>
      </c>
      <c r="C147" s="52">
        <v>12028728</v>
      </c>
      <c r="D147" s="55" t="s">
        <v>2222</v>
      </c>
      <c r="E147" s="51">
        <v>1</v>
      </c>
      <c r="F147" s="52" t="s">
        <v>2215</v>
      </c>
      <c r="G147" s="52"/>
      <c r="H147" s="52" t="s">
        <v>2215</v>
      </c>
      <c r="I147" s="51">
        <v>1000536279</v>
      </c>
      <c r="J147" s="51">
        <v>1020394746</v>
      </c>
      <c r="K147" s="55" t="s">
        <v>2252</v>
      </c>
      <c r="L147" s="52">
        <v>903640</v>
      </c>
      <c r="M147" s="59">
        <v>0.38</v>
      </c>
      <c r="N147" s="51">
        <v>1</v>
      </c>
    </row>
    <row r="148" spans="1:14" ht="15.75" customHeight="1">
      <c r="A148" s="51" t="s">
        <v>2255</v>
      </c>
      <c r="B148" s="52" t="s">
        <v>131</v>
      </c>
      <c r="C148" s="52">
        <v>12028728</v>
      </c>
      <c r="D148" s="55" t="s">
        <v>2222</v>
      </c>
      <c r="E148" s="51">
        <v>1</v>
      </c>
      <c r="F148" s="52" t="s">
        <v>2215</v>
      </c>
      <c r="G148" s="52"/>
      <c r="H148" s="52" t="s">
        <v>2215</v>
      </c>
      <c r="I148" s="51">
        <v>1000536279</v>
      </c>
      <c r="J148" s="51">
        <v>1020394746</v>
      </c>
      <c r="K148" s="55" t="s">
        <v>2252</v>
      </c>
      <c r="L148" s="52">
        <v>903630</v>
      </c>
      <c r="M148" s="59">
        <v>9.0299999999999994</v>
      </c>
      <c r="N148" s="51">
        <v>1</v>
      </c>
    </row>
    <row r="149" spans="1:14" ht="15.75" customHeight="1">
      <c r="A149" s="51" t="s">
        <v>2255</v>
      </c>
      <c r="B149" s="52" t="s">
        <v>213</v>
      </c>
      <c r="C149" s="52">
        <v>12028544</v>
      </c>
      <c r="D149" s="55" t="s">
        <v>2214</v>
      </c>
      <c r="E149" s="51">
        <v>1</v>
      </c>
      <c r="F149" s="52" t="s">
        <v>2215</v>
      </c>
      <c r="G149" s="52"/>
      <c r="H149" s="52" t="s">
        <v>2215</v>
      </c>
      <c r="I149" s="51">
        <v>70328232</v>
      </c>
      <c r="J149" s="51">
        <v>1020394746</v>
      </c>
      <c r="K149" s="53" t="s">
        <v>2256</v>
      </c>
      <c r="L149" s="52">
        <v>903630</v>
      </c>
      <c r="M149" s="59">
        <v>2.5499999999999998</v>
      </c>
      <c r="N149" s="51">
        <v>1</v>
      </c>
    </row>
    <row r="150" spans="1:14" ht="15.75" customHeight="1">
      <c r="A150" s="51" t="s">
        <v>2255</v>
      </c>
      <c r="B150" s="52" t="s">
        <v>213</v>
      </c>
      <c r="C150" s="52">
        <v>12028544</v>
      </c>
      <c r="D150" s="55" t="s">
        <v>2217</v>
      </c>
      <c r="E150" s="51">
        <v>1</v>
      </c>
      <c r="F150" s="52" t="s">
        <v>2215</v>
      </c>
      <c r="G150" s="52"/>
      <c r="H150" s="52" t="s">
        <v>2215</v>
      </c>
      <c r="I150" s="51">
        <v>70328232</v>
      </c>
      <c r="J150" s="51">
        <v>1020394746</v>
      </c>
      <c r="K150" s="55" t="s">
        <v>2252</v>
      </c>
      <c r="L150" s="52">
        <v>903640</v>
      </c>
      <c r="M150" s="59">
        <v>0.15</v>
      </c>
      <c r="N150" s="51">
        <v>1</v>
      </c>
    </row>
    <row r="151" spans="1:14" ht="15.75" customHeight="1">
      <c r="A151" s="51" t="s">
        <v>2255</v>
      </c>
      <c r="B151" s="52" t="s">
        <v>213</v>
      </c>
      <c r="C151" s="52">
        <v>12028544</v>
      </c>
      <c r="D151" s="55" t="s">
        <v>2217</v>
      </c>
      <c r="E151" s="51">
        <v>1</v>
      </c>
      <c r="F151" s="52" t="s">
        <v>2215</v>
      </c>
      <c r="G151" s="52"/>
      <c r="H151" s="52" t="s">
        <v>2215</v>
      </c>
      <c r="I151" s="51">
        <v>70328232</v>
      </c>
      <c r="J151" s="51">
        <v>1020394746</v>
      </c>
      <c r="K151" s="55" t="s">
        <v>2252</v>
      </c>
      <c r="L151" s="52">
        <v>903630</v>
      </c>
      <c r="M151" s="59">
        <v>3.09</v>
      </c>
      <c r="N151" s="51">
        <v>1</v>
      </c>
    </row>
    <row r="152" spans="1:14" ht="15.75" customHeight="1">
      <c r="A152" s="51" t="s">
        <v>2255</v>
      </c>
      <c r="B152" s="52" t="s">
        <v>213</v>
      </c>
      <c r="C152" s="52">
        <v>12028544</v>
      </c>
      <c r="D152" s="55" t="s">
        <v>2218</v>
      </c>
      <c r="E152" s="51">
        <v>1</v>
      </c>
      <c r="F152" s="52" t="s">
        <v>2215</v>
      </c>
      <c r="G152" s="52"/>
      <c r="H152" s="52" t="s">
        <v>2215</v>
      </c>
      <c r="I152" s="51">
        <v>70328232</v>
      </c>
      <c r="J152" s="51">
        <v>1020394746</v>
      </c>
      <c r="K152" s="55" t="s">
        <v>2252</v>
      </c>
      <c r="L152" s="52">
        <v>903630</v>
      </c>
      <c r="M152" s="59">
        <v>2.35</v>
      </c>
      <c r="N152" s="51">
        <v>1</v>
      </c>
    </row>
    <row r="153" spans="1:14" ht="15.75" customHeight="1">
      <c r="A153" s="51" t="s">
        <v>2255</v>
      </c>
      <c r="B153" s="52" t="s">
        <v>213</v>
      </c>
      <c r="C153" s="52">
        <v>12028544</v>
      </c>
      <c r="D153" s="55" t="s">
        <v>2219</v>
      </c>
      <c r="E153" s="51">
        <v>1</v>
      </c>
      <c r="F153" s="52" t="s">
        <v>2215</v>
      </c>
      <c r="G153" s="52"/>
      <c r="H153" s="52" t="s">
        <v>2215</v>
      </c>
      <c r="I153" s="51">
        <v>70328232</v>
      </c>
      <c r="J153" s="51">
        <v>12021155</v>
      </c>
      <c r="K153" s="55" t="s">
        <v>2257</v>
      </c>
      <c r="L153" s="52">
        <v>903633</v>
      </c>
      <c r="M153" s="59">
        <v>0.21</v>
      </c>
      <c r="N153" s="51">
        <v>1</v>
      </c>
    </row>
    <row r="154" spans="1:14" ht="15.75" customHeight="1">
      <c r="A154" s="51" t="s">
        <v>2255</v>
      </c>
      <c r="B154" s="52" t="s">
        <v>213</v>
      </c>
      <c r="C154" s="52">
        <v>12028544</v>
      </c>
      <c r="D154" s="55" t="s">
        <v>2219</v>
      </c>
      <c r="E154" s="51">
        <v>1</v>
      </c>
      <c r="F154" s="52" t="s">
        <v>2215</v>
      </c>
      <c r="G154" s="52"/>
      <c r="H154" s="52" t="s">
        <v>2215</v>
      </c>
      <c r="I154" s="51">
        <v>70328232</v>
      </c>
      <c r="J154" s="51">
        <v>12021155</v>
      </c>
      <c r="K154" s="55" t="s">
        <v>2257</v>
      </c>
      <c r="L154" s="52">
        <v>903640</v>
      </c>
      <c r="M154" s="59">
        <v>0.13</v>
      </c>
      <c r="N154" s="51">
        <v>1</v>
      </c>
    </row>
    <row r="155" spans="1:14" ht="15.75" customHeight="1">
      <c r="A155" s="51" t="s">
        <v>2255</v>
      </c>
      <c r="B155" s="52" t="s">
        <v>213</v>
      </c>
      <c r="C155" s="52">
        <v>12028544</v>
      </c>
      <c r="D155" s="55" t="s">
        <v>2219</v>
      </c>
      <c r="E155" s="51">
        <v>1</v>
      </c>
      <c r="F155" s="52" t="s">
        <v>2215</v>
      </c>
      <c r="G155" s="52"/>
      <c r="H155" s="52" t="s">
        <v>2215</v>
      </c>
      <c r="I155" s="51">
        <v>70328232</v>
      </c>
      <c r="J155" s="51">
        <v>12021155</v>
      </c>
      <c r="K155" s="55" t="s">
        <v>2257</v>
      </c>
      <c r="L155" s="52">
        <v>903630</v>
      </c>
      <c r="M155" s="59">
        <v>7.2</v>
      </c>
      <c r="N155" s="51">
        <v>1</v>
      </c>
    </row>
    <row r="156" spans="1:14" ht="15.75" customHeight="1">
      <c r="A156" s="51" t="s">
        <v>2255</v>
      </c>
      <c r="B156" s="52" t="s">
        <v>213</v>
      </c>
      <c r="C156" s="52">
        <v>12028544</v>
      </c>
      <c r="D156" s="55" t="s">
        <v>2220</v>
      </c>
      <c r="E156" s="51">
        <v>1</v>
      </c>
      <c r="F156" s="52" t="s">
        <v>2215</v>
      </c>
      <c r="G156" s="52"/>
      <c r="H156" s="52" t="s">
        <v>2215</v>
      </c>
      <c r="I156" s="51">
        <v>70328232</v>
      </c>
      <c r="J156" s="51">
        <v>7604671</v>
      </c>
      <c r="K156" s="55" t="s">
        <v>2252</v>
      </c>
      <c r="L156" s="52">
        <v>903640</v>
      </c>
      <c r="M156" s="59">
        <v>0.26</v>
      </c>
      <c r="N156" s="51">
        <v>1</v>
      </c>
    </row>
    <row r="157" spans="1:14" ht="15.75" customHeight="1">
      <c r="A157" s="51" t="s">
        <v>2255</v>
      </c>
      <c r="B157" s="52" t="s">
        <v>213</v>
      </c>
      <c r="C157" s="52">
        <v>12028544</v>
      </c>
      <c r="D157" s="55" t="s">
        <v>2220</v>
      </c>
      <c r="E157" s="51">
        <v>1</v>
      </c>
      <c r="F157" s="52" t="s">
        <v>2215</v>
      </c>
      <c r="G157" s="52"/>
      <c r="H157" s="52" t="s">
        <v>2215</v>
      </c>
      <c r="I157" s="51">
        <v>70328232</v>
      </c>
      <c r="J157" s="51">
        <v>7604671</v>
      </c>
      <c r="K157" s="55" t="s">
        <v>2252</v>
      </c>
      <c r="L157" s="52">
        <v>903630</v>
      </c>
      <c r="M157" s="59">
        <v>6.31</v>
      </c>
      <c r="N157" s="51">
        <v>1</v>
      </c>
    </row>
    <row r="158" spans="1:14" ht="15.75" customHeight="1">
      <c r="A158" s="51" t="s">
        <v>2255</v>
      </c>
      <c r="B158" s="52" t="s">
        <v>213</v>
      </c>
      <c r="C158" s="52">
        <v>12028544</v>
      </c>
      <c r="D158" s="55" t="s">
        <v>2221</v>
      </c>
      <c r="E158" s="51">
        <v>1</v>
      </c>
      <c r="F158" s="52" t="s">
        <v>2215</v>
      </c>
      <c r="G158" s="52"/>
      <c r="H158" s="52" t="s">
        <v>2215</v>
      </c>
      <c r="I158" s="51">
        <v>70328232</v>
      </c>
      <c r="J158" s="51">
        <v>7604671</v>
      </c>
      <c r="K158" s="55" t="s">
        <v>2252</v>
      </c>
      <c r="L158" s="52">
        <v>903633</v>
      </c>
      <c r="M158" s="59">
        <v>0.24</v>
      </c>
      <c r="N158" s="51">
        <v>1</v>
      </c>
    </row>
    <row r="159" spans="1:14" ht="15.75" customHeight="1">
      <c r="A159" s="51" t="s">
        <v>2255</v>
      </c>
      <c r="B159" s="52" t="s">
        <v>213</v>
      </c>
      <c r="C159" s="52">
        <v>12028544</v>
      </c>
      <c r="D159" s="55" t="s">
        <v>2221</v>
      </c>
      <c r="E159" s="51">
        <v>1</v>
      </c>
      <c r="F159" s="52" t="s">
        <v>2215</v>
      </c>
      <c r="G159" s="52"/>
      <c r="H159" s="52" t="s">
        <v>2215</v>
      </c>
      <c r="I159" s="51">
        <v>70328232</v>
      </c>
      <c r="J159" s="51">
        <v>7604671</v>
      </c>
      <c r="K159" s="55" t="s">
        <v>2252</v>
      </c>
      <c r="L159" s="52">
        <v>903630</v>
      </c>
      <c r="M159" s="59">
        <v>4.59</v>
      </c>
      <c r="N159" s="51">
        <v>1</v>
      </c>
    </row>
    <row r="160" spans="1:14" ht="15.75" customHeight="1">
      <c r="A160" s="51" t="s">
        <v>2255</v>
      </c>
      <c r="B160" s="52" t="s">
        <v>213</v>
      </c>
      <c r="C160" s="52">
        <v>12028544</v>
      </c>
      <c r="D160" s="55" t="s">
        <v>2222</v>
      </c>
      <c r="E160" s="51">
        <v>1</v>
      </c>
      <c r="F160" s="52" t="s">
        <v>2215</v>
      </c>
      <c r="G160" s="52"/>
      <c r="H160" s="52" t="s">
        <v>2215</v>
      </c>
      <c r="I160" s="51">
        <v>70328232</v>
      </c>
      <c r="J160" s="51">
        <v>7604671</v>
      </c>
      <c r="K160" s="55" t="s">
        <v>2252</v>
      </c>
      <c r="L160" s="52">
        <v>903633</v>
      </c>
      <c r="M160" s="59">
        <v>0.09</v>
      </c>
      <c r="N160" s="51">
        <v>1</v>
      </c>
    </row>
    <row r="161" spans="1:14" ht="15.75" customHeight="1">
      <c r="A161" s="51" t="s">
        <v>2255</v>
      </c>
      <c r="B161" s="52" t="s">
        <v>213</v>
      </c>
      <c r="C161" s="52">
        <v>12028544</v>
      </c>
      <c r="D161" s="55" t="s">
        <v>2222</v>
      </c>
      <c r="E161" s="51">
        <v>1</v>
      </c>
      <c r="F161" s="52" t="s">
        <v>2215</v>
      </c>
      <c r="G161" s="52"/>
      <c r="H161" s="52" t="s">
        <v>2215</v>
      </c>
      <c r="I161" s="51">
        <v>70328232</v>
      </c>
      <c r="J161" s="51">
        <v>7604671</v>
      </c>
      <c r="K161" s="55" t="s">
        <v>2252</v>
      </c>
      <c r="L161" s="52">
        <v>903640</v>
      </c>
      <c r="M161" s="59">
        <v>0.24</v>
      </c>
      <c r="N161" s="51">
        <v>1</v>
      </c>
    </row>
    <row r="162" spans="1:14" ht="15.75" customHeight="1">
      <c r="A162" s="51" t="s">
        <v>2255</v>
      </c>
      <c r="B162" s="52" t="s">
        <v>213</v>
      </c>
      <c r="C162" s="52">
        <v>12028544</v>
      </c>
      <c r="D162" s="55" t="s">
        <v>2222</v>
      </c>
      <c r="E162" s="51">
        <v>1</v>
      </c>
      <c r="F162" s="52" t="s">
        <v>2215</v>
      </c>
      <c r="G162" s="52"/>
      <c r="H162" s="52" t="s">
        <v>2215</v>
      </c>
      <c r="I162" s="51">
        <v>70328232</v>
      </c>
      <c r="J162" s="51">
        <v>7604671</v>
      </c>
      <c r="K162" s="55" t="s">
        <v>2252</v>
      </c>
      <c r="L162" s="52">
        <v>903630</v>
      </c>
      <c r="M162" s="59">
        <v>5.52</v>
      </c>
      <c r="N162" s="51">
        <v>1</v>
      </c>
    </row>
    <row r="163" spans="1:14" ht="15.75" customHeight="1">
      <c r="A163" s="51" t="s">
        <v>2255</v>
      </c>
      <c r="B163" s="52" t="s">
        <v>215</v>
      </c>
      <c r="C163" s="52">
        <v>12028545</v>
      </c>
      <c r="D163" s="55" t="s">
        <v>2214</v>
      </c>
      <c r="E163" s="51">
        <v>1</v>
      </c>
      <c r="F163" s="52" t="s">
        <v>2215</v>
      </c>
      <c r="G163" s="52"/>
      <c r="H163" s="52" t="s">
        <v>2215</v>
      </c>
      <c r="I163" s="51">
        <v>1128416491</v>
      </c>
      <c r="J163" s="51">
        <v>7604671</v>
      </c>
      <c r="K163" s="55" t="s">
        <v>2243</v>
      </c>
      <c r="L163" s="52">
        <v>903633</v>
      </c>
      <c r="M163" s="59">
        <v>1.3</v>
      </c>
      <c r="N163" s="51">
        <v>1</v>
      </c>
    </row>
    <row r="164" spans="1:14" ht="15.75" customHeight="1">
      <c r="A164" s="51" t="s">
        <v>2255</v>
      </c>
      <c r="B164" s="52" t="s">
        <v>215</v>
      </c>
      <c r="C164" s="52">
        <v>12028545</v>
      </c>
      <c r="D164" s="55" t="s">
        <v>2214</v>
      </c>
      <c r="E164" s="51">
        <v>1</v>
      </c>
      <c r="F164" s="52" t="s">
        <v>2215</v>
      </c>
      <c r="G164" s="52"/>
      <c r="H164" s="52" t="s">
        <v>2215</v>
      </c>
      <c r="I164" s="51">
        <v>1128416491</v>
      </c>
      <c r="J164" s="51">
        <v>7604671</v>
      </c>
      <c r="K164" s="55" t="s">
        <v>2243</v>
      </c>
      <c r="L164" s="56">
        <v>903629</v>
      </c>
      <c r="M164" s="59">
        <v>12.5</v>
      </c>
      <c r="N164" s="51">
        <v>1</v>
      </c>
    </row>
    <row r="165" spans="1:14" ht="15.75" customHeight="1">
      <c r="A165" s="51" t="s">
        <v>2255</v>
      </c>
      <c r="B165" s="52" t="s">
        <v>215</v>
      </c>
      <c r="C165" s="52">
        <v>12028545</v>
      </c>
      <c r="D165" s="55" t="s">
        <v>2214</v>
      </c>
      <c r="E165" s="51">
        <v>1</v>
      </c>
      <c r="F165" s="52" t="s">
        <v>2215</v>
      </c>
      <c r="G165" s="52"/>
      <c r="H165" s="52" t="s">
        <v>2215</v>
      </c>
      <c r="I165" s="51">
        <v>1128416491</v>
      </c>
      <c r="J165" s="51">
        <v>7604671</v>
      </c>
      <c r="K165" s="55" t="s">
        <v>2243</v>
      </c>
      <c r="L165" s="52">
        <v>903640</v>
      </c>
      <c r="M165" s="59">
        <v>2</v>
      </c>
      <c r="N165" s="51">
        <v>1</v>
      </c>
    </row>
    <row r="166" spans="1:14" ht="15.75" customHeight="1">
      <c r="A166" s="51" t="s">
        <v>2255</v>
      </c>
      <c r="B166" s="52" t="s">
        <v>215</v>
      </c>
      <c r="C166" s="52">
        <v>12028545</v>
      </c>
      <c r="D166" s="55" t="s">
        <v>2214</v>
      </c>
      <c r="E166" s="51">
        <v>1</v>
      </c>
      <c r="F166" s="52" t="s">
        <v>2215</v>
      </c>
      <c r="G166" s="52"/>
      <c r="H166" s="52" t="s">
        <v>2215</v>
      </c>
      <c r="I166" s="51">
        <v>1128416491</v>
      </c>
      <c r="J166" s="51">
        <v>7604671</v>
      </c>
      <c r="K166" s="55" t="s">
        <v>2243</v>
      </c>
      <c r="L166" s="52">
        <v>903630</v>
      </c>
      <c r="M166" s="59">
        <v>0.1</v>
      </c>
      <c r="N166" s="51">
        <v>1</v>
      </c>
    </row>
    <row r="167" spans="1:14" ht="15.75" customHeight="1">
      <c r="A167" s="51" t="s">
        <v>2255</v>
      </c>
      <c r="B167" s="52" t="s">
        <v>215</v>
      </c>
      <c r="C167" s="52">
        <v>12028545</v>
      </c>
      <c r="D167" s="55" t="s">
        <v>2214</v>
      </c>
      <c r="E167" s="51">
        <v>1</v>
      </c>
      <c r="F167" s="52" t="s">
        <v>2215</v>
      </c>
      <c r="G167" s="52"/>
      <c r="H167" s="52" t="s">
        <v>2215</v>
      </c>
      <c r="I167" s="51">
        <v>1128416491</v>
      </c>
      <c r="J167" s="51">
        <v>7604671</v>
      </c>
      <c r="K167" s="55" t="s">
        <v>2243</v>
      </c>
      <c r="L167" s="52">
        <v>903630</v>
      </c>
      <c r="M167" s="59">
        <v>12.1</v>
      </c>
      <c r="N167" s="51">
        <v>1</v>
      </c>
    </row>
    <row r="168" spans="1:14" ht="15.75" customHeight="1">
      <c r="A168" s="51" t="s">
        <v>2255</v>
      </c>
      <c r="B168" s="52" t="s">
        <v>215</v>
      </c>
      <c r="C168" s="52">
        <v>12028545</v>
      </c>
      <c r="D168" s="55" t="s">
        <v>2218</v>
      </c>
      <c r="E168" s="51">
        <v>1</v>
      </c>
      <c r="F168" s="52" t="s">
        <v>2215</v>
      </c>
      <c r="G168" s="52"/>
      <c r="H168" s="52" t="s">
        <v>2215</v>
      </c>
      <c r="I168" s="51">
        <v>1128416491</v>
      </c>
      <c r="J168" s="51">
        <v>1067863986</v>
      </c>
      <c r="K168" s="55" t="s">
        <v>2243</v>
      </c>
      <c r="L168" s="52">
        <v>903630</v>
      </c>
      <c r="M168" s="59">
        <v>0.3</v>
      </c>
      <c r="N168" s="51">
        <v>1</v>
      </c>
    </row>
    <row r="169" spans="1:14" ht="15.75" customHeight="1">
      <c r="A169" s="51" t="s">
        <v>2255</v>
      </c>
      <c r="B169" s="52" t="s">
        <v>215</v>
      </c>
      <c r="C169" s="52">
        <v>12028545</v>
      </c>
      <c r="D169" s="55" t="s">
        <v>2218</v>
      </c>
      <c r="E169" s="51">
        <v>1</v>
      </c>
      <c r="F169" s="52" t="s">
        <v>2215</v>
      </c>
      <c r="G169" s="52"/>
      <c r="H169" s="52" t="s">
        <v>2215</v>
      </c>
      <c r="I169" s="51">
        <v>1128416491</v>
      </c>
      <c r="J169" s="51">
        <v>1067863986</v>
      </c>
      <c r="K169" s="55" t="s">
        <v>2243</v>
      </c>
      <c r="L169" s="52">
        <v>903630</v>
      </c>
      <c r="M169" s="59">
        <v>12.2</v>
      </c>
      <c r="N169" s="51">
        <v>1</v>
      </c>
    </row>
    <row r="170" spans="1:14" ht="15.75" customHeight="1">
      <c r="A170" s="51" t="s">
        <v>2255</v>
      </c>
      <c r="B170" s="52" t="s">
        <v>215</v>
      </c>
      <c r="C170" s="52">
        <v>12028545</v>
      </c>
      <c r="D170" s="55" t="s">
        <v>2218</v>
      </c>
      <c r="E170" s="51">
        <v>1</v>
      </c>
      <c r="F170" s="52" t="s">
        <v>2215</v>
      </c>
      <c r="G170" s="52"/>
      <c r="H170" s="52" t="s">
        <v>2215</v>
      </c>
      <c r="I170" s="51">
        <v>1128416491</v>
      </c>
      <c r="J170" s="51">
        <v>1067863986</v>
      </c>
      <c r="K170" s="55" t="s">
        <v>2243</v>
      </c>
      <c r="L170" s="52">
        <v>903633</v>
      </c>
      <c r="M170" s="59">
        <v>1.1000000000000001</v>
      </c>
      <c r="N170" s="51">
        <v>1</v>
      </c>
    </row>
    <row r="171" spans="1:14" ht="15.75" customHeight="1">
      <c r="A171" s="51" t="s">
        <v>2255</v>
      </c>
      <c r="B171" s="52" t="s">
        <v>215</v>
      </c>
      <c r="C171" s="52">
        <v>12028545</v>
      </c>
      <c r="D171" s="55" t="s">
        <v>2218</v>
      </c>
      <c r="E171" s="51">
        <v>1</v>
      </c>
      <c r="F171" s="52" t="s">
        <v>2215</v>
      </c>
      <c r="G171" s="52"/>
      <c r="H171" s="52" t="s">
        <v>2215</v>
      </c>
      <c r="I171" s="51">
        <v>1128416491</v>
      </c>
      <c r="J171" s="51">
        <v>1067863986</v>
      </c>
      <c r="K171" s="55" t="s">
        <v>2243</v>
      </c>
      <c r="L171" s="56">
        <v>903629</v>
      </c>
      <c r="M171" s="59">
        <v>11.1</v>
      </c>
      <c r="N171" s="51">
        <v>1</v>
      </c>
    </row>
    <row r="172" spans="1:14" ht="15.75" customHeight="1">
      <c r="A172" s="51" t="s">
        <v>2255</v>
      </c>
      <c r="B172" s="52" t="s">
        <v>215</v>
      </c>
      <c r="C172" s="52">
        <v>12028545</v>
      </c>
      <c r="D172" s="55" t="s">
        <v>2220</v>
      </c>
      <c r="E172" s="51">
        <v>1</v>
      </c>
      <c r="F172" s="52" t="s">
        <v>2215</v>
      </c>
      <c r="G172" s="52"/>
      <c r="H172" s="52" t="s">
        <v>2215</v>
      </c>
      <c r="I172" s="51">
        <v>1128416491</v>
      </c>
      <c r="J172" s="51">
        <v>7604671</v>
      </c>
      <c r="K172" s="55" t="s">
        <v>2243</v>
      </c>
      <c r="L172" s="52">
        <v>903630</v>
      </c>
      <c r="M172" s="59">
        <v>0.3</v>
      </c>
      <c r="N172" s="51">
        <v>1</v>
      </c>
    </row>
    <row r="173" spans="1:14" ht="15.75" customHeight="1">
      <c r="A173" s="51" t="s">
        <v>2255</v>
      </c>
      <c r="B173" s="52" t="s">
        <v>215</v>
      </c>
      <c r="C173" s="52">
        <v>12028545</v>
      </c>
      <c r="D173" s="55" t="s">
        <v>2220</v>
      </c>
      <c r="E173" s="51">
        <v>1</v>
      </c>
      <c r="F173" s="52" t="s">
        <v>2215</v>
      </c>
      <c r="G173" s="52"/>
      <c r="H173" s="52" t="s">
        <v>2215</v>
      </c>
      <c r="I173" s="51">
        <v>1128416491</v>
      </c>
      <c r="J173" s="51">
        <v>7604671</v>
      </c>
      <c r="K173" s="55" t="s">
        <v>2243</v>
      </c>
      <c r="L173" s="52">
        <v>903630</v>
      </c>
      <c r="M173" s="59">
        <v>21.1</v>
      </c>
      <c r="N173" s="51">
        <v>1</v>
      </c>
    </row>
    <row r="174" spans="1:14" ht="15.75" customHeight="1">
      <c r="A174" s="51" t="s">
        <v>2255</v>
      </c>
      <c r="B174" s="52" t="s">
        <v>215</v>
      </c>
      <c r="C174" s="52">
        <v>12028545</v>
      </c>
      <c r="D174" s="55" t="s">
        <v>2220</v>
      </c>
      <c r="E174" s="51">
        <v>1</v>
      </c>
      <c r="F174" s="52" t="s">
        <v>2215</v>
      </c>
      <c r="G174" s="52"/>
      <c r="H174" s="52" t="s">
        <v>2215</v>
      </c>
      <c r="I174" s="51">
        <v>1128416491</v>
      </c>
      <c r="J174" s="51">
        <v>7604671</v>
      </c>
      <c r="K174" s="55" t="s">
        <v>2243</v>
      </c>
      <c r="L174" s="56">
        <v>903629</v>
      </c>
      <c r="M174" s="59">
        <v>19.899999999999999</v>
      </c>
      <c r="N174" s="51">
        <v>1</v>
      </c>
    </row>
    <row r="175" spans="1:14" ht="15.75" customHeight="1">
      <c r="A175" s="51" t="s">
        <v>2255</v>
      </c>
      <c r="B175" s="52" t="s">
        <v>215</v>
      </c>
      <c r="C175" s="52">
        <v>12028545</v>
      </c>
      <c r="D175" s="55" t="s">
        <v>2220</v>
      </c>
      <c r="E175" s="51">
        <v>1</v>
      </c>
      <c r="F175" s="52" t="s">
        <v>2215</v>
      </c>
      <c r="G175" s="52"/>
      <c r="H175" s="52" t="s">
        <v>2215</v>
      </c>
      <c r="I175" s="51">
        <v>1128416491</v>
      </c>
      <c r="J175" s="51">
        <v>7604671</v>
      </c>
      <c r="K175" s="55" t="s">
        <v>2243</v>
      </c>
      <c r="L175" s="52">
        <v>903640</v>
      </c>
      <c r="M175" s="59">
        <v>1.7</v>
      </c>
      <c r="N175" s="51">
        <v>1</v>
      </c>
    </row>
    <row r="176" spans="1:14" ht="15.75" customHeight="1">
      <c r="A176" s="51" t="s">
        <v>2255</v>
      </c>
      <c r="B176" s="52" t="s">
        <v>215</v>
      </c>
      <c r="C176" s="52">
        <v>12028545</v>
      </c>
      <c r="D176" s="55" t="s">
        <v>2247</v>
      </c>
      <c r="E176" s="51">
        <v>1</v>
      </c>
      <c r="F176" s="52" t="s">
        <v>2215</v>
      </c>
      <c r="G176" s="52"/>
      <c r="H176" s="52" t="s">
        <v>2215</v>
      </c>
      <c r="I176" s="51">
        <v>1128416491</v>
      </c>
      <c r="J176" s="51">
        <v>1007601314</v>
      </c>
      <c r="K176" s="55" t="s">
        <v>2257</v>
      </c>
      <c r="L176" s="52">
        <v>903630</v>
      </c>
      <c r="M176" s="59">
        <v>10.5</v>
      </c>
      <c r="N176" s="51">
        <v>1</v>
      </c>
    </row>
    <row r="177" spans="1:14" ht="15.75" customHeight="1">
      <c r="A177" s="51" t="s">
        <v>2255</v>
      </c>
      <c r="B177" s="52" t="s">
        <v>215</v>
      </c>
      <c r="C177" s="52">
        <v>12028545</v>
      </c>
      <c r="D177" s="55" t="s">
        <v>2247</v>
      </c>
      <c r="E177" s="51">
        <v>1</v>
      </c>
      <c r="F177" s="52" t="s">
        <v>2215</v>
      </c>
      <c r="G177" s="52"/>
      <c r="H177" s="52" t="s">
        <v>2215</v>
      </c>
      <c r="I177" s="51">
        <v>1128416491</v>
      </c>
      <c r="J177" s="51">
        <v>1007601314</v>
      </c>
      <c r="K177" s="55" t="s">
        <v>2257</v>
      </c>
      <c r="L177" s="52">
        <v>903630</v>
      </c>
      <c r="M177" s="59">
        <v>0.2</v>
      </c>
      <c r="N177" s="51">
        <v>1</v>
      </c>
    </row>
    <row r="178" spans="1:14" ht="15.75" customHeight="1">
      <c r="A178" s="51" t="s">
        <v>2255</v>
      </c>
      <c r="B178" s="52" t="s">
        <v>215</v>
      </c>
      <c r="C178" s="52">
        <v>12028545</v>
      </c>
      <c r="D178" s="55" t="s">
        <v>2247</v>
      </c>
      <c r="E178" s="51">
        <v>1</v>
      </c>
      <c r="F178" s="52" t="s">
        <v>2215</v>
      </c>
      <c r="G178" s="52"/>
      <c r="H178" s="52" t="s">
        <v>2215</v>
      </c>
      <c r="I178" s="51">
        <v>1128416491</v>
      </c>
      <c r="J178" s="51">
        <v>1007601314</v>
      </c>
      <c r="K178" s="55" t="s">
        <v>2257</v>
      </c>
      <c r="L178" s="56">
        <v>903629</v>
      </c>
      <c r="M178" s="59">
        <v>4.3</v>
      </c>
      <c r="N178" s="51">
        <v>1</v>
      </c>
    </row>
    <row r="179" spans="1:14" ht="15.75" customHeight="1">
      <c r="A179" s="51" t="s">
        <v>2255</v>
      </c>
      <c r="B179" s="52" t="s">
        <v>215</v>
      </c>
      <c r="C179" s="52">
        <v>12028545</v>
      </c>
      <c r="D179" s="55" t="s">
        <v>2247</v>
      </c>
      <c r="E179" s="51">
        <v>1</v>
      </c>
      <c r="F179" s="52" t="s">
        <v>2215</v>
      </c>
      <c r="G179" s="52"/>
      <c r="H179" s="52" t="s">
        <v>2215</v>
      </c>
      <c r="I179" s="51">
        <v>1128416491</v>
      </c>
      <c r="J179" s="51">
        <v>1007601314</v>
      </c>
      <c r="K179" s="55" t="s">
        <v>2257</v>
      </c>
      <c r="L179" s="52">
        <v>903633</v>
      </c>
      <c r="M179" s="59">
        <v>2.5</v>
      </c>
      <c r="N179" s="51">
        <v>1</v>
      </c>
    </row>
    <row r="180" spans="1:14" ht="15.75" customHeight="1">
      <c r="A180" s="52" t="s">
        <v>2258</v>
      </c>
      <c r="B180" s="52" t="s">
        <v>2258</v>
      </c>
      <c r="C180" s="52">
        <v>12028549</v>
      </c>
      <c r="D180" s="55" t="s">
        <v>2214</v>
      </c>
      <c r="E180" s="51">
        <v>1</v>
      </c>
      <c r="F180" s="52" t="s">
        <v>2215</v>
      </c>
      <c r="G180" s="52"/>
      <c r="H180" s="52" t="s">
        <v>2215</v>
      </c>
      <c r="I180" s="51">
        <v>71085884</v>
      </c>
      <c r="J180" s="51">
        <v>1020394746</v>
      </c>
      <c r="K180" s="65" t="s">
        <v>2216</v>
      </c>
      <c r="L180" s="52">
        <v>900371</v>
      </c>
      <c r="M180" s="59">
        <v>53.8</v>
      </c>
      <c r="N180" s="51">
        <v>1</v>
      </c>
    </row>
    <row r="181" spans="1:14" ht="15.75" customHeight="1">
      <c r="A181" s="52" t="s">
        <v>2258</v>
      </c>
      <c r="B181" s="52" t="s">
        <v>2258</v>
      </c>
      <c r="C181" s="52">
        <v>12028549</v>
      </c>
      <c r="D181" s="55" t="s">
        <v>2214</v>
      </c>
      <c r="E181" s="51">
        <v>1</v>
      </c>
      <c r="F181" s="52" t="s">
        <v>2215</v>
      </c>
      <c r="G181" s="52"/>
      <c r="H181" s="52" t="s">
        <v>2215</v>
      </c>
      <c r="I181" s="51">
        <v>71085884</v>
      </c>
      <c r="J181" s="51">
        <v>1020394746</v>
      </c>
      <c r="K181" s="55" t="s">
        <v>2216</v>
      </c>
      <c r="L181" s="52">
        <v>903629</v>
      </c>
      <c r="M181" s="59">
        <v>17.2</v>
      </c>
      <c r="N181" s="51">
        <v>1</v>
      </c>
    </row>
    <row r="182" spans="1:14" ht="15.75" customHeight="1">
      <c r="A182" s="52" t="s">
        <v>2258</v>
      </c>
      <c r="B182" s="52" t="s">
        <v>2258</v>
      </c>
      <c r="C182" s="52">
        <v>12028549</v>
      </c>
      <c r="D182" s="55" t="s">
        <v>2214</v>
      </c>
      <c r="E182" s="51">
        <v>1</v>
      </c>
      <c r="F182" s="52" t="s">
        <v>2215</v>
      </c>
      <c r="G182" s="52"/>
      <c r="H182" s="52" t="s">
        <v>2215</v>
      </c>
      <c r="I182" s="51">
        <v>71085884</v>
      </c>
      <c r="J182" s="51">
        <v>1020394746</v>
      </c>
      <c r="K182" s="55" t="s">
        <v>2216</v>
      </c>
      <c r="L182" s="52">
        <v>903897</v>
      </c>
      <c r="M182" s="59">
        <v>57.2</v>
      </c>
      <c r="N182" s="51">
        <v>1</v>
      </c>
    </row>
    <row r="183" spans="1:14" ht="15.75" customHeight="1">
      <c r="A183" s="52" t="s">
        <v>2258</v>
      </c>
      <c r="B183" s="52" t="s">
        <v>2258</v>
      </c>
      <c r="C183" s="52">
        <v>12028549</v>
      </c>
      <c r="D183" s="55" t="s">
        <v>2217</v>
      </c>
      <c r="E183" s="51">
        <v>1</v>
      </c>
      <c r="F183" s="52" t="s">
        <v>2215</v>
      </c>
      <c r="G183" s="52"/>
      <c r="H183" s="52" t="s">
        <v>2215</v>
      </c>
      <c r="I183" s="51">
        <v>71085884</v>
      </c>
      <c r="J183" s="52">
        <v>1020394746</v>
      </c>
      <c r="K183" s="55" t="s">
        <v>2216</v>
      </c>
      <c r="L183" s="52">
        <v>903629</v>
      </c>
      <c r="M183" s="59">
        <v>5.9</v>
      </c>
      <c r="N183" s="51">
        <v>1</v>
      </c>
    </row>
    <row r="184" spans="1:14" ht="15.75" customHeight="1">
      <c r="A184" s="52" t="s">
        <v>2258</v>
      </c>
      <c r="B184" s="52" t="s">
        <v>2258</v>
      </c>
      <c r="C184" s="52">
        <v>12028549</v>
      </c>
      <c r="D184" s="55" t="s">
        <v>2217</v>
      </c>
      <c r="E184" s="51">
        <v>1</v>
      </c>
      <c r="F184" s="52" t="s">
        <v>2215</v>
      </c>
      <c r="G184" s="52"/>
      <c r="H184" s="52" t="s">
        <v>2215</v>
      </c>
      <c r="I184" s="51">
        <v>71085884</v>
      </c>
      <c r="J184" s="52">
        <v>1020394746</v>
      </c>
      <c r="K184" s="55" t="s">
        <v>2216</v>
      </c>
      <c r="L184" s="52">
        <v>903633</v>
      </c>
      <c r="M184" s="59">
        <v>0.4</v>
      </c>
      <c r="N184" s="51">
        <v>1</v>
      </c>
    </row>
    <row r="185" spans="1:14" ht="15.75" customHeight="1">
      <c r="A185" s="52" t="s">
        <v>2258</v>
      </c>
      <c r="B185" s="52" t="s">
        <v>2258</v>
      </c>
      <c r="C185" s="52">
        <v>12028549</v>
      </c>
      <c r="D185" s="55" t="s">
        <v>2217</v>
      </c>
      <c r="E185" s="51">
        <v>1</v>
      </c>
      <c r="F185" s="52" t="s">
        <v>2215</v>
      </c>
      <c r="G185" s="52"/>
      <c r="H185" s="52" t="s">
        <v>2215</v>
      </c>
      <c r="I185" s="51">
        <v>71085884</v>
      </c>
      <c r="J185" s="52">
        <v>1020394746</v>
      </c>
      <c r="K185" s="55" t="s">
        <v>2216</v>
      </c>
      <c r="L185" s="52">
        <v>903897</v>
      </c>
      <c r="M185" s="59">
        <v>39.6</v>
      </c>
      <c r="N185" s="51">
        <v>1</v>
      </c>
    </row>
    <row r="186" spans="1:14" ht="15.75" customHeight="1">
      <c r="A186" s="52" t="s">
        <v>2258</v>
      </c>
      <c r="B186" s="52" t="s">
        <v>2258</v>
      </c>
      <c r="C186" s="52">
        <v>12028549</v>
      </c>
      <c r="D186" s="55" t="s">
        <v>2217</v>
      </c>
      <c r="E186" s="51">
        <v>1</v>
      </c>
      <c r="F186" s="52" t="s">
        <v>2215</v>
      </c>
      <c r="G186" s="52"/>
      <c r="H186" s="52" t="s">
        <v>2215</v>
      </c>
      <c r="I186" s="51">
        <v>71085884</v>
      </c>
      <c r="J186" s="52">
        <v>1020394746</v>
      </c>
      <c r="K186" s="55" t="s">
        <v>2216</v>
      </c>
      <c r="L186" s="51">
        <v>900371</v>
      </c>
      <c r="M186" s="59">
        <v>82.6</v>
      </c>
      <c r="N186" s="51">
        <v>1</v>
      </c>
    </row>
    <row r="187" spans="1:14" ht="15.75" customHeight="1">
      <c r="A187" s="52" t="s">
        <v>2258</v>
      </c>
      <c r="B187" s="52" t="s">
        <v>2258</v>
      </c>
      <c r="C187" s="52">
        <v>12028549</v>
      </c>
      <c r="D187" s="55" t="s">
        <v>2218</v>
      </c>
      <c r="E187" s="51">
        <v>1</v>
      </c>
      <c r="F187" s="52" t="s">
        <v>2215</v>
      </c>
      <c r="G187" s="52"/>
      <c r="H187" s="52" t="s">
        <v>2215</v>
      </c>
      <c r="I187" s="51">
        <v>71085884</v>
      </c>
      <c r="J187" s="52">
        <v>1020394746</v>
      </c>
      <c r="K187" s="55" t="s">
        <v>2216</v>
      </c>
      <c r="L187" s="52">
        <v>903629</v>
      </c>
      <c r="M187" s="59">
        <v>6.7</v>
      </c>
      <c r="N187" s="51">
        <v>1</v>
      </c>
    </row>
    <row r="188" spans="1:14" ht="15.75" customHeight="1">
      <c r="A188" s="52" t="s">
        <v>2258</v>
      </c>
      <c r="B188" s="52" t="s">
        <v>2258</v>
      </c>
      <c r="C188" s="52">
        <v>12028549</v>
      </c>
      <c r="D188" s="55" t="s">
        <v>2218</v>
      </c>
      <c r="E188" s="51">
        <v>1</v>
      </c>
      <c r="F188" s="52" t="s">
        <v>2215</v>
      </c>
      <c r="G188" s="52"/>
      <c r="H188" s="52" t="s">
        <v>2215</v>
      </c>
      <c r="I188" s="51">
        <v>71085884</v>
      </c>
      <c r="J188" s="52">
        <v>1020394746</v>
      </c>
      <c r="K188" s="55" t="s">
        <v>2216</v>
      </c>
      <c r="L188" s="52">
        <v>903897</v>
      </c>
      <c r="M188" s="59">
        <v>43.8</v>
      </c>
      <c r="N188" s="51">
        <v>1</v>
      </c>
    </row>
    <row r="189" spans="1:14" ht="15.75" customHeight="1">
      <c r="A189" s="52" t="s">
        <v>2258</v>
      </c>
      <c r="B189" s="52" t="s">
        <v>2258</v>
      </c>
      <c r="C189" s="52">
        <v>12028549</v>
      </c>
      <c r="D189" s="55" t="s">
        <v>2218</v>
      </c>
      <c r="E189" s="51">
        <v>1</v>
      </c>
      <c r="F189" s="52" t="s">
        <v>2215</v>
      </c>
      <c r="G189" s="52"/>
      <c r="H189" s="52" t="s">
        <v>2215</v>
      </c>
      <c r="I189" s="51">
        <v>71085884</v>
      </c>
      <c r="J189" s="52">
        <v>1020394746</v>
      </c>
      <c r="K189" s="55" t="s">
        <v>2216</v>
      </c>
      <c r="L189" s="52">
        <v>900371</v>
      </c>
      <c r="M189" s="59">
        <v>14.9</v>
      </c>
      <c r="N189" s="51">
        <v>1</v>
      </c>
    </row>
    <row r="190" spans="1:14" ht="15.75" customHeight="1">
      <c r="A190" s="52" t="s">
        <v>2258</v>
      </c>
      <c r="B190" s="52" t="s">
        <v>2258</v>
      </c>
      <c r="C190" s="52">
        <v>12028549</v>
      </c>
      <c r="D190" s="55" t="s">
        <v>2219</v>
      </c>
      <c r="E190" s="51">
        <v>1</v>
      </c>
      <c r="F190" s="52" t="s">
        <v>2215</v>
      </c>
      <c r="G190" s="52"/>
      <c r="H190" s="52" t="s">
        <v>2215</v>
      </c>
      <c r="I190" s="51">
        <v>71085884</v>
      </c>
      <c r="J190" s="52">
        <v>1020394746</v>
      </c>
      <c r="K190" s="55" t="s">
        <v>2216</v>
      </c>
      <c r="L190" s="52">
        <v>903629</v>
      </c>
      <c r="M190" s="59">
        <v>10.9</v>
      </c>
      <c r="N190" s="51">
        <v>1</v>
      </c>
    </row>
    <row r="191" spans="1:14" ht="15.75" customHeight="1">
      <c r="A191" s="52" t="s">
        <v>2258</v>
      </c>
      <c r="B191" s="52" t="s">
        <v>2258</v>
      </c>
      <c r="C191" s="52">
        <v>12028549</v>
      </c>
      <c r="D191" s="55" t="s">
        <v>2219</v>
      </c>
      <c r="E191" s="51">
        <v>1</v>
      </c>
      <c r="F191" s="52" t="s">
        <v>2215</v>
      </c>
      <c r="G191" s="52"/>
      <c r="H191" s="52" t="s">
        <v>2215</v>
      </c>
      <c r="I191" s="51">
        <v>71085884</v>
      </c>
      <c r="J191" s="52">
        <v>1020394746</v>
      </c>
      <c r="K191" s="55" t="s">
        <v>2216</v>
      </c>
      <c r="L191" s="52">
        <v>903897</v>
      </c>
      <c r="M191" s="59">
        <v>64.900000000000006</v>
      </c>
      <c r="N191" s="51">
        <v>1</v>
      </c>
    </row>
    <row r="192" spans="1:14" ht="15.75" customHeight="1">
      <c r="A192" s="52" t="s">
        <v>2258</v>
      </c>
      <c r="B192" s="52" t="s">
        <v>2258</v>
      </c>
      <c r="C192" s="52">
        <v>12028549</v>
      </c>
      <c r="D192" s="55" t="s">
        <v>2219</v>
      </c>
      <c r="E192" s="51">
        <v>1</v>
      </c>
      <c r="F192" s="52" t="s">
        <v>2215</v>
      </c>
      <c r="G192" s="52"/>
      <c r="H192" s="52" t="s">
        <v>2215</v>
      </c>
      <c r="I192" s="51">
        <v>71085884</v>
      </c>
      <c r="J192" s="52">
        <v>1020394746</v>
      </c>
      <c r="K192" s="55" t="s">
        <v>2216</v>
      </c>
      <c r="L192" s="52">
        <v>903897</v>
      </c>
      <c r="M192" s="59">
        <v>64.900000000000006</v>
      </c>
      <c r="N192" s="51">
        <v>1</v>
      </c>
    </row>
    <row r="193" spans="1:14" ht="15.75" customHeight="1">
      <c r="A193" s="52" t="s">
        <v>2258</v>
      </c>
      <c r="B193" s="52" t="s">
        <v>2258</v>
      </c>
      <c r="C193" s="52">
        <v>12028549</v>
      </c>
      <c r="D193" s="55" t="s">
        <v>2219</v>
      </c>
      <c r="E193" s="51">
        <v>1</v>
      </c>
      <c r="F193" s="52" t="s">
        <v>2215</v>
      </c>
      <c r="G193" s="52"/>
      <c r="H193" s="52" t="s">
        <v>2215</v>
      </c>
      <c r="I193" s="51">
        <v>71085884</v>
      </c>
      <c r="J193" s="52">
        <v>1020394746</v>
      </c>
      <c r="K193" s="55" t="s">
        <v>2216</v>
      </c>
      <c r="L193" s="52">
        <v>900371</v>
      </c>
      <c r="M193" s="59">
        <v>44.9</v>
      </c>
      <c r="N193" s="51">
        <v>1</v>
      </c>
    </row>
    <row r="194" spans="1:14" ht="15.75" customHeight="1">
      <c r="A194" s="52" t="s">
        <v>2258</v>
      </c>
      <c r="B194" s="52" t="s">
        <v>2258</v>
      </c>
      <c r="C194" s="52">
        <v>12028549</v>
      </c>
      <c r="D194" s="55" t="s">
        <v>2220</v>
      </c>
      <c r="E194" s="51">
        <v>1</v>
      </c>
      <c r="F194" s="52" t="s">
        <v>2215</v>
      </c>
      <c r="G194" s="52"/>
      <c r="H194" s="52" t="s">
        <v>2215</v>
      </c>
      <c r="I194" s="51">
        <v>71085884</v>
      </c>
      <c r="J194" s="52">
        <v>1020394746</v>
      </c>
      <c r="K194" s="55" t="s">
        <v>2216</v>
      </c>
      <c r="L194" s="52">
        <v>900371</v>
      </c>
      <c r="M194" s="59">
        <v>37</v>
      </c>
      <c r="N194" s="51">
        <v>1</v>
      </c>
    </row>
    <row r="195" spans="1:14" ht="15.75" customHeight="1">
      <c r="A195" s="52" t="s">
        <v>2258</v>
      </c>
      <c r="B195" s="52" t="s">
        <v>2258</v>
      </c>
      <c r="C195" s="52">
        <v>12028549</v>
      </c>
      <c r="D195" s="55" t="s">
        <v>2220</v>
      </c>
      <c r="E195" s="51">
        <v>1</v>
      </c>
      <c r="F195" s="52" t="s">
        <v>2215</v>
      </c>
      <c r="G195" s="52"/>
      <c r="H195" s="52" t="s">
        <v>2215</v>
      </c>
      <c r="I195" s="51">
        <v>71085884</v>
      </c>
      <c r="J195" s="52">
        <v>1020394746</v>
      </c>
      <c r="K195" s="55" t="s">
        <v>2216</v>
      </c>
      <c r="L195" s="52">
        <v>903629</v>
      </c>
      <c r="M195" s="59">
        <v>2.5</v>
      </c>
      <c r="N195" s="51">
        <v>1</v>
      </c>
    </row>
    <row r="196" spans="1:14" ht="15.75" customHeight="1">
      <c r="A196" s="52" t="s">
        <v>2258</v>
      </c>
      <c r="B196" s="52" t="s">
        <v>2258</v>
      </c>
      <c r="C196" s="52">
        <v>12028549</v>
      </c>
      <c r="D196" s="55" t="s">
        <v>2220</v>
      </c>
      <c r="E196" s="51">
        <v>1</v>
      </c>
      <c r="F196" s="52" t="s">
        <v>2215</v>
      </c>
      <c r="G196" s="52"/>
      <c r="H196" s="52" t="s">
        <v>2215</v>
      </c>
      <c r="I196" s="51">
        <v>71085884</v>
      </c>
      <c r="J196" s="52">
        <v>1020394746</v>
      </c>
      <c r="K196" s="55" t="s">
        <v>2216</v>
      </c>
      <c r="L196" s="52">
        <v>903640</v>
      </c>
      <c r="M196" s="59">
        <v>11.8</v>
      </c>
      <c r="N196" s="51">
        <v>1</v>
      </c>
    </row>
    <row r="197" spans="1:14" ht="15.75" customHeight="1">
      <c r="A197" s="52" t="s">
        <v>2258</v>
      </c>
      <c r="B197" s="52" t="s">
        <v>2258</v>
      </c>
      <c r="C197" s="52">
        <v>12028549</v>
      </c>
      <c r="D197" s="55" t="s">
        <v>2220</v>
      </c>
      <c r="E197" s="51">
        <v>1</v>
      </c>
      <c r="F197" s="52" t="s">
        <v>2215</v>
      </c>
      <c r="G197" s="52"/>
      <c r="H197" s="52" t="s">
        <v>2215</v>
      </c>
      <c r="I197" s="51">
        <v>71085884</v>
      </c>
      <c r="J197" s="52">
        <v>1020394746</v>
      </c>
      <c r="K197" s="55" t="s">
        <v>2216</v>
      </c>
      <c r="L197" s="52">
        <v>903897</v>
      </c>
      <c r="M197" s="59">
        <v>39.5</v>
      </c>
      <c r="N197" s="51">
        <v>1</v>
      </c>
    </row>
    <row r="198" spans="1:14" ht="15.75" customHeight="1">
      <c r="A198" s="52" t="s">
        <v>2258</v>
      </c>
      <c r="B198" s="52" t="s">
        <v>2258</v>
      </c>
      <c r="C198" s="52">
        <v>12028549</v>
      </c>
      <c r="D198" s="55" t="s">
        <v>2221</v>
      </c>
      <c r="E198" s="51">
        <v>1</v>
      </c>
      <c r="F198" s="52" t="s">
        <v>2215</v>
      </c>
      <c r="G198" s="52"/>
      <c r="H198" s="52" t="s">
        <v>2215</v>
      </c>
      <c r="I198" s="51">
        <v>71085884</v>
      </c>
      <c r="J198" s="52">
        <v>1020394746</v>
      </c>
      <c r="K198" s="55" t="s">
        <v>2216</v>
      </c>
      <c r="L198" s="52">
        <v>903629</v>
      </c>
      <c r="M198" s="59">
        <v>4.4000000000000004</v>
      </c>
      <c r="N198" s="51">
        <v>1</v>
      </c>
    </row>
    <row r="199" spans="1:14" ht="15.75" customHeight="1">
      <c r="A199" s="52" t="s">
        <v>2258</v>
      </c>
      <c r="B199" s="52" t="s">
        <v>2258</v>
      </c>
      <c r="C199" s="52">
        <v>12028549</v>
      </c>
      <c r="D199" s="55" t="s">
        <v>2221</v>
      </c>
      <c r="E199" s="51">
        <v>1</v>
      </c>
      <c r="F199" s="52" t="s">
        <v>2215</v>
      </c>
      <c r="G199" s="52"/>
      <c r="H199" s="52" t="s">
        <v>2215</v>
      </c>
      <c r="I199" s="51">
        <v>71085884</v>
      </c>
      <c r="J199" s="52">
        <v>1020394746</v>
      </c>
      <c r="K199" s="55" t="s">
        <v>2216</v>
      </c>
      <c r="L199" s="52">
        <v>903633</v>
      </c>
      <c r="M199" s="59">
        <v>1.6</v>
      </c>
      <c r="N199" s="51">
        <v>1</v>
      </c>
    </row>
    <row r="200" spans="1:14" ht="15.75" customHeight="1">
      <c r="A200" s="52" t="s">
        <v>2258</v>
      </c>
      <c r="B200" s="52" t="s">
        <v>2258</v>
      </c>
      <c r="C200" s="52">
        <v>12028549</v>
      </c>
      <c r="D200" s="55" t="s">
        <v>2221</v>
      </c>
      <c r="E200" s="51">
        <v>1</v>
      </c>
      <c r="F200" s="52" t="s">
        <v>2215</v>
      </c>
      <c r="G200" s="52"/>
      <c r="H200" s="52" t="s">
        <v>2215</v>
      </c>
      <c r="I200" s="51">
        <v>71085884</v>
      </c>
      <c r="J200" s="52">
        <v>1020394746</v>
      </c>
      <c r="K200" s="55" t="s">
        <v>2216</v>
      </c>
      <c r="L200" s="52">
        <v>903897</v>
      </c>
      <c r="M200" s="59">
        <v>17.100000000000001</v>
      </c>
      <c r="N200" s="51">
        <v>1</v>
      </c>
    </row>
    <row r="201" spans="1:14" ht="15.75" customHeight="1">
      <c r="A201" s="52" t="s">
        <v>2258</v>
      </c>
      <c r="B201" s="52" t="s">
        <v>2258</v>
      </c>
      <c r="C201" s="52">
        <v>12028549</v>
      </c>
      <c r="D201" s="55" t="s">
        <v>2221</v>
      </c>
      <c r="E201" s="51">
        <v>1</v>
      </c>
      <c r="F201" s="52" t="s">
        <v>2215</v>
      </c>
      <c r="G201" s="52"/>
      <c r="H201" s="52" t="s">
        <v>2215</v>
      </c>
      <c r="I201" s="51">
        <v>71085884</v>
      </c>
      <c r="J201" s="52">
        <v>1020394746</v>
      </c>
      <c r="K201" s="55" t="s">
        <v>2216</v>
      </c>
      <c r="L201" s="52">
        <v>900371</v>
      </c>
      <c r="M201" s="59">
        <v>33.799999999999997</v>
      </c>
      <c r="N201" s="51">
        <v>1</v>
      </c>
    </row>
    <row r="202" spans="1:14" ht="15.75" customHeight="1">
      <c r="A202" s="52" t="s">
        <v>2258</v>
      </c>
      <c r="B202" s="52" t="s">
        <v>2258</v>
      </c>
      <c r="C202" s="52">
        <v>12028549</v>
      </c>
      <c r="D202" s="55" t="s">
        <v>2222</v>
      </c>
      <c r="E202" s="51">
        <v>1</v>
      </c>
      <c r="F202" s="52" t="s">
        <v>2215</v>
      </c>
      <c r="G202" s="52"/>
      <c r="H202" s="52" t="s">
        <v>2215</v>
      </c>
      <c r="I202" s="51">
        <v>71085884</v>
      </c>
      <c r="J202" s="52">
        <v>1020394746</v>
      </c>
      <c r="K202" s="55" t="s">
        <v>2216</v>
      </c>
      <c r="L202" s="52">
        <v>903629</v>
      </c>
      <c r="M202" s="59">
        <v>14.2</v>
      </c>
      <c r="N202" s="51">
        <v>1</v>
      </c>
    </row>
    <row r="203" spans="1:14" ht="15.75" customHeight="1">
      <c r="A203" s="52" t="s">
        <v>2258</v>
      </c>
      <c r="B203" s="52" t="s">
        <v>2258</v>
      </c>
      <c r="C203" s="52">
        <v>12028549</v>
      </c>
      <c r="D203" s="55" t="s">
        <v>2222</v>
      </c>
      <c r="E203" s="51">
        <v>1</v>
      </c>
      <c r="F203" s="52" t="s">
        <v>2215</v>
      </c>
      <c r="G203" s="52"/>
      <c r="H203" s="52" t="s">
        <v>2215</v>
      </c>
      <c r="I203" s="51">
        <v>71085884</v>
      </c>
      <c r="J203" s="52">
        <v>1020394746</v>
      </c>
      <c r="K203" s="55" t="s">
        <v>2216</v>
      </c>
      <c r="L203" s="52">
        <v>903897</v>
      </c>
      <c r="M203" s="59">
        <v>33.5</v>
      </c>
      <c r="N203" s="51">
        <v>1</v>
      </c>
    </row>
    <row r="204" spans="1:14" ht="15.75" customHeight="1">
      <c r="A204" s="52" t="s">
        <v>2258</v>
      </c>
      <c r="B204" s="51" t="s">
        <v>304</v>
      </c>
      <c r="C204" s="52">
        <v>12028550</v>
      </c>
      <c r="D204" s="55" t="s">
        <v>2219</v>
      </c>
      <c r="E204" s="51">
        <v>1</v>
      </c>
      <c r="F204" s="52" t="s">
        <v>2215</v>
      </c>
      <c r="G204" s="52"/>
      <c r="H204" s="52" t="s">
        <v>2215</v>
      </c>
      <c r="I204" s="51">
        <v>1000536279</v>
      </c>
      <c r="J204" s="51">
        <v>12021155</v>
      </c>
      <c r="K204" s="55" t="s">
        <v>2216</v>
      </c>
      <c r="L204" s="52">
        <v>903897</v>
      </c>
      <c r="M204" s="59">
        <v>16.2</v>
      </c>
      <c r="N204" s="51">
        <v>1</v>
      </c>
    </row>
    <row r="205" spans="1:14" ht="15.75" customHeight="1">
      <c r="A205" s="51" t="s">
        <v>2259</v>
      </c>
      <c r="B205" s="51" t="s">
        <v>2260</v>
      </c>
      <c r="C205" s="52">
        <v>12028579</v>
      </c>
      <c r="D205" s="55" t="s">
        <v>2217</v>
      </c>
      <c r="E205" s="51">
        <v>1</v>
      </c>
      <c r="F205" s="52" t="s">
        <v>2215</v>
      </c>
      <c r="G205" s="52"/>
      <c r="H205" s="52" t="s">
        <v>2215</v>
      </c>
      <c r="I205" s="51">
        <v>1128416491</v>
      </c>
      <c r="J205" s="51">
        <v>12021155</v>
      </c>
      <c r="K205" s="55" t="s">
        <v>2252</v>
      </c>
      <c r="L205" s="56">
        <v>903629</v>
      </c>
      <c r="M205" s="59">
        <v>3.02</v>
      </c>
      <c r="N205" s="51">
        <v>1</v>
      </c>
    </row>
    <row r="206" spans="1:14" ht="15.75" customHeight="1">
      <c r="A206" s="51" t="s">
        <v>2259</v>
      </c>
      <c r="B206" s="51" t="s">
        <v>2260</v>
      </c>
      <c r="C206" s="52">
        <v>12028579</v>
      </c>
      <c r="D206" s="55" t="s">
        <v>2217</v>
      </c>
      <c r="E206" s="51">
        <v>1</v>
      </c>
      <c r="F206" s="52" t="s">
        <v>2215</v>
      </c>
      <c r="G206" s="52"/>
      <c r="H206" s="52" t="s">
        <v>2215</v>
      </c>
      <c r="I206" s="51">
        <v>1128416491</v>
      </c>
      <c r="J206" s="51">
        <v>12021155</v>
      </c>
      <c r="K206" s="55" t="s">
        <v>2252</v>
      </c>
      <c r="L206" s="52">
        <v>903633</v>
      </c>
      <c r="M206" s="59">
        <v>0.6</v>
      </c>
      <c r="N206" s="51">
        <v>1</v>
      </c>
    </row>
    <row r="207" spans="1:14" ht="15.75" customHeight="1">
      <c r="A207" s="51" t="s">
        <v>2259</v>
      </c>
      <c r="B207" s="51" t="s">
        <v>2260</v>
      </c>
      <c r="C207" s="52">
        <v>12028579</v>
      </c>
      <c r="D207" s="55" t="s">
        <v>2217</v>
      </c>
      <c r="E207" s="51">
        <v>1</v>
      </c>
      <c r="F207" s="52" t="s">
        <v>2215</v>
      </c>
      <c r="G207" s="52"/>
      <c r="H207" s="52" t="s">
        <v>2215</v>
      </c>
      <c r="I207" s="51">
        <v>1128416491</v>
      </c>
      <c r="J207" s="51">
        <v>12021155</v>
      </c>
      <c r="K207" s="55" t="s">
        <v>2252</v>
      </c>
      <c r="L207" s="56">
        <v>903640</v>
      </c>
      <c r="M207" s="59">
        <v>0.9</v>
      </c>
      <c r="N207" s="51">
        <v>1</v>
      </c>
    </row>
    <row r="208" spans="1:14" ht="15.75" customHeight="1">
      <c r="A208" s="51" t="s">
        <v>2259</v>
      </c>
      <c r="B208" s="51" t="s">
        <v>2260</v>
      </c>
      <c r="C208" s="52">
        <v>12028579</v>
      </c>
      <c r="D208" s="55" t="s">
        <v>2217</v>
      </c>
      <c r="E208" s="51">
        <v>1</v>
      </c>
      <c r="F208" s="52" t="s">
        <v>2215</v>
      </c>
      <c r="G208" s="52"/>
      <c r="H208" s="52" t="s">
        <v>2215</v>
      </c>
      <c r="I208" s="51">
        <v>1128416491</v>
      </c>
      <c r="J208" s="51">
        <v>12021155</v>
      </c>
      <c r="K208" s="55" t="s">
        <v>2252</v>
      </c>
      <c r="L208" s="56">
        <v>903630</v>
      </c>
      <c r="M208" s="59">
        <v>5.17</v>
      </c>
      <c r="N208" s="51">
        <v>1</v>
      </c>
    </row>
    <row r="209" spans="1:14" ht="15.75" customHeight="1">
      <c r="A209" s="51" t="s">
        <v>2259</v>
      </c>
      <c r="B209" s="51" t="s">
        <v>2260</v>
      </c>
      <c r="C209" s="52">
        <v>12028579</v>
      </c>
      <c r="D209" s="55" t="s">
        <v>2219</v>
      </c>
      <c r="E209" s="51">
        <v>1</v>
      </c>
      <c r="F209" s="52" t="s">
        <v>2215</v>
      </c>
      <c r="G209" s="52"/>
      <c r="H209" s="52" t="s">
        <v>2215</v>
      </c>
      <c r="I209" s="51">
        <v>1128416491</v>
      </c>
      <c r="J209" s="51">
        <v>12021155</v>
      </c>
      <c r="K209" s="55" t="s">
        <v>2252</v>
      </c>
      <c r="L209" s="56">
        <v>903629</v>
      </c>
      <c r="M209" s="59">
        <v>3.01</v>
      </c>
      <c r="N209" s="51">
        <v>1</v>
      </c>
    </row>
    <row r="210" spans="1:14" ht="15.75" customHeight="1">
      <c r="A210" s="51" t="s">
        <v>2259</v>
      </c>
      <c r="B210" s="51" t="s">
        <v>2260</v>
      </c>
      <c r="C210" s="52">
        <v>12028579</v>
      </c>
      <c r="D210" s="55" t="s">
        <v>2219</v>
      </c>
      <c r="E210" s="51">
        <v>1</v>
      </c>
      <c r="F210" s="52" t="s">
        <v>2215</v>
      </c>
      <c r="G210" s="52"/>
      <c r="H210" s="52" t="s">
        <v>2215</v>
      </c>
      <c r="I210" s="51">
        <v>1128416491</v>
      </c>
      <c r="J210" s="51">
        <v>12021155</v>
      </c>
      <c r="K210" s="55" t="s">
        <v>2252</v>
      </c>
      <c r="L210" s="56">
        <v>903630</v>
      </c>
      <c r="M210" s="59">
        <v>6.12</v>
      </c>
      <c r="N210" s="51">
        <v>1</v>
      </c>
    </row>
    <row r="211" spans="1:14" ht="15.75" customHeight="1">
      <c r="A211" s="51" t="s">
        <v>2259</v>
      </c>
      <c r="B211" s="51" t="s">
        <v>2260</v>
      </c>
      <c r="C211" s="52">
        <v>12028579</v>
      </c>
      <c r="D211" s="55" t="s">
        <v>2221</v>
      </c>
      <c r="E211" s="51">
        <v>1</v>
      </c>
      <c r="F211" s="52" t="s">
        <v>2215</v>
      </c>
      <c r="G211" s="52"/>
      <c r="H211" s="52" t="s">
        <v>2215</v>
      </c>
      <c r="I211" s="51">
        <v>1128416491</v>
      </c>
      <c r="J211" s="51">
        <v>12021155</v>
      </c>
      <c r="K211" s="55" t="s">
        <v>2252</v>
      </c>
      <c r="L211" s="56">
        <v>903630</v>
      </c>
      <c r="M211" s="59">
        <v>4.3499999999999996</v>
      </c>
      <c r="N211" s="51">
        <v>1</v>
      </c>
    </row>
    <row r="212" spans="1:14" ht="15.75" customHeight="1">
      <c r="A212" s="51" t="s">
        <v>2259</v>
      </c>
      <c r="B212" s="51" t="s">
        <v>2260</v>
      </c>
      <c r="C212" s="52">
        <v>12028579</v>
      </c>
      <c r="D212" s="55" t="s">
        <v>2221</v>
      </c>
      <c r="E212" s="51">
        <v>1</v>
      </c>
      <c r="F212" s="52" t="s">
        <v>2215</v>
      </c>
      <c r="G212" s="52"/>
      <c r="H212" s="52" t="s">
        <v>2215</v>
      </c>
      <c r="I212" s="51">
        <v>1128416491</v>
      </c>
      <c r="J212" s="51">
        <v>12021155</v>
      </c>
      <c r="K212" s="55" t="s">
        <v>2252</v>
      </c>
      <c r="L212" s="52">
        <v>903633</v>
      </c>
      <c r="M212" s="59">
        <v>0.28999999999999998</v>
      </c>
      <c r="N212" s="51">
        <v>1</v>
      </c>
    </row>
    <row r="213" spans="1:14" ht="15.75" customHeight="1">
      <c r="A213" s="51" t="s">
        <v>2259</v>
      </c>
      <c r="B213" s="51" t="s">
        <v>2260</v>
      </c>
      <c r="C213" s="52">
        <v>12028579</v>
      </c>
      <c r="D213" s="55" t="s">
        <v>2221</v>
      </c>
      <c r="E213" s="51">
        <v>1</v>
      </c>
      <c r="F213" s="52" t="s">
        <v>2215</v>
      </c>
      <c r="G213" s="52"/>
      <c r="H213" s="52" t="s">
        <v>2215</v>
      </c>
      <c r="I213" s="51">
        <v>1128416491</v>
      </c>
      <c r="J213" s="51">
        <v>12021155</v>
      </c>
      <c r="K213" s="55" t="s">
        <v>2252</v>
      </c>
      <c r="L213" s="56">
        <v>903640</v>
      </c>
      <c r="M213" s="59">
        <v>0.6</v>
      </c>
      <c r="N213" s="51">
        <v>1</v>
      </c>
    </row>
    <row r="214" spans="1:14" ht="15.75" customHeight="1">
      <c r="A214" s="51" t="s">
        <v>2259</v>
      </c>
      <c r="B214" s="51" t="s">
        <v>696</v>
      </c>
      <c r="C214" s="52">
        <v>12028581</v>
      </c>
      <c r="D214" s="55" t="s">
        <v>2217</v>
      </c>
      <c r="E214" s="51">
        <v>1</v>
      </c>
      <c r="F214" s="52" t="s">
        <v>2215</v>
      </c>
      <c r="G214" s="52"/>
      <c r="H214" s="52" t="s">
        <v>2215</v>
      </c>
      <c r="I214" s="51">
        <v>1000536279</v>
      </c>
      <c r="J214" s="51">
        <v>12021155</v>
      </c>
      <c r="K214" s="55" t="s">
        <v>2252</v>
      </c>
      <c r="L214" s="52">
        <v>903629</v>
      </c>
      <c r="M214" s="59">
        <v>1.23</v>
      </c>
      <c r="N214" s="51">
        <v>1</v>
      </c>
    </row>
    <row r="215" spans="1:14" ht="15.75" customHeight="1">
      <c r="A215" s="51" t="s">
        <v>2259</v>
      </c>
      <c r="B215" s="51" t="s">
        <v>696</v>
      </c>
      <c r="C215" s="52">
        <v>12028581</v>
      </c>
      <c r="D215" s="55" t="s">
        <v>2217</v>
      </c>
      <c r="E215" s="51">
        <v>1</v>
      </c>
      <c r="F215" s="52" t="s">
        <v>2215</v>
      </c>
      <c r="G215" s="52"/>
      <c r="H215" s="52" t="s">
        <v>2215</v>
      </c>
      <c r="I215" s="51">
        <v>1000536279</v>
      </c>
      <c r="J215" s="51">
        <v>12021155</v>
      </c>
      <c r="K215" s="55" t="s">
        <v>2252</v>
      </c>
      <c r="L215" s="56">
        <v>903640</v>
      </c>
      <c r="M215" s="59">
        <v>1.03</v>
      </c>
      <c r="N215" s="51">
        <v>1</v>
      </c>
    </row>
    <row r="216" spans="1:14" ht="15.75" customHeight="1">
      <c r="A216" s="51" t="s">
        <v>2259</v>
      </c>
      <c r="B216" s="51" t="s">
        <v>696</v>
      </c>
      <c r="C216" s="52">
        <v>12028581</v>
      </c>
      <c r="D216" s="55" t="s">
        <v>2217</v>
      </c>
      <c r="E216" s="51">
        <v>1</v>
      </c>
      <c r="F216" s="52" t="s">
        <v>2215</v>
      </c>
      <c r="G216" s="52"/>
      <c r="H216" s="52" t="s">
        <v>2215</v>
      </c>
      <c r="I216" s="51">
        <v>1000536279</v>
      </c>
      <c r="J216" s="51">
        <v>12021155</v>
      </c>
      <c r="K216" s="55" t="s">
        <v>2252</v>
      </c>
      <c r="L216" s="56">
        <v>903630</v>
      </c>
      <c r="M216" s="59">
        <v>18.36</v>
      </c>
      <c r="N216" s="51">
        <v>1</v>
      </c>
    </row>
    <row r="217" spans="1:14" ht="15.75" customHeight="1">
      <c r="A217" s="51" t="s">
        <v>2259</v>
      </c>
      <c r="B217" s="51" t="s">
        <v>696</v>
      </c>
      <c r="C217" s="52">
        <v>12028581</v>
      </c>
      <c r="D217" s="55" t="s">
        <v>2219</v>
      </c>
      <c r="E217" s="51">
        <v>1</v>
      </c>
      <c r="F217" s="52" t="s">
        <v>2215</v>
      </c>
      <c r="G217" s="52"/>
      <c r="H217" s="52" t="s">
        <v>2215</v>
      </c>
      <c r="I217" s="51">
        <v>1000536279</v>
      </c>
      <c r="J217" s="51">
        <v>12021155</v>
      </c>
      <c r="K217" s="55" t="s">
        <v>2252</v>
      </c>
      <c r="L217" s="52">
        <v>903629</v>
      </c>
      <c r="M217" s="59">
        <v>2.84</v>
      </c>
      <c r="N217" s="51">
        <v>1</v>
      </c>
    </row>
    <row r="218" spans="1:14" ht="15.75" customHeight="1">
      <c r="A218" s="51" t="s">
        <v>2259</v>
      </c>
      <c r="B218" s="51" t="s">
        <v>696</v>
      </c>
      <c r="C218" s="52">
        <v>12028581</v>
      </c>
      <c r="D218" s="55" t="s">
        <v>2219</v>
      </c>
      <c r="E218" s="51">
        <v>1</v>
      </c>
      <c r="F218" s="52" t="s">
        <v>2215</v>
      </c>
      <c r="G218" s="52"/>
      <c r="H218" s="52" t="s">
        <v>2215</v>
      </c>
      <c r="I218" s="51">
        <v>1000536279</v>
      </c>
      <c r="J218" s="51">
        <v>12021155</v>
      </c>
      <c r="K218" s="55" t="s">
        <v>2252</v>
      </c>
      <c r="L218" s="52">
        <v>903633</v>
      </c>
      <c r="M218" s="59">
        <v>1.0900000000000001</v>
      </c>
      <c r="N218" s="51">
        <v>1</v>
      </c>
    </row>
    <row r="219" spans="1:14" ht="15.75" customHeight="1">
      <c r="A219" s="51" t="s">
        <v>2259</v>
      </c>
      <c r="B219" s="51" t="s">
        <v>696</v>
      </c>
      <c r="C219" s="52">
        <v>12028581</v>
      </c>
      <c r="D219" s="55" t="s">
        <v>2219</v>
      </c>
      <c r="E219" s="51">
        <v>1</v>
      </c>
      <c r="F219" s="52" t="s">
        <v>2215</v>
      </c>
      <c r="G219" s="52"/>
      <c r="H219" s="52" t="s">
        <v>2215</v>
      </c>
      <c r="I219" s="51">
        <v>1000536279</v>
      </c>
      <c r="J219" s="51">
        <v>12021155</v>
      </c>
      <c r="K219" s="55" t="s">
        <v>2252</v>
      </c>
      <c r="L219" s="56">
        <v>903640</v>
      </c>
      <c r="M219" s="59">
        <v>1.61</v>
      </c>
      <c r="N219" s="51">
        <v>1</v>
      </c>
    </row>
    <row r="220" spans="1:14" ht="15.75" customHeight="1">
      <c r="A220" s="51" t="s">
        <v>2259</v>
      </c>
      <c r="B220" s="51" t="s">
        <v>696</v>
      </c>
      <c r="C220" s="52">
        <v>12028581</v>
      </c>
      <c r="D220" s="55" t="s">
        <v>2219</v>
      </c>
      <c r="E220" s="51">
        <v>1</v>
      </c>
      <c r="F220" s="52" t="s">
        <v>2215</v>
      </c>
      <c r="G220" s="52"/>
      <c r="H220" s="52" t="s">
        <v>2215</v>
      </c>
      <c r="I220" s="51">
        <v>1000536279</v>
      </c>
      <c r="J220" s="51">
        <v>12021155</v>
      </c>
      <c r="K220" s="55" t="s">
        <v>2252</v>
      </c>
      <c r="L220" s="56">
        <v>903630</v>
      </c>
      <c r="M220" s="59">
        <v>38.51</v>
      </c>
      <c r="N220" s="51">
        <v>1</v>
      </c>
    </row>
    <row r="221" spans="1:14" ht="15.75" customHeight="1">
      <c r="A221" s="51" t="s">
        <v>2259</v>
      </c>
      <c r="B221" s="51" t="s">
        <v>696</v>
      </c>
      <c r="C221" s="52">
        <v>12028581</v>
      </c>
      <c r="D221" s="55" t="s">
        <v>2221</v>
      </c>
      <c r="E221" s="51">
        <v>1</v>
      </c>
      <c r="F221" s="52" t="s">
        <v>2215</v>
      </c>
      <c r="G221" s="52"/>
      <c r="H221" s="52" t="s">
        <v>2215</v>
      </c>
      <c r="I221" s="51">
        <v>1000536279</v>
      </c>
      <c r="J221" s="51">
        <v>12021155</v>
      </c>
      <c r="K221" s="55" t="s">
        <v>2252</v>
      </c>
      <c r="L221" s="52">
        <v>903629</v>
      </c>
      <c r="M221" s="59">
        <v>0.43</v>
      </c>
      <c r="N221" s="51">
        <v>1</v>
      </c>
    </row>
    <row r="222" spans="1:14" ht="15.75" customHeight="1">
      <c r="A222" s="51" t="s">
        <v>2259</v>
      </c>
      <c r="B222" s="51" t="s">
        <v>696</v>
      </c>
      <c r="C222" s="52">
        <v>12028581</v>
      </c>
      <c r="D222" s="55" t="s">
        <v>2221</v>
      </c>
      <c r="E222" s="51">
        <v>1</v>
      </c>
      <c r="F222" s="52" t="s">
        <v>2215</v>
      </c>
      <c r="G222" s="52"/>
      <c r="H222" s="52" t="s">
        <v>2215</v>
      </c>
      <c r="I222" s="51">
        <v>1000536279</v>
      </c>
      <c r="J222" s="51">
        <v>12021155</v>
      </c>
      <c r="K222" s="55" t="s">
        <v>2252</v>
      </c>
      <c r="L222" s="52">
        <v>903633</v>
      </c>
      <c r="M222" s="59">
        <v>0.66</v>
      </c>
      <c r="N222" s="51">
        <v>1</v>
      </c>
    </row>
    <row r="223" spans="1:14" ht="15.75" customHeight="1">
      <c r="A223" s="51" t="s">
        <v>2259</v>
      </c>
      <c r="B223" s="51" t="s">
        <v>696</v>
      </c>
      <c r="C223" s="52">
        <v>12028581</v>
      </c>
      <c r="D223" s="55" t="s">
        <v>2221</v>
      </c>
      <c r="E223" s="51">
        <v>1</v>
      </c>
      <c r="F223" s="52" t="s">
        <v>2215</v>
      </c>
      <c r="G223" s="52"/>
      <c r="H223" s="52" t="s">
        <v>2215</v>
      </c>
      <c r="I223" s="51">
        <v>1000536279</v>
      </c>
      <c r="J223" s="51">
        <v>12021155</v>
      </c>
      <c r="K223" s="55" t="s">
        <v>2252</v>
      </c>
      <c r="L223" s="56">
        <v>903640</v>
      </c>
      <c r="M223" s="59">
        <v>1.5</v>
      </c>
      <c r="N223" s="51">
        <v>1</v>
      </c>
    </row>
    <row r="224" spans="1:14" ht="15.75" customHeight="1">
      <c r="A224" s="51" t="s">
        <v>2259</v>
      </c>
      <c r="B224" s="51" t="s">
        <v>696</v>
      </c>
      <c r="C224" s="52">
        <v>12028581</v>
      </c>
      <c r="D224" s="55" t="s">
        <v>2221</v>
      </c>
      <c r="E224" s="51">
        <v>1</v>
      </c>
      <c r="F224" s="52" t="s">
        <v>2215</v>
      </c>
      <c r="G224" s="52"/>
      <c r="H224" s="52" t="s">
        <v>2215</v>
      </c>
      <c r="I224" s="51">
        <v>1000536279</v>
      </c>
      <c r="J224" s="51">
        <v>12021155</v>
      </c>
      <c r="K224" s="55" t="s">
        <v>2252</v>
      </c>
      <c r="L224" s="56">
        <v>903630</v>
      </c>
      <c r="M224" s="59">
        <v>31.03</v>
      </c>
      <c r="N224" s="51">
        <v>1</v>
      </c>
    </row>
    <row r="225" spans="1:14" ht="15.75" customHeight="1">
      <c r="A225" s="55" t="s">
        <v>2261</v>
      </c>
      <c r="B225" s="52"/>
      <c r="C225" s="52">
        <v>80004054</v>
      </c>
      <c r="D225" s="55" t="s">
        <v>2214</v>
      </c>
      <c r="E225" s="51">
        <v>1</v>
      </c>
      <c r="F225" s="52" t="s">
        <v>2215</v>
      </c>
      <c r="G225" s="52"/>
      <c r="H225" s="52" t="s">
        <v>2215</v>
      </c>
      <c r="I225" s="51">
        <v>1035858331</v>
      </c>
      <c r="J225" s="51">
        <v>12021155</v>
      </c>
      <c r="K225" s="55" t="s">
        <v>2257</v>
      </c>
      <c r="L225" s="52">
        <v>903640</v>
      </c>
      <c r="M225" s="59">
        <v>11.2</v>
      </c>
      <c r="N225" s="51">
        <v>1</v>
      </c>
    </row>
    <row r="226" spans="1:14" ht="15.75" customHeight="1">
      <c r="A226" s="55" t="s">
        <v>2261</v>
      </c>
      <c r="B226" s="52"/>
      <c r="C226" s="52">
        <v>80004054</v>
      </c>
      <c r="D226" s="55" t="s">
        <v>2214</v>
      </c>
      <c r="E226" s="51">
        <v>1</v>
      </c>
      <c r="F226" s="52" t="s">
        <v>2215</v>
      </c>
      <c r="G226" s="52"/>
      <c r="H226" s="52" t="s">
        <v>2215</v>
      </c>
      <c r="I226" s="51">
        <v>1035858331</v>
      </c>
      <c r="J226" s="51">
        <v>12021155</v>
      </c>
      <c r="K226" s="55" t="s">
        <v>2257</v>
      </c>
      <c r="L226" s="52">
        <v>903633</v>
      </c>
      <c r="M226" s="59">
        <v>0.6</v>
      </c>
      <c r="N226" s="51">
        <v>1</v>
      </c>
    </row>
    <row r="227" spans="1:14" ht="15.75" customHeight="1">
      <c r="A227" s="55" t="s">
        <v>2261</v>
      </c>
      <c r="B227" s="52"/>
      <c r="C227" s="52">
        <v>80004054</v>
      </c>
      <c r="D227" s="55" t="s">
        <v>2214</v>
      </c>
      <c r="E227" s="51">
        <v>1</v>
      </c>
      <c r="F227" s="52" t="s">
        <v>2215</v>
      </c>
      <c r="G227" s="52"/>
      <c r="H227" s="52" t="s">
        <v>2215</v>
      </c>
      <c r="I227" s="51">
        <v>1035858331</v>
      </c>
      <c r="J227" s="51">
        <v>12021155</v>
      </c>
      <c r="K227" s="55" t="s">
        <v>2257</v>
      </c>
      <c r="L227" s="52">
        <v>900586</v>
      </c>
      <c r="M227" s="59">
        <v>10.3</v>
      </c>
      <c r="N227" s="51">
        <v>1</v>
      </c>
    </row>
    <row r="228" spans="1:14" ht="15.75" customHeight="1">
      <c r="A228" s="55" t="s">
        <v>2261</v>
      </c>
      <c r="B228" s="52"/>
      <c r="C228" s="52">
        <v>80004054</v>
      </c>
      <c r="D228" s="55" t="s">
        <v>2214</v>
      </c>
      <c r="E228" s="51">
        <v>1</v>
      </c>
      <c r="F228" s="52" t="s">
        <v>2215</v>
      </c>
      <c r="G228" s="52"/>
      <c r="H228" s="52" t="s">
        <v>2215</v>
      </c>
      <c r="I228" s="51">
        <v>1035858331</v>
      </c>
      <c r="J228" s="51">
        <v>12021155</v>
      </c>
      <c r="K228" s="55" t="s">
        <v>2257</v>
      </c>
      <c r="L228" s="52">
        <v>903629</v>
      </c>
      <c r="M228" s="59">
        <v>23.9</v>
      </c>
      <c r="N228" s="51">
        <v>1</v>
      </c>
    </row>
    <row r="229" spans="1:14" ht="15.75" customHeight="1">
      <c r="A229" s="55" t="s">
        <v>2261</v>
      </c>
      <c r="B229" s="52"/>
      <c r="C229" s="52">
        <v>80004054</v>
      </c>
      <c r="D229" s="55" t="s">
        <v>2214</v>
      </c>
      <c r="E229" s="51">
        <v>1</v>
      </c>
      <c r="F229" s="52" t="s">
        <v>2215</v>
      </c>
      <c r="G229" s="52"/>
      <c r="H229" s="52" t="s">
        <v>2215</v>
      </c>
      <c r="I229" s="51">
        <v>1035858331</v>
      </c>
      <c r="J229" s="51">
        <v>12021155</v>
      </c>
      <c r="K229" s="55" t="s">
        <v>2257</v>
      </c>
      <c r="L229" s="52">
        <v>903628</v>
      </c>
      <c r="M229" s="59">
        <v>3.43</v>
      </c>
      <c r="N229" s="51">
        <v>1</v>
      </c>
    </row>
    <row r="230" spans="1:14" ht="15.75" customHeight="1">
      <c r="A230" s="55" t="s">
        <v>2261</v>
      </c>
      <c r="B230" s="52"/>
      <c r="C230" s="52">
        <v>80004054</v>
      </c>
      <c r="D230" s="55" t="s">
        <v>2214</v>
      </c>
      <c r="E230" s="51">
        <v>1</v>
      </c>
      <c r="F230" s="52" t="s">
        <v>2215</v>
      </c>
      <c r="G230" s="52"/>
      <c r="H230" s="52" t="s">
        <v>2215</v>
      </c>
      <c r="I230" s="51">
        <v>1035858331</v>
      </c>
      <c r="J230" s="51">
        <v>12021155</v>
      </c>
      <c r="K230" s="55" t="s">
        <v>2257</v>
      </c>
      <c r="L230" s="56">
        <v>903630</v>
      </c>
      <c r="M230" s="59">
        <v>188.6</v>
      </c>
      <c r="N230" s="51">
        <v>1</v>
      </c>
    </row>
    <row r="231" spans="1:14" ht="15.75" customHeight="1">
      <c r="A231" s="55" t="s">
        <v>2261</v>
      </c>
      <c r="B231" s="52"/>
      <c r="C231" s="52">
        <v>80004054</v>
      </c>
      <c r="D231" s="55" t="s">
        <v>2217</v>
      </c>
      <c r="E231" s="51">
        <v>1</v>
      </c>
      <c r="F231" s="52" t="s">
        <v>2215</v>
      </c>
      <c r="G231" s="52"/>
      <c r="H231" s="52" t="s">
        <v>2215</v>
      </c>
      <c r="I231" s="51">
        <v>1035858331</v>
      </c>
      <c r="J231" s="51">
        <v>12021155</v>
      </c>
      <c r="K231" s="55" t="s">
        <v>2257</v>
      </c>
      <c r="L231" s="52">
        <v>903640</v>
      </c>
      <c r="M231" s="59">
        <v>14.4</v>
      </c>
      <c r="N231" s="51">
        <v>1</v>
      </c>
    </row>
    <row r="232" spans="1:14" ht="15.75" customHeight="1">
      <c r="A232" s="55" t="s">
        <v>2261</v>
      </c>
      <c r="B232" s="52"/>
      <c r="C232" s="52">
        <v>80004054</v>
      </c>
      <c r="D232" s="55" t="s">
        <v>2217</v>
      </c>
      <c r="E232" s="51">
        <v>1</v>
      </c>
      <c r="F232" s="52" t="s">
        <v>2215</v>
      </c>
      <c r="G232" s="52"/>
      <c r="H232" s="52" t="s">
        <v>2215</v>
      </c>
      <c r="I232" s="51">
        <v>1035858331</v>
      </c>
      <c r="J232" s="51">
        <v>12021155</v>
      </c>
      <c r="K232" s="55" t="s">
        <v>2257</v>
      </c>
      <c r="L232" s="52">
        <v>903633</v>
      </c>
      <c r="M232" s="59">
        <v>1.9</v>
      </c>
      <c r="N232" s="51">
        <v>1</v>
      </c>
    </row>
    <row r="233" spans="1:14" ht="15.75" customHeight="1">
      <c r="A233" s="55" t="s">
        <v>2261</v>
      </c>
      <c r="B233" s="52"/>
      <c r="C233" s="52">
        <v>80004054</v>
      </c>
      <c r="D233" s="55" t="s">
        <v>2217</v>
      </c>
      <c r="E233" s="51">
        <v>1</v>
      </c>
      <c r="F233" s="52" t="s">
        <v>2215</v>
      </c>
      <c r="G233" s="52"/>
      <c r="H233" s="52" t="s">
        <v>2215</v>
      </c>
      <c r="I233" s="51">
        <v>1035858331</v>
      </c>
      <c r="J233" s="51">
        <v>12021155</v>
      </c>
      <c r="K233" s="55" t="s">
        <v>2257</v>
      </c>
      <c r="L233" s="52">
        <v>900586</v>
      </c>
      <c r="M233" s="59">
        <v>7</v>
      </c>
      <c r="N233" s="51">
        <v>1</v>
      </c>
    </row>
    <row r="234" spans="1:14" ht="15.75" customHeight="1">
      <c r="A234" s="55" t="s">
        <v>2261</v>
      </c>
      <c r="B234" s="52"/>
      <c r="C234" s="52">
        <v>80004054</v>
      </c>
      <c r="D234" s="55" t="s">
        <v>2217</v>
      </c>
      <c r="E234" s="51">
        <v>1</v>
      </c>
      <c r="F234" s="52" t="s">
        <v>2215</v>
      </c>
      <c r="G234" s="52"/>
      <c r="H234" s="52" t="s">
        <v>2215</v>
      </c>
      <c r="I234" s="51">
        <v>1035858331</v>
      </c>
      <c r="J234" s="51">
        <v>12021155</v>
      </c>
      <c r="K234" s="55" t="s">
        <v>2257</v>
      </c>
      <c r="L234" s="52">
        <v>903629</v>
      </c>
      <c r="M234" s="59">
        <v>11.3</v>
      </c>
      <c r="N234" s="51">
        <v>1</v>
      </c>
    </row>
    <row r="235" spans="1:14" ht="15.75" customHeight="1">
      <c r="A235" s="55" t="s">
        <v>2261</v>
      </c>
      <c r="B235" s="52"/>
      <c r="C235" s="52">
        <v>80004054</v>
      </c>
      <c r="D235" s="55" t="s">
        <v>2217</v>
      </c>
      <c r="E235" s="51">
        <v>1</v>
      </c>
      <c r="F235" s="52" t="s">
        <v>2215</v>
      </c>
      <c r="G235" s="52"/>
      <c r="H235" s="52" t="s">
        <v>2215</v>
      </c>
      <c r="I235" s="51">
        <v>1035858331</v>
      </c>
      <c r="J235" s="51">
        <v>12021155</v>
      </c>
      <c r="K235" s="55" t="s">
        <v>2257</v>
      </c>
      <c r="L235" s="52">
        <v>900712</v>
      </c>
      <c r="M235" s="59">
        <v>2.5</v>
      </c>
      <c r="N235" s="51">
        <v>1</v>
      </c>
    </row>
    <row r="236" spans="1:14" ht="15.75" customHeight="1">
      <c r="A236" s="55" t="s">
        <v>2261</v>
      </c>
      <c r="B236" s="52"/>
      <c r="C236" s="52">
        <v>80004054</v>
      </c>
      <c r="D236" s="55" t="s">
        <v>2217</v>
      </c>
      <c r="E236" s="51">
        <v>1</v>
      </c>
      <c r="F236" s="52" t="s">
        <v>2215</v>
      </c>
      <c r="G236" s="52"/>
      <c r="H236" s="52" t="s">
        <v>2215</v>
      </c>
      <c r="I236" s="51">
        <v>1035858331</v>
      </c>
      <c r="J236" s="51">
        <v>12021155</v>
      </c>
      <c r="K236" s="55" t="s">
        <v>2257</v>
      </c>
      <c r="L236" s="52">
        <v>903628</v>
      </c>
      <c r="M236" s="59">
        <v>2.2999999999999998</v>
      </c>
      <c r="N236" s="51">
        <v>1</v>
      </c>
    </row>
    <row r="237" spans="1:14" ht="15.75" customHeight="1">
      <c r="A237" s="55" t="s">
        <v>2261</v>
      </c>
      <c r="B237" s="52"/>
      <c r="C237" s="52">
        <v>80004054</v>
      </c>
      <c r="D237" s="55" t="s">
        <v>2217</v>
      </c>
      <c r="E237" s="51">
        <v>1</v>
      </c>
      <c r="F237" s="52" t="s">
        <v>2215</v>
      </c>
      <c r="G237" s="52"/>
      <c r="H237" s="52" t="s">
        <v>2215</v>
      </c>
      <c r="I237" s="51">
        <v>1035858331</v>
      </c>
      <c r="J237" s="51">
        <v>12021155</v>
      </c>
      <c r="K237" s="55" t="s">
        <v>2257</v>
      </c>
      <c r="L237" s="56">
        <v>903630</v>
      </c>
      <c r="M237" s="59">
        <v>201.8</v>
      </c>
      <c r="N237" s="51">
        <v>1</v>
      </c>
    </row>
    <row r="238" spans="1:14" ht="15.75" customHeight="1">
      <c r="A238" s="55" t="s">
        <v>2261</v>
      </c>
      <c r="B238" s="52"/>
      <c r="C238" s="52">
        <v>80004054</v>
      </c>
      <c r="D238" s="55" t="s">
        <v>2218</v>
      </c>
      <c r="E238" s="51">
        <v>1</v>
      </c>
      <c r="F238" s="52" t="s">
        <v>2215</v>
      </c>
      <c r="G238" s="52"/>
      <c r="H238" s="52" t="s">
        <v>2215</v>
      </c>
      <c r="I238" s="51">
        <v>1035858331</v>
      </c>
      <c r="J238" s="51">
        <v>12021155</v>
      </c>
      <c r="K238" s="55" t="s">
        <v>2257</v>
      </c>
      <c r="L238" s="52">
        <v>903640</v>
      </c>
      <c r="M238" s="59">
        <v>8.8000000000000007</v>
      </c>
      <c r="N238" s="51">
        <v>1</v>
      </c>
    </row>
    <row r="239" spans="1:14" ht="15.75" customHeight="1">
      <c r="A239" s="55" t="s">
        <v>2261</v>
      </c>
      <c r="B239" s="52"/>
      <c r="C239" s="52">
        <v>80004054</v>
      </c>
      <c r="D239" s="55" t="s">
        <v>2218</v>
      </c>
      <c r="E239" s="51">
        <v>1</v>
      </c>
      <c r="F239" s="52" t="s">
        <v>2215</v>
      </c>
      <c r="G239" s="52"/>
      <c r="H239" s="52" t="s">
        <v>2215</v>
      </c>
      <c r="I239" s="51">
        <v>1035858331</v>
      </c>
      <c r="J239" s="51">
        <v>12021155</v>
      </c>
      <c r="K239" s="55" t="s">
        <v>2257</v>
      </c>
      <c r="L239" s="52">
        <v>903633</v>
      </c>
      <c r="M239" s="59">
        <v>4.5</v>
      </c>
      <c r="N239" s="51">
        <v>1</v>
      </c>
    </row>
    <row r="240" spans="1:14" ht="15.75" customHeight="1">
      <c r="A240" s="55" t="s">
        <v>2261</v>
      </c>
      <c r="B240" s="52"/>
      <c r="C240" s="52">
        <v>80004054</v>
      </c>
      <c r="D240" s="55" t="s">
        <v>2218</v>
      </c>
      <c r="E240" s="51">
        <v>1</v>
      </c>
      <c r="F240" s="52" t="s">
        <v>2215</v>
      </c>
      <c r="G240" s="52"/>
      <c r="H240" s="52" t="s">
        <v>2215</v>
      </c>
      <c r="I240" s="51">
        <v>1035858331</v>
      </c>
      <c r="J240" s="51">
        <v>12021155</v>
      </c>
      <c r="K240" s="55" t="s">
        <v>2257</v>
      </c>
      <c r="L240" s="52">
        <v>900586</v>
      </c>
      <c r="M240" s="59">
        <v>6.4</v>
      </c>
      <c r="N240" s="51">
        <v>1</v>
      </c>
    </row>
    <row r="241" spans="1:14" ht="15.75" customHeight="1">
      <c r="A241" s="55" t="s">
        <v>2261</v>
      </c>
      <c r="B241" s="52"/>
      <c r="C241" s="52">
        <v>80004054</v>
      </c>
      <c r="D241" s="55" t="s">
        <v>2218</v>
      </c>
      <c r="E241" s="51">
        <v>1</v>
      </c>
      <c r="F241" s="52" t="s">
        <v>2215</v>
      </c>
      <c r="G241" s="52"/>
      <c r="H241" s="52" t="s">
        <v>2215</v>
      </c>
      <c r="I241" s="51">
        <v>1035858331</v>
      </c>
      <c r="J241" s="51">
        <v>12021155</v>
      </c>
      <c r="K241" s="55" t="s">
        <v>2257</v>
      </c>
      <c r="L241" s="52">
        <v>903629</v>
      </c>
      <c r="M241" s="59">
        <v>9</v>
      </c>
      <c r="N241" s="51">
        <v>1</v>
      </c>
    </row>
    <row r="242" spans="1:14" ht="15.75" customHeight="1">
      <c r="A242" s="55" t="s">
        <v>2261</v>
      </c>
      <c r="B242" s="52"/>
      <c r="C242" s="52">
        <v>80004054</v>
      </c>
      <c r="D242" s="55" t="s">
        <v>2218</v>
      </c>
      <c r="E242" s="51">
        <v>1</v>
      </c>
      <c r="F242" s="52" t="s">
        <v>2215</v>
      </c>
      <c r="G242" s="52"/>
      <c r="H242" s="52" t="s">
        <v>2215</v>
      </c>
      <c r="I242" s="51">
        <v>1035858331</v>
      </c>
      <c r="J242" s="51">
        <v>12021155</v>
      </c>
      <c r="K242" s="55" t="s">
        <v>2257</v>
      </c>
      <c r="L242" s="52">
        <v>903628</v>
      </c>
      <c r="M242" s="59">
        <v>0.5</v>
      </c>
      <c r="N242" s="51">
        <v>1</v>
      </c>
    </row>
    <row r="243" spans="1:14" ht="15.75" customHeight="1">
      <c r="A243" s="55" t="s">
        <v>2261</v>
      </c>
      <c r="B243" s="52"/>
      <c r="C243" s="52">
        <v>80004054</v>
      </c>
      <c r="D243" s="55" t="s">
        <v>2218</v>
      </c>
      <c r="E243" s="51">
        <v>1</v>
      </c>
      <c r="F243" s="52" t="s">
        <v>2215</v>
      </c>
      <c r="G243" s="52"/>
      <c r="H243" s="52" t="s">
        <v>2215</v>
      </c>
      <c r="I243" s="51">
        <v>1035858331</v>
      </c>
      <c r="J243" s="51">
        <v>12021155</v>
      </c>
      <c r="K243" s="55" t="s">
        <v>2257</v>
      </c>
      <c r="L243" s="56">
        <v>903630</v>
      </c>
      <c r="M243" s="59">
        <v>216.9</v>
      </c>
      <c r="N243" s="51">
        <v>1</v>
      </c>
    </row>
    <row r="244" spans="1:14" ht="15.75" customHeight="1">
      <c r="A244" s="55" t="s">
        <v>2261</v>
      </c>
      <c r="B244" s="52"/>
      <c r="C244" s="52">
        <v>80004054</v>
      </c>
      <c r="D244" s="55" t="s">
        <v>2219</v>
      </c>
      <c r="E244" s="51">
        <v>1</v>
      </c>
      <c r="F244" s="52" t="s">
        <v>2215</v>
      </c>
      <c r="G244" s="52"/>
      <c r="H244" s="52" t="s">
        <v>2215</v>
      </c>
      <c r="I244" s="51">
        <v>1035858331</v>
      </c>
      <c r="J244" s="51">
        <v>12021155</v>
      </c>
      <c r="K244" s="55" t="s">
        <v>2257</v>
      </c>
      <c r="L244" s="52">
        <v>903640</v>
      </c>
      <c r="M244" s="59">
        <v>7.9</v>
      </c>
      <c r="N244" s="51">
        <v>1</v>
      </c>
    </row>
    <row r="245" spans="1:14" ht="15.75" customHeight="1">
      <c r="A245" s="55" t="s">
        <v>2261</v>
      </c>
      <c r="B245" s="52"/>
      <c r="C245" s="52">
        <v>80004054</v>
      </c>
      <c r="D245" s="55" t="s">
        <v>2219</v>
      </c>
      <c r="E245" s="51">
        <v>1</v>
      </c>
      <c r="F245" s="52" t="s">
        <v>2215</v>
      </c>
      <c r="G245" s="52"/>
      <c r="H245" s="52" t="s">
        <v>2215</v>
      </c>
      <c r="I245" s="51">
        <v>1035858331</v>
      </c>
      <c r="J245" s="51">
        <v>12021155</v>
      </c>
      <c r="K245" s="55" t="s">
        <v>2257</v>
      </c>
      <c r="L245" s="52">
        <v>903633</v>
      </c>
      <c r="M245" s="59">
        <v>3.2</v>
      </c>
      <c r="N245" s="51">
        <v>1</v>
      </c>
    </row>
    <row r="246" spans="1:14" ht="15.75" customHeight="1">
      <c r="A246" s="55" t="s">
        <v>2261</v>
      </c>
      <c r="B246" s="52"/>
      <c r="C246" s="52">
        <v>80004054</v>
      </c>
      <c r="D246" s="55" t="s">
        <v>2219</v>
      </c>
      <c r="E246" s="51">
        <v>1</v>
      </c>
      <c r="F246" s="52" t="s">
        <v>2215</v>
      </c>
      <c r="G246" s="52"/>
      <c r="H246" s="52" t="s">
        <v>2215</v>
      </c>
      <c r="I246" s="51">
        <v>1035858331</v>
      </c>
      <c r="J246" s="51">
        <v>12021155</v>
      </c>
      <c r="K246" s="55" t="s">
        <v>2257</v>
      </c>
      <c r="L246" s="52">
        <v>900586</v>
      </c>
      <c r="M246" s="59">
        <v>10</v>
      </c>
      <c r="N246" s="51">
        <v>1</v>
      </c>
    </row>
    <row r="247" spans="1:14" ht="15.75" customHeight="1">
      <c r="A247" s="55" t="s">
        <v>2261</v>
      </c>
      <c r="B247" s="52"/>
      <c r="C247" s="52">
        <v>80004054</v>
      </c>
      <c r="D247" s="55" t="s">
        <v>2219</v>
      </c>
      <c r="E247" s="51">
        <v>1</v>
      </c>
      <c r="F247" s="52" t="s">
        <v>2215</v>
      </c>
      <c r="G247" s="52"/>
      <c r="H247" s="52" t="s">
        <v>2215</v>
      </c>
      <c r="I247" s="51">
        <v>1035858331</v>
      </c>
      <c r="J247" s="51">
        <v>12021155</v>
      </c>
      <c r="K247" s="55" t="s">
        <v>2257</v>
      </c>
      <c r="L247" s="52">
        <v>903629</v>
      </c>
      <c r="M247" s="59">
        <v>7.3</v>
      </c>
      <c r="N247" s="51">
        <v>1</v>
      </c>
    </row>
    <row r="248" spans="1:14" ht="15.75" customHeight="1">
      <c r="A248" s="55" t="s">
        <v>2261</v>
      </c>
      <c r="B248" s="52"/>
      <c r="C248" s="52">
        <v>80004054</v>
      </c>
      <c r="D248" s="55" t="s">
        <v>2219</v>
      </c>
      <c r="E248" s="51">
        <v>1</v>
      </c>
      <c r="F248" s="52" t="s">
        <v>2215</v>
      </c>
      <c r="G248" s="52"/>
      <c r="H248" s="52" t="s">
        <v>2215</v>
      </c>
      <c r="I248" s="51">
        <v>1035858331</v>
      </c>
      <c r="J248" s="51">
        <v>12021155</v>
      </c>
      <c r="K248" s="55" t="s">
        <v>2257</v>
      </c>
      <c r="L248" s="52">
        <v>900712</v>
      </c>
      <c r="M248" s="59">
        <v>1.2</v>
      </c>
      <c r="N248" s="51">
        <v>1</v>
      </c>
    </row>
    <row r="249" spans="1:14" ht="15.75" customHeight="1">
      <c r="A249" s="55" t="s">
        <v>2261</v>
      </c>
      <c r="B249" s="52"/>
      <c r="C249" s="52">
        <v>80004054</v>
      </c>
      <c r="D249" s="55" t="s">
        <v>2219</v>
      </c>
      <c r="E249" s="51">
        <v>1</v>
      </c>
      <c r="F249" s="52" t="s">
        <v>2215</v>
      </c>
      <c r="G249" s="52"/>
      <c r="H249" s="52" t="s">
        <v>2215</v>
      </c>
      <c r="I249" s="51">
        <v>1035858331</v>
      </c>
      <c r="J249" s="51">
        <v>12021155</v>
      </c>
      <c r="K249" s="55" t="s">
        <v>2257</v>
      </c>
      <c r="L249" s="52">
        <v>903628</v>
      </c>
      <c r="M249" s="59">
        <v>0.6</v>
      </c>
      <c r="N249" s="51">
        <v>1</v>
      </c>
    </row>
    <row r="250" spans="1:14" ht="15.75" customHeight="1">
      <c r="A250" s="55" t="s">
        <v>2261</v>
      </c>
      <c r="B250" s="52"/>
      <c r="C250" s="52">
        <v>80004054</v>
      </c>
      <c r="D250" s="55" t="s">
        <v>2219</v>
      </c>
      <c r="E250" s="51">
        <v>1</v>
      </c>
      <c r="F250" s="52" t="s">
        <v>2215</v>
      </c>
      <c r="G250" s="52"/>
      <c r="H250" s="52" t="s">
        <v>2215</v>
      </c>
      <c r="I250" s="51">
        <v>1035858331</v>
      </c>
      <c r="J250" s="51">
        <v>12021155</v>
      </c>
      <c r="K250" s="55" t="s">
        <v>2257</v>
      </c>
      <c r="L250" s="56">
        <v>903630</v>
      </c>
      <c r="M250" s="59">
        <v>182.2</v>
      </c>
      <c r="N250" s="51">
        <v>1</v>
      </c>
    </row>
    <row r="251" spans="1:14" ht="15.75" customHeight="1">
      <c r="A251" s="55" t="s">
        <v>2261</v>
      </c>
      <c r="B251" s="52"/>
      <c r="C251" s="52">
        <v>80004054</v>
      </c>
      <c r="D251" s="55" t="s">
        <v>2220</v>
      </c>
      <c r="E251" s="51">
        <v>1</v>
      </c>
      <c r="F251" s="52" t="s">
        <v>2215</v>
      </c>
      <c r="G251" s="52"/>
      <c r="H251" s="52" t="s">
        <v>2215</v>
      </c>
      <c r="I251" s="51">
        <v>1035858331</v>
      </c>
      <c r="J251" s="51">
        <v>12021155</v>
      </c>
      <c r="K251" s="55" t="s">
        <v>2257</v>
      </c>
      <c r="L251" s="52">
        <v>903640</v>
      </c>
      <c r="M251" s="59">
        <v>11.9</v>
      </c>
      <c r="N251" s="51">
        <v>1</v>
      </c>
    </row>
    <row r="252" spans="1:14" ht="15.75" customHeight="1">
      <c r="A252" s="55" t="s">
        <v>2261</v>
      </c>
      <c r="B252" s="52"/>
      <c r="C252" s="52">
        <v>80004054</v>
      </c>
      <c r="D252" s="55" t="s">
        <v>2220</v>
      </c>
      <c r="E252" s="51">
        <v>1</v>
      </c>
      <c r="F252" s="52" t="s">
        <v>2215</v>
      </c>
      <c r="G252" s="52"/>
      <c r="H252" s="52" t="s">
        <v>2215</v>
      </c>
      <c r="I252" s="51">
        <v>1035858331</v>
      </c>
      <c r="J252" s="51">
        <v>12021155</v>
      </c>
      <c r="K252" s="55" t="s">
        <v>2257</v>
      </c>
      <c r="L252" s="52">
        <v>903633</v>
      </c>
      <c r="M252" s="59">
        <v>18.3</v>
      </c>
      <c r="N252" s="51">
        <v>1</v>
      </c>
    </row>
    <row r="253" spans="1:14" ht="15.75" customHeight="1">
      <c r="A253" s="55" t="s">
        <v>2261</v>
      </c>
      <c r="B253" s="52"/>
      <c r="C253" s="52">
        <v>80004054</v>
      </c>
      <c r="D253" s="55" t="s">
        <v>2220</v>
      </c>
      <c r="E253" s="51">
        <v>1</v>
      </c>
      <c r="F253" s="52" t="s">
        <v>2215</v>
      </c>
      <c r="G253" s="52"/>
      <c r="H253" s="52" t="s">
        <v>2215</v>
      </c>
      <c r="I253" s="51">
        <v>1035858331</v>
      </c>
      <c r="J253" s="51">
        <v>12021155</v>
      </c>
      <c r="K253" s="55" t="s">
        <v>2257</v>
      </c>
      <c r="L253" s="52">
        <v>900586</v>
      </c>
      <c r="M253" s="59">
        <v>11</v>
      </c>
      <c r="N253" s="51">
        <v>1</v>
      </c>
    </row>
    <row r="254" spans="1:14" ht="15.75" customHeight="1">
      <c r="A254" s="55" t="s">
        <v>2261</v>
      </c>
      <c r="B254" s="52"/>
      <c r="C254" s="52">
        <v>80004054</v>
      </c>
      <c r="D254" s="55" t="s">
        <v>2220</v>
      </c>
      <c r="E254" s="51">
        <v>1</v>
      </c>
      <c r="F254" s="52" t="s">
        <v>2215</v>
      </c>
      <c r="G254" s="52"/>
      <c r="H254" s="52" t="s">
        <v>2215</v>
      </c>
      <c r="I254" s="51">
        <v>1035858331</v>
      </c>
      <c r="J254" s="51">
        <v>12021155</v>
      </c>
      <c r="K254" s="55" t="s">
        <v>2257</v>
      </c>
      <c r="L254" s="52">
        <v>903629</v>
      </c>
      <c r="M254" s="59">
        <v>15</v>
      </c>
      <c r="N254" s="51">
        <v>1</v>
      </c>
    </row>
    <row r="255" spans="1:14" ht="15.75" customHeight="1">
      <c r="A255" s="55" t="s">
        <v>2261</v>
      </c>
      <c r="B255" s="52"/>
      <c r="C255" s="52">
        <v>80004054</v>
      </c>
      <c r="D255" s="55" t="s">
        <v>2220</v>
      </c>
      <c r="E255" s="51">
        <v>1</v>
      </c>
      <c r="F255" s="52" t="s">
        <v>2215</v>
      </c>
      <c r="G255" s="52"/>
      <c r="H255" s="52" t="s">
        <v>2215</v>
      </c>
      <c r="I255" s="51">
        <v>1035858331</v>
      </c>
      <c r="J255" s="51">
        <v>12021155</v>
      </c>
      <c r="K255" s="55" t="s">
        <v>2257</v>
      </c>
      <c r="L255" s="52">
        <v>900712</v>
      </c>
      <c r="M255" s="59">
        <v>1</v>
      </c>
      <c r="N255" s="51">
        <v>1</v>
      </c>
    </row>
    <row r="256" spans="1:14" ht="15.75" customHeight="1">
      <c r="A256" s="55" t="s">
        <v>2261</v>
      </c>
      <c r="B256" s="52"/>
      <c r="C256" s="52">
        <v>80004054</v>
      </c>
      <c r="D256" s="55" t="s">
        <v>2220</v>
      </c>
      <c r="E256" s="51">
        <v>1</v>
      </c>
      <c r="F256" s="52" t="s">
        <v>2215</v>
      </c>
      <c r="G256" s="52"/>
      <c r="H256" s="52" t="s">
        <v>2215</v>
      </c>
      <c r="I256" s="51">
        <v>1035858331</v>
      </c>
      <c r="J256" s="51">
        <v>12021155</v>
      </c>
      <c r="K256" s="55" t="s">
        <v>2257</v>
      </c>
      <c r="L256" s="56">
        <v>903630</v>
      </c>
      <c r="M256" s="59">
        <v>212.1</v>
      </c>
      <c r="N256" s="51">
        <v>1</v>
      </c>
    </row>
    <row r="257" spans="1:14" ht="15.75" customHeight="1">
      <c r="A257" s="55" t="s">
        <v>2261</v>
      </c>
      <c r="B257" s="52"/>
      <c r="C257" s="52">
        <v>80004054</v>
      </c>
      <c r="D257" s="55" t="s">
        <v>2221</v>
      </c>
      <c r="E257" s="51">
        <v>1</v>
      </c>
      <c r="F257" s="52" t="s">
        <v>2215</v>
      </c>
      <c r="G257" s="52"/>
      <c r="H257" s="52" t="s">
        <v>2215</v>
      </c>
      <c r="I257" s="51">
        <v>1035858331</v>
      </c>
      <c r="J257" s="51">
        <v>12021155</v>
      </c>
      <c r="K257" s="55" t="s">
        <v>2257</v>
      </c>
      <c r="L257" s="52">
        <v>903640</v>
      </c>
      <c r="M257" s="59">
        <v>14.6</v>
      </c>
      <c r="N257" s="51">
        <v>1</v>
      </c>
    </row>
    <row r="258" spans="1:14" ht="15.75" customHeight="1">
      <c r="A258" s="55" t="s">
        <v>2261</v>
      </c>
      <c r="B258" s="52"/>
      <c r="C258" s="52">
        <v>80004054</v>
      </c>
      <c r="D258" s="55" t="s">
        <v>2221</v>
      </c>
      <c r="E258" s="51">
        <v>1</v>
      </c>
      <c r="F258" s="52" t="s">
        <v>2215</v>
      </c>
      <c r="G258" s="52"/>
      <c r="H258" s="52" t="s">
        <v>2215</v>
      </c>
      <c r="I258" s="51">
        <v>1035858331</v>
      </c>
      <c r="J258" s="51">
        <v>12021155</v>
      </c>
      <c r="K258" s="55" t="s">
        <v>2257</v>
      </c>
      <c r="L258" s="52">
        <v>903633</v>
      </c>
      <c r="M258" s="59">
        <v>2.4</v>
      </c>
      <c r="N258" s="51">
        <v>1</v>
      </c>
    </row>
    <row r="259" spans="1:14" ht="15.75" customHeight="1">
      <c r="A259" s="55" t="s">
        <v>2261</v>
      </c>
      <c r="B259" s="52"/>
      <c r="C259" s="52">
        <v>80004054</v>
      </c>
      <c r="D259" s="55" t="s">
        <v>2221</v>
      </c>
      <c r="E259" s="51">
        <v>1</v>
      </c>
      <c r="F259" s="52" t="s">
        <v>2215</v>
      </c>
      <c r="G259" s="52"/>
      <c r="H259" s="52" t="s">
        <v>2215</v>
      </c>
      <c r="I259" s="51">
        <v>1035858331</v>
      </c>
      <c r="J259" s="51">
        <v>12021155</v>
      </c>
      <c r="K259" s="55" t="s">
        <v>2257</v>
      </c>
      <c r="L259" s="52">
        <v>903629</v>
      </c>
      <c r="M259" s="59">
        <v>9.3000000000000007</v>
      </c>
      <c r="N259" s="51">
        <v>1</v>
      </c>
    </row>
    <row r="260" spans="1:14" ht="15.75" customHeight="1">
      <c r="A260" s="55" t="s">
        <v>2261</v>
      </c>
      <c r="B260" s="52"/>
      <c r="C260" s="52">
        <v>80004054</v>
      </c>
      <c r="D260" s="55" t="s">
        <v>2221</v>
      </c>
      <c r="E260" s="51">
        <v>1</v>
      </c>
      <c r="F260" s="52" t="s">
        <v>2215</v>
      </c>
      <c r="G260" s="52"/>
      <c r="H260" s="52" t="s">
        <v>2215</v>
      </c>
      <c r="I260" s="51">
        <v>1035858331</v>
      </c>
      <c r="J260" s="51">
        <v>12021155</v>
      </c>
      <c r="K260" s="55" t="s">
        <v>2257</v>
      </c>
      <c r="L260" s="52">
        <v>903628</v>
      </c>
      <c r="M260" s="59">
        <v>1.3</v>
      </c>
      <c r="N260" s="51">
        <v>1</v>
      </c>
    </row>
    <row r="261" spans="1:14" ht="15.75" customHeight="1">
      <c r="A261" s="55" t="s">
        <v>2261</v>
      </c>
      <c r="B261" s="52"/>
      <c r="C261" s="52">
        <v>80004054</v>
      </c>
      <c r="D261" s="55" t="s">
        <v>2221</v>
      </c>
      <c r="E261" s="51">
        <v>1</v>
      </c>
      <c r="F261" s="52" t="s">
        <v>2215</v>
      </c>
      <c r="G261" s="52"/>
      <c r="H261" s="52" t="s">
        <v>2215</v>
      </c>
      <c r="I261" s="51">
        <v>1035858331</v>
      </c>
      <c r="J261" s="51">
        <v>12021155</v>
      </c>
      <c r="K261" s="55" t="s">
        <v>2257</v>
      </c>
      <c r="L261" s="56">
        <v>903630</v>
      </c>
      <c r="M261" s="59">
        <v>290.89999999999998</v>
      </c>
      <c r="N261" s="51">
        <v>1</v>
      </c>
    </row>
    <row r="262" spans="1:14" ht="15.75" customHeight="1">
      <c r="A262" s="55" t="s">
        <v>2261</v>
      </c>
      <c r="B262" s="52"/>
      <c r="C262" s="52">
        <v>80004054</v>
      </c>
      <c r="D262" s="55" t="s">
        <v>2222</v>
      </c>
      <c r="E262" s="51">
        <v>1</v>
      </c>
      <c r="F262" s="52" t="s">
        <v>2215</v>
      </c>
      <c r="G262" s="52"/>
      <c r="H262" s="52" t="s">
        <v>2215</v>
      </c>
      <c r="I262" s="51">
        <v>1035858331</v>
      </c>
      <c r="J262" s="51">
        <v>12021155</v>
      </c>
      <c r="K262" s="55" t="s">
        <v>2257</v>
      </c>
      <c r="L262" s="52">
        <v>903640</v>
      </c>
      <c r="M262" s="59">
        <v>19.2</v>
      </c>
      <c r="N262" s="51">
        <v>1</v>
      </c>
    </row>
    <row r="263" spans="1:14" ht="15.75" customHeight="1">
      <c r="A263" s="55" t="s">
        <v>2261</v>
      </c>
      <c r="B263" s="52"/>
      <c r="C263" s="52">
        <v>80004054</v>
      </c>
      <c r="D263" s="55" t="s">
        <v>2222</v>
      </c>
      <c r="E263" s="51">
        <v>1</v>
      </c>
      <c r="F263" s="52" t="s">
        <v>2215</v>
      </c>
      <c r="G263" s="52"/>
      <c r="H263" s="52" t="s">
        <v>2215</v>
      </c>
      <c r="I263" s="51">
        <v>1035858331</v>
      </c>
      <c r="J263" s="51">
        <v>12021155</v>
      </c>
      <c r="K263" s="55" t="s">
        <v>2257</v>
      </c>
      <c r="L263" s="52">
        <v>903633</v>
      </c>
      <c r="M263" s="59">
        <v>4.7</v>
      </c>
      <c r="N263" s="51">
        <v>1</v>
      </c>
    </row>
    <row r="264" spans="1:14" ht="15.75" customHeight="1">
      <c r="A264" s="55" t="s">
        <v>2261</v>
      </c>
      <c r="B264" s="52"/>
      <c r="C264" s="52">
        <v>80004054</v>
      </c>
      <c r="D264" s="55" t="s">
        <v>2222</v>
      </c>
      <c r="E264" s="51">
        <v>1</v>
      </c>
      <c r="F264" s="52" t="s">
        <v>2215</v>
      </c>
      <c r="G264" s="52"/>
      <c r="H264" s="52" t="s">
        <v>2215</v>
      </c>
      <c r="I264" s="51">
        <v>1035858331</v>
      </c>
      <c r="J264" s="51">
        <v>12021155</v>
      </c>
      <c r="K264" s="55" t="s">
        <v>2257</v>
      </c>
      <c r="L264" s="52">
        <v>900586</v>
      </c>
      <c r="M264" s="59">
        <v>9.5</v>
      </c>
      <c r="N264" s="51">
        <v>1</v>
      </c>
    </row>
    <row r="265" spans="1:14" ht="15.75" customHeight="1">
      <c r="A265" s="55" t="s">
        <v>2261</v>
      </c>
      <c r="B265" s="52"/>
      <c r="C265" s="52">
        <v>80004054</v>
      </c>
      <c r="D265" s="55" t="s">
        <v>2222</v>
      </c>
      <c r="E265" s="51">
        <v>1</v>
      </c>
      <c r="F265" s="52" t="s">
        <v>2215</v>
      </c>
      <c r="G265" s="52"/>
      <c r="H265" s="52" t="s">
        <v>2215</v>
      </c>
      <c r="I265" s="51">
        <v>1035858331</v>
      </c>
      <c r="J265" s="51">
        <v>12021155</v>
      </c>
      <c r="K265" s="55" t="s">
        <v>2257</v>
      </c>
      <c r="L265" s="52">
        <v>903629</v>
      </c>
      <c r="M265" s="59">
        <v>10.3</v>
      </c>
      <c r="N265" s="51">
        <v>1</v>
      </c>
    </row>
    <row r="266" spans="1:14" ht="15.75" customHeight="1">
      <c r="A266" s="55" t="s">
        <v>2261</v>
      </c>
      <c r="B266" s="52"/>
      <c r="C266" s="52">
        <v>80004054</v>
      </c>
      <c r="D266" s="55" t="s">
        <v>2222</v>
      </c>
      <c r="E266" s="51">
        <v>1</v>
      </c>
      <c r="F266" s="52" t="s">
        <v>2215</v>
      </c>
      <c r="G266" s="52"/>
      <c r="H266" s="52" t="s">
        <v>2215</v>
      </c>
      <c r="I266" s="51">
        <v>1035858331</v>
      </c>
      <c r="J266" s="51">
        <v>12021155</v>
      </c>
      <c r="K266" s="55" t="s">
        <v>2257</v>
      </c>
      <c r="L266" s="52">
        <v>903628</v>
      </c>
      <c r="M266" s="59">
        <v>2.2000000000000002</v>
      </c>
      <c r="N266" s="51">
        <v>1</v>
      </c>
    </row>
    <row r="267" spans="1:14" ht="15.75" customHeight="1">
      <c r="A267" s="55" t="s">
        <v>2261</v>
      </c>
      <c r="B267" s="52"/>
      <c r="C267" s="52">
        <v>80004054</v>
      </c>
      <c r="D267" s="55" t="s">
        <v>2222</v>
      </c>
      <c r="E267" s="51">
        <v>1</v>
      </c>
      <c r="F267" s="52" t="s">
        <v>2215</v>
      </c>
      <c r="G267" s="52"/>
      <c r="H267" s="52" t="s">
        <v>2215</v>
      </c>
      <c r="I267" s="51">
        <v>1035858331</v>
      </c>
      <c r="J267" s="51">
        <v>12021155</v>
      </c>
      <c r="K267" s="55" t="s">
        <v>2257</v>
      </c>
      <c r="L267" s="56">
        <v>903630</v>
      </c>
      <c r="M267" s="59">
        <v>168.8</v>
      </c>
      <c r="N267" s="51">
        <v>1</v>
      </c>
    </row>
    <row r="268" spans="1:14" ht="15.75" customHeight="1">
      <c r="A268" s="55" t="s">
        <v>2261</v>
      </c>
      <c r="B268" s="52" t="s">
        <v>820</v>
      </c>
      <c r="C268" s="52">
        <v>12028584</v>
      </c>
      <c r="D268" s="55" t="s">
        <v>2214</v>
      </c>
      <c r="E268" s="51">
        <v>1</v>
      </c>
      <c r="F268" s="52" t="s">
        <v>2215</v>
      </c>
      <c r="G268" s="52"/>
      <c r="H268" s="52" t="s">
        <v>2215</v>
      </c>
      <c r="I268" s="51">
        <v>1035858331</v>
      </c>
      <c r="J268" s="51">
        <v>12021155</v>
      </c>
      <c r="K268" s="55" t="s">
        <v>2257</v>
      </c>
      <c r="L268" s="52">
        <v>903990</v>
      </c>
      <c r="M268" s="59">
        <v>21</v>
      </c>
      <c r="N268" s="51">
        <v>1</v>
      </c>
    </row>
    <row r="269" spans="1:14" ht="15.75" customHeight="1">
      <c r="A269" s="55" t="s">
        <v>2261</v>
      </c>
      <c r="B269" s="52" t="s">
        <v>820</v>
      </c>
      <c r="C269" s="52">
        <v>12028584</v>
      </c>
      <c r="D269" s="55" t="s">
        <v>2214</v>
      </c>
      <c r="E269" s="51">
        <v>1</v>
      </c>
      <c r="F269" s="52" t="s">
        <v>2215</v>
      </c>
      <c r="G269" s="52"/>
      <c r="H269" s="52" t="s">
        <v>2215</v>
      </c>
      <c r="I269" s="51">
        <v>1035858331</v>
      </c>
      <c r="J269" s="51">
        <v>12021155</v>
      </c>
      <c r="K269" s="55" t="s">
        <v>2257</v>
      </c>
      <c r="L269" s="56">
        <v>903633</v>
      </c>
      <c r="M269" s="59">
        <v>1.2</v>
      </c>
      <c r="N269" s="51">
        <v>1</v>
      </c>
    </row>
    <row r="270" spans="1:14" ht="15.75" customHeight="1">
      <c r="A270" s="55" t="s">
        <v>2261</v>
      </c>
      <c r="B270" s="52" t="s">
        <v>820</v>
      </c>
      <c r="C270" s="52">
        <v>12028584</v>
      </c>
      <c r="D270" s="55" t="s">
        <v>2217</v>
      </c>
      <c r="E270" s="51">
        <v>1</v>
      </c>
      <c r="F270" s="52" t="s">
        <v>2215</v>
      </c>
      <c r="G270" s="52"/>
      <c r="H270" s="52" t="s">
        <v>2215</v>
      </c>
      <c r="I270" s="51">
        <v>1035858331</v>
      </c>
      <c r="J270" s="51">
        <v>12021155</v>
      </c>
      <c r="K270" s="55" t="s">
        <v>2257</v>
      </c>
      <c r="L270" s="52">
        <v>903969</v>
      </c>
      <c r="M270" s="59">
        <v>1.9</v>
      </c>
      <c r="N270" s="51">
        <v>1</v>
      </c>
    </row>
    <row r="271" spans="1:14" ht="15.75" customHeight="1">
      <c r="A271" s="55" t="s">
        <v>2261</v>
      </c>
      <c r="B271" s="52" t="s">
        <v>820</v>
      </c>
      <c r="C271" s="52">
        <v>12028584</v>
      </c>
      <c r="D271" s="55" t="s">
        <v>2217</v>
      </c>
      <c r="E271" s="51">
        <v>1</v>
      </c>
      <c r="F271" s="52" t="s">
        <v>2215</v>
      </c>
      <c r="G271" s="52"/>
      <c r="H271" s="52" t="s">
        <v>2215</v>
      </c>
      <c r="I271" s="51">
        <v>1035858331</v>
      </c>
      <c r="J271" s="51">
        <v>12021155</v>
      </c>
      <c r="K271" s="55" t="s">
        <v>2257</v>
      </c>
      <c r="L271" s="52">
        <v>903990</v>
      </c>
      <c r="M271" s="59">
        <v>41.6</v>
      </c>
      <c r="N271" s="51">
        <v>1</v>
      </c>
    </row>
    <row r="272" spans="1:14" ht="15.75" customHeight="1">
      <c r="A272" s="55" t="s">
        <v>2261</v>
      </c>
      <c r="B272" s="52" t="s">
        <v>820</v>
      </c>
      <c r="C272" s="52">
        <v>12028584</v>
      </c>
      <c r="D272" s="55" t="s">
        <v>2217</v>
      </c>
      <c r="E272" s="51">
        <v>1</v>
      </c>
      <c r="F272" s="52" t="s">
        <v>2215</v>
      </c>
      <c r="G272" s="52"/>
      <c r="H272" s="52" t="s">
        <v>2215</v>
      </c>
      <c r="I272" s="51">
        <v>1035858331</v>
      </c>
      <c r="J272" s="51">
        <v>12021155</v>
      </c>
      <c r="K272" s="55" t="s">
        <v>2257</v>
      </c>
      <c r="L272" s="52">
        <v>903876</v>
      </c>
      <c r="M272" s="59">
        <v>2.8</v>
      </c>
      <c r="N272" s="51">
        <v>1</v>
      </c>
    </row>
    <row r="273" spans="1:14" ht="15.75" customHeight="1">
      <c r="A273" s="55" t="s">
        <v>2261</v>
      </c>
      <c r="B273" s="52" t="s">
        <v>820</v>
      </c>
      <c r="C273" s="52">
        <v>12028584</v>
      </c>
      <c r="D273" s="55" t="s">
        <v>2217</v>
      </c>
      <c r="E273" s="51">
        <v>1</v>
      </c>
      <c r="F273" s="52" t="s">
        <v>2215</v>
      </c>
      <c r="G273" s="52"/>
      <c r="H273" s="52" t="s">
        <v>2215</v>
      </c>
      <c r="I273" s="51">
        <v>1035858331</v>
      </c>
      <c r="J273" s="51">
        <v>12021155</v>
      </c>
      <c r="K273" s="55" t="s">
        <v>2257</v>
      </c>
      <c r="L273" s="52">
        <v>903990</v>
      </c>
      <c r="M273" s="59">
        <v>30.3</v>
      </c>
      <c r="N273" s="51">
        <v>1</v>
      </c>
    </row>
    <row r="274" spans="1:14" ht="15.75" customHeight="1">
      <c r="A274" s="55" t="s">
        <v>2261</v>
      </c>
      <c r="B274" s="52" t="s">
        <v>820</v>
      </c>
      <c r="C274" s="52">
        <v>12028584</v>
      </c>
      <c r="D274" s="55" t="s">
        <v>2220</v>
      </c>
      <c r="E274" s="51">
        <v>1</v>
      </c>
      <c r="F274" s="52" t="s">
        <v>2215</v>
      </c>
      <c r="G274" s="52"/>
      <c r="H274" s="52" t="s">
        <v>2215</v>
      </c>
      <c r="I274" s="51">
        <v>1035858331</v>
      </c>
      <c r="J274" s="51">
        <v>12021155</v>
      </c>
      <c r="K274" s="55" t="s">
        <v>2257</v>
      </c>
      <c r="L274" s="52">
        <v>903990</v>
      </c>
      <c r="M274" s="59">
        <v>19.8</v>
      </c>
      <c r="N274" s="51">
        <v>1</v>
      </c>
    </row>
    <row r="275" spans="1:14" ht="15.75" customHeight="1">
      <c r="A275" s="55" t="s">
        <v>2261</v>
      </c>
      <c r="B275" s="52" t="s">
        <v>820</v>
      </c>
      <c r="C275" s="52">
        <v>12028584</v>
      </c>
      <c r="D275" s="55" t="s">
        <v>2221</v>
      </c>
      <c r="E275" s="51">
        <v>1</v>
      </c>
      <c r="F275" s="52" t="s">
        <v>2215</v>
      </c>
      <c r="G275" s="52"/>
      <c r="H275" s="52" t="s">
        <v>2215</v>
      </c>
      <c r="I275" s="51">
        <v>1035858331</v>
      </c>
      <c r="J275" s="51">
        <v>12021155</v>
      </c>
      <c r="K275" s="55" t="s">
        <v>2257</v>
      </c>
      <c r="L275" s="56">
        <v>903633</v>
      </c>
      <c r="M275" s="59">
        <v>0.8</v>
      </c>
      <c r="N275" s="51">
        <v>1</v>
      </c>
    </row>
    <row r="276" spans="1:14" ht="15.75" customHeight="1">
      <c r="A276" s="55" t="s">
        <v>2261</v>
      </c>
      <c r="B276" s="52" t="s">
        <v>820</v>
      </c>
      <c r="C276" s="52">
        <v>12028584</v>
      </c>
      <c r="D276" s="55" t="s">
        <v>2222</v>
      </c>
      <c r="E276" s="51">
        <v>1</v>
      </c>
      <c r="F276" s="52" t="s">
        <v>2215</v>
      </c>
      <c r="G276" s="52"/>
      <c r="H276" s="52" t="s">
        <v>2215</v>
      </c>
      <c r="I276" s="51">
        <v>1035858331</v>
      </c>
      <c r="J276" s="51">
        <v>12021155</v>
      </c>
      <c r="K276" s="55" t="s">
        <v>2257</v>
      </c>
      <c r="L276" s="51">
        <v>903990</v>
      </c>
      <c r="M276" s="59">
        <v>49</v>
      </c>
      <c r="N276" s="51">
        <v>1</v>
      </c>
    </row>
    <row r="277" spans="1:14" ht="15.75" customHeight="1">
      <c r="A277" s="55" t="s">
        <v>2261</v>
      </c>
      <c r="B277" s="52" t="s">
        <v>820</v>
      </c>
      <c r="C277" s="52">
        <v>12028584</v>
      </c>
      <c r="D277" s="55" t="s">
        <v>2222</v>
      </c>
      <c r="E277" s="51">
        <v>1</v>
      </c>
      <c r="F277" s="52" t="s">
        <v>2215</v>
      </c>
      <c r="G277" s="52"/>
      <c r="H277" s="52" t="s">
        <v>2215</v>
      </c>
      <c r="I277" s="51">
        <v>1035858331</v>
      </c>
      <c r="J277" s="51">
        <v>12021155</v>
      </c>
      <c r="K277" s="55" t="s">
        <v>2257</v>
      </c>
      <c r="L277" s="52">
        <v>903876</v>
      </c>
      <c r="M277" s="59">
        <v>1.7</v>
      </c>
      <c r="N277" s="51">
        <v>1</v>
      </c>
    </row>
    <row r="278" spans="1:14" ht="15.75" customHeight="1">
      <c r="A278" s="55" t="s">
        <v>2261</v>
      </c>
      <c r="B278" s="52" t="s">
        <v>820</v>
      </c>
      <c r="C278" s="52">
        <v>12028584</v>
      </c>
      <c r="D278" s="55" t="s">
        <v>2222</v>
      </c>
      <c r="E278" s="51">
        <v>1</v>
      </c>
      <c r="F278" s="52" t="s">
        <v>2215</v>
      </c>
      <c r="G278" s="52"/>
      <c r="H278" s="52" t="s">
        <v>2215</v>
      </c>
      <c r="I278" s="51">
        <v>1035858331</v>
      </c>
      <c r="J278" s="51">
        <v>12021155</v>
      </c>
      <c r="K278" s="55" t="s">
        <v>2257</v>
      </c>
      <c r="L278" s="56">
        <v>903630</v>
      </c>
      <c r="M278" s="59">
        <v>5.2</v>
      </c>
      <c r="N278" s="51">
        <v>1</v>
      </c>
    </row>
    <row r="279" spans="1:14" ht="15.75" customHeight="1">
      <c r="A279" s="55" t="s">
        <v>2261</v>
      </c>
      <c r="B279" s="52" t="s">
        <v>820</v>
      </c>
      <c r="C279" s="52">
        <v>12028584</v>
      </c>
      <c r="D279" s="55" t="s">
        <v>2222</v>
      </c>
      <c r="E279" s="51">
        <v>1</v>
      </c>
      <c r="F279" s="52" t="s">
        <v>2215</v>
      </c>
      <c r="G279" s="52"/>
      <c r="H279" s="52" t="s">
        <v>2215</v>
      </c>
      <c r="I279" s="51">
        <v>1035858331</v>
      </c>
      <c r="J279" s="51">
        <v>12021155</v>
      </c>
      <c r="K279" s="55" t="s">
        <v>2257</v>
      </c>
      <c r="L279" s="52">
        <v>903969</v>
      </c>
      <c r="M279" s="59">
        <v>3.7</v>
      </c>
      <c r="N279" s="51">
        <v>1</v>
      </c>
    </row>
    <row r="280" spans="1:14" ht="15.75" customHeight="1">
      <c r="A280" s="55" t="s">
        <v>2261</v>
      </c>
      <c r="B280" s="52" t="s">
        <v>820</v>
      </c>
      <c r="C280" s="52">
        <v>12028584</v>
      </c>
      <c r="D280" s="55" t="s">
        <v>2217</v>
      </c>
      <c r="E280" s="51">
        <v>1</v>
      </c>
      <c r="F280" s="52" t="s">
        <v>2215</v>
      </c>
      <c r="G280" s="52"/>
      <c r="H280" s="52" t="s">
        <v>2215</v>
      </c>
      <c r="I280" s="51">
        <v>1035858331</v>
      </c>
      <c r="J280" s="51">
        <v>12021155</v>
      </c>
      <c r="K280" s="55" t="s">
        <v>2257</v>
      </c>
      <c r="L280" s="56">
        <v>903630</v>
      </c>
      <c r="M280" s="59">
        <v>4.7</v>
      </c>
      <c r="N280" s="51">
        <v>1</v>
      </c>
    </row>
    <row r="281" spans="1:14" ht="15.75" customHeight="1">
      <c r="A281" s="55" t="s">
        <v>2261</v>
      </c>
      <c r="B281" s="52" t="s">
        <v>820</v>
      </c>
      <c r="C281" s="52">
        <v>12028584</v>
      </c>
      <c r="D281" s="55" t="s">
        <v>2217</v>
      </c>
      <c r="E281" s="51">
        <v>1</v>
      </c>
      <c r="F281" s="52" t="s">
        <v>2215</v>
      </c>
      <c r="G281" s="52"/>
      <c r="H281" s="52" t="s">
        <v>2215</v>
      </c>
      <c r="I281" s="51">
        <v>1035858331</v>
      </c>
      <c r="J281" s="51">
        <v>12021155</v>
      </c>
      <c r="K281" s="55" t="s">
        <v>2257</v>
      </c>
      <c r="L281" s="56">
        <v>903630</v>
      </c>
      <c r="M281" s="59">
        <v>1.3</v>
      </c>
      <c r="N281" s="51">
        <v>1</v>
      </c>
    </row>
    <row r="282" spans="1:14" ht="15.75" customHeight="1">
      <c r="A282" s="55" t="s">
        <v>2261</v>
      </c>
      <c r="B282" s="52" t="s">
        <v>820</v>
      </c>
      <c r="C282" s="52">
        <v>12028584</v>
      </c>
      <c r="D282" s="55" t="s">
        <v>2218</v>
      </c>
      <c r="E282" s="51">
        <v>1</v>
      </c>
      <c r="F282" s="52" t="s">
        <v>2215</v>
      </c>
      <c r="G282" s="52"/>
      <c r="H282" s="52" t="s">
        <v>2215</v>
      </c>
      <c r="I282" s="51">
        <v>1035858331</v>
      </c>
      <c r="J282" s="51">
        <v>12021155</v>
      </c>
      <c r="K282" s="55" t="s">
        <v>2257</v>
      </c>
      <c r="L282" s="56">
        <v>903633</v>
      </c>
      <c r="M282" s="59">
        <v>0.2</v>
      </c>
      <c r="N282" s="51">
        <v>1</v>
      </c>
    </row>
    <row r="283" spans="1:14" ht="15.75" customHeight="1">
      <c r="A283" s="55" t="s">
        <v>2261</v>
      </c>
      <c r="B283" s="52" t="s">
        <v>820</v>
      </c>
      <c r="C283" s="52">
        <v>12028584</v>
      </c>
      <c r="D283" s="55" t="s">
        <v>2218</v>
      </c>
      <c r="E283" s="51">
        <v>1</v>
      </c>
      <c r="F283" s="52" t="s">
        <v>2215</v>
      </c>
      <c r="G283" s="52"/>
      <c r="H283" s="52" t="s">
        <v>2215</v>
      </c>
      <c r="I283" s="51">
        <v>1035858331</v>
      </c>
      <c r="J283" s="51">
        <v>12021155</v>
      </c>
      <c r="K283" s="55" t="s">
        <v>2257</v>
      </c>
      <c r="L283" s="56">
        <v>903633</v>
      </c>
      <c r="M283" s="59">
        <v>0.1</v>
      </c>
      <c r="N283" s="51">
        <v>1</v>
      </c>
    </row>
    <row r="284" spans="1:14" ht="15.75" customHeight="1">
      <c r="A284" s="55" t="s">
        <v>2261</v>
      </c>
      <c r="B284" s="52" t="s">
        <v>820</v>
      </c>
      <c r="C284" s="52">
        <v>12028584</v>
      </c>
      <c r="D284" s="55" t="s">
        <v>2219</v>
      </c>
      <c r="E284" s="51">
        <v>1</v>
      </c>
      <c r="F284" s="52" t="s">
        <v>2215</v>
      </c>
      <c r="G284" s="52"/>
      <c r="H284" s="52" t="s">
        <v>2215</v>
      </c>
      <c r="I284" s="51">
        <v>1035858331</v>
      </c>
      <c r="J284" s="51">
        <v>12021155</v>
      </c>
      <c r="K284" s="55" t="s">
        <v>2257</v>
      </c>
      <c r="L284" s="56">
        <v>903630</v>
      </c>
      <c r="M284" s="59">
        <v>0.4</v>
      </c>
      <c r="N284" s="51">
        <v>1</v>
      </c>
    </row>
    <row r="285" spans="1:14" ht="15.75" customHeight="1">
      <c r="A285" s="55" t="s">
        <v>2261</v>
      </c>
      <c r="B285" s="52" t="s">
        <v>820</v>
      </c>
      <c r="C285" s="52">
        <v>12028584</v>
      </c>
      <c r="D285" s="55" t="s">
        <v>2220</v>
      </c>
      <c r="E285" s="51">
        <v>1</v>
      </c>
      <c r="F285" s="52" t="s">
        <v>2215</v>
      </c>
      <c r="G285" s="52"/>
      <c r="H285" s="52" t="s">
        <v>2215</v>
      </c>
      <c r="I285" s="51">
        <v>1035858331</v>
      </c>
      <c r="J285" s="51">
        <v>12021155</v>
      </c>
      <c r="K285" s="55" t="s">
        <v>2257</v>
      </c>
      <c r="L285" s="56">
        <v>903630</v>
      </c>
      <c r="M285" s="59">
        <v>1</v>
      </c>
      <c r="N285" s="51">
        <v>1</v>
      </c>
    </row>
    <row r="286" spans="1:14" ht="15.75" customHeight="1">
      <c r="A286" s="55" t="s">
        <v>2261</v>
      </c>
      <c r="B286" s="52" t="s">
        <v>820</v>
      </c>
      <c r="C286" s="52">
        <v>12028584</v>
      </c>
      <c r="D286" s="55" t="s">
        <v>2221</v>
      </c>
      <c r="E286" s="51">
        <v>1</v>
      </c>
      <c r="F286" s="52" t="s">
        <v>2215</v>
      </c>
      <c r="G286" s="52"/>
      <c r="H286" s="52" t="s">
        <v>2215</v>
      </c>
      <c r="I286" s="51">
        <v>1035858331</v>
      </c>
      <c r="J286" s="51">
        <v>12021155</v>
      </c>
      <c r="K286" s="55" t="s">
        <v>2257</v>
      </c>
      <c r="L286" s="56">
        <v>903630</v>
      </c>
      <c r="M286" s="59">
        <v>3.7</v>
      </c>
      <c r="N286" s="51">
        <v>1</v>
      </c>
    </row>
    <row r="287" spans="1:14" ht="15.75" customHeight="1">
      <c r="A287" s="55" t="s">
        <v>2262</v>
      </c>
      <c r="B287" s="52"/>
      <c r="C287" s="52">
        <v>80004115</v>
      </c>
      <c r="D287" s="55" t="s">
        <v>2217</v>
      </c>
      <c r="E287" s="51">
        <v>1</v>
      </c>
      <c r="F287" s="52" t="s">
        <v>2215</v>
      </c>
      <c r="G287" s="52"/>
      <c r="H287" s="52" t="s">
        <v>2215</v>
      </c>
      <c r="I287" s="51">
        <v>1128416491</v>
      </c>
      <c r="J287" s="51">
        <v>1000902942</v>
      </c>
      <c r="K287" s="55" t="s">
        <v>2263</v>
      </c>
      <c r="L287" s="66">
        <v>902775</v>
      </c>
      <c r="M287" s="59">
        <v>1</v>
      </c>
      <c r="N287" s="51">
        <v>1</v>
      </c>
    </row>
    <row r="288" spans="1:14" ht="15.75" customHeight="1">
      <c r="A288" s="55" t="s">
        <v>2262</v>
      </c>
      <c r="B288" s="52"/>
      <c r="C288" s="52">
        <v>80004115</v>
      </c>
      <c r="D288" s="55" t="s">
        <v>2217</v>
      </c>
      <c r="E288" s="51">
        <v>1</v>
      </c>
      <c r="F288" s="52" t="s">
        <v>2215</v>
      </c>
      <c r="G288" s="52"/>
      <c r="H288" s="52" t="s">
        <v>2215</v>
      </c>
      <c r="I288" s="51">
        <v>1128416491</v>
      </c>
      <c r="J288" s="51">
        <v>1000902942</v>
      </c>
      <c r="K288" s="55" t="s">
        <v>2263</v>
      </c>
      <c r="L288" s="52">
        <v>903682</v>
      </c>
      <c r="M288" s="59">
        <v>8</v>
      </c>
      <c r="N288" s="51">
        <v>1</v>
      </c>
    </row>
    <row r="289" spans="1:14" ht="15.75" customHeight="1">
      <c r="A289" s="55" t="s">
        <v>2262</v>
      </c>
      <c r="B289" s="52"/>
      <c r="C289" s="52">
        <v>80004115</v>
      </c>
      <c r="D289" s="55" t="s">
        <v>2217</v>
      </c>
      <c r="E289" s="51">
        <v>1</v>
      </c>
      <c r="F289" s="52" t="s">
        <v>2215</v>
      </c>
      <c r="G289" s="52"/>
      <c r="H289" s="52" t="s">
        <v>2215</v>
      </c>
      <c r="I289" s="51">
        <v>1128416491</v>
      </c>
      <c r="J289" s="51">
        <v>1000902942</v>
      </c>
      <c r="K289" s="55" t="s">
        <v>2263</v>
      </c>
      <c r="L289" s="52">
        <v>903404</v>
      </c>
      <c r="M289" s="59">
        <v>110</v>
      </c>
      <c r="N289" s="51">
        <v>1</v>
      </c>
    </row>
    <row r="290" spans="1:14" ht="15.75" customHeight="1">
      <c r="A290" s="55" t="s">
        <v>2262</v>
      </c>
      <c r="B290" s="52"/>
      <c r="C290" s="52">
        <v>80004115</v>
      </c>
      <c r="D290" s="55" t="s">
        <v>2217</v>
      </c>
      <c r="E290" s="51">
        <v>1</v>
      </c>
      <c r="F290" s="52" t="s">
        <v>2215</v>
      </c>
      <c r="G290" s="52"/>
      <c r="H290" s="52" t="s">
        <v>2215</v>
      </c>
      <c r="I290" s="51">
        <v>1128416491</v>
      </c>
      <c r="J290" s="51">
        <v>1000902942</v>
      </c>
      <c r="K290" s="55" t="s">
        <v>2263</v>
      </c>
      <c r="L290" s="52">
        <v>903689</v>
      </c>
      <c r="M290" s="59">
        <v>36</v>
      </c>
      <c r="N290" s="51">
        <v>1</v>
      </c>
    </row>
    <row r="291" spans="1:14" ht="15.75" customHeight="1">
      <c r="A291" s="51" t="s">
        <v>2264</v>
      </c>
      <c r="B291" s="52" t="s">
        <v>2265</v>
      </c>
      <c r="C291" s="52">
        <v>12046202</v>
      </c>
      <c r="D291" s="55" t="s">
        <v>2218</v>
      </c>
      <c r="E291" s="51">
        <v>1</v>
      </c>
      <c r="F291" s="52" t="s">
        <v>2215</v>
      </c>
      <c r="G291" s="52"/>
      <c r="H291" s="52" t="s">
        <v>2215</v>
      </c>
      <c r="I291" s="51">
        <v>1000536279</v>
      </c>
      <c r="J291" s="51">
        <v>7604671</v>
      </c>
      <c r="K291" s="55" t="s">
        <v>2266</v>
      </c>
      <c r="L291" s="52">
        <v>903710</v>
      </c>
      <c r="M291" s="59">
        <v>12.32</v>
      </c>
      <c r="N291" s="51">
        <v>1</v>
      </c>
    </row>
    <row r="292" spans="1:14" ht="15.75" customHeight="1">
      <c r="A292" s="51" t="s">
        <v>2264</v>
      </c>
      <c r="B292" s="52" t="s">
        <v>2265</v>
      </c>
      <c r="C292" s="52">
        <v>12046202</v>
      </c>
      <c r="D292" s="55" t="s">
        <v>2218</v>
      </c>
      <c r="E292" s="51">
        <v>1</v>
      </c>
      <c r="F292" s="52" t="s">
        <v>2215</v>
      </c>
      <c r="G292" s="52"/>
      <c r="H292" s="52" t="s">
        <v>2215</v>
      </c>
      <c r="I292" s="51">
        <v>1000536279</v>
      </c>
      <c r="J292" s="51">
        <v>7604671</v>
      </c>
      <c r="K292" s="55" t="s">
        <v>2266</v>
      </c>
      <c r="L292" s="51">
        <v>902775</v>
      </c>
      <c r="M292" s="59">
        <v>17.5</v>
      </c>
      <c r="N292" s="51">
        <v>1</v>
      </c>
    </row>
    <row r="293" spans="1:14" ht="15.75" customHeight="1">
      <c r="A293" s="51" t="s">
        <v>2264</v>
      </c>
      <c r="B293" s="52" t="s">
        <v>2265</v>
      </c>
      <c r="C293" s="52">
        <v>12046202</v>
      </c>
      <c r="D293" s="55" t="s">
        <v>2218</v>
      </c>
      <c r="E293" s="51">
        <v>1</v>
      </c>
      <c r="F293" s="52" t="s">
        <v>2215</v>
      </c>
      <c r="G293" s="52"/>
      <c r="H293" s="52" t="s">
        <v>2215</v>
      </c>
      <c r="I293" s="51">
        <v>1000536279</v>
      </c>
      <c r="J293" s="51">
        <v>7604671</v>
      </c>
      <c r="K293" s="55" t="s">
        <v>2266</v>
      </c>
      <c r="L293" s="51">
        <v>902721</v>
      </c>
      <c r="M293" s="59">
        <v>0.34</v>
      </c>
      <c r="N293" s="51">
        <v>1</v>
      </c>
    </row>
    <row r="294" spans="1:14" ht="15.75" customHeight="1">
      <c r="A294" s="51" t="s">
        <v>2264</v>
      </c>
      <c r="B294" s="52" t="s">
        <v>2265</v>
      </c>
      <c r="C294" s="52">
        <v>12046202</v>
      </c>
      <c r="D294" s="55" t="s">
        <v>2218</v>
      </c>
      <c r="E294" s="51">
        <v>1</v>
      </c>
      <c r="F294" s="52" t="s">
        <v>2215</v>
      </c>
      <c r="G294" s="52"/>
      <c r="H294" s="52" t="s">
        <v>2215</v>
      </c>
      <c r="I294" s="51">
        <v>1000536279</v>
      </c>
      <c r="J294" s="51">
        <v>7604671</v>
      </c>
      <c r="K294" s="55" t="s">
        <v>2266</v>
      </c>
      <c r="L294" s="52">
        <v>903982</v>
      </c>
      <c r="M294" s="59">
        <v>8.6</v>
      </c>
      <c r="N294" s="51">
        <v>1</v>
      </c>
    </row>
    <row r="295" spans="1:14" ht="15.75" customHeight="1">
      <c r="A295" s="51" t="s">
        <v>2264</v>
      </c>
      <c r="B295" s="52" t="s">
        <v>2265</v>
      </c>
      <c r="C295" s="52">
        <v>12046202</v>
      </c>
      <c r="D295" s="55" t="s">
        <v>2218</v>
      </c>
      <c r="E295" s="51">
        <v>1</v>
      </c>
      <c r="F295" s="52" t="s">
        <v>2215</v>
      </c>
      <c r="G295" s="52"/>
      <c r="H295" s="52" t="s">
        <v>2215</v>
      </c>
      <c r="I295" s="51">
        <v>1000536279</v>
      </c>
      <c r="J295" s="51">
        <v>7604671</v>
      </c>
      <c r="K295" s="55" t="s">
        <v>2266</v>
      </c>
      <c r="L295" s="51">
        <v>902799</v>
      </c>
      <c r="M295" s="64" t="s">
        <v>2267</v>
      </c>
      <c r="N295" s="51">
        <v>1</v>
      </c>
    </row>
    <row r="296" spans="1:14" ht="15.75" customHeight="1">
      <c r="A296" s="51" t="s">
        <v>2264</v>
      </c>
      <c r="B296" s="52" t="s">
        <v>2265</v>
      </c>
      <c r="C296" s="52">
        <v>12046202</v>
      </c>
      <c r="D296" s="55" t="s">
        <v>2218</v>
      </c>
      <c r="E296" s="51">
        <v>1</v>
      </c>
      <c r="F296" s="52" t="s">
        <v>2215</v>
      </c>
      <c r="G296" s="52"/>
      <c r="H296" s="52" t="s">
        <v>2215</v>
      </c>
      <c r="I296" s="51">
        <v>1000536279</v>
      </c>
      <c r="J296" s="51">
        <v>7604671</v>
      </c>
      <c r="K296" s="55" t="s">
        <v>2266</v>
      </c>
      <c r="L296" s="51">
        <v>903887</v>
      </c>
      <c r="M296" s="59">
        <v>67.2</v>
      </c>
      <c r="N296" s="51">
        <v>1</v>
      </c>
    </row>
    <row r="297" spans="1:14" ht="15.75" customHeight="1">
      <c r="A297" s="51" t="s">
        <v>2268</v>
      </c>
      <c r="B297" s="52"/>
      <c r="C297" s="52">
        <v>80004056</v>
      </c>
      <c r="D297" s="55" t="s">
        <v>2214</v>
      </c>
      <c r="E297" s="51">
        <v>1</v>
      </c>
      <c r="F297" s="52" t="s">
        <v>2215</v>
      </c>
      <c r="G297" s="52"/>
      <c r="H297" s="52" t="s">
        <v>2215</v>
      </c>
      <c r="I297" s="51">
        <v>70328232</v>
      </c>
      <c r="J297" s="51">
        <v>12021155</v>
      </c>
      <c r="K297" s="53" t="s">
        <v>2256</v>
      </c>
      <c r="L297" s="52">
        <v>900712</v>
      </c>
      <c r="M297" s="59" t="s">
        <v>2269</v>
      </c>
      <c r="N297" s="51">
        <v>1</v>
      </c>
    </row>
    <row r="298" spans="1:14" ht="15.75" customHeight="1">
      <c r="A298" s="51" t="s">
        <v>2268</v>
      </c>
      <c r="B298" s="52"/>
      <c r="C298" s="52">
        <v>80004056</v>
      </c>
      <c r="D298" s="55" t="s">
        <v>2214</v>
      </c>
      <c r="E298" s="51">
        <v>1</v>
      </c>
      <c r="F298" s="52" t="s">
        <v>2215</v>
      </c>
      <c r="G298" s="52"/>
      <c r="H298" s="52" t="s">
        <v>2215</v>
      </c>
      <c r="I298" s="51">
        <v>70328232</v>
      </c>
      <c r="J298" s="51">
        <v>12021155</v>
      </c>
      <c r="K298" s="53" t="s">
        <v>2256</v>
      </c>
      <c r="L298" s="52">
        <v>903629</v>
      </c>
      <c r="M298" s="59">
        <v>34.299999999999997</v>
      </c>
      <c r="N298" s="51">
        <v>1</v>
      </c>
    </row>
    <row r="299" spans="1:14" ht="15.75" customHeight="1">
      <c r="A299" s="51" t="s">
        <v>2268</v>
      </c>
      <c r="B299" s="52"/>
      <c r="C299" s="52">
        <v>80004056</v>
      </c>
      <c r="D299" s="55" t="s">
        <v>2214</v>
      </c>
      <c r="E299" s="51">
        <v>1</v>
      </c>
      <c r="F299" s="52" t="s">
        <v>2215</v>
      </c>
      <c r="G299" s="52"/>
      <c r="H299" s="52" t="s">
        <v>2215</v>
      </c>
      <c r="I299" s="51">
        <v>70328232</v>
      </c>
      <c r="J299" s="51">
        <v>12021155</v>
      </c>
      <c r="K299" s="53" t="s">
        <v>2256</v>
      </c>
      <c r="L299" s="51">
        <v>903633</v>
      </c>
      <c r="M299" s="59">
        <v>5.5</v>
      </c>
      <c r="N299" s="51">
        <v>1</v>
      </c>
    </row>
    <row r="300" spans="1:14" ht="15.75" customHeight="1">
      <c r="A300" s="51" t="s">
        <v>2268</v>
      </c>
      <c r="B300" s="52"/>
      <c r="C300" s="52">
        <v>80004056</v>
      </c>
      <c r="D300" s="55" t="s">
        <v>2214</v>
      </c>
      <c r="E300" s="51">
        <v>1</v>
      </c>
      <c r="F300" s="52" t="s">
        <v>2215</v>
      </c>
      <c r="G300" s="52"/>
      <c r="H300" s="52" t="s">
        <v>2215</v>
      </c>
      <c r="I300" s="51">
        <v>70328232</v>
      </c>
      <c r="J300" s="51">
        <v>12021155</v>
      </c>
      <c r="K300" s="53" t="s">
        <v>2256</v>
      </c>
      <c r="L300" s="51">
        <v>903640</v>
      </c>
      <c r="M300" s="59">
        <v>4.5999999999999996</v>
      </c>
      <c r="N300" s="51">
        <v>1</v>
      </c>
    </row>
    <row r="301" spans="1:14" ht="15.75" customHeight="1">
      <c r="A301" s="51" t="s">
        <v>2268</v>
      </c>
      <c r="B301" s="52"/>
      <c r="C301" s="52">
        <v>80004056</v>
      </c>
      <c r="D301" s="55" t="s">
        <v>2214</v>
      </c>
      <c r="E301" s="51">
        <v>1</v>
      </c>
      <c r="F301" s="52" t="s">
        <v>2215</v>
      </c>
      <c r="G301" s="52"/>
      <c r="H301" s="52" t="s">
        <v>2215</v>
      </c>
      <c r="I301" s="51">
        <v>70328232</v>
      </c>
      <c r="J301" s="51">
        <v>12021155</v>
      </c>
      <c r="K301" s="53" t="s">
        <v>2256</v>
      </c>
      <c r="L301" s="52">
        <v>903531</v>
      </c>
      <c r="M301" s="59">
        <v>65.2</v>
      </c>
      <c r="N301" s="51">
        <v>1</v>
      </c>
    </row>
    <row r="302" spans="1:14" ht="15.75" customHeight="1">
      <c r="A302" s="51" t="s">
        <v>2268</v>
      </c>
      <c r="B302" s="52"/>
      <c r="C302" s="52">
        <v>80004056</v>
      </c>
      <c r="D302" s="55" t="s">
        <v>2214</v>
      </c>
      <c r="E302" s="51">
        <v>1</v>
      </c>
      <c r="F302" s="52" t="s">
        <v>2215</v>
      </c>
      <c r="G302" s="52"/>
      <c r="H302" s="52" t="s">
        <v>2215</v>
      </c>
      <c r="I302" s="51">
        <v>70328232</v>
      </c>
      <c r="J302" s="51">
        <v>12021155</v>
      </c>
      <c r="K302" s="53" t="s">
        <v>2256</v>
      </c>
      <c r="L302" s="52">
        <v>903630</v>
      </c>
      <c r="M302" s="59">
        <v>5.0999999999999996</v>
      </c>
      <c r="N302" s="51">
        <v>1</v>
      </c>
    </row>
    <row r="303" spans="1:14" ht="15.75" customHeight="1">
      <c r="A303" s="51" t="s">
        <v>2268</v>
      </c>
      <c r="B303" s="52"/>
      <c r="C303" s="52">
        <v>80004056</v>
      </c>
      <c r="D303" s="55" t="s">
        <v>2214</v>
      </c>
      <c r="E303" s="51">
        <v>1</v>
      </c>
      <c r="F303" s="52" t="s">
        <v>2215</v>
      </c>
      <c r="G303" s="52"/>
      <c r="H303" s="52" t="s">
        <v>2215</v>
      </c>
      <c r="I303" s="51">
        <v>70328232</v>
      </c>
      <c r="J303" s="51">
        <v>12021155</v>
      </c>
      <c r="K303" s="53" t="s">
        <v>2256</v>
      </c>
      <c r="L303" s="52">
        <v>903897</v>
      </c>
      <c r="M303" s="59">
        <v>48.3</v>
      </c>
      <c r="N303" s="51">
        <v>1</v>
      </c>
    </row>
    <row r="304" spans="1:14" ht="15.75" customHeight="1">
      <c r="A304" s="51" t="s">
        <v>2268</v>
      </c>
      <c r="B304" s="52"/>
      <c r="C304" s="52">
        <v>80004056</v>
      </c>
      <c r="D304" s="55" t="s">
        <v>2217</v>
      </c>
      <c r="E304" s="51">
        <v>1</v>
      </c>
      <c r="F304" s="52" t="s">
        <v>2215</v>
      </c>
      <c r="G304" s="52"/>
      <c r="H304" s="52" t="s">
        <v>2215</v>
      </c>
      <c r="I304" s="51">
        <v>70328232</v>
      </c>
      <c r="J304" s="51">
        <v>12021155</v>
      </c>
      <c r="K304" s="55" t="s">
        <v>2252</v>
      </c>
      <c r="L304" s="52">
        <v>903629</v>
      </c>
      <c r="M304" s="59">
        <v>27.9</v>
      </c>
      <c r="N304" s="51">
        <v>1</v>
      </c>
    </row>
    <row r="305" spans="1:14" ht="15.75" customHeight="1">
      <c r="A305" s="51" t="s">
        <v>2268</v>
      </c>
      <c r="B305" s="52"/>
      <c r="C305" s="52">
        <v>80004056</v>
      </c>
      <c r="D305" s="55" t="s">
        <v>2217</v>
      </c>
      <c r="E305" s="51">
        <v>1</v>
      </c>
      <c r="F305" s="52" t="s">
        <v>2215</v>
      </c>
      <c r="G305" s="52"/>
      <c r="H305" s="52" t="s">
        <v>2215</v>
      </c>
      <c r="I305" s="51">
        <v>70328232</v>
      </c>
      <c r="J305" s="51">
        <v>1020394746</v>
      </c>
      <c r="K305" s="55" t="s">
        <v>2252</v>
      </c>
      <c r="L305" s="52">
        <v>903633</v>
      </c>
      <c r="M305" s="59">
        <v>2.4</v>
      </c>
      <c r="N305" s="51">
        <v>1</v>
      </c>
    </row>
    <row r="306" spans="1:14" ht="15.75" customHeight="1">
      <c r="A306" s="51" t="s">
        <v>2268</v>
      </c>
      <c r="B306" s="52"/>
      <c r="C306" s="52">
        <v>80004056</v>
      </c>
      <c r="D306" s="55" t="s">
        <v>2217</v>
      </c>
      <c r="E306" s="51">
        <v>1</v>
      </c>
      <c r="F306" s="52" t="s">
        <v>2215</v>
      </c>
      <c r="G306" s="52"/>
      <c r="H306" s="52" t="s">
        <v>2215</v>
      </c>
      <c r="I306" s="51">
        <v>70328232</v>
      </c>
      <c r="J306" s="51">
        <v>1020394746</v>
      </c>
      <c r="K306" s="55" t="s">
        <v>2252</v>
      </c>
      <c r="L306" s="52">
        <v>903640</v>
      </c>
      <c r="M306" s="59">
        <v>1.7</v>
      </c>
      <c r="N306" s="51">
        <v>1</v>
      </c>
    </row>
    <row r="307" spans="1:14" ht="15.75" customHeight="1">
      <c r="A307" s="51" t="s">
        <v>2268</v>
      </c>
      <c r="B307" s="52"/>
      <c r="C307" s="52">
        <v>80004056</v>
      </c>
      <c r="D307" s="55" t="s">
        <v>2217</v>
      </c>
      <c r="E307" s="51">
        <v>1</v>
      </c>
      <c r="F307" s="52" t="s">
        <v>2215</v>
      </c>
      <c r="G307" s="52"/>
      <c r="H307" s="52" t="s">
        <v>2215</v>
      </c>
      <c r="I307" s="51">
        <v>70328232</v>
      </c>
      <c r="J307" s="51">
        <v>1020394746</v>
      </c>
      <c r="K307" s="55" t="s">
        <v>2252</v>
      </c>
      <c r="L307" s="52">
        <v>903531</v>
      </c>
      <c r="M307" s="59">
        <v>63.3</v>
      </c>
      <c r="N307" s="51">
        <v>1</v>
      </c>
    </row>
    <row r="308" spans="1:14" ht="15.75" customHeight="1">
      <c r="A308" s="51" t="s">
        <v>2268</v>
      </c>
      <c r="B308" s="52"/>
      <c r="C308" s="52">
        <v>80004056</v>
      </c>
      <c r="D308" s="55" t="s">
        <v>2217</v>
      </c>
      <c r="E308" s="51">
        <v>1</v>
      </c>
      <c r="F308" s="52" t="s">
        <v>2215</v>
      </c>
      <c r="G308" s="52"/>
      <c r="H308" s="52" t="s">
        <v>2215</v>
      </c>
      <c r="I308" s="51">
        <v>70328232</v>
      </c>
      <c r="J308" s="51">
        <v>1020394746</v>
      </c>
      <c r="K308" s="55" t="s">
        <v>2252</v>
      </c>
      <c r="L308" s="52">
        <v>903630</v>
      </c>
      <c r="M308" s="59">
        <v>6.4</v>
      </c>
      <c r="N308" s="51">
        <v>1</v>
      </c>
    </row>
    <row r="309" spans="1:14" ht="15.75" customHeight="1">
      <c r="A309" s="51" t="s">
        <v>2268</v>
      </c>
      <c r="B309" s="52"/>
      <c r="C309" s="52">
        <v>80004056</v>
      </c>
      <c r="D309" s="55" t="s">
        <v>2217</v>
      </c>
      <c r="E309" s="51">
        <v>1</v>
      </c>
      <c r="F309" s="52" t="s">
        <v>2215</v>
      </c>
      <c r="G309" s="52"/>
      <c r="H309" s="52" t="s">
        <v>2215</v>
      </c>
      <c r="I309" s="51">
        <v>70328232</v>
      </c>
      <c r="J309" s="51">
        <v>1020394746</v>
      </c>
      <c r="K309" s="55" t="s">
        <v>2252</v>
      </c>
      <c r="L309" s="52">
        <v>903897</v>
      </c>
      <c r="M309" s="59">
        <v>32.1</v>
      </c>
      <c r="N309" s="51">
        <v>1</v>
      </c>
    </row>
    <row r="310" spans="1:14" ht="15.75" customHeight="1">
      <c r="A310" s="51" t="s">
        <v>2268</v>
      </c>
      <c r="B310" s="52"/>
      <c r="C310" s="52">
        <v>80004056</v>
      </c>
      <c r="D310" s="55" t="s">
        <v>2218</v>
      </c>
      <c r="E310" s="51">
        <v>1</v>
      </c>
      <c r="F310" s="52" t="s">
        <v>2215</v>
      </c>
      <c r="G310" s="52"/>
      <c r="H310" s="52" t="s">
        <v>2215</v>
      </c>
      <c r="I310" s="51">
        <v>70328232</v>
      </c>
      <c r="J310" s="51">
        <v>1020394746</v>
      </c>
      <c r="K310" s="55" t="s">
        <v>2252</v>
      </c>
      <c r="L310" s="52">
        <v>903629</v>
      </c>
      <c r="M310" s="59">
        <v>17.600000000000001</v>
      </c>
      <c r="N310" s="51">
        <v>1</v>
      </c>
    </row>
    <row r="311" spans="1:14" ht="15.75" customHeight="1">
      <c r="A311" s="51" t="s">
        <v>2268</v>
      </c>
      <c r="B311" s="52"/>
      <c r="C311" s="52">
        <v>80004056</v>
      </c>
      <c r="D311" s="55" t="s">
        <v>2218</v>
      </c>
      <c r="E311" s="51">
        <v>1</v>
      </c>
      <c r="F311" s="52" t="s">
        <v>2215</v>
      </c>
      <c r="G311" s="52"/>
      <c r="H311" s="52" t="s">
        <v>2215</v>
      </c>
      <c r="I311" s="51">
        <v>70328232</v>
      </c>
      <c r="J311" s="51">
        <v>1020394746</v>
      </c>
      <c r="K311" s="55" t="s">
        <v>2252</v>
      </c>
      <c r="L311" s="52">
        <v>903633</v>
      </c>
      <c r="M311" s="59">
        <v>1.8</v>
      </c>
      <c r="N311" s="51">
        <v>1</v>
      </c>
    </row>
    <row r="312" spans="1:14" ht="15.75" customHeight="1">
      <c r="A312" s="51" t="s">
        <v>2268</v>
      </c>
      <c r="B312" s="52"/>
      <c r="C312" s="52">
        <v>80004056</v>
      </c>
      <c r="D312" s="55" t="s">
        <v>2218</v>
      </c>
      <c r="E312" s="51">
        <v>1</v>
      </c>
      <c r="F312" s="52" t="s">
        <v>2215</v>
      </c>
      <c r="G312" s="52"/>
      <c r="H312" s="52" t="s">
        <v>2215</v>
      </c>
      <c r="I312" s="51">
        <v>70328232</v>
      </c>
      <c r="J312" s="51">
        <v>1020394746</v>
      </c>
      <c r="K312" s="55" t="s">
        <v>2252</v>
      </c>
      <c r="L312" s="52">
        <v>903640</v>
      </c>
      <c r="M312" s="59">
        <v>4.5999999999999996</v>
      </c>
      <c r="N312" s="51">
        <v>1</v>
      </c>
    </row>
    <row r="313" spans="1:14" ht="15.75" customHeight="1">
      <c r="A313" s="51" t="s">
        <v>2268</v>
      </c>
      <c r="B313" s="52"/>
      <c r="C313" s="52">
        <v>80004056</v>
      </c>
      <c r="D313" s="55" t="s">
        <v>2218</v>
      </c>
      <c r="E313" s="51">
        <v>1</v>
      </c>
      <c r="F313" s="52" t="s">
        <v>2215</v>
      </c>
      <c r="G313" s="52"/>
      <c r="H313" s="52" t="s">
        <v>2215</v>
      </c>
      <c r="I313" s="51">
        <v>70328232</v>
      </c>
      <c r="J313" s="51">
        <v>1020394746</v>
      </c>
      <c r="K313" s="55" t="s">
        <v>2252</v>
      </c>
      <c r="L313" s="52">
        <v>903531</v>
      </c>
      <c r="M313" s="59">
        <v>69.5</v>
      </c>
      <c r="N313" s="51">
        <v>1</v>
      </c>
    </row>
    <row r="314" spans="1:14" ht="15.75" customHeight="1">
      <c r="A314" s="51" t="s">
        <v>2268</v>
      </c>
      <c r="B314" s="52"/>
      <c r="C314" s="52">
        <v>80004056</v>
      </c>
      <c r="D314" s="55" t="s">
        <v>2218</v>
      </c>
      <c r="E314" s="51">
        <v>1</v>
      </c>
      <c r="F314" s="52" t="s">
        <v>2215</v>
      </c>
      <c r="G314" s="52"/>
      <c r="H314" s="52" t="s">
        <v>2215</v>
      </c>
      <c r="I314" s="51">
        <v>70328232</v>
      </c>
      <c r="J314" s="51">
        <v>1020394746</v>
      </c>
      <c r="K314" s="55" t="s">
        <v>2252</v>
      </c>
      <c r="L314" s="52">
        <v>903630</v>
      </c>
      <c r="M314" s="59">
        <v>7.8</v>
      </c>
      <c r="N314" s="51">
        <v>1</v>
      </c>
    </row>
    <row r="315" spans="1:14" ht="15.75" customHeight="1">
      <c r="A315" s="51" t="s">
        <v>2268</v>
      </c>
      <c r="B315" s="52"/>
      <c r="C315" s="52">
        <v>80004056</v>
      </c>
      <c r="D315" s="55" t="s">
        <v>2218</v>
      </c>
      <c r="E315" s="51">
        <v>1</v>
      </c>
      <c r="F315" s="52" t="s">
        <v>2215</v>
      </c>
      <c r="G315" s="52"/>
      <c r="H315" s="52" t="s">
        <v>2215</v>
      </c>
      <c r="I315" s="51">
        <v>70328232</v>
      </c>
      <c r="J315" s="51">
        <v>1020394746</v>
      </c>
      <c r="K315" s="55" t="s">
        <v>2252</v>
      </c>
      <c r="L315" s="52">
        <v>903897</v>
      </c>
      <c r="M315" s="59">
        <v>51.3</v>
      </c>
      <c r="N315" s="51">
        <v>1</v>
      </c>
    </row>
    <row r="316" spans="1:14" ht="15.75" customHeight="1">
      <c r="A316" s="51" t="s">
        <v>2268</v>
      </c>
      <c r="B316" s="52"/>
      <c r="C316" s="52">
        <v>80004056</v>
      </c>
      <c r="D316" s="55" t="s">
        <v>2219</v>
      </c>
      <c r="E316" s="51">
        <v>1</v>
      </c>
      <c r="F316" s="52" t="s">
        <v>2215</v>
      </c>
      <c r="G316" s="52"/>
      <c r="H316" s="52" t="s">
        <v>2215</v>
      </c>
      <c r="I316" s="51">
        <v>70328232</v>
      </c>
      <c r="J316" s="51">
        <v>1020394746</v>
      </c>
      <c r="K316" s="55" t="s">
        <v>2252</v>
      </c>
      <c r="L316" s="52">
        <v>903629</v>
      </c>
      <c r="M316" s="59">
        <v>37.35</v>
      </c>
      <c r="N316" s="51">
        <v>1</v>
      </c>
    </row>
    <row r="317" spans="1:14" ht="15.75" customHeight="1">
      <c r="A317" s="51" t="s">
        <v>2268</v>
      </c>
      <c r="B317" s="52"/>
      <c r="C317" s="52">
        <v>80004056</v>
      </c>
      <c r="D317" s="55" t="s">
        <v>2219</v>
      </c>
      <c r="E317" s="51">
        <v>1</v>
      </c>
      <c r="F317" s="52" t="s">
        <v>2215</v>
      </c>
      <c r="G317" s="52"/>
      <c r="H317" s="52" t="s">
        <v>2215</v>
      </c>
      <c r="I317" s="51">
        <v>70328232</v>
      </c>
      <c r="J317" s="51">
        <v>1020394746</v>
      </c>
      <c r="K317" s="55" t="s">
        <v>2252</v>
      </c>
      <c r="L317" s="52">
        <v>903640</v>
      </c>
      <c r="M317" s="59">
        <v>2.2999999999999998</v>
      </c>
      <c r="N317" s="51">
        <v>1</v>
      </c>
    </row>
    <row r="318" spans="1:14" ht="15.75" customHeight="1">
      <c r="A318" s="51" t="s">
        <v>2268</v>
      </c>
      <c r="B318" s="52"/>
      <c r="C318" s="52">
        <v>80004056</v>
      </c>
      <c r="D318" s="55" t="s">
        <v>2219</v>
      </c>
      <c r="E318" s="51">
        <v>1</v>
      </c>
      <c r="F318" s="52" t="s">
        <v>2215</v>
      </c>
      <c r="G318" s="52"/>
      <c r="H318" s="52" t="s">
        <v>2215</v>
      </c>
      <c r="I318" s="51">
        <v>70328232</v>
      </c>
      <c r="J318" s="51">
        <v>1020394746</v>
      </c>
      <c r="K318" s="55" t="s">
        <v>2252</v>
      </c>
      <c r="L318" s="52">
        <v>903531</v>
      </c>
      <c r="M318" s="59">
        <v>48.3</v>
      </c>
      <c r="N318" s="51">
        <v>1</v>
      </c>
    </row>
    <row r="319" spans="1:14" ht="15.75" customHeight="1">
      <c r="A319" s="51" t="s">
        <v>2268</v>
      </c>
      <c r="B319" s="52"/>
      <c r="C319" s="52">
        <v>80004056</v>
      </c>
      <c r="D319" s="55" t="s">
        <v>2219</v>
      </c>
      <c r="E319" s="51">
        <v>1</v>
      </c>
      <c r="F319" s="52" t="s">
        <v>2215</v>
      </c>
      <c r="G319" s="52"/>
      <c r="H319" s="52" t="s">
        <v>2215</v>
      </c>
      <c r="I319" s="51">
        <v>70328232</v>
      </c>
      <c r="J319" s="51">
        <v>1020394746</v>
      </c>
      <c r="K319" s="55" t="s">
        <v>2252</v>
      </c>
      <c r="L319" s="52">
        <v>903630</v>
      </c>
      <c r="M319" s="59">
        <v>1.75</v>
      </c>
      <c r="N319" s="51">
        <v>1</v>
      </c>
    </row>
    <row r="320" spans="1:14" ht="15.75" customHeight="1">
      <c r="A320" s="51" t="s">
        <v>2268</v>
      </c>
      <c r="B320" s="52"/>
      <c r="C320" s="52">
        <v>80004056</v>
      </c>
      <c r="D320" s="55" t="s">
        <v>2219</v>
      </c>
      <c r="E320" s="51">
        <v>1</v>
      </c>
      <c r="F320" s="52" t="s">
        <v>2215</v>
      </c>
      <c r="G320" s="52"/>
      <c r="H320" s="52" t="s">
        <v>2215</v>
      </c>
      <c r="I320" s="51">
        <v>70328232</v>
      </c>
      <c r="J320" s="51">
        <v>1020394746</v>
      </c>
      <c r="K320" s="55" t="s">
        <v>2252</v>
      </c>
      <c r="L320" s="52">
        <v>903897</v>
      </c>
      <c r="M320" s="59">
        <v>45.15</v>
      </c>
      <c r="N320" s="51">
        <v>1</v>
      </c>
    </row>
    <row r="321" spans="1:14" ht="15.75" customHeight="1">
      <c r="A321" s="51" t="s">
        <v>2268</v>
      </c>
      <c r="B321" s="52"/>
      <c r="C321" s="52">
        <v>80004056</v>
      </c>
      <c r="D321" s="55" t="s">
        <v>2220</v>
      </c>
      <c r="E321" s="51">
        <v>1</v>
      </c>
      <c r="F321" s="52" t="s">
        <v>2215</v>
      </c>
      <c r="G321" s="52"/>
      <c r="H321" s="52" t="s">
        <v>2215</v>
      </c>
      <c r="I321" s="51">
        <v>70328232</v>
      </c>
      <c r="J321" s="51">
        <v>1020394746</v>
      </c>
      <c r="K321" s="55" t="s">
        <v>2252</v>
      </c>
      <c r="L321" s="52">
        <v>903629</v>
      </c>
      <c r="M321" s="59">
        <v>8.5</v>
      </c>
      <c r="N321" s="51">
        <v>1</v>
      </c>
    </row>
    <row r="322" spans="1:14" ht="15.75" customHeight="1">
      <c r="A322" s="51" t="s">
        <v>2268</v>
      </c>
      <c r="B322" s="52"/>
      <c r="C322" s="52">
        <v>80004056</v>
      </c>
      <c r="D322" s="55" t="s">
        <v>2220</v>
      </c>
      <c r="E322" s="51">
        <v>1</v>
      </c>
      <c r="F322" s="52" t="s">
        <v>2215</v>
      </c>
      <c r="G322" s="52"/>
      <c r="H322" s="52" t="s">
        <v>2215</v>
      </c>
      <c r="I322" s="51">
        <v>70328232</v>
      </c>
      <c r="J322" s="51">
        <v>1020394746</v>
      </c>
      <c r="K322" s="55" t="s">
        <v>2252</v>
      </c>
      <c r="L322" s="52">
        <v>903633</v>
      </c>
      <c r="M322" s="59">
        <v>1.85</v>
      </c>
      <c r="N322" s="51">
        <v>1</v>
      </c>
    </row>
    <row r="323" spans="1:14" ht="15.75" customHeight="1">
      <c r="A323" s="51" t="s">
        <v>2268</v>
      </c>
      <c r="B323" s="52"/>
      <c r="C323" s="52">
        <v>80004056</v>
      </c>
      <c r="D323" s="55" t="s">
        <v>2220</v>
      </c>
      <c r="E323" s="51">
        <v>1</v>
      </c>
      <c r="F323" s="52" t="s">
        <v>2215</v>
      </c>
      <c r="G323" s="52"/>
      <c r="H323" s="52" t="s">
        <v>2215</v>
      </c>
      <c r="I323" s="51">
        <v>70328232</v>
      </c>
      <c r="J323" s="51">
        <v>1020394746</v>
      </c>
      <c r="K323" s="55" t="s">
        <v>2252</v>
      </c>
      <c r="L323" s="52">
        <v>903640</v>
      </c>
      <c r="M323" s="59">
        <v>3.3</v>
      </c>
      <c r="N323" s="51">
        <v>1</v>
      </c>
    </row>
    <row r="324" spans="1:14" ht="15.75" customHeight="1">
      <c r="A324" s="51" t="s">
        <v>2268</v>
      </c>
      <c r="B324" s="52"/>
      <c r="C324" s="52">
        <v>80004056</v>
      </c>
      <c r="D324" s="55" t="s">
        <v>2220</v>
      </c>
      <c r="E324" s="51">
        <v>1</v>
      </c>
      <c r="F324" s="52" t="s">
        <v>2215</v>
      </c>
      <c r="G324" s="52"/>
      <c r="H324" s="52" t="s">
        <v>2215</v>
      </c>
      <c r="I324" s="51">
        <v>70328232</v>
      </c>
      <c r="J324" s="51">
        <v>1020394746</v>
      </c>
      <c r="K324" s="55" t="s">
        <v>2252</v>
      </c>
      <c r="L324" s="52">
        <v>903531</v>
      </c>
      <c r="M324" s="59">
        <v>84.1</v>
      </c>
      <c r="N324" s="51">
        <v>1</v>
      </c>
    </row>
    <row r="325" spans="1:14" ht="15.75" customHeight="1">
      <c r="A325" s="51" t="s">
        <v>2268</v>
      </c>
      <c r="B325" s="52"/>
      <c r="C325" s="52">
        <v>80004056</v>
      </c>
      <c r="D325" s="55" t="s">
        <v>2220</v>
      </c>
      <c r="E325" s="51">
        <v>1</v>
      </c>
      <c r="F325" s="52" t="s">
        <v>2215</v>
      </c>
      <c r="G325" s="52"/>
      <c r="H325" s="52" t="s">
        <v>2215</v>
      </c>
      <c r="I325" s="51">
        <v>70328232</v>
      </c>
      <c r="J325" s="51">
        <v>1020394746</v>
      </c>
      <c r="K325" s="55" t="s">
        <v>2252</v>
      </c>
      <c r="L325" s="52">
        <v>903630</v>
      </c>
      <c r="M325" s="59">
        <v>4.4000000000000004</v>
      </c>
      <c r="N325" s="51">
        <v>1</v>
      </c>
    </row>
    <row r="326" spans="1:14" ht="15.75" customHeight="1">
      <c r="A326" s="51" t="s">
        <v>2268</v>
      </c>
      <c r="B326" s="52"/>
      <c r="C326" s="52">
        <v>80004056</v>
      </c>
      <c r="D326" s="55" t="s">
        <v>2220</v>
      </c>
      <c r="E326" s="51">
        <v>1</v>
      </c>
      <c r="F326" s="52" t="s">
        <v>2215</v>
      </c>
      <c r="G326" s="52"/>
      <c r="H326" s="52" t="s">
        <v>2215</v>
      </c>
      <c r="I326" s="51">
        <v>70328232</v>
      </c>
      <c r="J326" s="51">
        <v>1020394746</v>
      </c>
      <c r="K326" s="55" t="s">
        <v>2252</v>
      </c>
      <c r="L326" s="52">
        <v>903897</v>
      </c>
      <c r="M326" s="59">
        <v>31.15</v>
      </c>
      <c r="N326" s="51">
        <v>1</v>
      </c>
    </row>
    <row r="327" spans="1:14" ht="15.75" customHeight="1">
      <c r="A327" s="51" t="s">
        <v>2268</v>
      </c>
      <c r="B327" s="52"/>
      <c r="C327" s="52">
        <v>80004056</v>
      </c>
      <c r="D327" s="55" t="s">
        <v>2221</v>
      </c>
      <c r="E327" s="51">
        <v>1</v>
      </c>
      <c r="F327" s="52" t="s">
        <v>2215</v>
      </c>
      <c r="G327" s="52"/>
      <c r="H327" s="52" t="s">
        <v>2215</v>
      </c>
      <c r="I327" s="51">
        <v>70328232</v>
      </c>
      <c r="J327" s="51">
        <v>1020394746</v>
      </c>
      <c r="K327" s="55" t="s">
        <v>2252</v>
      </c>
      <c r="L327" s="52">
        <v>903630</v>
      </c>
      <c r="M327" s="59">
        <v>1</v>
      </c>
      <c r="N327" s="51">
        <v>1</v>
      </c>
    </row>
    <row r="328" spans="1:14" ht="15.75" customHeight="1">
      <c r="A328" s="51" t="s">
        <v>2268</v>
      </c>
      <c r="B328" s="52"/>
      <c r="C328" s="52">
        <v>80004056</v>
      </c>
      <c r="D328" s="55" t="s">
        <v>2221</v>
      </c>
      <c r="E328" s="51">
        <v>1</v>
      </c>
      <c r="F328" s="52" t="s">
        <v>2215</v>
      </c>
      <c r="G328" s="52"/>
      <c r="H328" s="52" t="s">
        <v>2215</v>
      </c>
      <c r="I328" s="51">
        <v>70328232</v>
      </c>
      <c r="J328" s="51">
        <v>1020394746</v>
      </c>
      <c r="K328" s="55" t="s">
        <v>2252</v>
      </c>
      <c r="L328" s="51">
        <v>903897</v>
      </c>
      <c r="M328" s="59">
        <v>12.9</v>
      </c>
      <c r="N328" s="51">
        <v>1</v>
      </c>
    </row>
    <row r="329" spans="1:14" ht="15.75" customHeight="1">
      <c r="A329" s="51" t="s">
        <v>2268</v>
      </c>
      <c r="B329" s="52"/>
      <c r="C329" s="52">
        <v>80004056</v>
      </c>
      <c r="D329" s="55" t="s">
        <v>2221</v>
      </c>
      <c r="E329" s="51">
        <v>1</v>
      </c>
      <c r="F329" s="52" t="s">
        <v>2215</v>
      </c>
      <c r="G329" s="52"/>
      <c r="H329" s="52" t="s">
        <v>2215</v>
      </c>
      <c r="I329" s="51">
        <v>70328232</v>
      </c>
      <c r="J329" s="51">
        <v>1020394746</v>
      </c>
      <c r="K329" s="55" t="s">
        <v>2252</v>
      </c>
      <c r="L329" s="52">
        <v>903629</v>
      </c>
      <c r="M329" s="59">
        <v>13.5</v>
      </c>
      <c r="N329" s="51">
        <v>1</v>
      </c>
    </row>
    <row r="330" spans="1:14" ht="15.75" customHeight="1">
      <c r="A330" s="51" t="s">
        <v>2268</v>
      </c>
      <c r="B330" s="52"/>
      <c r="C330" s="52">
        <v>80004056</v>
      </c>
      <c r="D330" s="55" t="s">
        <v>2221</v>
      </c>
      <c r="E330" s="51">
        <v>1</v>
      </c>
      <c r="F330" s="52" t="s">
        <v>2215</v>
      </c>
      <c r="G330" s="52"/>
      <c r="H330" s="52" t="s">
        <v>2215</v>
      </c>
      <c r="I330" s="51">
        <v>70328232</v>
      </c>
      <c r="J330" s="51">
        <v>1020394746</v>
      </c>
      <c r="K330" s="55" t="s">
        <v>2252</v>
      </c>
      <c r="L330" s="52">
        <v>903633</v>
      </c>
      <c r="M330" s="59">
        <v>0.4</v>
      </c>
      <c r="N330" s="51">
        <v>1</v>
      </c>
    </row>
    <row r="331" spans="1:14" ht="15.75" customHeight="1">
      <c r="A331" s="51" t="s">
        <v>2268</v>
      </c>
      <c r="B331" s="52"/>
      <c r="C331" s="52">
        <v>80004056</v>
      </c>
      <c r="D331" s="55" t="s">
        <v>2221</v>
      </c>
      <c r="E331" s="51">
        <v>1</v>
      </c>
      <c r="F331" s="52" t="s">
        <v>2215</v>
      </c>
      <c r="G331" s="52"/>
      <c r="H331" s="52" t="s">
        <v>2215</v>
      </c>
      <c r="I331" s="51">
        <v>70328232</v>
      </c>
      <c r="J331" s="51">
        <v>1020394746</v>
      </c>
      <c r="K331" s="55" t="s">
        <v>2252</v>
      </c>
      <c r="L331" s="52">
        <v>903640</v>
      </c>
      <c r="M331" s="59">
        <v>3.9</v>
      </c>
      <c r="N331" s="51">
        <v>1</v>
      </c>
    </row>
    <row r="332" spans="1:14" ht="15.75" customHeight="1">
      <c r="A332" s="51" t="s">
        <v>2268</v>
      </c>
      <c r="B332" s="52"/>
      <c r="C332" s="52">
        <v>80004056</v>
      </c>
      <c r="D332" s="55" t="s">
        <v>2221</v>
      </c>
      <c r="E332" s="51">
        <v>1</v>
      </c>
      <c r="F332" s="52" t="s">
        <v>2215</v>
      </c>
      <c r="G332" s="52"/>
      <c r="H332" s="52" t="s">
        <v>2215</v>
      </c>
      <c r="I332" s="51">
        <v>70328232</v>
      </c>
      <c r="J332" s="51">
        <v>1020394746</v>
      </c>
      <c r="K332" s="55" t="s">
        <v>2252</v>
      </c>
      <c r="L332" s="52">
        <v>903531</v>
      </c>
      <c r="M332" s="59">
        <v>127.8</v>
      </c>
      <c r="N332" s="51">
        <v>1</v>
      </c>
    </row>
    <row r="333" spans="1:14" ht="15.75" customHeight="1">
      <c r="A333" s="51" t="s">
        <v>2268</v>
      </c>
      <c r="B333" s="52"/>
      <c r="C333" s="52">
        <v>80004056</v>
      </c>
      <c r="D333" s="55" t="s">
        <v>2222</v>
      </c>
      <c r="E333" s="51">
        <v>1</v>
      </c>
      <c r="F333" s="52" t="s">
        <v>2215</v>
      </c>
      <c r="G333" s="52"/>
      <c r="H333" s="52" t="s">
        <v>2215</v>
      </c>
      <c r="I333" s="51">
        <v>70328232</v>
      </c>
      <c r="J333" s="51">
        <v>1020394746</v>
      </c>
      <c r="K333" s="55" t="s">
        <v>2252</v>
      </c>
      <c r="L333" s="52">
        <v>900712</v>
      </c>
      <c r="M333" s="59">
        <v>1.3</v>
      </c>
      <c r="N333" s="51">
        <v>1</v>
      </c>
    </row>
    <row r="334" spans="1:14" ht="15.75" customHeight="1">
      <c r="A334" s="51" t="s">
        <v>2268</v>
      </c>
      <c r="B334" s="52"/>
      <c r="C334" s="52">
        <v>80004056</v>
      </c>
      <c r="D334" s="55" t="s">
        <v>2222</v>
      </c>
      <c r="E334" s="51">
        <v>1</v>
      </c>
      <c r="F334" s="52" t="s">
        <v>2215</v>
      </c>
      <c r="G334" s="52"/>
      <c r="H334" s="52" t="s">
        <v>2215</v>
      </c>
      <c r="I334" s="51">
        <v>70328232</v>
      </c>
      <c r="J334" s="51">
        <v>1020394746</v>
      </c>
      <c r="K334" s="55" t="s">
        <v>2252</v>
      </c>
      <c r="L334" s="52">
        <v>903629</v>
      </c>
      <c r="M334" s="59">
        <v>49</v>
      </c>
      <c r="N334" s="51">
        <v>1</v>
      </c>
    </row>
    <row r="335" spans="1:14" ht="15.75" customHeight="1">
      <c r="A335" s="51" t="s">
        <v>2268</v>
      </c>
      <c r="B335" s="52"/>
      <c r="C335" s="52">
        <v>80004056</v>
      </c>
      <c r="D335" s="55" t="s">
        <v>2222</v>
      </c>
      <c r="E335" s="51">
        <v>1</v>
      </c>
      <c r="F335" s="52" t="s">
        <v>2215</v>
      </c>
      <c r="G335" s="52"/>
      <c r="H335" s="52" t="s">
        <v>2215</v>
      </c>
      <c r="I335" s="51">
        <v>70328232</v>
      </c>
      <c r="J335" s="51">
        <v>1020394746</v>
      </c>
      <c r="K335" s="55" t="s">
        <v>2252</v>
      </c>
      <c r="L335" s="52">
        <v>903633</v>
      </c>
      <c r="M335" s="59">
        <v>5.4</v>
      </c>
      <c r="N335" s="51">
        <v>1</v>
      </c>
    </row>
    <row r="336" spans="1:14" ht="15.75" customHeight="1">
      <c r="A336" s="51" t="s">
        <v>2268</v>
      </c>
      <c r="B336" s="52"/>
      <c r="C336" s="52">
        <v>80004056</v>
      </c>
      <c r="D336" s="55" t="s">
        <v>2222</v>
      </c>
      <c r="E336" s="51">
        <v>1</v>
      </c>
      <c r="F336" s="52" t="s">
        <v>2215</v>
      </c>
      <c r="G336" s="52"/>
      <c r="H336" s="52" t="s">
        <v>2215</v>
      </c>
      <c r="I336" s="51">
        <v>70328232</v>
      </c>
      <c r="J336" s="51">
        <v>1020394746</v>
      </c>
      <c r="K336" s="55" t="s">
        <v>2252</v>
      </c>
      <c r="L336" s="52">
        <v>903640</v>
      </c>
      <c r="M336" s="59">
        <v>2.2999999999999998</v>
      </c>
      <c r="N336" s="51">
        <v>1</v>
      </c>
    </row>
    <row r="337" spans="1:14" ht="15.75" customHeight="1">
      <c r="A337" s="51" t="s">
        <v>2268</v>
      </c>
      <c r="B337" s="52"/>
      <c r="C337" s="52">
        <v>80004056</v>
      </c>
      <c r="D337" s="55" t="s">
        <v>2222</v>
      </c>
      <c r="E337" s="51">
        <v>1</v>
      </c>
      <c r="F337" s="52" t="s">
        <v>2215</v>
      </c>
      <c r="G337" s="52"/>
      <c r="H337" s="52" t="s">
        <v>2215</v>
      </c>
      <c r="I337" s="51">
        <v>70328232</v>
      </c>
      <c r="J337" s="51">
        <v>1020394746</v>
      </c>
      <c r="K337" s="55" t="s">
        <v>2252</v>
      </c>
      <c r="L337" s="52">
        <v>903531</v>
      </c>
      <c r="M337" s="59">
        <v>60.4</v>
      </c>
      <c r="N337" s="51">
        <v>1</v>
      </c>
    </row>
    <row r="338" spans="1:14" ht="15.75" customHeight="1">
      <c r="A338" s="51" t="s">
        <v>2268</v>
      </c>
      <c r="B338" s="52"/>
      <c r="C338" s="52">
        <v>80004056</v>
      </c>
      <c r="D338" s="55" t="s">
        <v>2222</v>
      </c>
      <c r="E338" s="51">
        <v>1</v>
      </c>
      <c r="F338" s="52" t="s">
        <v>2215</v>
      </c>
      <c r="G338" s="52"/>
      <c r="H338" s="52" t="s">
        <v>2215</v>
      </c>
      <c r="I338" s="51">
        <v>70328232</v>
      </c>
      <c r="J338" s="51">
        <v>1020394746</v>
      </c>
      <c r="K338" s="55" t="s">
        <v>2252</v>
      </c>
      <c r="L338" s="52">
        <v>903630</v>
      </c>
      <c r="M338" s="59">
        <v>5.0999999999999996</v>
      </c>
      <c r="N338" s="51">
        <v>1</v>
      </c>
    </row>
    <row r="339" spans="1:14" ht="15.75" customHeight="1">
      <c r="A339" s="51" t="s">
        <v>2268</v>
      </c>
      <c r="B339" s="52"/>
      <c r="C339" s="52">
        <v>80004056</v>
      </c>
      <c r="D339" s="55" t="s">
        <v>2222</v>
      </c>
      <c r="E339" s="51">
        <v>1</v>
      </c>
      <c r="F339" s="52" t="s">
        <v>2215</v>
      </c>
      <c r="G339" s="52"/>
      <c r="H339" s="52" t="s">
        <v>2215</v>
      </c>
      <c r="I339" s="51">
        <v>70328232</v>
      </c>
      <c r="J339" s="51">
        <v>1020394746</v>
      </c>
      <c r="K339" s="55" t="s">
        <v>2252</v>
      </c>
      <c r="L339" s="52">
        <v>903897</v>
      </c>
      <c r="M339" s="59">
        <v>63.1</v>
      </c>
      <c r="N339" s="51">
        <v>1</v>
      </c>
    </row>
    <row r="340" spans="1:14" ht="15.75" customHeight="1">
      <c r="A340" s="53" t="s">
        <v>726</v>
      </c>
      <c r="B340" s="52"/>
      <c r="C340" s="52">
        <v>80004057</v>
      </c>
      <c r="D340" s="55" t="s">
        <v>2214</v>
      </c>
      <c r="E340" s="51">
        <v>1</v>
      </c>
      <c r="F340" s="52" t="s">
        <v>2215</v>
      </c>
      <c r="G340" s="52"/>
      <c r="H340" s="52" t="s">
        <v>2215</v>
      </c>
      <c r="I340" s="51">
        <v>1128416491</v>
      </c>
      <c r="J340" s="51">
        <v>12021155</v>
      </c>
      <c r="K340" s="55" t="s">
        <v>2257</v>
      </c>
      <c r="L340" s="51">
        <v>903633</v>
      </c>
      <c r="M340" s="59">
        <v>2.1</v>
      </c>
      <c r="N340" s="51">
        <v>1</v>
      </c>
    </row>
    <row r="341" spans="1:14" ht="15.75" customHeight="1">
      <c r="A341" s="53" t="s">
        <v>726</v>
      </c>
      <c r="B341" s="52"/>
      <c r="C341" s="52">
        <v>80004057</v>
      </c>
      <c r="D341" s="55" t="s">
        <v>2214</v>
      </c>
      <c r="E341" s="51">
        <v>1</v>
      </c>
      <c r="F341" s="52" t="s">
        <v>2215</v>
      </c>
      <c r="G341" s="52"/>
      <c r="H341" s="52" t="s">
        <v>2215</v>
      </c>
      <c r="I341" s="51">
        <v>1128416491</v>
      </c>
      <c r="J341" s="51">
        <v>12021155</v>
      </c>
      <c r="K341" s="55" t="s">
        <v>2257</v>
      </c>
      <c r="L341" s="51">
        <v>903640</v>
      </c>
      <c r="M341" s="59">
        <v>3.9</v>
      </c>
      <c r="N341" s="51">
        <v>1</v>
      </c>
    </row>
    <row r="342" spans="1:14" ht="15.75" customHeight="1">
      <c r="A342" s="53" t="s">
        <v>726</v>
      </c>
      <c r="B342" s="52"/>
      <c r="C342" s="52">
        <v>80004057</v>
      </c>
      <c r="D342" s="55" t="s">
        <v>2214</v>
      </c>
      <c r="E342" s="51">
        <v>1</v>
      </c>
      <c r="F342" s="52" t="s">
        <v>2215</v>
      </c>
      <c r="G342" s="52"/>
      <c r="H342" s="52" t="s">
        <v>2215</v>
      </c>
      <c r="I342" s="51">
        <v>1128416491</v>
      </c>
      <c r="J342" s="51">
        <v>12021155</v>
      </c>
      <c r="K342" s="55" t="s">
        <v>2257</v>
      </c>
      <c r="L342" s="51">
        <v>903629</v>
      </c>
      <c r="M342" s="59">
        <v>19.399999999999999</v>
      </c>
      <c r="N342" s="51">
        <v>1</v>
      </c>
    </row>
    <row r="343" spans="1:14" ht="15.75" customHeight="1">
      <c r="A343" s="53" t="s">
        <v>726</v>
      </c>
      <c r="B343" s="52"/>
      <c r="C343" s="52">
        <v>80004057</v>
      </c>
      <c r="D343" s="55" t="s">
        <v>2214</v>
      </c>
      <c r="E343" s="51">
        <v>1</v>
      </c>
      <c r="F343" s="52" t="s">
        <v>2215</v>
      </c>
      <c r="G343" s="52"/>
      <c r="H343" s="52" t="s">
        <v>2215</v>
      </c>
      <c r="I343" s="51">
        <v>1128416491</v>
      </c>
      <c r="J343" s="51">
        <v>12021155</v>
      </c>
      <c r="K343" s="55" t="s">
        <v>2257</v>
      </c>
      <c r="L343" s="52">
        <v>903630</v>
      </c>
      <c r="M343" s="59">
        <v>229.1</v>
      </c>
      <c r="N343" s="51">
        <v>1</v>
      </c>
    </row>
    <row r="344" spans="1:14" ht="15.75" customHeight="1">
      <c r="A344" s="53" t="s">
        <v>726</v>
      </c>
      <c r="B344" s="52"/>
      <c r="C344" s="52">
        <v>80004057</v>
      </c>
      <c r="D344" s="55" t="s">
        <v>2214</v>
      </c>
      <c r="E344" s="51">
        <v>1</v>
      </c>
      <c r="F344" s="52" t="s">
        <v>2215</v>
      </c>
      <c r="G344" s="52"/>
      <c r="H344" s="52" t="s">
        <v>2215</v>
      </c>
      <c r="I344" s="51">
        <v>1128416491</v>
      </c>
      <c r="J344" s="51">
        <v>1017250252</v>
      </c>
      <c r="K344" s="55" t="s">
        <v>2252</v>
      </c>
      <c r="L344" s="52">
        <v>903630</v>
      </c>
      <c r="M344" s="59">
        <v>24.6</v>
      </c>
      <c r="N344" s="51">
        <v>1</v>
      </c>
    </row>
    <row r="345" spans="1:14" ht="15.75" customHeight="1">
      <c r="A345" s="53" t="s">
        <v>726</v>
      </c>
      <c r="B345" s="52"/>
      <c r="C345" s="52">
        <v>80004057</v>
      </c>
      <c r="D345" s="55" t="s">
        <v>2214</v>
      </c>
      <c r="E345" s="51">
        <v>1</v>
      </c>
      <c r="F345" s="52" t="s">
        <v>2215</v>
      </c>
      <c r="G345" s="52"/>
      <c r="H345" s="52" t="s">
        <v>2215</v>
      </c>
      <c r="I345" s="51">
        <v>1128416491</v>
      </c>
      <c r="J345" s="51">
        <v>1017250252</v>
      </c>
      <c r="K345" s="55" t="s">
        <v>2252</v>
      </c>
      <c r="L345" s="52">
        <v>903640</v>
      </c>
      <c r="M345" s="59">
        <v>0.9</v>
      </c>
      <c r="N345" s="51">
        <v>1</v>
      </c>
    </row>
    <row r="346" spans="1:14" ht="15.75" customHeight="1">
      <c r="A346" s="53" t="s">
        <v>726</v>
      </c>
      <c r="B346" s="52"/>
      <c r="C346" s="52">
        <v>80004057</v>
      </c>
      <c r="D346" s="55" t="s">
        <v>2214</v>
      </c>
      <c r="E346" s="51">
        <v>1</v>
      </c>
      <c r="F346" s="52" t="s">
        <v>2215</v>
      </c>
      <c r="G346" s="52"/>
      <c r="H346" s="52" t="s">
        <v>2215</v>
      </c>
      <c r="I346" s="51">
        <v>1128416491</v>
      </c>
      <c r="J346" s="51">
        <v>1017250252</v>
      </c>
      <c r="K346" s="55" t="s">
        <v>2252</v>
      </c>
      <c r="L346" s="52">
        <v>903629</v>
      </c>
      <c r="M346" s="59">
        <v>24.6</v>
      </c>
      <c r="N346" s="51">
        <v>1</v>
      </c>
    </row>
    <row r="347" spans="1:14" ht="15.75" customHeight="1">
      <c r="A347" s="53" t="s">
        <v>726</v>
      </c>
      <c r="B347" s="52"/>
      <c r="C347" s="52">
        <v>80004057</v>
      </c>
      <c r="D347" s="55" t="s">
        <v>2217</v>
      </c>
      <c r="E347" s="51">
        <v>1</v>
      </c>
      <c r="F347" s="52" t="s">
        <v>2215</v>
      </c>
      <c r="G347" s="52"/>
      <c r="H347" s="52" t="s">
        <v>2215</v>
      </c>
      <c r="I347" s="51">
        <v>1128416491</v>
      </c>
      <c r="J347" s="51">
        <v>12021155</v>
      </c>
      <c r="K347" s="55" t="s">
        <v>2257</v>
      </c>
      <c r="L347" s="51">
        <v>903633</v>
      </c>
      <c r="M347" s="59">
        <v>6.7</v>
      </c>
      <c r="N347" s="51">
        <v>1</v>
      </c>
    </row>
    <row r="348" spans="1:14" ht="15.75" customHeight="1">
      <c r="A348" s="53" t="s">
        <v>726</v>
      </c>
      <c r="B348" s="52"/>
      <c r="C348" s="52">
        <v>80004057</v>
      </c>
      <c r="D348" s="55" t="s">
        <v>2217</v>
      </c>
      <c r="E348" s="51">
        <v>1</v>
      </c>
      <c r="F348" s="52" t="s">
        <v>2215</v>
      </c>
      <c r="G348" s="52"/>
      <c r="H348" s="52" t="s">
        <v>2215</v>
      </c>
      <c r="I348" s="51">
        <v>1128416491</v>
      </c>
      <c r="J348" s="51">
        <v>12021155</v>
      </c>
      <c r="K348" s="55" t="s">
        <v>2257</v>
      </c>
      <c r="L348" s="52">
        <v>903640</v>
      </c>
      <c r="M348" s="59">
        <v>5.9</v>
      </c>
      <c r="N348" s="51">
        <v>1</v>
      </c>
    </row>
    <row r="349" spans="1:14" ht="15.75" customHeight="1">
      <c r="A349" s="53" t="s">
        <v>726</v>
      </c>
      <c r="B349" s="52"/>
      <c r="C349" s="52">
        <v>80004057</v>
      </c>
      <c r="D349" s="55" t="s">
        <v>2217</v>
      </c>
      <c r="E349" s="51">
        <v>1</v>
      </c>
      <c r="F349" s="52" t="s">
        <v>2215</v>
      </c>
      <c r="G349" s="52"/>
      <c r="H349" s="52" t="s">
        <v>2215</v>
      </c>
      <c r="I349" s="51">
        <v>1128416491</v>
      </c>
      <c r="J349" s="51">
        <v>12021155</v>
      </c>
      <c r="K349" s="55" t="s">
        <v>2257</v>
      </c>
      <c r="L349" s="52">
        <v>903629</v>
      </c>
      <c r="M349" s="59">
        <v>16.100000000000001</v>
      </c>
      <c r="N349" s="51">
        <v>1</v>
      </c>
    </row>
    <row r="350" spans="1:14" ht="15.75" customHeight="1">
      <c r="A350" s="53" t="s">
        <v>726</v>
      </c>
      <c r="B350" s="52"/>
      <c r="C350" s="52">
        <v>80004057</v>
      </c>
      <c r="D350" s="55" t="s">
        <v>2217</v>
      </c>
      <c r="E350" s="51">
        <v>1</v>
      </c>
      <c r="F350" s="52" t="s">
        <v>2215</v>
      </c>
      <c r="G350" s="52"/>
      <c r="H350" s="52" t="s">
        <v>2215</v>
      </c>
      <c r="I350" s="51">
        <v>1128416491</v>
      </c>
      <c r="J350" s="51">
        <v>12021155</v>
      </c>
      <c r="K350" s="55" t="s">
        <v>2257</v>
      </c>
      <c r="L350" s="52">
        <v>903630</v>
      </c>
      <c r="M350" s="59">
        <v>198.3</v>
      </c>
      <c r="N350" s="51">
        <v>1</v>
      </c>
    </row>
    <row r="351" spans="1:14" ht="15.75" customHeight="1">
      <c r="A351" s="53" t="s">
        <v>726</v>
      </c>
      <c r="B351" s="52"/>
      <c r="C351" s="52">
        <v>80004057</v>
      </c>
      <c r="D351" s="55" t="s">
        <v>2217</v>
      </c>
      <c r="E351" s="51">
        <v>1</v>
      </c>
      <c r="F351" s="52" t="s">
        <v>2215</v>
      </c>
      <c r="G351" s="52"/>
      <c r="H351" s="52" t="s">
        <v>2215</v>
      </c>
      <c r="I351" s="51">
        <v>1128416491</v>
      </c>
      <c r="J351" s="51">
        <v>12021155</v>
      </c>
      <c r="K351" s="55" t="s">
        <v>2257</v>
      </c>
      <c r="L351" s="52">
        <v>903633</v>
      </c>
      <c r="M351" s="59">
        <v>1.6</v>
      </c>
      <c r="N351" s="51">
        <v>1</v>
      </c>
    </row>
    <row r="352" spans="1:14" ht="15.75" customHeight="1">
      <c r="A352" s="53" t="s">
        <v>726</v>
      </c>
      <c r="B352" s="52"/>
      <c r="C352" s="52">
        <v>80004057</v>
      </c>
      <c r="D352" s="55" t="s">
        <v>2217</v>
      </c>
      <c r="E352" s="51">
        <v>1</v>
      </c>
      <c r="F352" s="52" t="s">
        <v>2215</v>
      </c>
      <c r="G352" s="52"/>
      <c r="H352" s="52" t="s">
        <v>2215</v>
      </c>
      <c r="I352" s="51">
        <v>1128416491</v>
      </c>
      <c r="J352" s="51">
        <v>12021155</v>
      </c>
      <c r="K352" s="55" t="s">
        <v>2257</v>
      </c>
      <c r="L352" s="52">
        <v>903640</v>
      </c>
      <c r="M352" s="59">
        <v>1.9</v>
      </c>
      <c r="N352" s="51">
        <v>1</v>
      </c>
    </row>
    <row r="353" spans="1:14" ht="15.75" customHeight="1">
      <c r="A353" s="53" t="s">
        <v>726</v>
      </c>
      <c r="B353" s="52"/>
      <c r="C353" s="52">
        <v>80004057</v>
      </c>
      <c r="D353" s="55" t="s">
        <v>2217</v>
      </c>
      <c r="E353" s="51">
        <v>1</v>
      </c>
      <c r="F353" s="52" t="s">
        <v>2215</v>
      </c>
      <c r="G353" s="52"/>
      <c r="H353" s="52" t="s">
        <v>2215</v>
      </c>
      <c r="I353" s="51">
        <v>1128416491</v>
      </c>
      <c r="J353" s="51">
        <v>12021155</v>
      </c>
      <c r="K353" s="55" t="s">
        <v>2257</v>
      </c>
      <c r="L353" s="52">
        <v>903629</v>
      </c>
      <c r="M353" s="59">
        <v>19.899999999999999</v>
      </c>
      <c r="N353" s="51">
        <v>1</v>
      </c>
    </row>
    <row r="354" spans="1:14" ht="15.75" customHeight="1">
      <c r="A354" s="53" t="s">
        <v>726</v>
      </c>
      <c r="B354" s="52"/>
      <c r="C354" s="52">
        <v>80004057</v>
      </c>
      <c r="D354" s="55" t="s">
        <v>2217</v>
      </c>
      <c r="E354" s="51">
        <v>1</v>
      </c>
      <c r="F354" s="52" t="s">
        <v>2215</v>
      </c>
      <c r="G354" s="52"/>
      <c r="H354" s="52" t="s">
        <v>2215</v>
      </c>
      <c r="I354" s="51">
        <v>1128416491</v>
      </c>
      <c r="J354" s="51">
        <v>12021155</v>
      </c>
      <c r="K354" s="55" t="s">
        <v>2257</v>
      </c>
      <c r="L354" s="52">
        <v>903630</v>
      </c>
      <c r="M354" s="59">
        <v>72.7</v>
      </c>
      <c r="N354" s="51">
        <v>1</v>
      </c>
    </row>
    <row r="355" spans="1:14" ht="15.75" customHeight="1">
      <c r="A355" s="53" t="s">
        <v>726</v>
      </c>
      <c r="B355" s="52"/>
      <c r="C355" s="52">
        <v>80004057</v>
      </c>
      <c r="D355" s="55" t="s">
        <v>2218</v>
      </c>
      <c r="E355" s="51">
        <v>1</v>
      </c>
      <c r="F355" s="52" t="s">
        <v>2215</v>
      </c>
      <c r="G355" s="52"/>
      <c r="H355" s="52" t="s">
        <v>2215</v>
      </c>
      <c r="I355" s="51">
        <v>1128416491</v>
      </c>
      <c r="J355" s="51">
        <v>12021155</v>
      </c>
      <c r="K355" s="55" t="s">
        <v>2257</v>
      </c>
      <c r="L355" s="52">
        <v>903633</v>
      </c>
      <c r="M355" s="59">
        <v>2.9</v>
      </c>
      <c r="N355" s="51">
        <v>1</v>
      </c>
    </row>
    <row r="356" spans="1:14" ht="15.75" customHeight="1">
      <c r="A356" s="53" t="s">
        <v>726</v>
      </c>
      <c r="B356" s="52"/>
      <c r="C356" s="52">
        <v>80004057</v>
      </c>
      <c r="D356" s="55" t="s">
        <v>2218</v>
      </c>
      <c r="E356" s="51">
        <v>1</v>
      </c>
      <c r="F356" s="52" t="s">
        <v>2215</v>
      </c>
      <c r="G356" s="52"/>
      <c r="H356" s="52" t="s">
        <v>2215</v>
      </c>
      <c r="I356" s="51">
        <v>1128416491</v>
      </c>
      <c r="J356" s="51">
        <v>12021155</v>
      </c>
      <c r="K356" s="55" t="s">
        <v>2257</v>
      </c>
      <c r="L356" s="51">
        <v>903640</v>
      </c>
      <c r="M356" s="59">
        <v>7.2</v>
      </c>
      <c r="N356" s="51">
        <v>1</v>
      </c>
    </row>
    <row r="357" spans="1:14" ht="15.75" customHeight="1">
      <c r="A357" s="53" t="s">
        <v>726</v>
      </c>
      <c r="B357" s="52"/>
      <c r="C357" s="52">
        <v>80004057</v>
      </c>
      <c r="D357" s="55" t="s">
        <v>2218</v>
      </c>
      <c r="E357" s="51">
        <v>1</v>
      </c>
      <c r="F357" s="52" t="s">
        <v>2215</v>
      </c>
      <c r="G357" s="52"/>
      <c r="H357" s="52" t="s">
        <v>2215</v>
      </c>
      <c r="I357" s="51">
        <v>1128416491</v>
      </c>
      <c r="J357" s="51">
        <v>12021155</v>
      </c>
      <c r="K357" s="55" t="s">
        <v>2257</v>
      </c>
      <c r="L357" s="52">
        <v>903629</v>
      </c>
      <c r="M357" s="59">
        <v>18.100000000000001</v>
      </c>
      <c r="N357" s="51">
        <v>1</v>
      </c>
    </row>
    <row r="358" spans="1:14" ht="15.75" customHeight="1">
      <c r="A358" s="53" t="s">
        <v>726</v>
      </c>
      <c r="B358" s="52"/>
      <c r="C358" s="52">
        <v>80004057</v>
      </c>
      <c r="D358" s="55" t="s">
        <v>2218</v>
      </c>
      <c r="E358" s="51">
        <v>1</v>
      </c>
      <c r="F358" s="52" t="s">
        <v>2215</v>
      </c>
      <c r="G358" s="52"/>
      <c r="H358" s="52" t="s">
        <v>2215</v>
      </c>
      <c r="I358" s="51">
        <v>1128416491</v>
      </c>
      <c r="J358" s="51">
        <v>12021155</v>
      </c>
      <c r="K358" s="55" t="s">
        <v>2257</v>
      </c>
      <c r="L358" s="52">
        <v>903630</v>
      </c>
      <c r="M358" s="59">
        <v>231.7</v>
      </c>
      <c r="N358" s="51">
        <v>1</v>
      </c>
    </row>
    <row r="359" spans="1:14" ht="15.75" customHeight="1">
      <c r="A359" s="53" t="s">
        <v>726</v>
      </c>
      <c r="B359" s="52"/>
      <c r="C359" s="52">
        <v>80004057</v>
      </c>
      <c r="D359" s="55" t="s">
        <v>2218</v>
      </c>
      <c r="E359" s="51">
        <v>1</v>
      </c>
      <c r="F359" s="52" t="s">
        <v>2215</v>
      </c>
      <c r="G359" s="52"/>
      <c r="H359" s="52" t="s">
        <v>2215</v>
      </c>
      <c r="I359" s="51">
        <v>1128416491</v>
      </c>
      <c r="J359" s="51">
        <v>12021155</v>
      </c>
      <c r="K359" s="55" t="s">
        <v>2257</v>
      </c>
      <c r="L359" s="52">
        <v>903633</v>
      </c>
      <c r="M359" s="59">
        <v>3.6</v>
      </c>
      <c r="N359" s="51">
        <v>1</v>
      </c>
    </row>
    <row r="360" spans="1:14" ht="15.75" customHeight="1">
      <c r="A360" s="53" t="s">
        <v>726</v>
      </c>
      <c r="B360" s="52"/>
      <c r="C360" s="52">
        <v>80004057</v>
      </c>
      <c r="D360" s="55" t="s">
        <v>2218</v>
      </c>
      <c r="E360" s="51">
        <v>1</v>
      </c>
      <c r="F360" s="52" t="s">
        <v>2215</v>
      </c>
      <c r="G360" s="52"/>
      <c r="H360" s="52" t="s">
        <v>2215</v>
      </c>
      <c r="I360" s="51">
        <v>1128416491</v>
      </c>
      <c r="J360" s="51">
        <v>12021155</v>
      </c>
      <c r="K360" s="55" t="s">
        <v>2257</v>
      </c>
      <c r="L360" s="52">
        <v>903629</v>
      </c>
      <c r="M360" s="59">
        <v>26.3</v>
      </c>
      <c r="N360" s="51">
        <v>1</v>
      </c>
    </row>
    <row r="361" spans="1:14" ht="15.75" customHeight="1">
      <c r="A361" s="53" t="s">
        <v>726</v>
      </c>
      <c r="B361" s="52"/>
      <c r="C361" s="52">
        <v>80004057</v>
      </c>
      <c r="D361" s="55" t="s">
        <v>2218</v>
      </c>
      <c r="E361" s="51">
        <v>1</v>
      </c>
      <c r="F361" s="52" t="s">
        <v>2215</v>
      </c>
      <c r="G361" s="52"/>
      <c r="H361" s="52" t="s">
        <v>2215</v>
      </c>
      <c r="I361" s="51">
        <v>1128416491</v>
      </c>
      <c r="J361" s="51">
        <v>12021155</v>
      </c>
      <c r="K361" s="55" t="s">
        <v>2257</v>
      </c>
      <c r="L361" s="52">
        <v>903630</v>
      </c>
      <c r="M361" s="59">
        <v>28.4</v>
      </c>
      <c r="N361" s="51">
        <v>1</v>
      </c>
    </row>
    <row r="362" spans="1:14" ht="15.75" customHeight="1">
      <c r="A362" s="53" t="s">
        <v>726</v>
      </c>
      <c r="B362" s="52"/>
      <c r="C362" s="52">
        <v>80004057</v>
      </c>
      <c r="D362" s="55" t="s">
        <v>2219</v>
      </c>
      <c r="E362" s="51">
        <v>1</v>
      </c>
      <c r="F362" s="52" t="s">
        <v>2215</v>
      </c>
      <c r="G362" s="52"/>
      <c r="H362" s="52" t="s">
        <v>2215</v>
      </c>
      <c r="I362" s="51">
        <v>1128416491</v>
      </c>
      <c r="J362" s="51">
        <v>12021155</v>
      </c>
      <c r="K362" s="55" t="s">
        <v>2257</v>
      </c>
      <c r="L362" s="52">
        <v>903633</v>
      </c>
      <c r="M362" s="59">
        <v>5.6</v>
      </c>
      <c r="N362" s="51">
        <v>1</v>
      </c>
    </row>
    <row r="363" spans="1:14" ht="15.75" customHeight="1">
      <c r="A363" s="53" t="s">
        <v>726</v>
      </c>
      <c r="B363" s="52"/>
      <c r="C363" s="52">
        <v>80004057</v>
      </c>
      <c r="D363" s="55" t="s">
        <v>2219</v>
      </c>
      <c r="E363" s="51">
        <v>1</v>
      </c>
      <c r="F363" s="52" t="s">
        <v>2215</v>
      </c>
      <c r="G363" s="52"/>
      <c r="H363" s="52" t="s">
        <v>2215</v>
      </c>
      <c r="I363" s="51">
        <v>1128416491</v>
      </c>
      <c r="J363" s="51">
        <v>12021155</v>
      </c>
      <c r="K363" s="55" t="s">
        <v>2257</v>
      </c>
      <c r="L363" s="52">
        <v>903640</v>
      </c>
      <c r="M363" s="59">
        <v>5.0999999999999996</v>
      </c>
      <c r="N363" s="51">
        <v>1</v>
      </c>
    </row>
    <row r="364" spans="1:14" ht="15.75" customHeight="1">
      <c r="A364" s="53" t="s">
        <v>726</v>
      </c>
      <c r="B364" s="52"/>
      <c r="C364" s="52">
        <v>80004057</v>
      </c>
      <c r="D364" s="55" t="s">
        <v>2219</v>
      </c>
      <c r="E364" s="51">
        <v>1</v>
      </c>
      <c r="F364" s="52" t="s">
        <v>2215</v>
      </c>
      <c r="G364" s="52"/>
      <c r="H364" s="52" t="s">
        <v>2215</v>
      </c>
      <c r="I364" s="51">
        <v>1128416491</v>
      </c>
      <c r="J364" s="51">
        <v>12021155</v>
      </c>
      <c r="K364" s="55" t="s">
        <v>2257</v>
      </c>
      <c r="L364" s="52">
        <v>903629</v>
      </c>
      <c r="M364" s="59">
        <v>13.5</v>
      </c>
      <c r="N364" s="51">
        <v>1</v>
      </c>
    </row>
    <row r="365" spans="1:14" ht="15.75" customHeight="1">
      <c r="A365" s="53" t="s">
        <v>726</v>
      </c>
      <c r="B365" s="52"/>
      <c r="C365" s="52">
        <v>80004057</v>
      </c>
      <c r="D365" s="55" t="s">
        <v>2219</v>
      </c>
      <c r="E365" s="51">
        <v>1</v>
      </c>
      <c r="F365" s="52" t="s">
        <v>2215</v>
      </c>
      <c r="G365" s="52"/>
      <c r="H365" s="52" t="s">
        <v>2215</v>
      </c>
      <c r="I365" s="51">
        <v>1128416491</v>
      </c>
      <c r="J365" s="51">
        <v>12021155</v>
      </c>
      <c r="K365" s="55" t="s">
        <v>2257</v>
      </c>
      <c r="L365" s="52">
        <v>903630</v>
      </c>
      <c r="M365" s="59">
        <v>203.7</v>
      </c>
      <c r="N365" s="51">
        <v>1</v>
      </c>
    </row>
    <row r="366" spans="1:14" ht="15.75" customHeight="1">
      <c r="A366" s="53" t="s">
        <v>726</v>
      </c>
      <c r="B366" s="52"/>
      <c r="C366" s="52">
        <v>80004057</v>
      </c>
      <c r="D366" s="55" t="s">
        <v>2219</v>
      </c>
      <c r="E366" s="51">
        <v>1</v>
      </c>
      <c r="F366" s="52" t="s">
        <v>2215</v>
      </c>
      <c r="G366" s="52"/>
      <c r="H366" s="52" t="s">
        <v>2215</v>
      </c>
      <c r="I366" s="51">
        <v>1128416491</v>
      </c>
      <c r="J366" s="51">
        <v>1020394746</v>
      </c>
      <c r="K366" s="55" t="s">
        <v>2252</v>
      </c>
      <c r="L366" s="52">
        <v>903633</v>
      </c>
      <c r="M366" s="59">
        <v>0.1</v>
      </c>
      <c r="N366" s="51">
        <v>1</v>
      </c>
    </row>
    <row r="367" spans="1:14" ht="15.75" customHeight="1">
      <c r="A367" s="53" t="s">
        <v>726</v>
      </c>
      <c r="B367" s="52"/>
      <c r="C367" s="52">
        <v>80004057</v>
      </c>
      <c r="D367" s="55" t="s">
        <v>2219</v>
      </c>
      <c r="E367" s="51">
        <v>1</v>
      </c>
      <c r="F367" s="52" t="s">
        <v>2215</v>
      </c>
      <c r="G367" s="52"/>
      <c r="H367" s="52" t="s">
        <v>2215</v>
      </c>
      <c r="I367" s="51">
        <v>1128416491</v>
      </c>
      <c r="J367" s="51">
        <v>1020394746</v>
      </c>
      <c r="K367" s="55" t="s">
        <v>2252</v>
      </c>
      <c r="L367" s="52">
        <v>903640</v>
      </c>
      <c r="M367" s="59">
        <v>1.1000000000000001</v>
      </c>
      <c r="N367" s="51">
        <v>1</v>
      </c>
    </row>
    <row r="368" spans="1:14" ht="15.75" customHeight="1">
      <c r="A368" s="53" t="s">
        <v>726</v>
      </c>
      <c r="B368" s="52"/>
      <c r="C368" s="52">
        <v>80004057</v>
      </c>
      <c r="D368" s="55" t="s">
        <v>2219</v>
      </c>
      <c r="E368" s="51">
        <v>1</v>
      </c>
      <c r="F368" s="52" t="s">
        <v>2215</v>
      </c>
      <c r="G368" s="52"/>
      <c r="H368" s="52" t="s">
        <v>2215</v>
      </c>
      <c r="I368" s="51">
        <v>1128416491</v>
      </c>
      <c r="J368" s="51">
        <v>1020394746</v>
      </c>
      <c r="K368" s="55" t="s">
        <v>2252</v>
      </c>
      <c r="L368" s="52">
        <v>903629</v>
      </c>
      <c r="M368" s="59">
        <v>26.3</v>
      </c>
      <c r="N368" s="51">
        <v>1</v>
      </c>
    </row>
    <row r="369" spans="1:14" ht="15.75" customHeight="1">
      <c r="A369" s="53" t="s">
        <v>726</v>
      </c>
      <c r="B369" s="52"/>
      <c r="C369" s="52">
        <v>80004057</v>
      </c>
      <c r="D369" s="55" t="s">
        <v>2219</v>
      </c>
      <c r="E369" s="51">
        <v>1</v>
      </c>
      <c r="F369" s="52" t="s">
        <v>2215</v>
      </c>
      <c r="G369" s="52"/>
      <c r="H369" s="52" t="s">
        <v>2215</v>
      </c>
      <c r="I369" s="51">
        <v>1128416491</v>
      </c>
      <c r="J369" s="51">
        <v>1020394746</v>
      </c>
      <c r="K369" s="55" t="s">
        <v>2252</v>
      </c>
      <c r="L369" s="52">
        <v>903630</v>
      </c>
      <c r="M369" s="59">
        <v>51.4</v>
      </c>
      <c r="N369" s="51">
        <v>1</v>
      </c>
    </row>
    <row r="370" spans="1:14" ht="15.75" customHeight="1">
      <c r="A370" s="53" t="s">
        <v>726</v>
      </c>
      <c r="B370" s="52"/>
      <c r="C370" s="52">
        <v>80004057</v>
      </c>
      <c r="D370" s="55" t="s">
        <v>2220</v>
      </c>
      <c r="E370" s="51">
        <v>1</v>
      </c>
      <c r="F370" s="52" t="s">
        <v>2215</v>
      </c>
      <c r="G370" s="52"/>
      <c r="H370" s="52" t="s">
        <v>2215</v>
      </c>
      <c r="I370" s="51">
        <v>1128416491</v>
      </c>
      <c r="J370" s="51">
        <v>1020394746</v>
      </c>
      <c r="K370" s="55" t="s">
        <v>2252</v>
      </c>
      <c r="L370" s="52">
        <v>903633</v>
      </c>
      <c r="M370" s="59">
        <v>2.8</v>
      </c>
      <c r="N370" s="51">
        <v>1</v>
      </c>
    </row>
    <row r="371" spans="1:14" ht="15.75" customHeight="1">
      <c r="A371" s="53" t="s">
        <v>726</v>
      </c>
      <c r="B371" s="52"/>
      <c r="C371" s="52">
        <v>80004057</v>
      </c>
      <c r="D371" s="55" t="s">
        <v>2220</v>
      </c>
      <c r="E371" s="51">
        <v>1</v>
      </c>
      <c r="F371" s="52" t="s">
        <v>2215</v>
      </c>
      <c r="G371" s="52"/>
      <c r="H371" s="52" t="s">
        <v>2215</v>
      </c>
      <c r="I371" s="51">
        <v>1128416491</v>
      </c>
      <c r="J371" s="51">
        <v>1020394746</v>
      </c>
      <c r="K371" s="55" t="s">
        <v>2252</v>
      </c>
      <c r="L371" s="52">
        <v>903640</v>
      </c>
      <c r="M371" s="59">
        <v>4.4000000000000004</v>
      </c>
      <c r="N371" s="51">
        <v>1</v>
      </c>
    </row>
    <row r="372" spans="1:14" ht="15.75" customHeight="1">
      <c r="A372" s="53" t="s">
        <v>726</v>
      </c>
      <c r="B372" s="52"/>
      <c r="C372" s="52">
        <v>80004057</v>
      </c>
      <c r="D372" s="55" t="s">
        <v>2220</v>
      </c>
      <c r="E372" s="51">
        <v>1</v>
      </c>
      <c r="F372" s="52" t="s">
        <v>2215</v>
      </c>
      <c r="G372" s="52"/>
      <c r="H372" s="52" t="s">
        <v>2215</v>
      </c>
      <c r="I372" s="51">
        <v>1128416491</v>
      </c>
      <c r="J372" s="51">
        <v>1020394746</v>
      </c>
      <c r="K372" s="55" t="s">
        <v>2252</v>
      </c>
      <c r="L372" s="52">
        <v>903629</v>
      </c>
      <c r="M372" s="59">
        <v>10.6</v>
      </c>
      <c r="N372" s="51">
        <v>1</v>
      </c>
    </row>
    <row r="373" spans="1:14" ht="15.75" customHeight="1">
      <c r="A373" s="53" t="s">
        <v>726</v>
      </c>
      <c r="B373" s="52"/>
      <c r="C373" s="52">
        <v>80004057</v>
      </c>
      <c r="D373" s="55" t="s">
        <v>2220</v>
      </c>
      <c r="E373" s="51">
        <v>1</v>
      </c>
      <c r="F373" s="52" t="s">
        <v>2215</v>
      </c>
      <c r="G373" s="52"/>
      <c r="H373" s="52" t="s">
        <v>2215</v>
      </c>
      <c r="I373" s="51">
        <v>1128416491</v>
      </c>
      <c r="J373" s="51">
        <v>1020394746</v>
      </c>
      <c r="K373" s="55" t="s">
        <v>2252</v>
      </c>
      <c r="L373" s="52">
        <v>903630</v>
      </c>
      <c r="M373" s="59">
        <v>168.5</v>
      </c>
      <c r="N373" s="51">
        <v>1</v>
      </c>
    </row>
    <row r="374" spans="1:14" ht="15.75" customHeight="1">
      <c r="A374" s="53" t="s">
        <v>726</v>
      </c>
      <c r="B374" s="52"/>
      <c r="C374" s="52">
        <v>80004057</v>
      </c>
      <c r="D374" s="55" t="s">
        <v>2247</v>
      </c>
      <c r="E374" s="51">
        <v>1</v>
      </c>
      <c r="F374" s="52" t="s">
        <v>2215</v>
      </c>
      <c r="G374" s="52"/>
      <c r="H374" s="52" t="s">
        <v>2215</v>
      </c>
      <c r="I374" s="51">
        <v>1128416491</v>
      </c>
      <c r="J374" s="51">
        <v>1007755608</v>
      </c>
      <c r="K374" s="55" t="s">
        <v>2257</v>
      </c>
      <c r="L374" s="52">
        <v>903633</v>
      </c>
      <c r="M374" s="59">
        <v>3.1</v>
      </c>
      <c r="N374" s="51">
        <v>1</v>
      </c>
    </row>
    <row r="375" spans="1:14" ht="15.75" customHeight="1">
      <c r="A375" s="53" t="s">
        <v>726</v>
      </c>
      <c r="B375" s="52"/>
      <c r="C375" s="52">
        <v>80004057</v>
      </c>
      <c r="D375" s="55" t="s">
        <v>2247</v>
      </c>
      <c r="E375" s="51">
        <v>1</v>
      </c>
      <c r="F375" s="52" t="s">
        <v>2215</v>
      </c>
      <c r="G375" s="52"/>
      <c r="H375" s="52" t="s">
        <v>2215</v>
      </c>
      <c r="I375" s="51">
        <v>1128416491</v>
      </c>
      <c r="J375" s="51">
        <v>1007755608</v>
      </c>
      <c r="K375" s="55" t="s">
        <v>2257</v>
      </c>
      <c r="L375" s="52">
        <v>903640</v>
      </c>
      <c r="M375" s="59">
        <v>4.9000000000000004</v>
      </c>
      <c r="N375" s="51">
        <v>1</v>
      </c>
    </row>
    <row r="376" spans="1:14" ht="15.75" customHeight="1">
      <c r="A376" s="53" t="s">
        <v>726</v>
      </c>
      <c r="B376" s="52"/>
      <c r="C376" s="52">
        <v>80004057</v>
      </c>
      <c r="D376" s="55" t="s">
        <v>2247</v>
      </c>
      <c r="E376" s="51">
        <v>1</v>
      </c>
      <c r="F376" s="52" t="s">
        <v>2215</v>
      </c>
      <c r="G376" s="52"/>
      <c r="H376" s="52" t="s">
        <v>2215</v>
      </c>
      <c r="I376" s="51">
        <v>1128416491</v>
      </c>
      <c r="J376" s="51">
        <v>1007755608</v>
      </c>
      <c r="K376" s="55" t="s">
        <v>2257</v>
      </c>
      <c r="L376" s="52">
        <v>903629</v>
      </c>
      <c r="M376" s="59">
        <v>31.8</v>
      </c>
      <c r="N376" s="51">
        <v>1</v>
      </c>
    </row>
    <row r="377" spans="1:14" ht="15.75" customHeight="1">
      <c r="A377" s="53" t="s">
        <v>726</v>
      </c>
      <c r="B377" s="52"/>
      <c r="C377" s="52">
        <v>80004057</v>
      </c>
      <c r="D377" s="55" t="s">
        <v>2247</v>
      </c>
      <c r="E377" s="51">
        <v>1</v>
      </c>
      <c r="F377" s="52" t="s">
        <v>2215</v>
      </c>
      <c r="G377" s="52"/>
      <c r="H377" s="52" t="s">
        <v>2215</v>
      </c>
      <c r="I377" s="51">
        <v>1128416491</v>
      </c>
      <c r="J377" s="51">
        <v>1007755608</v>
      </c>
      <c r="K377" s="55" t="s">
        <v>2257</v>
      </c>
      <c r="L377" s="52">
        <v>903630</v>
      </c>
      <c r="M377" s="59">
        <v>222.4</v>
      </c>
      <c r="N377" s="51">
        <v>1</v>
      </c>
    </row>
    <row r="378" spans="1:14" ht="15.75" customHeight="1">
      <c r="A378" s="53" t="s">
        <v>726</v>
      </c>
      <c r="B378" s="52"/>
      <c r="C378" s="52">
        <v>80004057</v>
      </c>
      <c r="D378" s="55" t="s">
        <v>2221</v>
      </c>
      <c r="E378" s="51">
        <v>1</v>
      </c>
      <c r="F378" s="52" t="s">
        <v>2215</v>
      </c>
      <c r="G378" s="52"/>
      <c r="H378" s="52" t="s">
        <v>2215</v>
      </c>
      <c r="I378" s="51">
        <v>1128416491</v>
      </c>
      <c r="J378" s="51">
        <v>12021155</v>
      </c>
      <c r="K378" s="55" t="s">
        <v>2257</v>
      </c>
      <c r="L378" s="52">
        <v>903633</v>
      </c>
      <c r="M378" s="59">
        <v>4.7</v>
      </c>
      <c r="N378" s="51">
        <v>1</v>
      </c>
    </row>
    <row r="379" spans="1:14" ht="15.75" customHeight="1">
      <c r="A379" s="53" t="s">
        <v>726</v>
      </c>
      <c r="B379" s="52"/>
      <c r="C379" s="52">
        <v>80004057</v>
      </c>
      <c r="D379" s="55" t="s">
        <v>2221</v>
      </c>
      <c r="E379" s="51">
        <v>1</v>
      </c>
      <c r="F379" s="52" t="s">
        <v>2215</v>
      </c>
      <c r="G379" s="52"/>
      <c r="H379" s="52" t="s">
        <v>2215</v>
      </c>
      <c r="I379" s="51">
        <v>1128416491</v>
      </c>
      <c r="J379" s="51">
        <v>12021155</v>
      </c>
      <c r="K379" s="55" t="s">
        <v>2257</v>
      </c>
      <c r="L379" s="52">
        <v>903640</v>
      </c>
      <c r="M379" s="59">
        <v>9.3000000000000007</v>
      </c>
      <c r="N379" s="51">
        <v>1</v>
      </c>
    </row>
    <row r="380" spans="1:14" ht="15.75" customHeight="1">
      <c r="A380" s="53" t="s">
        <v>726</v>
      </c>
      <c r="B380" s="52"/>
      <c r="C380" s="52">
        <v>80004057</v>
      </c>
      <c r="D380" s="55" t="s">
        <v>2221</v>
      </c>
      <c r="E380" s="51">
        <v>1</v>
      </c>
      <c r="F380" s="52" t="s">
        <v>2215</v>
      </c>
      <c r="G380" s="52"/>
      <c r="H380" s="52" t="s">
        <v>2215</v>
      </c>
      <c r="I380" s="51">
        <v>1128416491</v>
      </c>
      <c r="J380" s="51">
        <v>12021155</v>
      </c>
      <c r="K380" s="55" t="s">
        <v>2257</v>
      </c>
      <c r="L380" s="52">
        <v>903629</v>
      </c>
      <c r="M380" s="59">
        <v>33</v>
      </c>
      <c r="N380" s="51">
        <v>1</v>
      </c>
    </row>
    <row r="381" spans="1:14" ht="15.75" customHeight="1">
      <c r="A381" s="53" t="s">
        <v>726</v>
      </c>
      <c r="B381" s="52"/>
      <c r="C381" s="52">
        <v>80004057</v>
      </c>
      <c r="D381" s="55" t="s">
        <v>2221</v>
      </c>
      <c r="E381" s="51">
        <v>1</v>
      </c>
      <c r="F381" s="52" t="s">
        <v>2215</v>
      </c>
      <c r="G381" s="52"/>
      <c r="H381" s="52" t="s">
        <v>2215</v>
      </c>
      <c r="I381" s="51">
        <v>1128416491</v>
      </c>
      <c r="J381" s="51">
        <v>12021155</v>
      </c>
      <c r="K381" s="55" t="s">
        <v>2257</v>
      </c>
      <c r="L381" s="52">
        <v>903630</v>
      </c>
      <c r="M381" s="59">
        <v>170</v>
      </c>
      <c r="N381" s="51">
        <v>1</v>
      </c>
    </row>
    <row r="382" spans="1:14" ht="15.75" customHeight="1">
      <c r="A382" s="53" t="s">
        <v>726</v>
      </c>
      <c r="B382" s="52"/>
      <c r="C382" s="52">
        <v>80004057</v>
      </c>
      <c r="D382" s="55" t="s">
        <v>2221</v>
      </c>
      <c r="E382" s="51">
        <v>1</v>
      </c>
      <c r="F382" s="52" t="s">
        <v>2215</v>
      </c>
      <c r="G382" s="52"/>
      <c r="H382" s="52" t="s">
        <v>2215</v>
      </c>
      <c r="I382" s="51">
        <v>1128416491</v>
      </c>
      <c r="J382" s="51">
        <v>12021155</v>
      </c>
      <c r="K382" s="55" t="s">
        <v>2257</v>
      </c>
      <c r="L382" s="52">
        <v>903633</v>
      </c>
      <c r="M382" s="59">
        <v>1</v>
      </c>
      <c r="N382" s="51">
        <v>1</v>
      </c>
    </row>
    <row r="383" spans="1:14" ht="15.75" customHeight="1">
      <c r="A383" s="53" t="s">
        <v>726</v>
      </c>
      <c r="B383" s="52"/>
      <c r="C383" s="52">
        <v>80004057</v>
      </c>
      <c r="D383" s="55" t="s">
        <v>2221</v>
      </c>
      <c r="E383" s="51">
        <v>1</v>
      </c>
      <c r="F383" s="52" t="s">
        <v>2215</v>
      </c>
      <c r="G383" s="52"/>
      <c r="H383" s="52" t="s">
        <v>2215</v>
      </c>
      <c r="I383" s="51">
        <v>1128416491</v>
      </c>
      <c r="J383" s="51">
        <v>12021155</v>
      </c>
      <c r="K383" s="55" t="s">
        <v>2257</v>
      </c>
      <c r="L383" s="52">
        <v>903629</v>
      </c>
      <c r="M383" s="59">
        <v>26.9</v>
      </c>
      <c r="N383" s="51">
        <v>1</v>
      </c>
    </row>
    <row r="384" spans="1:14" ht="15.75" customHeight="1">
      <c r="A384" s="53" t="s">
        <v>726</v>
      </c>
      <c r="B384" s="52"/>
      <c r="C384" s="52">
        <v>80004057</v>
      </c>
      <c r="D384" s="55" t="s">
        <v>2221</v>
      </c>
      <c r="E384" s="51">
        <v>1</v>
      </c>
      <c r="F384" s="52" t="s">
        <v>2215</v>
      </c>
      <c r="G384" s="52"/>
      <c r="H384" s="52" t="s">
        <v>2215</v>
      </c>
      <c r="I384" s="51">
        <v>1128416491</v>
      </c>
      <c r="J384" s="51">
        <v>12021155</v>
      </c>
      <c r="K384" s="55" t="s">
        <v>2257</v>
      </c>
      <c r="L384" s="51">
        <v>903630</v>
      </c>
      <c r="M384" s="59">
        <v>25.5</v>
      </c>
      <c r="N384" s="51">
        <v>1</v>
      </c>
    </row>
    <row r="385" spans="1:14" ht="15.75" customHeight="1">
      <c r="A385" s="53" t="s">
        <v>726</v>
      </c>
      <c r="B385" s="52"/>
      <c r="C385" s="52">
        <v>80004057</v>
      </c>
      <c r="D385" s="55" t="s">
        <v>2222</v>
      </c>
      <c r="E385" s="51">
        <v>1</v>
      </c>
      <c r="F385" s="52" t="s">
        <v>2215</v>
      </c>
      <c r="G385" s="52"/>
      <c r="H385" s="52" t="s">
        <v>2215</v>
      </c>
      <c r="I385" s="51">
        <v>1128416491</v>
      </c>
      <c r="J385" s="51">
        <v>12021155</v>
      </c>
      <c r="K385" s="55" t="s">
        <v>2257</v>
      </c>
      <c r="L385" s="52">
        <v>903633</v>
      </c>
      <c r="M385" s="59">
        <v>1.2</v>
      </c>
      <c r="N385" s="51">
        <v>1</v>
      </c>
    </row>
    <row r="386" spans="1:14" ht="15.75" customHeight="1">
      <c r="A386" s="53" t="s">
        <v>726</v>
      </c>
      <c r="B386" s="52"/>
      <c r="C386" s="52">
        <v>80004057</v>
      </c>
      <c r="D386" s="55" t="s">
        <v>2222</v>
      </c>
      <c r="E386" s="51">
        <v>1</v>
      </c>
      <c r="F386" s="52" t="s">
        <v>2215</v>
      </c>
      <c r="G386" s="52"/>
      <c r="H386" s="52" t="s">
        <v>2215</v>
      </c>
      <c r="I386" s="51">
        <v>1128416491</v>
      </c>
      <c r="J386" s="51">
        <v>12021155</v>
      </c>
      <c r="K386" s="55" t="s">
        <v>2257</v>
      </c>
      <c r="L386" s="52">
        <v>903640</v>
      </c>
      <c r="M386" s="59">
        <v>3.8</v>
      </c>
      <c r="N386" s="51">
        <v>1</v>
      </c>
    </row>
    <row r="387" spans="1:14" ht="15.75" customHeight="1">
      <c r="A387" s="53" t="s">
        <v>726</v>
      </c>
      <c r="B387" s="52"/>
      <c r="C387" s="52">
        <v>80004057</v>
      </c>
      <c r="D387" s="55" t="s">
        <v>2222</v>
      </c>
      <c r="E387" s="51">
        <v>1</v>
      </c>
      <c r="F387" s="52" t="s">
        <v>2215</v>
      </c>
      <c r="G387" s="52"/>
      <c r="H387" s="52" t="s">
        <v>2215</v>
      </c>
      <c r="I387" s="51">
        <v>1128416491</v>
      </c>
      <c r="J387" s="51">
        <v>12021155</v>
      </c>
      <c r="K387" s="55" t="s">
        <v>2257</v>
      </c>
      <c r="L387" s="52">
        <v>903629</v>
      </c>
      <c r="M387" s="59">
        <v>13.2</v>
      </c>
      <c r="N387" s="51">
        <v>1</v>
      </c>
    </row>
    <row r="388" spans="1:14" ht="15.75" customHeight="1">
      <c r="A388" s="53" t="s">
        <v>726</v>
      </c>
      <c r="B388" s="52"/>
      <c r="C388" s="52">
        <v>80004057</v>
      </c>
      <c r="D388" s="55" t="s">
        <v>2222</v>
      </c>
      <c r="E388" s="51">
        <v>1</v>
      </c>
      <c r="F388" s="52" t="s">
        <v>2215</v>
      </c>
      <c r="G388" s="52"/>
      <c r="H388" s="52" t="s">
        <v>2215</v>
      </c>
      <c r="I388" s="51">
        <v>1128416491</v>
      </c>
      <c r="J388" s="51">
        <v>12021155</v>
      </c>
      <c r="K388" s="55" t="s">
        <v>2257</v>
      </c>
      <c r="L388" s="51">
        <v>903630</v>
      </c>
      <c r="M388" s="59">
        <v>168.6</v>
      </c>
      <c r="N388" s="51">
        <v>1</v>
      </c>
    </row>
    <row r="389" spans="1:14" ht="15.75" customHeight="1">
      <c r="A389" s="53" t="s">
        <v>726</v>
      </c>
      <c r="B389" s="52"/>
      <c r="C389" s="52">
        <v>80004057</v>
      </c>
      <c r="D389" s="55" t="s">
        <v>2222</v>
      </c>
      <c r="E389" s="51">
        <v>1</v>
      </c>
      <c r="F389" s="52" t="s">
        <v>2215</v>
      </c>
      <c r="G389" s="52"/>
      <c r="H389" s="52" t="s">
        <v>2215</v>
      </c>
      <c r="I389" s="51">
        <v>1128416491</v>
      </c>
      <c r="J389" s="51">
        <v>12021155</v>
      </c>
      <c r="K389" s="55" t="s">
        <v>2216</v>
      </c>
      <c r="L389" s="51">
        <v>903630</v>
      </c>
      <c r="M389" s="59">
        <v>59</v>
      </c>
      <c r="N389" s="51">
        <v>1</v>
      </c>
    </row>
    <row r="390" spans="1:14" ht="15.75" customHeight="1">
      <c r="A390" s="53" t="s">
        <v>726</v>
      </c>
      <c r="B390" s="52"/>
      <c r="C390" s="52">
        <v>80004057</v>
      </c>
      <c r="D390" s="55" t="s">
        <v>2222</v>
      </c>
      <c r="E390" s="51">
        <v>1</v>
      </c>
      <c r="F390" s="52" t="s">
        <v>2215</v>
      </c>
      <c r="G390" s="52"/>
      <c r="H390" s="52" t="s">
        <v>2215</v>
      </c>
      <c r="I390" s="51">
        <v>1128416491</v>
      </c>
      <c r="J390" s="51">
        <v>12021155</v>
      </c>
      <c r="K390" s="55" t="s">
        <v>2216</v>
      </c>
      <c r="L390" s="52">
        <v>903629</v>
      </c>
      <c r="M390" s="59">
        <v>17.899999999999999</v>
      </c>
      <c r="N390" s="51">
        <v>1</v>
      </c>
    </row>
    <row r="391" spans="1:14" ht="15.75" customHeight="1">
      <c r="A391" s="53" t="s">
        <v>627</v>
      </c>
      <c r="B391" s="52"/>
      <c r="C391" s="52">
        <v>80004058</v>
      </c>
      <c r="D391" s="55" t="s">
        <v>2214</v>
      </c>
      <c r="E391" s="51">
        <v>1</v>
      </c>
      <c r="F391" s="52" t="s">
        <v>2215</v>
      </c>
      <c r="G391" s="52"/>
      <c r="H391" s="52" t="s">
        <v>2215</v>
      </c>
      <c r="I391" s="51">
        <v>71085884</v>
      </c>
      <c r="J391" s="51">
        <v>7604671</v>
      </c>
      <c r="K391" s="55" t="s">
        <v>2243</v>
      </c>
      <c r="L391" s="52">
        <v>903630</v>
      </c>
      <c r="M391" s="59">
        <v>222.5</v>
      </c>
      <c r="N391" s="51">
        <v>1</v>
      </c>
    </row>
    <row r="392" spans="1:14" ht="15.75" customHeight="1">
      <c r="A392" s="53" t="s">
        <v>627</v>
      </c>
      <c r="B392" s="52"/>
      <c r="C392" s="52">
        <v>80004058</v>
      </c>
      <c r="D392" s="55" t="s">
        <v>2214</v>
      </c>
      <c r="E392" s="51">
        <v>1</v>
      </c>
      <c r="F392" s="52" t="s">
        <v>2215</v>
      </c>
      <c r="G392" s="52"/>
      <c r="H392" s="52" t="s">
        <v>2215</v>
      </c>
      <c r="I392" s="51">
        <v>71085884</v>
      </c>
      <c r="J392" s="51">
        <v>7604671</v>
      </c>
      <c r="K392" s="55" t="s">
        <v>2243</v>
      </c>
      <c r="L392" s="52">
        <v>903629</v>
      </c>
      <c r="M392" s="59">
        <v>22.8</v>
      </c>
      <c r="N392" s="51">
        <v>1</v>
      </c>
    </row>
    <row r="393" spans="1:14" ht="15.75" customHeight="1">
      <c r="A393" s="53" t="s">
        <v>627</v>
      </c>
      <c r="B393" s="52"/>
      <c r="C393" s="52">
        <v>80004058</v>
      </c>
      <c r="D393" s="55" t="s">
        <v>2214</v>
      </c>
      <c r="E393" s="51">
        <v>1</v>
      </c>
      <c r="F393" s="52" t="s">
        <v>2215</v>
      </c>
      <c r="G393" s="52"/>
      <c r="H393" s="52" t="s">
        <v>2215</v>
      </c>
      <c r="I393" s="51">
        <v>71085884</v>
      </c>
      <c r="J393" s="51">
        <v>7604671</v>
      </c>
      <c r="K393" s="55" t="s">
        <v>2243</v>
      </c>
      <c r="L393" s="52">
        <v>903633</v>
      </c>
      <c r="M393" s="59">
        <v>3.5</v>
      </c>
      <c r="N393" s="51">
        <v>1</v>
      </c>
    </row>
    <row r="394" spans="1:14" ht="15.75" customHeight="1">
      <c r="A394" s="53" t="s">
        <v>627</v>
      </c>
      <c r="B394" s="52"/>
      <c r="C394" s="52">
        <v>80004058</v>
      </c>
      <c r="D394" s="55" t="s">
        <v>2214</v>
      </c>
      <c r="E394" s="51">
        <v>1</v>
      </c>
      <c r="F394" s="52" t="s">
        <v>2215</v>
      </c>
      <c r="G394" s="52"/>
      <c r="H394" s="52" t="s">
        <v>2215</v>
      </c>
      <c r="I394" s="51">
        <v>71085884</v>
      </c>
      <c r="J394" s="51">
        <v>7604671</v>
      </c>
      <c r="K394" s="55" t="s">
        <v>2243</v>
      </c>
      <c r="L394" s="52">
        <v>903640</v>
      </c>
      <c r="M394" s="59">
        <v>74.7</v>
      </c>
      <c r="N394" s="51">
        <v>1</v>
      </c>
    </row>
    <row r="395" spans="1:14" ht="15.75" customHeight="1">
      <c r="A395" s="53" t="s">
        <v>627</v>
      </c>
      <c r="B395" s="52"/>
      <c r="C395" s="52">
        <v>80004058</v>
      </c>
      <c r="D395" s="55" t="s">
        <v>2214</v>
      </c>
      <c r="E395" s="51">
        <v>1</v>
      </c>
      <c r="F395" s="52" t="s">
        <v>2215</v>
      </c>
      <c r="G395" s="52"/>
      <c r="H395" s="52" t="s">
        <v>2215</v>
      </c>
      <c r="I395" s="51">
        <v>71085884</v>
      </c>
      <c r="J395" s="51">
        <v>7604671</v>
      </c>
      <c r="K395" s="55" t="s">
        <v>2243</v>
      </c>
      <c r="L395" s="52">
        <v>900586</v>
      </c>
      <c r="M395" s="59">
        <v>4.7</v>
      </c>
      <c r="N395" s="51">
        <v>1</v>
      </c>
    </row>
    <row r="396" spans="1:14" ht="15.75" customHeight="1">
      <c r="A396" s="53" t="s">
        <v>627</v>
      </c>
      <c r="B396" s="52"/>
      <c r="C396" s="52">
        <v>80004058</v>
      </c>
      <c r="D396" s="55" t="s">
        <v>2214</v>
      </c>
      <c r="E396" s="51">
        <v>1</v>
      </c>
      <c r="F396" s="52" t="s">
        <v>2215</v>
      </c>
      <c r="G396" s="52"/>
      <c r="H396" s="52" t="s">
        <v>2215</v>
      </c>
      <c r="I396" s="51">
        <v>71085884</v>
      </c>
      <c r="J396" s="51">
        <v>12021155</v>
      </c>
      <c r="K396" s="55" t="s">
        <v>2257</v>
      </c>
      <c r="L396" s="52">
        <v>903990</v>
      </c>
      <c r="M396" s="59">
        <v>61.3</v>
      </c>
      <c r="N396" s="51">
        <v>1</v>
      </c>
    </row>
    <row r="397" spans="1:14" ht="15.75" customHeight="1">
      <c r="A397" s="53" t="s">
        <v>627</v>
      </c>
      <c r="B397" s="52"/>
      <c r="C397" s="52">
        <v>80004058</v>
      </c>
      <c r="D397" s="55" t="s">
        <v>2214</v>
      </c>
      <c r="E397" s="51">
        <v>1</v>
      </c>
      <c r="F397" s="52" t="s">
        <v>2215</v>
      </c>
      <c r="G397" s="52"/>
      <c r="H397" s="52" t="s">
        <v>2215</v>
      </c>
      <c r="I397" s="51">
        <v>71085884</v>
      </c>
      <c r="J397" s="51">
        <v>12021155</v>
      </c>
      <c r="K397" s="55" t="s">
        <v>2257</v>
      </c>
      <c r="L397" s="52">
        <v>903629</v>
      </c>
      <c r="M397" s="59">
        <v>7.3</v>
      </c>
      <c r="N397" s="51">
        <v>1</v>
      </c>
    </row>
    <row r="398" spans="1:14" ht="15.75" customHeight="1">
      <c r="A398" s="53" t="s">
        <v>627</v>
      </c>
      <c r="B398" s="52"/>
      <c r="C398" s="52">
        <v>80004058</v>
      </c>
      <c r="D398" s="55" t="s">
        <v>2214</v>
      </c>
      <c r="E398" s="51">
        <v>1</v>
      </c>
      <c r="F398" s="52" t="s">
        <v>2215</v>
      </c>
      <c r="G398" s="52"/>
      <c r="H398" s="52" t="s">
        <v>2215</v>
      </c>
      <c r="I398" s="51">
        <v>71085884</v>
      </c>
      <c r="J398" s="51">
        <v>12021155</v>
      </c>
      <c r="K398" s="55" t="s">
        <v>2257</v>
      </c>
      <c r="L398" s="52">
        <v>903633</v>
      </c>
      <c r="M398" s="59">
        <v>1.6</v>
      </c>
      <c r="N398" s="51">
        <v>1</v>
      </c>
    </row>
    <row r="399" spans="1:14" ht="15.75" customHeight="1">
      <c r="A399" s="53" t="s">
        <v>627</v>
      </c>
      <c r="B399" s="52"/>
      <c r="C399" s="52">
        <v>80004058</v>
      </c>
      <c r="D399" s="55" t="s">
        <v>2214</v>
      </c>
      <c r="E399" s="51">
        <v>1</v>
      </c>
      <c r="F399" s="52" t="s">
        <v>2215</v>
      </c>
      <c r="G399" s="52"/>
      <c r="H399" s="52" t="s">
        <v>2215</v>
      </c>
      <c r="I399" s="51">
        <v>71085884</v>
      </c>
      <c r="J399" s="51">
        <v>12021155</v>
      </c>
      <c r="K399" s="55" t="s">
        <v>2257</v>
      </c>
      <c r="L399" s="52">
        <v>903640</v>
      </c>
      <c r="M399" s="59">
        <v>0.7</v>
      </c>
      <c r="N399" s="51">
        <v>1</v>
      </c>
    </row>
    <row r="400" spans="1:14" ht="15.75" customHeight="1">
      <c r="A400" s="53" t="s">
        <v>627</v>
      </c>
      <c r="B400" s="52"/>
      <c r="C400" s="52">
        <v>80004058</v>
      </c>
      <c r="D400" s="55" t="s">
        <v>2214</v>
      </c>
      <c r="E400" s="51">
        <v>1</v>
      </c>
      <c r="F400" s="52" t="s">
        <v>2215</v>
      </c>
      <c r="G400" s="52"/>
      <c r="H400" s="52" t="s">
        <v>2215</v>
      </c>
      <c r="I400" s="51">
        <v>71085884</v>
      </c>
      <c r="J400" s="51">
        <v>12021155</v>
      </c>
      <c r="K400" s="55" t="s">
        <v>2257</v>
      </c>
      <c r="L400" s="52">
        <v>903630</v>
      </c>
      <c r="M400" s="59">
        <v>79.900000000000006</v>
      </c>
      <c r="N400" s="51">
        <v>1</v>
      </c>
    </row>
    <row r="401" spans="1:14" ht="15.75" customHeight="1">
      <c r="A401" s="53" t="s">
        <v>627</v>
      </c>
      <c r="B401" s="52"/>
      <c r="C401" s="52">
        <v>80004058</v>
      </c>
      <c r="D401" s="55" t="s">
        <v>2217</v>
      </c>
      <c r="E401" s="51">
        <v>1</v>
      </c>
      <c r="F401" s="52" t="s">
        <v>2215</v>
      </c>
      <c r="G401" s="52"/>
      <c r="H401" s="52" t="s">
        <v>2215</v>
      </c>
      <c r="I401" s="51">
        <v>71085884</v>
      </c>
      <c r="J401" s="51">
        <v>12021155</v>
      </c>
      <c r="K401" s="55" t="s">
        <v>2257</v>
      </c>
      <c r="L401" s="52">
        <v>903629</v>
      </c>
      <c r="M401" s="59">
        <v>19.399999999999999</v>
      </c>
      <c r="N401" s="51">
        <v>1</v>
      </c>
    </row>
    <row r="402" spans="1:14" ht="15.75" customHeight="1">
      <c r="A402" s="53" t="s">
        <v>627</v>
      </c>
      <c r="B402" s="52"/>
      <c r="C402" s="52">
        <v>80004058</v>
      </c>
      <c r="D402" s="55" t="s">
        <v>2217</v>
      </c>
      <c r="E402" s="51">
        <v>1</v>
      </c>
      <c r="F402" s="52" t="s">
        <v>2215</v>
      </c>
      <c r="G402" s="52"/>
      <c r="H402" s="52" t="s">
        <v>2215</v>
      </c>
      <c r="I402" s="51">
        <v>71085884</v>
      </c>
      <c r="J402" s="51">
        <v>12021155</v>
      </c>
      <c r="K402" s="55" t="s">
        <v>2257</v>
      </c>
      <c r="L402" s="52">
        <v>903640</v>
      </c>
      <c r="M402" s="59">
        <v>1.5</v>
      </c>
      <c r="N402" s="51">
        <v>1</v>
      </c>
    </row>
    <row r="403" spans="1:14" ht="15.75" customHeight="1">
      <c r="A403" s="53" t="s">
        <v>627</v>
      </c>
      <c r="B403" s="52"/>
      <c r="C403" s="52">
        <v>80004058</v>
      </c>
      <c r="D403" s="55" t="s">
        <v>2217</v>
      </c>
      <c r="E403" s="51">
        <v>1</v>
      </c>
      <c r="F403" s="52" t="s">
        <v>2215</v>
      </c>
      <c r="G403" s="52"/>
      <c r="H403" s="52" t="s">
        <v>2215</v>
      </c>
      <c r="I403" s="51">
        <v>71085884</v>
      </c>
      <c r="J403" s="51">
        <v>12021155</v>
      </c>
      <c r="K403" s="55" t="s">
        <v>2257</v>
      </c>
      <c r="L403" s="52">
        <v>903630</v>
      </c>
      <c r="M403" s="59">
        <v>83.2</v>
      </c>
      <c r="N403" s="51">
        <v>1</v>
      </c>
    </row>
    <row r="404" spans="1:14" ht="15.75" customHeight="1">
      <c r="A404" s="53" t="s">
        <v>627</v>
      </c>
      <c r="B404" s="52"/>
      <c r="C404" s="52">
        <v>80004058</v>
      </c>
      <c r="D404" s="55" t="s">
        <v>2218</v>
      </c>
      <c r="E404" s="51">
        <v>1</v>
      </c>
      <c r="F404" s="52" t="s">
        <v>2215</v>
      </c>
      <c r="G404" s="52"/>
      <c r="H404" s="52" t="s">
        <v>2215</v>
      </c>
      <c r="I404" s="51">
        <v>71085884</v>
      </c>
      <c r="J404" s="51">
        <v>1067863986</v>
      </c>
      <c r="K404" s="55" t="s">
        <v>2243</v>
      </c>
      <c r="L404" s="52">
        <v>903630</v>
      </c>
      <c r="M404" s="59">
        <v>208.8</v>
      </c>
      <c r="N404" s="51">
        <v>1</v>
      </c>
    </row>
    <row r="405" spans="1:14" ht="15.75" customHeight="1">
      <c r="A405" s="53" t="s">
        <v>627</v>
      </c>
      <c r="B405" s="52"/>
      <c r="C405" s="52">
        <v>80004058</v>
      </c>
      <c r="D405" s="55" t="s">
        <v>2218</v>
      </c>
      <c r="E405" s="51">
        <v>1</v>
      </c>
      <c r="F405" s="52" t="s">
        <v>2215</v>
      </c>
      <c r="G405" s="52"/>
      <c r="H405" s="52" t="s">
        <v>2215</v>
      </c>
      <c r="I405" s="51">
        <v>71085884</v>
      </c>
      <c r="J405" s="51">
        <v>1067863986</v>
      </c>
      <c r="K405" s="55" t="s">
        <v>2243</v>
      </c>
      <c r="L405" s="52">
        <v>903629</v>
      </c>
      <c r="M405" s="59">
        <v>19.899999999999999</v>
      </c>
      <c r="N405" s="51">
        <v>1</v>
      </c>
    </row>
    <row r="406" spans="1:14" ht="15.75" customHeight="1">
      <c r="A406" s="53" t="s">
        <v>627</v>
      </c>
      <c r="B406" s="52"/>
      <c r="C406" s="52">
        <v>80004058</v>
      </c>
      <c r="D406" s="55" t="s">
        <v>2218</v>
      </c>
      <c r="E406" s="51">
        <v>1</v>
      </c>
      <c r="F406" s="52" t="s">
        <v>2215</v>
      </c>
      <c r="G406" s="52"/>
      <c r="H406" s="52" t="s">
        <v>2215</v>
      </c>
      <c r="I406" s="51">
        <v>71085884</v>
      </c>
      <c r="J406" s="51">
        <v>1067863986</v>
      </c>
      <c r="K406" s="55" t="s">
        <v>2243</v>
      </c>
      <c r="L406" s="52">
        <v>903633</v>
      </c>
      <c r="M406" s="59">
        <v>3.2</v>
      </c>
      <c r="N406" s="51">
        <v>1</v>
      </c>
    </row>
    <row r="407" spans="1:14" ht="15.75" customHeight="1">
      <c r="A407" s="53" t="s">
        <v>627</v>
      </c>
      <c r="B407" s="52"/>
      <c r="C407" s="52">
        <v>80004058</v>
      </c>
      <c r="D407" s="55" t="s">
        <v>2218</v>
      </c>
      <c r="E407" s="51">
        <v>1</v>
      </c>
      <c r="F407" s="52" t="s">
        <v>2215</v>
      </c>
      <c r="G407" s="52"/>
      <c r="H407" s="52" t="s">
        <v>2215</v>
      </c>
      <c r="I407" s="51">
        <v>71085884</v>
      </c>
      <c r="J407" s="51">
        <v>1067863986</v>
      </c>
      <c r="K407" s="55" t="s">
        <v>2243</v>
      </c>
      <c r="L407" s="52">
        <v>903640</v>
      </c>
      <c r="M407" s="59">
        <v>79.900000000000006</v>
      </c>
      <c r="N407" s="51">
        <v>1</v>
      </c>
    </row>
    <row r="408" spans="1:14" ht="15.75" customHeight="1">
      <c r="A408" s="53" t="s">
        <v>627</v>
      </c>
      <c r="B408" s="52"/>
      <c r="C408" s="52">
        <v>80004058</v>
      </c>
      <c r="D408" s="55" t="s">
        <v>2218</v>
      </c>
      <c r="E408" s="51">
        <v>1</v>
      </c>
      <c r="F408" s="52" t="s">
        <v>2215</v>
      </c>
      <c r="G408" s="52"/>
      <c r="H408" s="52" t="s">
        <v>2215</v>
      </c>
      <c r="I408" s="51">
        <v>71085884</v>
      </c>
      <c r="J408" s="51">
        <v>1067863986</v>
      </c>
      <c r="K408" s="55" t="s">
        <v>2243</v>
      </c>
      <c r="L408" s="52">
        <v>900586</v>
      </c>
      <c r="M408" s="59">
        <v>6.4</v>
      </c>
      <c r="N408" s="51">
        <v>1</v>
      </c>
    </row>
    <row r="409" spans="1:14" ht="15.75" customHeight="1">
      <c r="A409" s="53" t="s">
        <v>627</v>
      </c>
      <c r="B409" s="52"/>
      <c r="C409" s="52">
        <v>80004058</v>
      </c>
      <c r="D409" s="55" t="s">
        <v>2218</v>
      </c>
      <c r="E409" s="51">
        <v>1</v>
      </c>
      <c r="F409" s="52" t="s">
        <v>2215</v>
      </c>
      <c r="G409" s="52"/>
      <c r="H409" s="52" t="s">
        <v>2215</v>
      </c>
      <c r="I409" s="51">
        <v>71085884</v>
      </c>
      <c r="J409" s="51">
        <v>1067863986</v>
      </c>
      <c r="K409" s="55" t="s">
        <v>2243</v>
      </c>
      <c r="L409" s="52">
        <v>900712</v>
      </c>
      <c r="M409" s="59">
        <v>4.7</v>
      </c>
      <c r="N409" s="51">
        <v>1</v>
      </c>
    </row>
    <row r="410" spans="1:14" ht="15.75" customHeight="1">
      <c r="A410" s="53" t="s">
        <v>627</v>
      </c>
      <c r="B410" s="52"/>
      <c r="C410" s="52">
        <v>80004058</v>
      </c>
      <c r="D410" s="55" t="s">
        <v>2218</v>
      </c>
      <c r="E410" s="51">
        <v>1</v>
      </c>
      <c r="F410" s="52" t="s">
        <v>2215</v>
      </c>
      <c r="G410" s="52"/>
      <c r="H410" s="52" t="s">
        <v>2215</v>
      </c>
      <c r="I410" s="51">
        <v>71085884</v>
      </c>
      <c r="J410" s="51">
        <v>12021155</v>
      </c>
      <c r="K410" s="55" t="s">
        <v>2257</v>
      </c>
      <c r="L410" s="52">
        <v>903629</v>
      </c>
      <c r="M410" s="59">
        <v>5.8</v>
      </c>
      <c r="N410" s="51">
        <v>1</v>
      </c>
    </row>
    <row r="411" spans="1:14" ht="15.75" customHeight="1">
      <c r="A411" s="53" t="s">
        <v>627</v>
      </c>
      <c r="B411" s="52"/>
      <c r="C411" s="52">
        <v>80004058</v>
      </c>
      <c r="D411" s="55" t="s">
        <v>2218</v>
      </c>
      <c r="E411" s="51">
        <v>1</v>
      </c>
      <c r="F411" s="52" t="s">
        <v>2215</v>
      </c>
      <c r="G411" s="52"/>
      <c r="H411" s="52" t="s">
        <v>2215</v>
      </c>
      <c r="I411" s="51">
        <v>71085884</v>
      </c>
      <c r="J411" s="51">
        <v>12021155</v>
      </c>
      <c r="K411" s="55" t="s">
        <v>2257</v>
      </c>
      <c r="L411" s="52">
        <v>903640</v>
      </c>
      <c r="M411" s="59">
        <v>3.4</v>
      </c>
      <c r="N411" s="51">
        <v>1</v>
      </c>
    </row>
    <row r="412" spans="1:14" ht="15.75" customHeight="1">
      <c r="A412" s="53" t="s">
        <v>627</v>
      </c>
      <c r="B412" s="52"/>
      <c r="C412" s="52">
        <v>80004058</v>
      </c>
      <c r="D412" s="55" t="s">
        <v>2218</v>
      </c>
      <c r="E412" s="51">
        <v>1</v>
      </c>
      <c r="F412" s="52" t="s">
        <v>2215</v>
      </c>
      <c r="G412" s="52"/>
      <c r="H412" s="52" t="s">
        <v>2215</v>
      </c>
      <c r="I412" s="51">
        <v>71085884</v>
      </c>
      <c r="J412" s="51">
        <v>12021155</v>
      </c>
      <c r="K412" s="55" t="s">
        <v>2257</v>
      </c>
      <c r="L412" s="52">
        <v>903630</v>
      </c>
      <c r="M412" s="59">
        <v>90.4</v>
      </c>
      <c r="N412" s="51">
        <v>1</v>
      </c>
    </row>
    <row r="413" spans="1:14" ht="15.75" customHeight="1">
      <c r="A413" s="53" t="s">
        <v>627</v>
      </c>
      <c r="B413" s="52"/>
      <c r="C413" s="52">
        <v>80004058</v>
      </c>
      <c r="D413" s="55" t="s">
        <v>2219</v>
      </c>
      <c r="E413" s="51">
        <v>1</v>
      </c>
      <c r="F413" s="52" t="s">
        <v>2215</v>
      </c>
      <c r="G413" s="52"/>
      <c r="H413" s="52" t="s">
        <v>2215</v>
      </c>
      <c r="I413" s="51">
        <v>71085884</v>
      </c>
      <c r="J413" s="51">
        <v>1017250252</v>
      </c>
      <c r="K413" s="55" t="s">
        <v>2243</v>
      </c>
      <c r="L413" s="52">
        <v>903633</v>
      </c>
      <c r="M413" s="59">
        <v>0.7</v>
      </c>
      <c r="N413" s="51">
        <v>1</v>
      </c>
    </row>
    <row r="414" spans="1:14" ht="15.75" customHeight="1">
      <c r="A414" s="53" t="s">
        <v>627</v>
      </c>
      <c r="B414" s="52"/>
      <c r="C414" s="52">
        <v>80004058</v>
      </c>
      <c r="D414" s="55" t="s">
        <v>2219</v>
      </c>
      <c r="E414" s="51">
        <v>1</v>
      </c>
      <c r="F414" s="52" t="s">
        <v>2215</v>
      </c>
      <c r="G414" s="52"/>
      <c r="H414" s="52" t="s">
        <v>2215</v>
      </c>
      <c r="I414" s="51">
        <v>71085884</v>
      </c>
      <c r="J414" s="51">
        <v>1017250252</v>
      </c>
      <c r="K414" s="55" t="s">
        <v>2243</v>
      </c>
      <c r="L414" s="52">
        <v>903640</v>
      </c>
      <c r="M414" s="59">
        <v>9.1</v>
      </c>
      <c r="N414" s="51">
        <v>1</v>
      </c>
    </row>
    <row r="415" spans="1:14" ht="15.75" customHeight="1">
      <c r="A415" s="53" t="s">
        <v>627</v>
      </c>
      <c r="B415" s="52"/>
      <c r="C415" s="52">
        <v>80004058</v>
      </c>
      <c r="D415" s="55" t="s">
        <v>2219</v>
      </c>
      <c r="E415" s="51">
        <v>1</v>
      </c>
      <c r="F415" s="52" t="s">
        <v>2215</v>
      </c>
      <c r="G415" s="52"/>
      <c r="H415" s="52" t="s">
        <v>2215</v>
      </c>
      <c r="I415" s="51">
        <v>71085884</v>
      </c>
      <c r="J415" s="51">
        <v>1017250252</v>
      </c>
      <c r="K415" s="55" t="s">
        <v>2243</v>
      </c>
      <c r="L415" s="52">
        <v>903630</v>
      </c>
      <c r="M415" s="59">
        <v>74.8</v>
      </c>
      <c r="N415" s="51">
        <v>1</v>
      </c>
    </row>
    <row r="416" spans="1:14" ht="15.75" customHeight="1">
      <c r="A416" s="53" t="s">
        <v>627</v>
      </c>
      <c r="B416" s="52"/>
      <c r="C416" s="52">
        <v>80004058</v>
      </c>
      <c r="D416" s="55" t="s">
        <v>2220</v>
      </c>
      <c r="E416" s="51">
        <v>1</v>
      </c>
      <c r="F416" s="52" t="s">
        <v>2215</v>
      </c>
      <c r="G416" s="52"/>
      <c r="H416" s="52" t="s">
        <v>2215</v>
      </c>
      <c r="I416" s="51">
        <v>71085884</v>
      </c>
      <c r="J416" s="51">
        <v>7604671</v>
      </c>
      <c r="K416" s="55" t="s">
        <v>2243</v>
      </c>
      <c r="L416" s="52">
        <v>903630</v>
      </c>
      <c r="M416" s="59">
        <v>269.2</v>
      </c>
      <c r="N416" s="51">
        <v>1</v>
      </c>
    </row>
    <row r="417" spans="1:14" ht="15.75" customHeight="1">
      <c r="A417" s="53" t="s">
        <v>627</v>
      </c>
      <c r="B417" s="52"/>
      <c r="C417" s="52">
        <v>80004058</v>
      </c>
      <c r="D417" s="55" t="s">
        <v>2220</v>
      </c>
      <c r="E417" s="51">
        <v>1</v>
      </c>
      <c r="F417" s="52" t="s">
        <v>2215</v>
      </c>
      <c r="G417" s="52"/>
      <c r="H417" s="52" t="s">
        <v>2215</v>
      </c>
      <c r="I417" s="51">
        <v>71085884</v>
      </c>
      <c r="J417" s="51">
        <v>7604671</v>
      </c>
      <c r="K417" s="55" t="s">
        <v>2243</v>
      </c>
      <c r="L417" s="52">
        <v>903629</v>
      </c>
      <c r="M417" s="59">
        <v>38.1</v>
      </c>
      <c r="N417" s="51">
        <v>1</v>
      </c>
    </row>
    <row r="418" spans="1:14" ht="15.75" customHeight="1">
      <c r="A418" s="53" t="s">
        <v>627</v>
      </c>
      <c r="B418" s="52"/>
      <c r="C418" s="52">
        <v>80004058</v>
      </c>
      <c r="D418" s="55" t="s">
        <v>2220</v>
      </c>
      <c r="E418" s="51">
        <v>1</v>
      </c>
      <c r="F418" s="52" t="s">
        <v>2215</v>
      </c>
      <c r="G418" s="52"/>
      <c r="H418" s="52" t="s">
        <v>2215</v>
      </c>
      <c r="I418" s="51">
        <v>71085884</v>
      </c>
      <c r="J418" s="51">
        <v>7604671</v>
      </c>
      <c r="K418" s="55" t="s">
        <v>2243</v>
      </c>
      <c r="L418" s="52">
        <v>903633</v>
      </c>
      <c r="M418" s="59">
        <v>1.9</v>
      </c>
      <c r="N418" s="51">
        <v>1</v>
      </c>
    </row>
    <row r="419" spans="1:14" ht="15.75" customHeight="1">
      <c r="A419" s="53" t="s">
        <v>627</v>
      </c>
      <c r="B419" s="52"/>
      <c r="C419" s="52">
        <v>80004058</v>
      </c>
      <c r="D419" s="55" t="s">
        <v>2220</v>
      </c>
      <c r="E419" s="51">
        <v>1</v>
      </c>
      <c r="F419" s="52" t="s">
        <v>2215</v>
      </c>
      <c r="G419" s="52"/>
      <c r="H419" s="52" t="s">
        <v>2215</v>
      </c>
      <c r="I419" s="51">
        <v>71085884</v>
      </c>
      <c r="J419" s="51">
        <v>7604671</v>
      </c>
      <c r="K419" s="55" t="s">
        <v>2243</v>
      </c>
      <c r="L419" s="52">
        <v>903640</v>
      </c>
      <c r="M419" s="59">
        <v>71.3</v>
      </c>
      <c r="N419" s="51">
        <v>1</v>
      </c>
    </row>
    <row r="420" spans="1:14" ht="15.75" customHeight="1">
      <c r="A420" s="53" t="s">
        <v>627</v>
      </c>
      <c r="B420" s="52"/>
      <c r="C420" s="52">
        <v>80004058</v>
      </c>
      <c r="D420" s="55" t="s">
        <v>2220</v>
      </c>
      <c r="E420" s="51">
        <v>1</v>
      </c>
      <c r="F420" s="52" t="s">
        <v>2215</v>
      </c>
      <c r="G420" s="52"/>
      <c r="H420" s="52" t="s">
        <v>2215</v>
      </c>
      <c r="I420" s="51">
        <v>71085884</v>
      </c>
      <c r="J420" s="51">
        <v>7604671</v>
      </c>
      <c r="K420" s="55" t="s">
        <v>2243</v>
      </c>
      <c r="L420" s="52">
        <v>903990</v>
      </c>
      <c r="M420" s="59">
        <v>1.7</v>
      </c>
      <c r="N420" s="51">
        <v>1</v>
      </c>
    </row>
    <row r="421" spans="1:14" ht="15.75" customHeight="1">
      <c r="A421" s="53" t="s">
        <v>627</v>
      </c>
      <c r="B421" s="52"/>
      <c r="C421" s="52">
        <v>80004058</v>
      </c>
      <c r="D421" s="55" t="s">
        <v>2247</v>
      </c>
      <c r="E421" s="51">
        <v>1</v>
      </c>
      <c r="F421" s="52" t="s">
        <v>2215</v>
      </c>
      <c r="G421" s="52"/>
      <c r="H421" s="52" t="s">
        <v>2215</v>
      </c>
      <c r="I421" s="51">
        <v>71085884</v>
      </c>
      <c r="J421" s="51">
        <v>1007601314</v>
      </c>
      <c r="K421" s="55" t="s">
        <v>2257</v>
      </c>
      <c r="L421" s="52">
        <v>903990</v>
      </c>
      <c r="M421" s="59">
        <v>20.100000000000001</v>
      </c>
      <c r="N421" s="51">
        <v>1</v>
      </c>
    </row>
    <row r="422" spans="1:14" ht="15.75" customHeight="1">
      <c r="A422" s="53" t="s">
        <v>627</v>
      </c>
      <c r="B422" s="52"/>
      <c r="C422" s="52">
        <v>80004058</v>
      </c>
      <c r="D422" s="55" t="s">
        <v>2247</v>
      </c>
      <c r="E422" s="51">
        <v>1</v>
      </c>
      <c r="F422" s="52" t="s">
        <v>2215</v>
      </c>
      <c r="G422" s="52"/>
      <c r="H422" s="52" t="s">
        <v>2215</v>
      </c>
      <c r="I422" s="51">
        <v>71085884</v>
      </c>
      <c r="J422" s="51">
        <v>1007601314</v>
      </c>
      <c r="K422" s="55" t="s">
        <v>2257</v>
      </c>
      <c r="L422" s="52">
        <v>903629</v>
      </c>
      <c r="M422" s="59">
        <v>36.700000000000003</v>
      </c>
      <c r="N422" s="51">
        <v>1</v>
      </c>
    </row>
    <row r="423" spans="1:14" ht="15.75" customHeight="1">
      <c r="A423" s="53" t="s">
        <v>627</v>
      </c>
      <c r="B423" s="52"/>
      <c r="C423" s="52">
        <v>80004058</v>
      </c>
      <c r="D423" s="55" t="s">
        <v>2247</v>
      </c>
      <c r="E423" s="51">
        <v>1</v>
      </c>
      <c r="F423" s="52" t="s">
        <v>2215</v>
      </c>
      <c r="G423" s="52"/>
      <c r="H423" s="52" t="s">
        <v>2215</v>
      </c>
      <c r="I423" s="51">
        <v>71085884</v>
      </c>
      <c r="J423" s="51">
        <v>1007601314</v>
      </c>
      <c r="K423" s="55" t="s">
        <v>2257</v>
      </c>
      <c r="L423" s="52">
        <v>903633</v>
      </c>
      <c r="M423" s="59">
        <v>9.6</v>
      </c>
      <c r="N423" s="51">
        <v>1</v>
      </c>
    </row>
    <row r="424" spans="1:14" ht="15.75" customHeight="1">
      <c r="A424" s="53" t="s">
        <v>627</v>
      </c>
      <c r="B424" s="52"/>
      <c r="C424" s="52">
        <v>80004058</v>
      </c>
      <c r="D424" s="55" t="s">
        <v>2247</v>
      </c>
      <c r="E424" s="51">
        <v>1</v>
      </c>
      <c r="F424" s="52" t="s">
        <v>2215</v>
      </c>
      <c r="G424" s="52"/>
      <c r="H424" s="52" t="s">
        <v>2215</v>
      </c>
      <c r="I424" s="51">
        <v>71085884</v>
      </c>
      <c r="J424" s="51">
        <v>1007601314</v>
      </c>
      <c r="K424" s="55" t="s">
        <v>2257</v>
      </c>
      <c r="L424" s="52">
        <v>903640</v>
      </c>
      <c r="M424" s="59">
        <v>70.8</v>
      </c>
      <c r="N424" s="51">
        <v>1</v>
      </c>
    </row>
    <row r="425" spans="1:14" ht="15.75" customHeight="1">
      <c r="A425" s="53" t="s">
        <v>627</v>
      </c>
      <c r="B425" s="52"/>
      <c r="C425" s="52">
        <v>80004058</v>
      </c>
      <c r="D425" s="55" t="s">
        <v>2247</v>
      </c>
      <c r="E425" s="51">
        <v>1</v>
      </c>
      <c r="F425" s="52" t="s">
        <v>2215</v>
      </c>
      <c r="G425" s="52"/>
      <c r="H425" s="52" t="s">
        <v>2215</v>
      </c>
      <c r="I425" s="51">
        <v>71085884</v>
      </c>
      <c r="J425" s="51">
        <v>1007601314</v>
      </c>
      <c r="K425" s="55" t="s">
        <v>2257</v>
      </c>
      <c r="L425" s="52">
        <v>903630</v>
      </c>
      <c r="M425" s="59">
        <v>214.2</v>
      </c>
      <c r="N425" s="51">
        <v>1</v>
      </c>
    </row>
    <row r="426" spans="1:14" ht="15.75" customHeight="1">
      <c r="A426" s="53" t="s">
        <v>627</v>
      </c>
      <c r="B426" s="52"/>
      <c r="C426" s="52">
        <v>80004058</v>
      </c>
      <c r="D426" s="55" t="s">
        <v>2221</v>
      </c>
      <c r="E426" s="51">
        <v>1</v>
      </c>
      <c r="F426" s="52" t="s">
        <v>2215</v>
      </c>
      <c r="G426" s="52"/>
      <c r="H426" s="52" t="s">
        <v>2215</v>
      </c>
      <c r="I426" s="51">
        <v>71085884</v>
      </c>
      <c r="J426" s="51">
        <v>12021155</v>
      </c>
      <c r="K426" s="55" t="s">
        <v>2257</v>
      </c>
      <c r="L426" s="52">
        <v>903633</v>
      </c>
      <c r="M426" s="59">
        <v>2.5</v>
      </c>
      <c r="N426" s="51">
        <v>1</v>
      </c>
    </row>
    <row r="427" spans="1:14" ht="15.75" customHeight="1">
      <c r="A427" s="53" t="s">
        <v>627</v>
      </c>
      <c r="B427" s="52"/>
      <c r="C427" s="52">
        <v>80004058</v>
      </c>
      <c r="D427" s="55" t="s">
        <v>2221</v>
      </c>
      <c r="E427" s="51">
        <v>1</v>
      </c>
      <c r="F427" s="52" t="s">
        <v>2215</v>
      </c>
      <c r="G427" s="52"/>
      <c r="H427" s="52" t="s">
        <v>2215</v>
      </c>
      <c r="I427" s="51">
        <v>71085884</v>
      </c>
      <c r="J427" s="51">
        <v>12021155</v>
      </c>
      <c r="K427" s="55" t="s">
        <v>2257</v>
      </c>
      <c r="L427" s="52">
        <v>903640</v>
      </c>
      <c r="M427" s="59">
        <v>4.7</v>
      </c>
      <c r="N427" s="51">
        <v>1</v>
      </c>
    </row>
    <row r="428" spans="1:14" ht="15.75" customHeight="1">
      <c r="A428" s="53" t="s">
        <v>627</v>
      </c>
      <c r="B428" s="52"/>
      <c r="C428" s="52">
        <v>80004058</v>
      </c>
      <c r="D428" s="55" t="s">
        <v>2221</v>
      </c>
      <c r="E428" s="51">
        <v>1</v>
      </c>
      <c r="F428" s="52" t="s">
        <v>2215</v>
      </c>
      <c r="G428" s="52"/>
      <c r="H428" s="52" t="s">
        <v>2215</v>
      </c>
      <c r="I428" s="51">
        <v>71085884</v>
      </c>
      <c r="J428" s="51">
        <v>12021155</v>
      </c>
      <c r="K428" s="55" t="s">
        <v>2257</v>
      </c>
      <c r="L428" s="52">
        <v>903630</v>
      </c>
      <c r="M428" s="59">
        <v>73.5</v>
      </c>
      <c r="N428" s="51">
        <v>1</v>
      </c>
    </row>
    <row r="429" spans="1:14" ht="15.75" customHeight="1">
      <c r="A429" s="53" t="s">
        <v>627</v>
      </c>
      <c r="B429" s="52"/>
      <c r="C429" s="52">
        <v>80004058</v>
      </c>
      <c r="D429" s="55" t="s">
        <v>2222</v>
      </c>
      <c r="E429" s="51">
        <v>1</v>
      </c>
      <c r="F429" s="52" t="s">
        <v>2215</v>
      </c>
      <c r="G429" s="52"/>
      <c r="H429" s="52" t="s">
        <v>2215</v>
      </c>
      <c r="I429" s="51">
        <v>71085884</v>
      </c>
      <c r="J429" s="51">
        <v>1067863986</v>
      </c>
      <c r="K429" s="55" t="s">
        <v>2243</v>
      </c>
      <c r="L429" s="52">
        <v>903629</v>
      </c>
      <c r="M429" s="59">
        <v>20.399999999999999</v>
      </c>
      <c r="N429" s="51">
        <v>1</v>
      </c>
    </row>
    <row r="430" spans="1:14" ht="15.75" customHeight="1">
      <c r="A430" s="53" t="s">
        <v>627</v>
      </c>
      <c r="B430" s="52"/>
      <c r="C430" s="52">
        <v>80004058</v>
      </c>
      <c r="D430" s="55" t="s">
        <v>2222</v>
      </c>
      <c r="E430" s="51">
        <v>1</v>
      </c>
      <c r="F430" s="52" t="s">
        <v>2215</v>
      </c>
      <c r="G430" s="52"/>
      <c r="H430" s="52" t="s">
        <v>2215</v>
      </c>
      <c r="I430" s="51">
        <v>71085884</v>
      </c>
      <c r="J430" s="51">
        <v>1067863986</v>
      </c>
      <c r="K430" s="55" t="s">
        <v>2243</v>
      </c>
      <c r="L430" s="52">
        <v>903633</v>
      </c>
      <c r="M430" s="59">
        <v>7</v>
      </c>
      <c r="N430" s="51">
        <v>1</v>
      </c>
    </row>
    <row r="431" spans="1:14" ht="15.75" customHeight="1">
      <c r="A431" s="53" t="s">
        <v>627</v>
      </c>
      <c r="B431" s="52"/>
      <c r="C431" s="52">
        <v>80004058</v>
      </c>
      <c r="D431" s="55" t="s">
        <v>2222</v>
      </c>
      <c r="E431" s="51">
        <v>1</v>
      </c>
      <c r="F431" s="52" t="s">
        <v>2215</v>
      </c>
      <c r="G431" s="52"/>
      <c r="H431" s="52" t="s">
        <v>2215</v>
      </c>
      <c r="I431" s="51">
        <v>71085884</v>
      </c>
      <c r="J431" s="51">
        <v>1067863986</v>
      </c>
      <c r="K431" s="55" t="s">
        <v>2243</v>
      </c>
      <c r="L431" s="52">
        <v>903640</v>
      </c>
      <c r="M431" s="59">
        <v>60.8</v>
      </c>
      <c r="N431" s="51">
        <v>1</v>
      </c>
    </row>
    <row r="432" spans="1:14" ht="15.75" customHeight="1">
      <c r="A432" s="53" t="s">
        <v>627</v>
      </c>
      <c r="B432" s="52" t="s">
        <v>630</v>
      </c>
      <c r="C432" s="52">
        <v>12028586</v>
      </c>
      <c r="D432" s="55" t="s">
        <v>2214</v>
      </c>
      <c r="E432" s="51">
        <v>1</v>
      </c>
      <c r="F432" s="52" t="s">
        <v>2215</v>
      </c>
      <c r="G432" s="52"/>
      <c r="H432" s="52" t="s">
        <v>2215</v>
      </c>
      <c r="I432" s="51">
        <v>1000536279</v>
      </c>
      <c r="J432" s="51">
        <v>12021155</v>
      </c>
      <c r="K432" s="53" t="s">
        <v>2256</v>
      </c>
      <c r="L432" s="52">
        <v>903629</v>
      </c>
      <c r="M432" s="59">
        <v>8.6999999999999993</v>
      </c>
      <c r="N432" s="51">
        <v>1</v>
      </c>
    </row>
    <row r="433" spans="1:14" ht="15.75" customHeight="1">
      <c r="A433" s="53" t="s">
        <v>627</v>
      </c>
      <c r="B433" s="52" t="s">
        <v>630</v>
      </c>
      <c r="C433" s="52">
        <v>12028586</v>
      </c>
      <c r="D433" s="55" t="s">
        <v>2214</v>
      </c>
      <c r="E433" s="51">
        <v>1</v>
      </c>
      <c r="F433" s="52" t="s">
        <v>2215</v>
      </c>
      <c r="G433" s="52"/>
      <c r="H433" s="52" t="s">
        <v>2215</v>
      </c>
      <c r="I433" s="51">
        <v>1000536279</v>
      </c>
      <c r="J433" s="51">
        <v>12021155</v>
      </c>
      <c r="K433" s="53" t="s">
        <v>2256</v>
      </c>
      <c r="L433" s="52">
        <v>903633</v>
      </c>
      <c r="M433" s="59">
        <v>1.6</v>
      </c>
      <c r="N433" s="51">
        <v>1</v>
      </c>
    </row>
    <row r="434" spans="1:14" ht="15.75" customHeight="1">
      <c r="A434" s="53" t="s">
        <v>627</v>
      </c>
      <c r="B434" s="52" t="s">
        <v>630</v>
      </c>
      <c r="C434" s="52">
        <v>12028586</v>
      </c>
      <c r="D434" s="55" t="s">
        <v>2214</v>
      </c>
      <c r="E434" s="51">
        <v>1</v>
      </c>
      <c r="F434" s="52" t="s">
        <v>2215</v>
      </c>
      <c r="G434" s="52"/>
      <c r="H434" s="52" t="s">
        <v>2215</v>
      </c>
      <c r="I434" s="51">
        <v>1000536279</v>
      </c>
      <c r="J434" s="51">
        <v>12021155</v>
      </c>
      <c r="K434" s="53" t="s">
        <v>2256</v>
      </c>
      <c r="L434" s="52">
        <v>903640</v>
      </c>
      <c r="M434" s="59">
        <v>10.9</v>
      </c>
      <c r="N434" s="51">
        <v>1</v>
      </c>
    </row>
    <row r="435" spans="1:14" ht="15.75" customHeight="1">
      <c r="A435" s="53" t="s">
        <v>627</v>
      </c>
      <c r="B435" s="52" t="s">
        <v>630</v>
      </c>
      <c r="C435" s="52">
        <v>12028586</v>
      </c>
      <c r="D435" s="55" t="s">
        <v>2214</v>
      </c>
      <c r="E435" s="51">
        <v>1</v>
      </c>
      <c r="F435" s="52" t="s">
        <v>2215</v>
      </c>
      <c r="G435" s="52"/>
      <c r="H435" s="52" t="s">
        <v>2215</v>
      </c>
      <c r="I435" s="51">
        <v>1000536279</v>
      </c>
      <c r="J435" s="51">
        <v>12021155</v>
      </c>
      <c r="K435" s="53" t="s">
        <v>2256</v>
      </c>
      <c r="L435" s="51">
        <v>903630</v>
      </c>
      <c r="M435" s="59">
        <v>44.5</v>
      </c>
      <c r="N435" s="51">
        <v>1</v>
      </c>
    </row>
    <row r="436" spans="1:14" ht="15.75" customHeight="1">
      <c r="A436" s="53" t="s">
        <v>627</v>
      </c>
      <c r="B436" s="52" t="s">
        <v>630</v>
      </c>
      <c r="C436" s="52">
        <v>12028586</v>
      </c>
      <c r="D436" s="55" t="s">
        <v>2217</v>
      </c>
      <c r="E436" s="51">
        <v>1</v>
      </c>
      <c r="F436" s="52" t="s">
        <v>2215</v>
      </c>
      <c r="G436" s="52"/>
      <c r="H436" s="52" t="s">
        <v>2215</v>
      </c>
      <c r="I436" s="51">
        <v>1000536279</v>
      </c>
      <c r="J436" s="51">
        <v>12021155</v>
      </c>
      <c r="K436" s="55" t="s">
        <v>2252</v>
      </c>
      <c r="L436" s="52">
        <v>903629</v>
      </c>
      <c r="M436" s="59">
        <v>12</v>
      </c>
      <c r="N436" s="51">
        <v>1</v>
      </c>
    </row>
    <row r="437" spans="1:14" ht="15.75" customHeight="1">
      <c r="A437" s="53" t="s">
        <v>627</v>
      </c>
      <c r="B437" s="52" t="s">
        <v>630</v>
      </c>
      <c r="C437" s="52">
        <v>12028586</v>
      </c>
      <c r="D437" s="55" t="s">
        <v>2217</v>
      </c>
      <c r="E437" s="51">
        <v>1</v>
      </c>
      <c r="F437" s="52" t="s">
        <v>2215</v>
      </c>
      <c r="G437" s="52"/>
      <c r="H437" s="52" t="s">
        <v>2215</v>
      </c>
      <c r="I437" s="51">
        <v>1000536279</v>
      </c>
      <c r="J437" s="51">
        <v>12021155</v>
      </c>
      <c r="K437" s="55" t="s">
        <v>2252</v>
      </c>
      <c r="L437" s="52">
        <v>903633</v>
      </c>
      <c r="M437" s="59">
        <v>0.7</v>
      </c>
      <c r="N437" s="51">
        <v>1</v>
      </c>
    </row>
    <row r="438" spans="1:14" ht="15.75" customHeight="1">
      <c r="A438" s="53" t="s">
        <v>627</v>
      </c>
      <c r="B438" s="52" t="s">
        <v>630</v>
      </c>
      <c r="C438" s="52">
        <v>12028586</v>
      </c>
      <c r="D438" s="55" t="s">
        <v>2217</v>
      </c>
      <c r="E438" s="51">
        <v>1</v>
      </c>
      <c r="F438" s="52" t="s">
        <v>2215</v>
      </c>
      <c r="G438" s="52"/>
      <c r="H438" s="52" t="s">
        <v>2215</v>
      </c>
      <c r="I438" s="51">
        <v>1000536279</v>
      </c>
      <c r="J438" s="51">
        <v>12021155</v>
      </c>
      <c r="K438" s="55" t="s">
        <v>2252</v>
      </c>
      <c r="L438" s="52">
        <v>903640</v>
      </c>
      <c r="M438" s="59">
        <v>9.1999999999999993</v>
      </c>
      <c r="N438" s="51">
        <v>1</v>
      </c>
    </row>
    <row r="439" spans="1:14" ht="15.75" customHeight="1">
      <c r="A439" s="53" t="s">
        <v>627</v>
      </c>
      <c r="B439" s="52" t="s">
        <v>630</v>
      </c>
      <c r="C439" s="52">
        <v>12028586</v>
      </c>
      <c r="D439" s="55" t="s">
        <v>2217</v>
      </c>
      <c r="E439" s="51">
        <v>1</v>
      </c>
      <c r="F439" s="52" t="s">
        <v>2215</v>
      </c>
      <c r="G439" s="52"/>
      <c r="H439" s="52" t="s">
        <v>2215</v>
      </c>
      <c r="I439" s="51">
        <v>1000536279</v>
      </c>
      <c r="J439" s="51">
        <v>12021155</v>
      </c>
      <c r="K439" s="55" t="s">
        <v>2252</v>
      </c>
      <c r="L439" s="52">
        <v>903630</v>
      </c>
      <c r="M439" s="59">
        <v>30.9</v>
      </c>
      <c r="N439" s="51">
        <v>1</v>
      </c>
    </row>
    <row r="440" spans="1:14" ht="15.75" customHeight="1">
      <c r="A440" s="53" t="s">
        <v>627</v>
      </c>
      <c r="B440" s="52" t="s">
        <v>630</v>
      </c>
      <c r="C440" s="52">
        <v>12028586</v>
      </c>
      <c r="D440" s="55" t="s">
        <v>2218</v>
      </c>
      <c r="E440" s="51">
        <v>1</v>
      </c>
      <c r="F440" s="52" t="s">
        <v>2215</v>
      </c>
      <c r="G440" s="52"/>
      <c r="H440" s="52" t="s">
        <v>2215</v>
      </c>
      <c r="I440" s="51">
        <v>1000536279</v>
      </c>
      <c r="J440" s="51">
        <v>12021155</v>
      </c>
      <c r="K440" s="55" t="s">
        <v>2257</v>
      </c>
      <c r="L440" s="52">
        <v>903629</v>
      </c>
      <c r="M440" s="59">
        <v>2.4</v>
      </c>
      <c r="N440" s="51">
        <v>1</v>
      </c>
    </row>
    <row r="441" spans="1:14" ht="15.75" customHeight="1">
      <c r="A441" s="53" t="s">
        <v>627</v>
      </c>
      <c r="B441" s="52" t="s">
        <v>630</v>
      </c>
      <c r="C441" s="52">
        <v>12028586</v>
      </c>
      <c r="D441" s="55" t="s">
        <v>2218</v>
      </c>
      <c r="E441" s="51">
        <v>1</v>
      </c>
      <c r="F441" s="52" t="s">
        <v>2215</v>
      </c>
      <c r="G441" s="52"/>
      <c r="H441" s="52" t="s">
        <v>2215</v>
      </c>
      <c r="I441" s="51">
        <v>1000536279</v>
      </c>
      <c r="J441" s="51">
        <v>12021155</v>
      </c>
      <c r="K441" s="55" t="s">
        <v>2257</v>
      </c>
      <c r="L441" s="52">
        <v>903633</v>
      </c>
      <c r="M441" s="59">
        <v>1.3</v>
      </c>
      <c r="N441" s="51">
        <v>1</v>
      </c>
    </row>
    <row r="442" spans="1:14" ht="15.75" customHeight="1">
      <c r="A442" s="53" t="s">
        <v>627</v>
      </c>
      <c r="B442" s="52" t="s">
        <v>630</v>
      </c>
      <c r="C442" s="52">
        <v>12028586</v>
      </c>
      <c r="D442" s="55" t="s">
        <v>2218</v>
      </c>
      <c r="E442" s="51">
        <v>1</v>
      </c>
      <c r="F442" s="52" t="s">
        <v>2215</v>
      </c>
      <c r="G442" s="52"/>
      <c r="H442" s="52" t="s">
        <v>2215</v>
      </c>
      <c r="I442" s="51">
        <v>1000536279</v>
      </c>
      <c r="J442" s="51">
        <v>12021155</v>
      </c>
      <c r="K442" s="55" t="s">
        <v>2257</v>
      </c>
      <c r="L442" s="52">
        <v>903640</v>
      </c>
      <c r="M442" s="59">
        <v>4.3</v>
      </c>
      <c r="N442" s="51">
        <v>1</v>
      </c>
    </row>
    <row r="443" spans="1:14" ht="15.75" customHeight="1">
      <c r="A443" s="53" t="s">
        <v>627</v>
      </c>
      <c r="B443" s="52" t="s">
        <v>630</v>
      </c>
      <c r="C443" s="52">
        <v>12028586</v>
      </c>
      <c r="D443" s="55" t="s">
        <v>2218</v>
      </c>
      <c r="E443" s="51">
        <v>1</v>
      </c>
      <c r="F443" s="52" t="s">
        <v>2215</v>
      </c>
      <c r="G443" s="52"/>
      <c r="H443" s="52" t="s">
        <v>2215</v>
      </c>
      <c r="I443" s="51">
        <v>1000536279</v>
      </c>
      <c r="J443" s="51">
        <v>12021155</v>
      </c>
      <c r="K443" s="55" t="s">
        <v>2257</v>
      </c>
      <c r="L443" s="52">
        <v>903630</v>
      </c>
      <c r="M443" s="59">
        <v>22.8</v>
      </c>
      <c r="N443" s="51">
        <v>1</v>
      </c>
    </row>
    <row r="444" spans="1:14" ht="15.75" customHeight="1">
      <c r="A444" s="53" t="s">
        <v>627</v>
      </c>
      <c r="B444" s="52" t="s">
        <v>630</v>
      </c>
      <c r="C444" s="52">
        <v>12028586</v>
      </c>
      <c r="D444" s="55" t="s">
        <v>2219</v>
      </c>
      <c r="E444" s="51">
        <v>1</v>
      </c>
      <c r="F444" s="52" t="s">
        <v>2215</v>
      </c>
      <c r="G444" s="52"/>
      <c r="H444" s="52" t="s">
        <v>2215</v>
      </c>
      <c r="I444" s="51">
        <v>1000536279</v>
      </c>
      <c r="J444" s="51">
        <v>12021155</v>
      </c>
      <c r="K444" s="55" t="s">
        <v>2257</v>
      </c>
      <c r="L444" s="52">
        <v>903629</v>
      </c>
      <c r="M444" s="59">
        <v>12.6</v>
      </c>
      <c r="N444" s="51">
        <v>1</v>
      </c>
    </row>
    <row r="445" spans="1:14" ht="15.75" customHeight="1">
      <c r="A445" s="53" t="s">
        <v>627</v>
      </c>
      <c r="B445" s="52" t="s">
        <v>630</v>
      </c>
      <c r="C445" s="52">
        <v>12028586</v>
      </c>
      <c r="D445" s="55" t="s">
        <v>2219</v>
      </c>
      <c r="E445" s="51">
        <v>1</v>
      </c>
      <c r="F445" s="52" t="s">
        <v>2215</v>
      </c>
      <c r="G445" s="52"/>
      <c r="H445" s="52" t="s">
        <v>2215</v>
      </c>
      <c r="I445" s="51">
        <v>1000536279</v>
      </c>
      <c r="J445" s="51">
        <v>12021155</v>
      </c>
      <c r="K445" s="55" t="s">
        <v>2257</v>
      </c>
      <c r="L445" s="52">
        <v>903633</v>
      </c>
      <c r="M445" s="59">
        <v>1.4</v>
      </c>
      <c r="N445" s="51">
        <v>1</v>
      </c>
    </row>
    <row r="446" spans="1:14" ht="15.75" customHeight="1">
      <c r="A446" s="53" t="s">
        <v>627</v>
      </c>
      <c r="B446" s="52" t="s">
        <v>630</v>
      </c>
      <c r="C446" s="52">
        <v>12028586</v>
      </c>
      <c r="D446" s="55" t="s">
        <v>2219</v>
      </c>
      <c r="E446" s="51">
        <v>1</v>
      </c>
      <c r="F446" s="52" t="s">
        <v>2215</v>
      </c>
      <c r="G446" s="52"/>
      <c r="H446" s="52" t="s">
        <v>2215</v>
      </c>
      <c r="I446" s="51">
        <v>1000536279</v>
      </c>
      <c r="J446" s="51">
        <v>12021155</v>
      </c>
      <c r="K446" s="55" t="s">
        <v>2257</v>
      </c>
      <c r="L446" s="52">
        <v>903640</v>
      </c>
      <c r="M446" s="59">
        <v>14.5</v>
      </c>
      <c r="N446" s="51">
        <v>1</v>
      </c>
    </row>
    <row r="447" spans="1:14" ht="15.75" customHeight="1">
      <c r="A447" s="53" t="s">
        <v>627</v>
      </c>
      <c r="B447" s="52" t="s">
        <v>630</v>
      </c>
      <c r="C447" s="52">
        <v>12028586</v>
      </c>
      <c r="D447" s="55" t="s">
        <v>2219</v>
      </c>
      <c r="E447" s="51">
        <v>1</v>
      </c>
      <c r="F447" s="52" t="s">
        <v>2215</v>
      </c>
      <c r="G447" s="52"/>
      <c r="H447" s="52" t="s">
        <v>2215</v>
      </c>
      <c r="I447" s="51">
        <v>1000536279</v>
      </c>
      <c r="J447" s="51">
        <v>12021155</v>
      </c>
      <c r="K447" s="55" t="s">
        <v>2257</v>
      </c>
      <c r="L447" s="52">
        <v>903630</v>
      </c>
      <c r="M447" s="59">
        <v>44.5</v>
      </c>
      <c r="N447" s="51">
        <v>1</v>
      </c>
    </row>
    <row r="448" spans="1:14" ht="15.75" customHeight="1">
      <c r="A448" s="53" t="s">
        <v>627</v>
      </c>
      <c r="B448" s="52" t="s">
        <v>630</v>
      </c>
      <c r="C448" s="52">
        <v>12028586</v>
      </c>
      <c r="D448" s="55" t="s">
        <v>2220</v>
      </c>
      <c r="E448" s="51">
        <v>1</v>
      </c>
      <c r="F448" s="52" t="s">
        <v>2215</v>
      </c>
      <c r="G448" s="52"/>
      <c r="H448" s="52" t="s">
        <v>2215</v>
      </c>
      <c r="I448" s="51">
        <v>1000536279</v>
      </c>
      <c r="J448" s="51">
        <v>12021155</v>
      </c>
      <c r="K448" s="55" t="s">
        <v>2257</v>
      </c>
      <c r="L448" s="52">
        <v>903629</v>
      </c>
      <c r="M448" s="59">
        <v>13.6</v>
      </c>
      <c r="N448" s="51">
        <v>1</v>
      </c>
    </row>
    <row r="449" spans="1:14" ht="15.75" customHeight="1">
      <c r="A449" s="53" t="s">
        <v>627</v>
      </c>
      <c r="B449" s="52" t="s">
        <v>630</v>
      </c>
      <c r="C449" s="52">
        <v>12028586</v>
      </c>
      <c r="D449" s="55" t="s">
        <v>2220</v>
      </c>
      <c r="E449" s="51">
        <v>1</v>
      </c>
      <c r="F449" s="52" t="s">
        <v>2215</v>
      </c>
      <c r="G449" s="52"/>
      <c r="H449" s="52" t="s">
        <v>2215</v>
      </c>
      <c r="I449" s="51">
        <v>1000536279</v>
      </c>
      <c r="J449" s="51">
        <v>12021155</v>
      </c>
      <c r="K449" s="55" t="s">
        <v>2257</v>
      </c>
      <c r="L449" s="52">
        <v>903640</v>
      </c>
      <c r="M449" s="59">
        <v>12.8</v>
      </c>
      <c r="N449" s="51">
        <v>1</v>
      </c>
    </row>
    <row r="450" spans="1:14" ht="15.75" customHeight="1">
      <c r="A450" s="53" t="s">
        <v>627</v>
      </c>
      <c r="B450" s="52" t="s">
        <v>630</v>
      </c>
      <c r="C450" s="52">
        <v>12028586</v>
      </c>
      <c r="D450" s="55" t="s">
        <v>2220</v>
      </c>
      <c r="E450" s="51">
        <v>1</v>
      </c>
      <c r="F450" s="52" t="s">
        <v>2215</v>
      </c>
      <c r="G450" s="52"/>
      <c r="H450" s="52" t="s">
        <v>2215</v>
      </c>
      <c r="I450" s="51">
        <v>1000536279</v>
      </c>
      <c r="J450" s="51">
        <v>12021155</v>
      </c>
      <c r="K450" s="55" t="s">
        <v>2257</v>
      </c>
      <c r="L450" s="52">
        <v>903630</v>
      </c>
      <c r="M450" s="59">
        <v>46.1</v>
      </c>
      <c r="N450" s="51">
        <v>1</v>
      </c>
    </row>
    <row r="451" spans="1:14" ht="15.75" customHeight="1">
      <c r="A451" s="53" t="s">
        <v>627</v>
      </c>
      <c r="B451" s="52" t="s">
        <v>630</v>
      </c>
      <c r="C451" s="52">
        <v>12028586</v>
      </c>
      <c r="D451" s="55" t="s">
        <v>2221</v>
      </c>
      <c r="E451" s="51">
        <v>1</v>
      </c>
      <c r="F451" s="52" t="s">
        <v>2215</v>
      </c>
      <c r="G451" s="52"/>
      <c r="H451" s="52" t="s">
        <v>2215</v>
      </c>
      <c r="I451" s="51">
        <v>1000536279</v>
      </c>
      <c r="J451" s="51">
        <v>12021155</v>
      </c>
      <c r="K451" s="55" t="s">
        <v>2257</v>
      </c>
      <c r="L451" s="52">
        <v>903629</v>
      </c>
      <c r="M451" s="59">
        <v>3</v>
      </c>
      <c r="N451" s="51">
        <v>1</v>
      </c>
    </row>
    <row r="452" spans="1:14" ht="15.75" customHeight="1">
      <c r="A452" s="53" t="s">
        <v>627</v>
      </c>
      <c r="B452" s="52" t="s">
        <v>630</v>
      </c>
      <c r="C452" s="52">
        <v>12028586</v>
      </c>
      <c r="D452" s="55" t="s">
        <v>2221</v>
      </c>
      <c r="E452" s="51">
        <v>1</v>
      </c>
      <c r="F452" s="52" t="s">
        <v>2215</v>
      </c>
      <c r="G452" s="52"/>
      <c r="H452" s="52" t="s">
        <v>2215</v>
      </c>
      <c r="I452" s="51">
        <v>1000536279</v>
      </c>
      <c r="J452" s="51">
        <v>12021155</v>
      </c>
      <c r="K452" s="55" t="s">
        <v>2257</v>
      </c>
      <c r="L452" s="52">
        <v>903633</v>
      </c>
      <c r="M452" s="59">
        <v>1.3</v>
      </c>
      <c r="N452" s="51">
        <v>1</v>
      </c>
    </row>
    <row r="453" spans="1:14" ht="15.75" customHeight="1">
      <c r="A453" s="53" t="s">
        <v>627</v>
      </c>
      <c r="B453" s="52" t="s">
        <v>630</v>
      </c>
      <c r="C453" s="52">
        <v>12028586</v>
      </c>
      <c r="D453" s="55" t="s">
        <v>2221</v>
      </c>
      <c r="E453" s="51">
        <v>1</v>
      </c>
      <c r="F453" s="52" t="s">
        <v>2215</v>
      </c>
      <c r="G453" s="52"/>
      <c r="H453" s="52" t="s">
        <v>2215</v>
      </c>
      <c r="I453" s="51">
        <v>1000536279</v>
      </c>
      <c r="J453" s="51">
        <v>12021155</v>
      </c>
      <c r="K453" s="55" t="s">
        <v>2257</v>
      </c>
      <c r="L453" s="52">
        <v>903640</v>
      </c>
      <c r="M453" s="59">
        <v>7.4</v>
      </c>
      <c r="N453" s="51">
        <v>1</v>
      </c>
    </row>
    <row r="454" spans="1:14" ht="15.75" customHeight="1">
      <c r="A454" s="53" t="s">
        <v>627</v>
      </c>
      <c r="B454" s="52" t="s">
        <v>630</v>
      </c>
      <c r="C454" s="52">
        <v>12028586</v>
      </c>
      <c r="D454" s="55" t="s">
        <v>2221</v>
      </c>
      <c r="E454" s="51">
        <v>1</v>
      </c>
      <c r="F454" s="52" t="s">
        <v>2215</v>
      </c>
      <c r="G454" s="52"/>
      <c r="H454" s="52" t="s">
        <v>2215</v>
      </c>
      <c r="I454" s="51">
        <v>1000536279</v>
      </c>
      <c r="J454" s="51">
        <v>12021155</v>
      </c>
      <c r="K454" s="55" t="s">
        <v>2257</v>
      </c>
      <c r="L454" s="52">
        <v>903630</v>
      </c>
      <c r="M454" s="59">
        <v>34</v>
      </c>
      <c r="N454" s="51">
        <v>1</v>
      </c>
    </row>
    <row r="455" spans="1:14" ht="15.75" customHeight="1">
      <c r="A455" s="53" t="s">
        <v>627</v>
      </c>
      <c r="B455" s="52" t="s">
        <v>630</v>
      </c>
      <c r="C455" s="52">
        <v>12028586</v>
      </c>
      <c r="D455" s="55" t="s">
        <v>2222</v>
      </c>
      <c r="E455" s="51">
        <v>1</v>
      </c>
      <c r="F455" s="52" t="s">
        <v>2215</v>
      </c>
      <c r="G455" s="52"/>
      <c r="H455" s="52" t="s">
        <v>2215</v>
      </c>
      <c r="I455" s="51">
        <v>1000536279</v>
      </c>
      <c r="J455" s="51">
        <v>12021155</v>
      </c>
      <c r="K455" s="55" t="s">
        <v>2257</v>
      </c>
      <c r="L455" s="52">
        <v>903629</v>
      </c>
      <c r="M455" s="59">
        <v>7.3</v>
      </c>
      <c r="N455" s="51">
        <v>1</v>
      </c>
    </row>
    <row r="456" spans="1:14" ht="15.75" customHeight="1">
      <c r="A456" s="53" t="s">
        <v>627</v>
      </c>
      <c r="B456" s="52" t="s">
        <v>630</v>
      </c>
      <c r="C456" s="52">
        <v>12028586</v>
      </c>
      <c r="D456" s="55" t="s">
        <v>2222</v>
      </c>
      <c r="E456" s="51">
        <v>1</v>
      </c>
      <c r="F456" s="52" t="s">
        <v>2215</v>
      </c>
      <c r="G456" s="52"/>
      <c r="H456" s="52" t="s">
        <v>2215</v>
      </c>
      <c r="I456" s="51">
        <v>1000536279</v>
      </c>
      <c r="J456" s="51">
        <v>12021155</v>
      </c>
      <c r="K456" s="55" t="s">
        <v>2257</v>
      </c>
      <c r="L456" s="52">
        <v>903633</v>
      </c>
      <c r="M456" s="59">
        <v>0.7</v>
      </c>
      <c r="N456" s="51">
        <v>1</v>
      </c>
    </row>
    <row r="457" spans="1:14" ht="15.75" customHeight="1">
      <c r="A457" s="53" t="s">
        <v>627</v>
      </c>
      <c r="B457" s="52" t="s">
        <v>630</v>
      </c>
      <c r="C457" s="52">
        <v>12028586</v>
      </c>
      <c r="D457" s="55" t="s">
        <v>2222</v>
      </c>
      <c r="E457" s="51">
        <v>1</v>
      </c>
      <c r="F457" s="52" t="s">
        <v>2215</v>
      </c>
      <c r="G457" s="52"/>
      <c r="H457" s="52" t="s">
        <v>2215</v>
      </c>
      <c r="I457" s="51">
        <v>1000536279</v>
      </c>
      <c r="J457" s="51">
        <v>12021155</v>
      </c>
      <c r="K457" s="55" t="s">
        <v>2257</v>
      </c>
      <c r="L457" s="52">
        <v>903640</v>
      </c>
      <c r="M457" s="59">
        <v>11.7</v>
      </c>
      <c r="N457" s="51">
        <v>1</v>
      </c>
    </row>
    <row r="458" spans="1:14" ht="15.75" customHeight="1">
      <c r="A458" s="53" t="s">
        <v>627</v>
      </c>
      <c r="B458" s="52" t="s">
        <v>630</v>
      </c>
      <c r="C458" s="52">
        <v>12028586</v>
      </c>
      <c r="D458" s="55" t="s">
        <v>2222</v>
      </c>
      <c r="E458" s="51">
        <v>1</v>
      </c>
      <c r="F458" s="52" t="s">
        <v>2215</v>
      </c>
      <c r="G458" s="52"/>
      <c r="H458" s="52" t="s">
        <v>2215</v>
      </c>
      <c r="I458" s="51">
        <v>1000536279</v>
      </c>
      <c r="J458" s="51">
        <v>12021155</v>
      </c>
      <c r="K458" s="55" t="s">
        <v>2257</v>
      </c>
      <c r="L458" s="52">
        <v>903630</v>
      </c>
      <c r="M458" s="59">
        <v>38.200000000000003</v>
      </c>
      <c r="N458" s="51">
        <v>1</v>
      </c>
    </row>
    <row r="459" spans="1:14" ht="15.75" customHeight="1">
      <c r="A459" s="53" t="s">
        <v>2270</v>
      </c>
      <c r="B459" s="52"/>
      <c r="C459" s="52">
        <v>80004059</v>
      </c>
      <c r="D459" s="55" t="s">
        <v>2214</v>
      </c>
      <c r="E459" s="51">
        <v>1</v>
      </c>
      <c r="F459" s="52" t="s">
        <v>2215</v>
      </c>
      <c r="G459" s="52"/>
      <c r="H459" s="52" t="s">
        <v>2215</v>
      </c>
      <c r="I459" s="51">
        <v>1128416491</v>
      </c>
      <c r="J459" s="51">
        <v>12021155</v>
      </c>
      <c r="K459" s="55" t="s">
        <v>2216</v>
      </c>
      <c r="L459" s="52">
        <v>903630</v>
      </c>
      <c r="M459" s="59" t="s">
        <v>2271</v>
      </c>
      <c r="N459" s="51">
        <v>1</v>
      </c>
    </row>
    <row r="460" spans="1:14" ht="15.75" customHeight="1">
      <c r="A460" s="53" t="s">
        <v>2270</v>
      </c>
      <c r="B460" s="52"/>
      <c r="C460" s="52">
        <v>80004059</v>
      </c>
      <c r="D460" s="55" t="s">
        <v>2218</v>
      </c>
      <c r="E460" s="51">
        <v>1</v>
      </c>
      <c r="F460" s="52" t="s">
        <v>2215</v>
      </c>
      <c r="G460" s="52"/>
      <c r="H460" s="52" t="s">
        <v>2215</v>
      </c>
      <c r="I460" s="51">
        <v>1128416491</v>
      </c>
      <c r="J460" s="51">
        <v>12021155</v>
      </c>
      <c r="K460" s="55" t="s">
        <v>2216</v>
      </c>
      <c r="L460" s="52">
        <v>903630</v>
      </c>
      <c r="M460" s="59">
        <v>0.22</v>
      </c>
      <c r="N460" s="51">
        <v>1</v>
      </c>
    </row>
    <row r="461" spans="1:14" ht="15.75" customHeight="1">
      <c r="A461" s="53" t="s">
        <v>2270</v>
      </c>
      <c r="B461" s="52"/>
      <c r="C461" s="52">
        <v>80004059</v>
      </c>
      <c r="D461" s="55" t="s">
        <v>2219</v>
      </c>
      <c r="E461" s="51">
        <v>1</v>
      </c>
      <c r="F461" s="52" t="s">
        <v>2215</v>
      </c>
      <c r="G461" s="52"/>
      <c r="H461" s="52" t="s">
        <v>2215</v>
      </c>
      <c r="I461" s="51">
        <v>1128416491</v>
      </c>
      <c r="J461" s="51">
        <v>12021155</v>
      </c>
      <c r="K461" s="55" t="s">
        <v>2216</v>
      </c>
      <c r="L461" s="52">
        <v>903630</v>
      </c>
      <c r="M461" s="59">
        <v>0.11</v>
      </c>
      <c r="N461" s="51">
        <v>1</v>
      </c>
    </row>
    <row r="462" spans="1:14" ht="15.75" customHeight="1">
      <c r="A462" s="53" t="s">
        <v>2270</v>
      </c>
      <c r="B462" s="52"/>
      <c r="C462" s="52">
        <v>80004059</v>
      </c>
      <c r="D462" s="55" t="s">
        <v>2218</v>
      </c>
      <c r="E462" s="51">
        <v>1</v>
      </c>
      <c r="F462" s="52" t="s">
        <v>2215</v>
      </c>
      <c r="G462" s="52"/>
      <c r="H462" s="52" t="s">
        <v>2215</v>
      </c>
      <c r="I462" s="51">
        <v>70328232</v>
      </c>
      <c r="J462" s="51">
        <v>12021155</v>
      </c>
      <c r="K462" s="55" t="s">
        <v>2216</v>
      </c>
      <c r="L462" s="52">
        <v>903630</v>
      </c>
      <c r="M462" s="59">
        <v>3.91</v>
      </c>
      <c r="N462" s="51">
        <v>1</v>
      </c>
    </row>
    <row r="463" spans="1:14" ht="15.75" customHeight="1">
      <c r="A463" s="53" t="s">
        <v>2270</v>
      </c>
      <c r="B463" s="52"/>
      <c r="C463" s="52">
        <v>80004059</v>
      </c>
      <c r="D463" s="55" t="s">
        <v>2219</v>
      </c>
      <c r="E463" s="51">
        <v>1</v>
      </c>
      <c r="F463" s="52" t="s">
        <v>2215</v>
      </c>
      <c r="G463" s="52"/>
      <c r="H463" s="52" t="s">
        <v>2215</v>
      </c>
      <c r="I463" s="51">
        <v>70328232</v>
      </c>
      <c r="J463" s="51">
        <v>12021155</v>
      </c>
      <c r="K463" s="55" t="s">
        <v>2216</v>
      </c>
      <c r="L463" s="52">
        <v>903630</v>
      </c>
      <c r="M463" s="59">
        <v>2.29</v>
      </c>
      <c r="N463" s="51">
        <v>1</v>
      </c>
    </row>
    <row r="464" spans="1:14" ht="15.75" customHeight="1">
      <c r="A464" s="53" t="s">
        <v>2270</v>
      </c>
      <c r="B464" s="52"/>
      <c r="C464" s="52">
        <v>80004059</v>
      </c>
      <c r="D464" s="55" t="s">
        <v>2220</v>
      </c>
      <c r="E464" s="51">
        <v>1</v>
      </c>
      <c r="F464" s="52" t="s">
        <v>2215</v>
      </c>
      <c r="G464" s="52"/>
      <c r="H464" s="52" t="s">
        <v>2215</v>
      </c>
      <c r="I464" s="51">
        <v>70328232</v>
      </c>
      <c r="J464" s="51">
        <v>12021155</v>
      </c>
      <c r="K464" s="55" t="s">
        <v>2216</v>
      </c>
      <c r="L464" s="52">
        <v>903630</v>
      </c>
      <c r="M464" s="59">
        <v>1.5</v>
      </c>
      <c r="N464" s="51">
        <v>1</v>
      </c>
    </row>
    <row r="465" spans="1:14" ht="15.75" customHeight="1">
      <c r="A465" s="53" t="s">
        <v>2270</v>
      </c>
      <c r="B465" s="52"/>
      <c r="C465" s="52">
        <v>80004059</v>
      </c>
      <c r="D465" s="55" t="s">
        <v>2220</v>
      </c>
      <c r="E465" s="51">
        <v>1</v>
      </c>
      <c r="F465" s="52" t="s">
        <v>2215</v>
      </c>
      <c r="G465" s="52"/>
      <c r="H465" s="52" t="s">
        <v>2215</v>
      </c>
      <c r="I465" s="51">
        <v>70328232</v>
      </c>
      <c r="J465" s="51">
        <v>12021155</v>
      </c>
      <c r="K465" s="55" t="s">
        <v>2216</v>
      </c>
      <c r="L465" s="52">
        <v>903633</v>
      </c>
      <c r="M465" s="59">
        <v>0.6</v>
      </c>
      <c r="N465" s="51">
        <v>1</v>
      </c>
    </row>
    <row r="466" spans="1:14" ht="15.75" customHeight="1">
      <c r="A466" s="53" t="s">
        <v>718</v>
      </c>
      <c r="B466" s="52"/>
      <c r="C466" s="52">
        <v>80004060</v>
      </c>
      <c r="D466" s="55" t="s">
        <v>2217</v>
      </c>
      <c r="E466" s="51">
        <v>1</v>
      </c>
      <c r="F466" s="52" t="s">
        <v>2215</v>
      </c>
      <c r="G466" s="52"/>
      <c r="H466" s="52" t="s">
        <v>2215</v>
      </c>
      <c r="I466" s="51">
        <v>1000536279</v>
      </c>
      <c r="J466" s="51">
        <v>12021155</v>
      </c>
      <c r="K466" s="55" t="s">
        <v>2252</v>
      </c>
      <c r="L466" s="52">
        <v>903629</v>
      </c>
      <c r="M466" s="59">
        <v>0.04</v>
      </c>
      <c r="N466" s="51">
        <v>1</v>
      </c>
    </row>
    <row r="467" spans="1:14" ht="15.75" customHeight="1">
      <c r="A467" s="53" t="s">
        <v>718</v>
      </c>
      <c r="B467" s="52"/>
      <c r="C467" s="52">
        <v>80004060</v>
      </c>
      <c r="D467" s="55" t="s">
        <v>2217</v>
      </c>
      <c r="E467" s="51">
        <v>1</v>
      </c>
      <c r="F467" s="52" t="s">
        <v>2215</v>
      </c>
      <c r="G467" s="52"/>
      <c r="H467" s="52" t="s">
        <v>2215</v>
      </c>
      <c r="I467" s="51">
        <v>1000536279</v>
      </c>
      <c r="J467" s="51">
        <v>12021155</v>
      </c>
      <c r="K467" s="55" t="s">
        <v>2252</v>
      </c>
      <c r="L467" s="52">
        <v>903633</v>
      </c>
      <c r="M467" s="59">
        <v>2.72</v>
      </c>
      <c r="N467" s="51">
        <v>1</v>
      </c>
    </row>
    <row r="468" spans="1:14" ht="15.75" customHeight="1">
      <c r="A468" s="53" t="s">
        <v>718</v>
      </c>
      <c r="B468" s="52"/>
      <c r="C468" s="52">
        <v>80004060</v>
      </c>
      <c r="D468" s="55" t="s">
        <v>2217</v>
      </c>
      <c r="E468" s="51">
        <v>1</v>
      </c>
      <c r="F468" s="52" t="s">
        <v>2215</v>
      </c>
      <c r="G468" s="52"/>
      <c r="H468" s="52" t="s">
        <v>2215</v>
      </c>
      <c r="I468" s="51">
        <v>1000536279</v>
      </c>
      <c r="J468" s="51">
        <v>12021155</v>
      </c>
      <c r="K468" s="55" t="s">
        <v>2252</v>
      </c>
      <c r="L468" s="52">
        <v>903640</v>
      </c>
      <c r="M468" s="59">
        <v>2.38</v>
      </c>
      <c r="N468" s="51">
        <v>1</v>
      </c>
    </row>
    <row r="469" spans="1:14" ht="15.75" customHeight="1">
      <c r="A469" s="53" t="s">
        <v>718</v>
      </c>
      <c r="B469" s="52"/>
      <c r="C469" s="52">
        <v>80004060</v>
      </c>
      <c r="D469" s="55" t="s">
        <v>2217</v>
      </c>
      <c r="E469" s="51">
        <v>1</v>
      </c>
      <c r="F469" s="52" t="s">
        <v>2215</v>
      </c>
      <c r="G469" s="52"/>
      <c r="H469" s="52" t="s">
        <v>2215</v>
      </c>
      <c r="I469" s="51">
        <v>1000536279</v>
      </c>
      <c r="J469" s="51">
        <v>12021155</v>
      </c>
      <c r="K469" s="55" t="s">
        <v>2252</v>
      </c>
      <c r="L469" s="52">
        <v>903630</v>
      </c>
      <c r="M469" s="59">
        <v>54.42</v>
      </c>
      <c r="N469" s="51">
        <v>1</v>
      </c>
    </row>
    <row r="470" spans="1:14" ht="15.75" customHeight="1">
      <c r="A470" s="53" t="s">
        <v>718</v>
      </c>
      <c r="B470" s="52"/>
      <c r="C470" s="52">
        <v>80004060</v>
      </c>
      <c r="D470" s="55" t="s">
        <v>2217</v>
      </c>
      <c r="E470" s="51">
        <v>1</v>
      </c>
      <c r="F470" s="52" t="s">
        <v>2215</v>
      </c>
      <c r="G470" s="52"/>
      <c r="H470" s="52" t="s">
        <v>2215</v>
      </c>
      <c r="I470" s="51">
        <v>1000536279</v>
      </c>
      <c r="J470" s="51">
        <v>12021155</v>
      </c>
      <c r="K470" s="55" t="s">
        <v>2252</v>
      </c>
      <c r="L470" s="52">
        <v>902729</v>
      </c>
      <c r="M470" s="59">
        <v>1.98</v>
      </c>
      <c r="N470" s="51">
        <v>1</v>
      </c>
    </row>
    <row r="471" spans="1:14" ht="15.75" customHeight="1">
      <c r="A471" s="53" t="s">
        <v>718</v>
      </c>
      <c r="B471" s="52"/>
      <c r="C471" s="52">
        <v>80004060</v>
      </c>
      <c r="D471" s="55" t="s">
        <v>2219</v>
      </c>
      <c r="E471" s="51">
        <v>1</v>
      </c>
      <c r="F471" s="52" t="s">
        <v>2215</v>
      </c>
      <c r="G471" s="52"/>
      <c r="H471" s="52" t="s">
        <v>2215</v>
      </c>
      <c r="I471" s="51">
        <v>1000536279</v>
      </c>
      <c r="J471" s="51">
        <v>1020394746</v>
      </c>
      <c r="K471" s="55" t="s">
        <v>2252</v>
      </c>
      <c r="L471" s="52">
        <v>903843</v>
      </c>
      <c r="M471" s="59">
        <v>156.63999999999999</v>
      </c>
      <c r="N471" s="51">
        <v>1</v>
      </c>
    </row>
    <row r="472" spans="1:14" ht="15.75" customHeight="1">
      <c r="A472" s="53" t="s">
        <v>718</v>
      </c>
      <c r="B472" s="52"/>
      <c r="C472" s="52">
        <v>80004060</v>
      </c>
      <c r="D472" s="55" t="s">
        <v>2219</v>
      </c>
      <c r="E472" s="51">
        <v>1</v>
      </c>
      <c r="F472" s="52" t="s">
        <v>2215</v>
      </c>
      <c r="G472" s="52"/>
      <c r="H472" s="52" t="s">
        <v>2215</v>
      </c>
      <c r="I472" s="51">
        <v>1000536279</v>
      </c>
      <c r="J472" s="51">
        <v>1020394746</v>
      </c>
      <c r="K472" s="55" t="s">
        <v>2252</v>
      </c>
      <c r="L472" s="52">
        <v>903630</v>
      </c>
      <c r="M472" s="59">
        <v>82.04</v>
      </c>
      <c r="N472" s="51">
        <v>1</v>
      </c>
    </row>
    <row r="473" spans="1:14" ht="15.75" customHeight="1">
      <c r="A473" s="53" t="s">
        <v>718</v>
      </c>
      <c r="B473" s="52"/>
      <c r="C473" s="52">
        <v>80004060</v>
      </c>
      <c r="D473" s="55" t="s">
        <v>2219</v>
      </c>
      <c r="E473" s="51">
        <v>1</v>
      </c>
      <c r="F473" s="52" t="s">
        <v>2215</v>
      </c>
      <c r="G473" s="52"/>
      <c r="H473" s="52" t="s">
        <v>2215</v>
      </c>
      <c r="I473" s="51">
        <v>1000536279</v>
      </c>
      <c r="J473" s="51">
        <v>1020394746</v>
      </c>
      <c r="K473" s="55" t="s">
        <v>2252</v>
      </c>
      <c r="L473" s="52">
        <v>903629</v>
      </c>
      <c r="M473" s="59">
        <v>7.16</v>
      </c>
      <c r="N473" s="51">
        <v>1</v>
      </c>
    </row>
    <row r="474" spans="1:14" ht="15.75" customHeight="1">
      <c r="A474" s="53" t="s">
        <v>718</v>
      </c>
      <c r="B474" s="52"/>
      <c r="C474" s="52">
        <v>80004060</v>
      </c>
      <c r="D474" s="55" t="s">
        <v>2219</v>
      </c>
      <c r="E474" s="51">
        <v>1</v>
      </c>
      <c r="F474" s="52" t="s">
        <v>2215</v>
      </c>
      <c r="G474" s="52"/>
      <c r="H474" s="52" t="s">
        <v>2215</v>
      </c>
      <c r="I474" s="51">
        <v>1000536279</v>
      </c>
      <c r="J474" s="51">
        <v>1020394746</v>
      </c>
      <c r="K474" s="55" t="s">
        <v>2252</v>
      </c>
      <c r="L474" s="52">
        <v>903633</v>
      </c>
      <c r="M474" s="59">
        <v>1.62</v>
      </c>
      <c r="N474" s="51">
        <v>1</v>
      </c>
    </row>
    <row r="475" spans="1:14" ht="15.75" customHeight="1">
      <c r="A475" s="53" t="s">
        <v>718</v>
      </c>
      <c r="B475" s="52"/>
      <c r="C475" s="52">
        <v>80004060</v>
      </c>
      <c r="D475" s="55" t="s">
        <v>2219</v>
      </c>
      <c r="E475" s="51">
        <v>1</v>
      </c>
      <c r="F475" s="52" t="s">
        <v>2215</v>
      </c>
      <c r="G475" s="52"/>
      <c r="H475" s="52" t="s">
        <v>2215</v>
      </c>
      <c r="I475" s="51">
        <v>1000536279</v>
      </c>
      <c r="J475" s="51">
        <v>1020394746</v>
      </c>
      <c r="K475" s="55" t="s">
        <v>2252</v>
      </c>
      <c r="L475" s="52">
        <v>903640</v>
      </c>
      <c r="M475" s="59">
        <v>1.62</v>
      </c>
      <c r="N475" s="51">
        <v>1</v>
      </c>
    </row>
    <row r="476" spans="1:14" ht="15.75" customHeight="1">
      <c r="A476" s="53" t="s">
        <v>718</v>
      </c>
      <c r="B476" s="52"/>
      <c r="C476" s="52">
        <v>80004060</v>
      </c>
      <c r="D476" s="55" t="s">
        <v>2221</v>
      </c>
      <c r="E476" s="51">
        <v>1</v>
      </c>
      <c r="F476" s="52" t="s">
        <v>2215</v>
      </c>
      <c r="G476" s="52"/>
      <c r="H476" s="52" t="s">
        <v>2215</v>
      </c>
      <c r="I476" s="51">
        <v>1000536279</v>
      </c>
      <c r="J476" s="51">
        <v>1020394746</v>
      </c>
      <c r="K476" s="55" t="s">
        <v>2252</v>
      </c>
      <c r="L476" s="52">
        <v>903633</v>
      </c>
      <c r="M476" s="59">
        <v>3.78</v>
      </c>
      <c r="N476" s="51">
        <v>1</v>
      </c>
    </row>
    <row r="477" spans="1:14" ht="15.75" customHeight="1">
      <c r="A477" s="53" t="s">
        <v>718</v>
      </c>
      <c r="B477" s="52"/>
      <c r="C477" s="52">
        <v>80004060</v>
      </c>
      <c r="D477" s="55" t="s">
        <v>2221</v>
      </c>
      <c r="E477" s="51">
        <v>1</v>
      </c>
      <c r="F477" s="52" t="s">
        <v>2215</v>
      </c>
      <c r="G477" s="52"/>
      <c r="H477" s="52" t="s">
        <v>2215</v>
      </c>
      <c r="I477" s="51">
        <v>1000536279</v>
      </c>
      <c r="J477" s="51">
        <v>1020394746</v>
      </c>
      <c r="K477" s="55" t="s">
        <v>2252</v>
      </c>
      <c r="L477" s="52">
        <v>903630</v>
      </c>
      <c r="M477" s="59">
        <v>32.520000000000003</v>
      </c>
      <c r="N477" s="51">
        <v>1</v>
      </c>
    </row>
    <row r="478" spans="1:14" ht="15.75" customHeight="1">
      <c r="A478" s="55" t="s">
        <v>2272</v>
      </c>
      <c r="B478" s="52" t="s">
        <v>719</v>
      </c>
      <c r="C478" s="52">
        <v>12028588</v>
      </c>
      <c r="D478" s="55" t="s">
        <v>2218</v>
      </c>
      <c r="E478" s="51">
        <v>1</v>
      </c>
      <c r="F478" s="52" t="s">
        <v>2215</v>
      </c>
      <c r="G478" s="52"/>
      <c r="H478" s="52" t="s">
        <v>2215</v>
      </c>
      <c r="I478" s="51">
        <v>1000536279</v>
      </c>
      <c r="J478" s="51">
        <v>1020394746</v>
      </c>
      <c r="K478" s="55" t="s">
        <v>2216</v>
      </c>
      <c r="L478" s="52">
        <v>903630</v>
      </c>
      <c r="M478" s="59">
        <v>3.2</v>
      </c>
      <c r="N478" s="51">
        <v>1</v>
      </c>
    </row>
    <row r="479" spans="1:14" ht="15.75" customHeight="1">
      <c r="A479" s="55" t="s">
        <v>2272</v>
      </c>
      <c r="B479" s="52" t="s">
        <v>719</v>
      </c>
      <c r="C479" s="52">
        <v>12028588</v>
      </c>
      <c r="D479" s="55" t="s">
        <v>2218</v>
      </c>
      <c r="E479" s="51">
        <v>1</v>
      </c>
      <c r="F479" s="52" t="s">
        <v>2215</v>
      </c>
      <c r="G479" s="52"/>
      <c r="H479" s="52" t="s">
        <v>2215</v>
      </c>
      <c r="I479" s="51">
        <v>1000536279</v>
      </c>
      <c r="J479" s="51">
        <v>1020394746</v>
      </c>
      <c r="K479" s="55" t="s">
        <v>2216</v>
      </c>
      <c r="L479" s="52">
        <v>903633</v>
      </c>
      <c r="M479" s="59">
        <v>1.2</v>
      </c>
      <c r="N479" s="51">
        <v>1</v>
      </c>
    </row>
    <row r="480" spans="1:14" ht="15.75" customHeight="1">
      <c r="A480" s="53" t="s">
        <v>2273</v>
      </c>
      <c r="B480" s="51"/>
      <c r="C480" s="52">
        <v>80004017</v>
      </c>
      <c r="D480" s="55" t="s">
        <v>2218</v>
      </c>
      <c r="E480" s="51">
        <v>1</v>
      </c>
      <c r="F480" s="51" t="s">
        <v>2215</v>
      </c>
      <c r="G480" s="52"/>
      <c r="H480" s="52" t="s">
        <v>2215</v>
      </c>
      <c r="I480" s="51">
        <v>1128416491</v>
      </c>
      <c r="J480" s="51">
        <v>98765808</v>
      </c>
      <c r="K480" s="53" t="s">
        <v>2227</v>
      </c>
      <c r="L480" s="52">
        <v>903993</v>
      </c>
      <c r="M480" s="59">
        <v>29790</v>
      </c>
      <c r="N480" s="51">
        <v>1</v>
      </c>
    </row>
    <row r="481" spans="1:14" ht="15.75" customHeight="1">
      <c r="A481" s="53" t="s">
        <v>2273</v>
      </c>
      <c r="B481" s="51"/>
      <c r="C481" s="52">
        <v>80004017</v>
      </c>
      <c r="D481" s="55" t="s">
        <v>2221</v>
      </c>
      <c r="E481" s="51">
        <v>1</v>
      </c>
      <c r="F481" s="52" t="s">
        <v>2215</v>
      </c>
      <c r="G481" s="52"/>
      <c r="H481" s="52" t="s">
        <v>2215</v>
      </c>
      <c r="I481" s="51">
        <v>1128416491</v>
      </c>
      <c r="J481" s="51">
        <v>12021155</v>
      </c>
      <c r="K481" s="55" t="s">
        <v>2274</v>
      </c>
      <c r="L481" s="51">
        <v>903993</v>
      </c>
      <c r="M481" s="59">
        <v>39.4</v>
      </c>
      <c r="N481" s="51">
        <v>1</v>
      </c>
    </row>
    <row r="482" spans="1:14" ht="15.75" customHeight="1">
      <c r="A482" s="53" t="s">
        <v>2273</v>
      </c>
      <c r="B482" s="51"/>
      <c r="C482" s="52">
        <v>80004017</v>
      </c>
      <c r="D482" s="55" t="s">
        <v>2221</v>
      </c>
      <c r="E482" s="51">
        <v>1</v>
      </c>
      <c r="F482" s="52" t="s">
        <v>2215</v>
      </c>
      <c r="G482" s="52"/>
      <c r="H482" s="52" t="s">
        <v>2215</v>
      </c>
      <c r="I482" s="51">
        <v>1128416491</v>
      </c>
      <c r="J482" s="51">
        <v>12021155</v>
      </c>
      <c r="K482" s="55" t="s">
        <v>2274</v>
      </c>
      <c r="L482" s="52">
        <v>903996</v>
      </c>
      <c r="M482" s="59">
        <v>8.7200000000000006</v>
      </c>
      <c r="N482" s="51">
        <v>1</v>
      </c>
    </row>
    <row r="483" spans="1:14" ht="15.75" customHeight="1">
      <c r="A483" s="53" t="s">
        <v>2273</v>
      </c>
      <c r="B483" s="51"/>
      <c r="C483" s="52">
        <v>80004017</v>
      </c>
      <c r="D483" s="55" t="s">
        <v>2221</v>
      </c>
      <c r="E483" s="51">
        <v>1</v>
      </c>
      <c r="F483" s="52" t="s">
        <v>2215</v>
      </c>
      <c r="G483" s="52"/>
      <c r="H483" s="52" t="s">
        <v>2215</v>
      </c>
      <c r="I483" s="51">
        <v>1128416491</v>
      </c>
      <c r="J483" s="51">
        <v>12021155</v>
      </c>
      <c r="K483" s="55" t="s">
        <v>2274</v>
      </c>
      <c r="L483" s="51">
        <v>903710</v>
      </c>
      <c r="M483" s="59">
        <v>11.38</v>
      </c>
      <c r="N483" s="51">
        <v>1</v>
      </c>
    </row>
    <row r="484" spans="1:14" ht="15.75" customHeight="1">
      <c r="A484" s="53" t="s">
        <v>2273</v>
      </c>
      <c r="B484" s="51"/>
      <c r="C484" s="52">
        <v>80004017</v>
      </c>
      <c r="D484" s="55" t="s">
        <v>2221</v>
      </c>
      <c r="E484" s="51">
        <v>1</v>
      </c>
      <c r="F484" s="52" t="s">
        <v>2215</v>
      </c>
      <c r="G484" s="52"/>
      <c r="H484" s="52" t="s">
        <v>2215</v>
      </c>
      <c r="I484" s="51">
        <v>1128416491</v>
      </c>
      <c r="J484" s="51">
        <v>12021155</v>
      </c>
      <c r="K484" s="55" t="s">
        <v>2274</v>
      </c>
      <c r="L484" s="52">
        <v>901145</v>
      </c>
      <c r="M484" s="59">
        <v>82</v>
      </c>
      <c r="N484" s="51">
        <v>1</v>
      </c>
    </row>
    <row r="485" spans="1:14" ht="15.75" customHeight="1">
      <c r="A485" s="53" t="s">
        <v>2273</v>
      </c>
      <c r="B485" s="51"/>
      <c r="C485" s="52">
        <v>80004017</v>
      </c>
      <c r="D485" s="55" t="s">
        <v>2221</v>
      </c>
      <c r="E485" s="51">
        <v>1</v>
      </c>
      <c r="F485" s="52" t="s">
        <v>2215</v>
      </c>
      <c r="G485" s="52"/>
      <c r="H485" s="52" t="s">
        <v>2215</v>
      </c>
      <c r="I485" s="51">
        <v>1128416491</v>
      </c>
      <c r="J485" s="51">
        <v>12021155</v>
      </c>
      <c r="K485" s="55" t="s">
        <v>2274</v>
      </c>
      <c r="L485" s="52">
        <v>902729</v>
      </c>
      <c r="M485" s="59">
        <v>19</v>
      </c>
      <c r="N485" s="51">
        <v>1</v>
      </c>
    </row>
    <row r="486" spans="1:14" ht="15.75" customHeight="1">
      <c r="A486" s="53" t="s">
        <v>2273</v>
      </c>
      <c r="B486" s="51"/>
      <c r="C486" s="52">
        <v>80004017</v>
      </c>
      <c r="D486" s="55" t="s">
        <v>2221</v>
      </c>
      <c r="E486" s="51">
        <v>1</v>
      </c>
      <c r="F486" s="52" t="s">
        <v>2215</v>
      </c>
      <c r="G486" s="52"/>
      <c r="H486" s="52" t="s">
        <v>2215</v>
      </c>
      <c r="I486" s="51">
        <v>1128416491</v>
      </c>
      <c r="J486" s="51">
        <v>12021155</v>
      </c>
      <c r="K486" s="55" t="s">
        <v>2274</v>
      </c>
      <c r="L486" s="52">
        <v>903992</v>
      </c>
      <c r="M486" s="59">
        <v>120.88</v>
      </c>
      <c r="N486" s="51">
        <v>1</v>
      </c>
    </row>
    <row r="487" spans="1:14" ht="15.75" customHeight="1">
      <c r="A487" s="53" t="s">
        <v>2273</v>
      </c>
      <c r="B487" s="51"/>
      <c r="C487" s="52">
        <v>80004017</v>
      </c>
      <c r="D487" s="55" t="s">
        <v>2221</v>
      </c>
      <c r="E487" s="51">
        <v>1</v>
      </c>
      <c r="F487" s="52" t="s">
        <v>2215</v>
      </c>
      <c r="G487" s="52"/>
      <c r="H487" s="52" t="s">
        <v>2215</v>
      </c>
      <c r="I487" s="51">
        <v>1128416491</v>
      </c>
      <c r="J487" s="51">
        <v>12021155</v>
      </c>
      <c r="K487" s="55" t="s">
        <v>2274</v>
      </c>
      <c r="L487" s="51">
        <v>902771</v>
      </c>
      <c r="M487" s="59">
        <v>100</v>
      </c>
      <c r="N487" s="51">
        <v>1</v>
      </c>
    </row>
    <row r="488" spans="1:14" ht="15.75" customHeight="1">
      <c r="A488" s="53" t="s">
        <v>2273</v>
      </c>
      <c r="B488" s="51"/>
      <c r="C488" s="52">
        <v>80004017</v>
      </c>
      <c r="D488" s="55" t="s">
        <v>2221</v>
      </c>
      <c r="E488" s="51">
        <v>1</v>
      </c>
      <c r="F488" s="52" t="s">
        <v>2215</v>
      </c>
      <c r="G488" s="52"/>
      <c r="H488" s="52" t="s">
        <v>2215</v>
      </c>
      <c r="I488" s="51">
        <v>1128416491</v>
      </c>
      <c r="J488" s="51">
        <v>12021155</v>
      </c>
      <c r="K488" s="55" t="s">
        <v>2274</v>
      </c>
      <c r="L488" s="52">
        <v>901558</v>
      </c>
      <c r="M488" s="59">
        <v>11.1</v>
      </c>
      <c r="N488" s="51">
        <v>1</v>
      </c>
    </row>
    <row r="489" spans="1:14" ht="15.75" customHeight="1">
      <c r="A489" s="53" t="s">
        <v>2275</v>
      </c>
      <c r="B489" s="51" t="s">
        <v>155</v>
      </c>
      <c r="C489" s="52">
        <v>12028612</v>
      </c>
      <c r="D489" s="55" t="s">
        <v>2221</v>
      </c>
      <c r="E489" s="51">
        <v>1</v>
      </c>
      <c r="F489" s="52" t="s">
        <v>2215</v>
      </c>
      <c r="G489" s="52"/>
      <c r="H489" s="52" t="s">
        <v>2215</v>
      </c>
      <c r="I489" s="51">
        <v>71085884</v>
      </c>
      <c r="J489" s="51">
        <v>1020394746</v>
      </c>
      <c r="K489" s="53" t="s">
        <v>2227</v>
      </c>
      <c r="L489" s="52">
        <v>903980</v>
      </c>
      <c r="M489" s="59">
        <v>3040</v>
      </c>
      <c r="N489" s="51">
        <v>1</v>
      </c>
    </row>
    <row r="490" spans="1:14" ht="15.75" customHeight="1">
      <c r="A490" s="53" t="s">
        <v>2276</v>
      </c>
      <c r="B490" s="51" t="s">
        <v>312</v>
      </c>
      <c r="C490" s="52">
        <v>12028613</v>
      </c>
      <c r="D490" s="55" t="s">
        <v>2214</v>
      </c>
      <c r="E490" s="51">
        <v>1</v>
      </c>
      <c r="F490" s="52" t="s">
        <v>2215</v>
      </c>
      <c r="G490" s="52"/>
      <c r="H490" s="52" t="s">
        <v>2215</v>
      </c>
      <c r="I490" s="51">
        <v>70328232</v>
      </c>
      <c r="J490" s="51">
        <v>12021155</v>
      </c>
      <c r="K490" s="55" t="s">
        <v>2277</v>
      </c>
      <c r="L490" s="51">
        <v>900371</v>
      </c>
      <c r="M490" s="59">
        <v>550</v>
      </c>
      <c r="N490" s="51">
        <v>1</v>
      </c>
    </row>
    <row r="491" spans="1:14" ht="15.75" customHeight="1">
      <c r="A491" s="53" t="s">
        <v>2276</v>
      </c>
      <c r="B491" s="51" t="s">
        <v>312</v>
      </c>
      <c r="C491" s="52">
        <v>12028613</v>
      </c>
      <c r="D491" s="55" t="s">
        <v>2217</v>
      </c>
      <c r="E491" s="51">
        <v>1</v>
      </c>
      <c r="F491" s="52" t="s">
        <v>2215</v>
      </c>
      <c r="G491" s="52"/>
      <c r="H491" s="52" t="s">
        <v>2215</v>
      </c>
      <c r="I491" s="51">
        <v>70328232</v>
      </c>
      <c r="J491" s="51">
        <v>12021155</v>
      </c>
      <c r="K491" s="55" t="s">
        <v>2224</v>
      </c>
      <c r="L491" s="51">
        <v>901058</v>
      </c>
      <c r="M491" s="59">
        <v>693</v>
      </c>
      <c r="N491" s="51">
        <v>1</v>
      </c>
    </row>
    <row r="492" spans="1:14" ht="15.75" customHeight="1">
      <c r="A492" s="53" t="s">
        <v>2276</v>
      </c>
      <c r="B492" s="51" t="s">
        <v>312</v>
      </c>
      <c r="C492" s="52">
        <v>12028613</v>
      </c>
      <c r="D492" s="55" t="s">
        <v>2217</v>
      </c>
      <c r="E492" s="51">
        <v>1</v>
      </c>
      <c r="F492" s="52" t="s">
        <v>2215</v>
      </c>
      <c r="G492" s="52"/>
      <c r="H492" s="52" t="s">
        <v>2215</v>
      </c>
      <c r="I492" s="51">
        <v>70328232</v>
      </c>
      <c r="J492" s="51">
        <v>12021155</v>
      </c>
      <c r="K492" s="55" t="s">
        <v>2224</v>
      </c>
      <c r="L492" s="52">
        <v>903713</v>
      </c>
      <c r="M492" s="59">
        <v>207</v>
      </c>
      <c r="N492" s="51">
        <v>1</v>
      </c>
    </row>
    <row r="493" spans="1:14" ht="15.75" customHeight="1">
      <c r="A493" s="53" t="s">
        <v>2276</v>
      </c>
      <c r="B493" s="51" t="s">
        <v>312</v>
      </c>
      <c r="C493" s="52">
        <v>12028613</v>
      </c>
      <c r="D493" s="55" t="s">
        <v>2217</v>
      </c>
      <c r="E493" s="51">
        <v>1</v>
      </c>
      <c r="F493" s="52" t="s">
        <v>2215</v>
      </c>
      <c r="G493" s="52"/>
      <c r="H493" s="52" t="s">
        <v>2215</v>
      </c>
      <c r="I493" s="51">
        <v>70328232</v>
      </c>
      <c r="J493" s="51">
        <v>12021155</v>
      </c>
      <c r="K493" s="55" t="s">
        <v>2277</v>
      </c>
      <c r="L493" s="51">
        <v>900371</v>
      </c>
      <c r="M493" s="59">
        <v>610</v>
      </c>
      <c r="N493" s="51">
        <v>1</v>
      </c>
    </row>
    <row r="494" spans="1:14" ht="15.75" customHeight="1">
      <c r="A494" s="53" t="s">
        <v>2276</v>
      </c>
      <c r="B494" s="51" t="s">
        <v>312</v>
      </c>
      <c r="C494" s="52">
        <v>12028613</v>
      </c>
      <c r="D494" s="55" t="s">
        <v>2218</v>
      </c>
      <c r="E494" s="51">
        <v>1</v>
      </c>
      <c r="F494" s="52" t="s">
        <v>2215</v>
      </c>
      <c r="G494" s="52"/>
      <c r="H494" s="52" t="s">
        <v>2215</v>
      </c>
      <c r="I494" s="51">
        <v>70328232</v>
      </c>
      <c r="J494" s="51">
        <v>12021155</v>
      </c>
      <c r="K494" s="55" t="s">
        <v>2277</v>
      </c>
      <c r="L494" s="51">
        <v>900371</v>
      </c>
      <c r="M494" s="59">
        <v>430</v>
      </c>
      <c r="N494" s="51">
        <v>1</v>
      </c>
    </row>
    <row r="495" spans="1:14" ht="15.75" customHeight="1">
      <c r="A495" s="53" t="s">
        <v>2276</v>
      </c>
      <c r="B495" s="51" t="s">
        <v>312</v>
      </c>
      <c r="C495" s="52">
        <v>12028613</v>
      </c>
      <c r="D495" s="55" t="s">
        <v>2219</v>
      </c>
      <c r="E495" s="51">
        <v>1</v>
      </c>
      <c r="F495" s="52" t="s">
        <v>2215</v>
      </c>
      <c r="G495" s="52"/>
      <c r="H495" s="52" t="s">
        <v>2215</v>
      </c>
      <c r="I495" s="51">
        <v>70328232</v>
      </c>
      <c r="J495" s="51">
        <v>12021155</v>
      </c>
      <c r="K495" s="55" t="s">
        <v>2224</v>
      </c>
      <c r="L495" s="51">
        <v>901058</v>
      </c>
      <c r="M495" s="59">
        <v>1430</v>
      </c>
      <c r="N495" s="51">
        <v>1</v>
      </c>
    </row>
    <row r="496" spans="1:14" ht="15.75" customHeight="1">
      <c r="A496" s="53" t="s">
        <v>2276</v>
      </c>
      <c r="B496" s="51" t="s">
        <v>312</v>
      </c>
      <c r="C496" s="52">
        <v>12028613</v>
      </c>
      <c r="D496" s="55" t="s">
        <v>2219</v>
      </c>
      <c r="E496" s="51">
        <v>1</v>
      </c>
      <c r="F496" s="52" t="s">
        <v>2215</v>
      </c>
      <c r="G496" s="52"/>
      <c r="H496" s="52" t="s">
        <v>2215</v>
      </c>
      <c r="I496" s="51">
        <v>70328232</v>
      </c>
      <c r="J496" s="51">
        <v>12021155</v>
      </c>
      <c r="K496" s="55" t="s">
        <v>2224</v>
      </c>
      <c r="L496" s="52">
        <v>903709</v>
      </c>
      <c r="M496" s="59">
        <v>100</v>
      </c>
      <c r="N496" s="51">
        <v>1</v>
      </c>
    </row>
    <row r="497" spans="1:14" ht="15.75" customHeight="1">
      <c r="A497" s="53" t="s">
        <v>2276</v>
      </c>
      <c r="B497" s="51" t="s">
        <v>312</v>
      </c>
      <c r="C497" s="52">
        <v>12028613</v>
      </c>
      <c r="D497" s="55" t="s">
        <v>2219</v>
      </c>
      <c r="E497" s="51">
        <v>1</v>
      </c>
      <c r="F497" s="52" t="s">
        <v>2215</v>
      </c>
      <c r="G497" s="52"/>
      <c r="H497" s="52" t="s">
        <v>2215</v>
      </c>
      <c r="I497" s="51">
        <v>70328232</v>
      </c>
      <c r="J497" s="51">
        <v>12021155</v>
      </c>
      <c r="K497" s="55" t="s">
        <v>2224</v>
      </c>
      <c r="L497" s="51">
        <v>900770</v>
      </c>
      <c r="M497" s="59">
        <v>810</v>
      </c>
      <c r="N497" s="51">
        <v>1</v>
      </c>
    </row>
    <row r="498" spans="1:14" ht="15.75" customHeight="1">
      <c r="A498" s="53" t="s">
        <v>2276</v>
      </c>
      <c r="B498" s="51" t="s">
        <v>312</v>
      </c>
      <c r="C498" s="52">
        <v>12028613</v>
      </c>
      <c r="D498" s="55" t="s">
        <v>2219</v>
      </c>
      <c r="E498" s="51">
        <v>1</v>
      </c>
      <c r="F498" s="52" t="s">
        <v>2215</v>
      </c>
      <c r="G498" s="52"/>
      <c r="H498" s="52" t="s">
        <v>2215</v>
      </c>
      <c r="I498" s="51">
        <v>70328232</v>
      </c>
      <c r="J498" s="51">
        <v>12021155</v>
      </c>
      <c r="K498" s="55" t="s">
        <v>2277</v>
      </c>
      <c r="L498" s="51">
        <v>900371</v>
      </c>
      <c r="M498" s="59">
        <v>470</v>
      </c>
      <c r="N498" s="51">
        <v>1</v>
      </c>
    </row>
    <row r="499" spans="1:14" ht="15.75" customHeight="1">
      <c r="A499" s="53" t="s">
        <v>2276</v>
      </c>
      <c r="B499" s="51" t="s">
        <v>312</v>
      </c>
      <c r="C499" s="52">
        <v>12028613</v>
      </c>
      <c r="D499" s="55" t="s">
        <v>2220</v>
      </c>
      <c r="E499" s="51">
        <v>1</v>
      </c>
      <c r="F499" s="52" t="s">
        <v>2215</v>
      </c>
      <c r="G499" s="52"/>
      <c r="H499" s="52" t="s">
        <v>2215</v>
      </c>
      <c r="I499" s="51">
        <v>70328232</v>
      </c>
      <c r="J499" s="51">
        <v>12021155</v>
      </c>
      <c r="K499" s="55" t="s">
        <v>2263</v>
      </c>
      <c r="L499" s="51">
        <v>900371</v>
      </c>
      <c r="M499" s="59">
        <v>520</v>
      </c>
      <c r="N499" s="51">
        <v>1</v>
      </c>
    </row>
    <row r="500" spans="1:14" ht="15.75" customHeight="1">
      <c r="A500" s="53" t="s">
        <v>2276</v>
      </c>
      <c r="B500" s="51" t="s">
        <v>312</v>
      </c>
      <c r="C500" s="52">
        <v>12028613</v>
      </c>
      <c r="D500" s="53" t="s">
        <v>2222</v>
      </c>
      <c r="E500" s="51">
        <v>1</v>
      </c>
      <c r="F500" s="52" t="s">
        <v>2215</v>
      </c>
      <c r="G500" s="52"/>
      <c r="H500" s="52" t="s">
        <v>2215</v>
      </c>
      <c r="I500" s="51">
        <v>70328232</v>
      </c>
      <c r="J500" s="51">
        <v>12021155</v>
      </c>
      <c r="K500" s="55" t="s">
        <v>2277</v>
      </c>
      <c r="L500" s="51">
        <v>900371</v>
      </c>
      <c r="M500" s="59">
        <v>380</v>
      </c>
      <c r="N500" s="51">
        <v>1</v>
      </c>
    </row>
    <row r="501" spans="1:14" ht="15.75" customHeight="1">
      <c r="A501" s="53" t="s">
        <v>2278</v>
      </c>
      <c r="B501" s="51"/>
      <c r="C501" s="52">
        <v>80004064</v>
      </c>
      <c r="D501" s="55" t="s">
        <v>2214</v>
      </c>
      <c r="E501" s="51">
        <v>1</v>
      </c>
      <c r="F501" s="52" t="s">
        <v>2215</v>
      </c>
      <c r="G501" s="52"/>
      <c r="H501" s="52" t="s">
        <v>2215</v>
      </c>
      <c r="I501" s="51">
        <v>70328232</v>
      </c>
      <c r="J501" s="51">
        <v>12021155</v>
      </c>
      <c r="K501" s="55" t="s">
        <v>2257</v>
      </c>
      <c r="L501" s="52">
        <v>903640</v>
      </c>
      <c r="M501" s="59">
        <v>9.1</v>
      </c>
      <c r="N501" s="51">
        <v>1</v>
      </c>
    </row>
    <row r="502" spans="1:14" ht="15.75" customHeight="1">
      <c r="A502" s="53" t="s">
        <v>2278</v>
      </c>
      <c r="B502" s="51"/>
      <c r="C502" s="52">
        <v>80004064</v>
      </c>
      <c r="D502" s="55" t="s">
        <v>2214</v>
      </c>
      <c r="E502" s="51">
        <v>1</v>
      </c>
      <c r="F502" s="52" t="s">
        <v>2215</v>
      </c>
      <c r="G502" s="52"/>
      <c r="H502" s="52" t="s">
        <v>2215</v>
      </c>
      <c r="I502" s="51">
        <v>70328232</v>
      </c>
      <c r="J502" s="51">
        <v>12021155</v>
      </c>
      <c r="K502" s="55" t="s">
        <v>2257</v>
      </c>
      <c r="L502" s="52">
        <v>903633</v>
      </c>
      <c r="M502" s="59">
        <v>5.4</v>
      </c>
      <c r="N502" s="51">
        <v>1</v>
      </c>
    </row>
    <row r="503" spans="1:14" ht="15.75" customHeight="1">
      <c r="A503" s="53" t="s">
        <v>2278</v>
      </c>
      <c r="B503" s="51"/>
      <c r="C503" s="52">
        <v>80004064</v>
      </c>
      <c r="D503" s="55" t="s">
        <v>2214</v>
      </c>
      <c r="E503" s="51">
        <v>1</v>
      </c>
      <c r="F503" s="52" t="s">
        <v>2215</v>
      </c>
      <c r="G503" s="52"/>
      <c r="H503" s="52" t="s">
        <v>2215</v>
      </c>
      <c r="I503" s="51">
        <v>70328232</v>
      </c>
      <c r="J503" s="51">
        <v>12021155</v>
      </c>
      <c r="K503" s="55" t="s">
        <v>2257</v>
      </c>
      <c r="L503" s="52">
        <v>903629</v>
      </c>
      <c r="M503" s="59">
        <v>23.3</v>
      </c>
      <c r="N503" s="51">
        <v>1</v>
      </c>
    </row>
    <row r="504" spans="1:14" ht="15.75" customHeight="1">
      <c r="A504" s="53" t="s">
        <v>2278</v>
      </c>
      <c r="B504" s="51"/>
      <c r="C504" s="52">
        <v>80004064</v>
      </c>
      <c r="D504" s="55" t="s">
        <v>2214</v>
      </c>
      <c r="E504" s="51">
        <v>1</v>
      </c>
      <c r="F504" s="52" t="s">
        <v>2215</v>
      </c>
      <c r="G504" s="52"/>
      <c r="H504" s="52" t="s">
        <v>2215</v>
      </c>
      <c r="I504" s="51">
        <v>70328232</v>
      </c>
      <c r="J504" s="51">
        <v>12021155</v>
      </c>
      <c r="K504" s="55" t="s">
        <v>2257</v>
      </c>
      <c r="L504" s="52">
        <v>903897</v>
      </c>
      <c r="M504" s="59">
        <v>220.6</v>
      </c>
      <c r="N504" s="51">
        <v>1</v>
      </c>
    </row>
    <row r="505" spans="1:14" ht="15.75" customHeight="1">
      <c r="A505" s="53" t="s">
        <v>2278</v>
      </c>
      <c r="B505" s="51"/>
      <c r="C505" s="52">
        <v>80004064</v>
      </c>
      <c r="D505" s="55" t="s">
        <v>2217</v>
      </c>
      <c r="E505" s="51">
        <v>1</v>
      </c>
      <c r="F505" s="52" t="s">
        <v>2215</v>
      </c>
      <c r="G505" s="52"/>
      <c r="H505" s="52" t="s">
        <v>2215</v>
      </c>
      <c r="I505" s="51">
        <v>70328232</v>
      </c>
      <c r="J505" s="51">
        <v>1067863986</v>
      </c>
      <c r="K505" s="55" t="s">
        <v>2243</v>
      </c>
      <c r="L505" s="52">
        <v>903897</v>
      </c>
      <c r="M505" s="59">
        <v>296.60000000000002</v>
      </c>
      <c r="N505" s="51">
        <v>1</v>
      </c>
    </row>
    <row r="506" spans="1:14" ht="15.75" customHeight="1">
      <c r="A506" s="53" t="s">
        <v>2278</v>
      </c>
      <c r="B506" s="51"/>
      <c r="C506" s="52">
        <v>80004064</v>
      </c>
      <c r="D506" s="55" t="s">
        <v>2217</v>
      </c>
      <c r="E506" s="51">
        <v>1</v>
      </c>
      <c r="F506" s="52" t="s">
        <v>2215</v>
      </c>
      <c r="G506" s="52"/>
      <c r="H506" s="52" t="s">
        <v>2215</v>
      </c>
      <c r="I506" s="51">
        <v>70328232</v>
      </c>
      <c r="J506" s="51">
        <v>1067863986</v>
      </c>
      <c r="K506" s="55" t="s">
        <v>2243</v>
      </c>
      <c r="L506" s="52">
        <v>903640</v>
      </c>
      <c r="M506" s="59">
        <v>33.5</v>
      </c>
      <c r="N506" s="51">
        <v>1</v>
      </c>
    </row>
    <row r="507" spans="1:14" ht="15.75" customHeight="1">
      <c r="A507" s="53" t="s">
        <v>2278</v>
      </c>
      <c r="B507" s="51"/>
      <c r="C507" s="52">
        <v>80004064</v>
      </c>
      <c r="D507" s="55" t="s">
        <v>2217</v>
      </c>
      <c r="E507" s="51">
        <v>1</v>
      </c>
      <c r="F507" s="52" t="s">
        <v>2215</v>
      </c>
      <c r="G507" s="52"/>
      <c r="H507" s="52" t="s">
        <v>2215</v>
      </c>
      <c r="I507" s="51">
        <v>70328232</v>
      </c>
      <c r="J507" s="51">
        <v>1067863986</v>
      </c>
      <c r="K507" s="55" t="s">
        <v>2243</v>
      </c>
      <c r="L507" s="52">
        <v>903633</v>
      </c>
      <c r="M507" s="59">
        <v>7.5</v>
      </c>
      <c r="N507" s="51">
        <v>1</v>
      </c>
    </row>
    <row r="508" spans="1:14" ht="15.75" customHeight="1">
      <c r="A508" s="53" t="s">
        <v>2278</v>
      </c>
      <c r="B508" s="51"/>
      <c r="C508" s="52">
        <v>80004064</v>
      </c>
      <c r="D508" s="55" t="s">
        <v>2217</v>
      </c>
      <c r="E508" s="51">
        <v>1</v>
      </c>
      <c r="F508" s="52" t="s">
        <v>2215</v>
      </c>
      <c r="G508" s="52"/>
      <c r="H508" s="52" t="s">
        <v>2215</v>
      </c>
      <c r="I508" s="51">
        <v>70328232</v>
      </c>
      <c r="J508" s="51">
        <v>1067863986</v>
      </c>
      <c r="K508" s="55" t="s">
        <v>2243</v>
      </c>
      <c r="L508" s="52">
        <v>903629</v>
      </c>
      <c r="M508" s="59">
        <v>34.299999999999997</v>
      </c>
      <c r="N508" s="51">
        <v>1</v>
      </c>
    </row>
    <row r="509" spans="1:14" ht="15.75" customHeight="1">
      <c r="A509" s="53" t="s">
        <v>2278</v>
      </c>
      <c r="B509" s="51"/>
      <c r="C509" s="52">
        <v>80004064</v>
      </c>
      <c r="D509" s="55" t="s">
        <v>2218</v>
      </c>
      <c r="E509" s="51">
        <v>1</v>
      </c>
      <c r="F509" s="52" t="s">
        <v>2215</v>
      </c>
      <c r="G509" s="52"/>
      <c r="H509" s="52" t="s">
        <v>2215</v>
      </c>
      <c r="I509" s="51">
        <v>70328232</v>
      </c>
      <c r="J509" s="51">
        <v>1067863986</v>
      </c>
      <c r="K509" s="55" t="s">
        <v>2243</v>
      </c>
      <c r="L509" s="52">
        <v>903995</v>
      </c>
      <c r="M509" s="59">
        <v>0.4</v>
      </c>
      <c r="N509" s="51">
        <v>1</v>
      </c>
    </row>
    <row r="510" spans="1:14" ht="15.75" customHeight="1">
      <c r="A510" s="53" t="s">
        <v>2278</v>
      </c>
      <c r="B510" s="51"/>
      <c r="C510" s="52">
        <v>80004064</v>
      </c>
      <c r="D510" s="55" t="s">
        <v>2218</v>
      </c>
      <c r="E510" s="51">
        <v>1</v>
      </c>
      <c r="F510" s="52" t="s">
        <v>2215</v>
      </c>
      <c r="G510" s="52"/>
      <c r="H510" s="52" t="s">
        <v>2215</v>
      </c>
      <c r="I510" s="51">
        <v>70328232</v>
      </c>
      <c r="J510" s="51">
        <v>1067863986</v>
      </c>
      <c r="K510" s="55" t="s">
        <v>2243</v>
      </c>
      <c r="L510" s="52">
        <v>903897</v>
      </c>
      <c r="M510" s="59">
        <v>217.7</v>
      </c>
      <c r="N510" s="51">
        <v>1</v>
      </c>
    </row>
    <row r="511" spans="1:14" ht="15.75" customHeight="1">
      <c r="A511" s="53" t="s">
        <v>2278</v>
      </c>
      <c r="B511" s="51"/>
      <c r="C511" s="52">
        <v>80004064</v>
      </c>
      <c r="D511" s="55" t="s">
        <v>2218</v>
      </c>
      <c r="E511" s="51">
        <v>1</v>
      </c>
      <c r="F511" s="52" t="s">
        <v>2215</v>
      </c>
      <c r="G511" s="52"/>
      <c r="H511" s="52" t="s">
        <v>2215</v>
      </c>
      <c r="I511" s="51">
        <v>70328232</v>
      </c>
      <c r="J511" s="51">
        <v>1067863986</v>
      </c>
      <c r="K511" s="55" t="s">
        <v>2243</v>
      </c>
      <c r="L511" s="52">
        <v>903640</v>
      </c>
      <c r="M511" s="59">
        <v>12.2</v>
      </c>
      <c r="N511" s="51">
        <v>1</v>
      </c>
    </row>
    <row r="512" spans="1:14" ht="15.75" customHeight="1">
      <c r="A512" s="53" t="s">
        <v>2278</v>
      </c>
      <c r="B512" s="51"/>
      <c r="C512" s="52">
        <v>80004064</v>
      </c>
      <c r="D512" s="55" t="s">
        <v>2218</v>
      </c>
      <c r="E512" s="51">
        <v>1</v>
      </c>
      <c r="F512" s="52" t="s">
        <v>2215</v>
      </c>
      <c r="G512" s="52"/>
      <c r="H512" s="52" t="s">
        <v>2215</v>
      </c>
      <c r="I512" s="51">
        <v>70328232</v>
      </c>
      <c r="J512" s="51">
        <v>1067863986</v>
      </c>
      <c r="K512" s="55" t="s">
        <v>2243</v>
      </c>
      <c r="L512" s="52">
        <v>903633</v>
      </c>
      <c r="M512" s="59">
        <v>20.5</v>
      </c>
      <c r="N512" s="51">
        <v>1</v>
      </c>
    </row>
    <row r="513" spans="1:14" ht="15.75" customHeight="1">
      <c r="A513" s="53" t="s">
        <v>2278</v>
      </c>
      <c r="B513" s="51"/>
      <c r="C513" s="52">
        <v>80004064</v>
      </c>
      <c r="D513" s="55" t="s">
        <v>2218</v>
      </c>
      <c r="E513" s="51">
        <v>1</v>
      </c>
      <c r="F513" s="52" t="s">
        <v>2215</v>
      </c>
      <c r="G513" s="52"/>
      <c r="H513" s="52" t="s">
        <v>2215</v>
      </c>
      <c r="I513" s="51">
        <v>70328232</v>
      </c>
      <c r="J513" s="51">
        <v>1067863986</v>
      </c>
      <c r="K513" s="55" t="s">
        <v>2243</v>
      </c>
      <c r="L513" s="52">
        <v>903629</v>
      </c>
      <c r="M513" s="59">
        <v>37.799999999999997</v>
      </c>
      <c r="N513" s="51">
        <v>1</v>
      </c>
    </row>
    <row r="514" spans="1:14" ht="15.75" customHeight="1">
      <c r="A514" s="53" t="s">
        <v>2278</v>
      </c>
      <c r="B514" s="51"/>
      <c r="C514" s="52">
        <v>80004064</v>
      </c>
      <c r="D514" s="55" t="s">
        <v>2219</v>
      </c>
      <c r="E514" s="51">
        <v>1</v>
      </c>
      <c r="F514" s="52" t="s">
        <v>2215</v>
      </c>
      <c r="G514" s="52"/>
      <c r="H514" s="52" t="s">
        <v>2215</v>
      </c>
      <c r="I514" s="51">
        <v>70328232</v>
      </c>
      <c r="J514" s="51">
        <v>1000902942</v>
      </c>
      <c r="K514" s="55" t="s">
        <v>2263</v>
      </c>
      <c r="L514" s="52">
        <v>903991</v>
      </c>
      <c r="M514" s="59">
        <v>189.3</v>
      </c>
      <c r="N514" s="51">
        <v>1</v>
      </c>
    </row>
    <row r="515" spans="1:14" ht="15.75" customHeight="1">
      <c r="A515" s="53" t="s">
        <v>2278</v>
      </c>
      <c r="B515" s="51"/>
      <c r="C515" s="52">
        <v>80004064</v>
      </c>
      <c r="D515" s="55" t="s">
        <v>2219</v>
      </c>
      <c r="E515" s="51">
        <v>1</v>
      </c>
      <c r="F515" s="52" t="s">
        <v>2215</v>
      </c>
      <c r="G515" s="52"/>
      <c r="H515" s="52" t="s">
        <v>2215</v>
      </c>
      <c r="I515" s="51">
        <v>70328232</v>
      </c>
      <c r="J515" s="51">
        <v>1000902942</v>
      </c>
      <c r="K515" s="55" t="s">
        <v>2263</v>
      </c>
      <c r="L515" s="52">
        <v>903990</v>
      </c>
      <c r="M515" s="59">
        <v>8.9</v>
      </c>
      <c r="N515" s="51">
        <v>1</v>
      </c>
    </row>
    <row r="516" spans="1:14" ht="15.75" customHeight="1">
      <c r="A516" s="53" t="s">
        <v>2278</v>
      </c>
      <c r="B516" s="51"/>
      <c r="C516" s="52">
        <v>80004064</v>
      </c>
      <c r="D516" s="55" t="s">
        <v>2219</v>
      </c>
      <c r="E516" s="51">
        <v>1</v>
      </c>
      <c r="F516" s="52" t="s">
        <v>2215</v>
      </c>
      <c r="G516" s="52"/>
      <c r="H516" s="52" t="s">
        <v>2215</v>
      </c>
      <c r="I516" s="51">
        <v>70328232</v>
      </c>
      <c r="J516" s="51">
        <v>1000902942</v>
      </c>
      <c r="K516" s="55" t="s">
        <v>2263</v>
      </c>
      <c r="L516" s="52">
        <v>903588</v>
      </c>
      <c r="M516" s="59">
        <v>1</v>
      </c>
      <c r="N516" s="51">
        <v>1</v>
      </c>
    </row>
    <row r="517" spans="1:14" ht="15.75" customHeight="1">
      <c r="A517" s="53" t="s">
        <v>2278</v>
      </c>
      <c r="B517" s="51"/>
      <c r="C517" s="52">
        <v>80004064</v>
      </c>
      <c r="D517" s="55" t="s">
        <v>2219</v>
      </c>
      <c r="E517" s="51">
        <v>1</v>
      </c>
      <c r="F517" s="52" t="s">
        <v>2215</v>
      </c>
      <c r="G517" s="52"/>
      <c r="H517" s="52" t="s">
        <v>2215</v>
      </c>
      <c r="I517" s="51">
        <v>70328232</v>
      </c>
      <c r="J517" s="51">
        <v>1000902942</v>
      </c>
      <c r="K517" s="55" t="s">
        <v>2263</v>
      </c>
      <c r="L517" s="52">
        <v>900712</v>
      </c>
      <c r="M517" s="59">
        <v>16.7</v>
      </c>
      <c r="N517" s="51">
        <v>1</v>
      </c>
    </row>
    <row r="518" spans="1:14" ht="15.75" customHeight="1">
      <c r="A518" s="53" t="s">
        <v>2278</v>
      </c>
      <c r="B518" s="51"/>
      <c r="C518" s="52">
        <v>80004064</v>
      </c>
      <c r="D518" s="55" t="s">
        <v>2219</v>
      </c>
      <c r="E518" s="51">
        <v>1</v>
      </c>
      <c r="F518" s="52" t="s">
        <v>2215</v>
      </c>
      <c r="G518" s="52"/>
      <c r="H518" s="52" t="s">
        <v>2215</v>
      </c>
      <c r="I518" s="51">
        <v>70328232</v>
      </c>
      <c r="J518" s="51">
        <v>1000902942</v>
      </c>
      <c r="K518" s="55" t="s">
        <v>2263</v>
      </c>
      <c r="L518" s="52">
        <v>903995</v>
      </c>
      <c r="M518" s="59">
        <v>1.5</v>
      </c>
      <c r="N518" s="51">
        <v>1</v>
      </c>
    </row>
    <row r="519" spans="1:14" ht="15.75" customHeight="1">
      <c r="A519" s="53" t="s">
        <v>2278</v>
      </c>
      <c r="B519" s="51"/>
      <c r="C519" s="52">
        <v>80004064</v>
      </c>
      <c r="D519" s="55" t="s">
        <v>2219</v>
      </c>
      <c r="E519" s="51">
        <v>1</v>
      </c>
      <c r="F519" s="52" t="s">
        <v>2215</v>
      </c>
      <c r="G519" s="52"/>
      <c r="H519" s="52" t="s">
        <v>2215</v>
      </c>
      <c r="I519" s="51">
        <v>70328232</v>
      </c>
      <c r="J519" s="51">
        <v>1000902942</v>
      </c>
      <c r="K519" s="55" t="s">
        <v>2263</v>
      </c>
      <c r="L519" s="52">
        <v>903590</v>
      </c>
      <c r="M519" s="59">
        <v>1.5</v>
      </c>
      <c r="N519" s="51">
        <v>1</v>
      </c>
    </row>
    <row r="520" spans="1:14" ht="15.75" customHeight="1">
      <c r="A520" s="53" t="s">
        <v>2278</v>
      </c>
      <c r="B520" s="51"/>
      <c r="C520" s="52">
        <v>80004064</v>
      </c>
      <c r="D520" s="55" t="s">
        <v>2219</v>
      </c>
      <c r="E520" s="51">
        <v>1</v>
      </c>
      <c r="F520" s="52" t="s">
        <v>2215</v>
      </c>
      <c r="G520" s="52"/>
      <c r="H520" s="52" t="s">
        <v>2215</v>
      </c>
      <c r="I520" s="51">
        <v>70328232</v>
      </c>
      <c r="J520" s="51">
        <v>1000902942</v>
      </c>
      <c r="K520" s="55" t="s">
        <v>2263</v>
      </c>
      <c r="L520" s="51">
        <v>900371</v>
      </c>
      <c r="M520" s="59">
        <v>188.3</v>
      </c>
      <c r="N520" s="51">
        <v>1</v>
      </c>
    </row>
    <row r="521" spans="1:14" ht="15.75" customHeight="1">
      <c r="A521" s="53" t="s">
        <v>2278</v>
      </c>
      <c r="B521" s="51"/>
      <c r="C521" s="52">
        <v>80004064</v>
      </c>
      <c r="D521" s="55" t="s">
        <v>2219</v>
      </c>
      <c r="E521" s="51">
        <v>1</v>
      </c>
      <c r="F521" s="52" t="s">
        <v>2215</v>
      </c>
      <c r="G521" s="52"/>
      <c r="H521" s="52" t="s">
        <v>2215</v>
      </c>
      <c r="I521" s="51">
        <v>70328232</v>
      </c>
      <c r="J521" s="51">
        <v>1000902942</v>
      </c>
      <c r="K521" s="55" t="s">
        <v>2263</v>
      </c>
      <c r="L521" s="52">
        <v>900898</v>
      </c>
      <c r="M521" s="59">
        <v>16.600000000000001</v>
      </c>
      <c r="N521" s="51">
        <v>1</v>
      </c>
    </row>
    <row r="522" spans="1:14" ht="15.75" customHeight="1">
      <c r="A522" s="53" t="s">
        <v>2278</v>
      </c>
      <c r="B522" s="51"/>
      <c r="C522" s="52">
        <v>80004064</v>
      </c>
      <c r="D522" s="55" t="s">
        <v>2219</v>
      </c>
      <c r="E522" s="51">
        <v>1</v>
      </c>
      <c r="F522" s="52" t="s">
        <v>2215</v>
      </c>
      <c r="G522" s="52"/>
      <c r="H522" s="52" t="s">
        <v>2215</v>
      </c>
      <c r="I522" s="51">
        <v>70328232</v>
      </c>
      <c r="J522" s="51">
        <v>1000902942</v>
      </c>
      <c r="K522" s="55" t="s">
        <v>2263</v>
      </c>
      <c r="L522" s="52">
        <v>903770</v>
      </c>
      <c r="M522" s="59">
        <v>2.4</v>
      </c>
      <c r="N522" s="51">
        <v>1</v>
      </c>
    </row>
    <row r="523" spans="1:14" ht="15.75" customHeight="1">
      <c r="A523" s="53" t="s">
        <v>2278</v>
      </c>
      <c r="B523" s="51"/>
      <c r="C523" s="52">
        <v>80004064</v>
      </c>
      <c r="D523" s="55" t="s">
        <v>2219</v>
      </c>
      <c r="E523" s="51">
        <v>1</v>
      </c>
      <c r="F523" s="52" t="s">
        <v>2215</v>
      </c>
      <c r="G523" s="52"/>
      <c r="H523" s="52" t="s">
        <v>2215</v>
      </c>
      <c r="I523" s="51">
        <v>70328232</v>
      </c>
      <c r="J523" s="51">
        <v>1000902942</v>
      </c>
      <c r="K523" s="55" t="s">
        <v>2263</v>
      </c>
      <c r="L523" s="52">
        <v>903533</v>
      </c>
      <c r="M523" s="59">
        <v>3.1</v>
      </c>
      <c r="N523" s="51">
        <v>1</v>
      </c>
    </row>
    <row r="524" spans="1:14" ht="15.75" customHeight="1">
      <c r="A524" s="53" t="s">
        <v>2278</v>
      </c>
      <c r="B524" s="51"/>
      <c r="C524" s="52">
        <v>80004064</v>
      </c>
      <c r="D524" s="55" t="s">
        <v>2219</v>
      </c>
      <c r="E524" s="51">
        <v>1</v>
      </c>
      <c r="F524" s="52" t="s">
        <v>2215</v>
      </c>
      <c r="G524" s="52"/>
      <c r="H524" s="52" t="s">
        <v>2215</v>
      </c>
      <c r="I524" s="51">
        <v>70328232</v>
      </c>
      <c r="J524" s="51">
        <v>1067863986</v>
      </c>
      <c r="K524" s="55" t="s">
        <v>2243</v>
      </c>
      <c r="L524" s="52">
        <v>903640</v>
      </c>
      <c r="M524" s="59">
        <v>24.3</v>
      </c>
      <c r="N524" s="51">
        <v>1</v>
      </c>
    </row>
    <row r="525" spans="1:14" ht="15.75" customHeight="1">
      <c r="A525" s="53" t="s">
        <v>2278</v>
      </c>
      <c r="B525" s="51"/>
      <c r="C525" s="52">
        <v>80004064</v>
      </c>
      <c r="D525" s="55" t="s">
        <v>2220</v>
      </c>
      <c r="E525" s="51">
        <v>1</v>
      </c>
      <c r="F525" s="52" t="s">
        <v>2215</v>
      </c>
      <c r="G525" s="52"/>
      <c r="H525" s="52" t="s">
        <v>2215</v>
      </c>
      <c r="I525" s="51">
        <v>70328232</v>
      </c>
      <c r="J525" s="51">
        <v>7604671</v>
      </c>
      <c r="K525" s="55" t="s">
        <v>2243</v>
      </c>
      <c r="L525" s="52">
        <v>903897</v>
      </c>
      <c r="M525" s="59">
        <v>253.2</v>
      </c>
      <c r="N525" s="51">
        <v>1</v>
      </c>
    </row>
    <row r="526" spans="1:14" ht="15.75" customHeight="1">
      <c r="A526" s="53" t="s">
        <v>2278</v>
      </c>
      <c r="B526" s="51"/>
      <c r="C526" s="52">
        <v>80004064</v>
      </c>
      <c r="D526" s="55" t="s">
        <v>2220</v>
      </c>
      <c r="E526" s="51">
        <v>1</v>
      </c>
      <c r="F526" s="52" t="s">
        <v>2215</v>
      </c>
      <c r="G526" s="52"/>
      <c r="H526" s="52" t="s">
        <v>2215</v>
      </c>
      <c r="I526" s="51">
        <v>70328232</v>
      </c>
      <c r="J526" s="51">
        <v>7604671</v>
      </c>
      <c r="K526" s="55" t="s">
        <v>2243</v>
      </c>
      <c r="L526" s="52">
        <v>903640</v>
      </c>
      <c r="M526" s="59">
        <v>29</v>
      </c>
      <c r="N526" s="51">
        <v>1</v>
      </c>
    </row>
    <row r="527" spans="1:14" ht="15.75" customHeight="1">
      <c r="A527" s="53" t="s">
        <v>2278</v>
      </c>
      <c r="B527" s="51"/>
      <c r="C527" s="52">
        <v>80004064</v>
      </c>
      <c r="D527" s="55" t="s">
        <v>2220</v>
      </c>
      <c r="E527" s="51">
        <v>1</v>
      </c>
      <c r="F527" s="52" t="s">
        <v>2215</v>
      </c>
      <c r="G527" s="52"/>
      <c r="H527" s="52" t="s">
        <v>2215</v>
      </c>
      <c r="I527" s="51">
        <v>70328232</v>
      </c>
      <c r="J527" s="51">
        <v>7604671</v>
      </c>
      <c r="K527" s="55" t="s">
        <v>2243</v>
      </c>
      <c r="L527" s="52">
        <v>903633</v>
      </c>
      <c r="M527" s="59">
        <v>15.2</v>
      </c>
      <c r="N527" s="51">
        <v>1</v>
      </c>
    </row>
    <row r="528" spans="1:14" ht="15.75" customHeight="1">
      <c r="A528" s="53" t="s">
        <v>2278</v>
      </c>
      <c r="B528" s="51"/>
      <c r="C528" s="52">
        <v>80004064</v>
      </c>
      <c r="D528" s="55" t="s">
        <v>2220</v>
      </c>
      <c r="E528" s="51">
        <v>1</v>
      </c>
      <c r="F528" s="52" t="s">
        <v>2215</v>
      </c>
      <c r="G528" s="52"/>
      <c r="H528" s="52" t="s">
        <v>2215</v>
      </c>
      <c r="I528" s="51">
        <v>70328232</v>
      </c>
      <c r="J528" s="51">
        <v>7604671</v>
      </c>
      <c r="K528" s="55" t="s">
        <v>2243</v>
      </c>
      <c r="L528" s="52">
        <v>903629</v>
      </c>
      <c r="M528" s="59">
        <v>35.200000000000003</v>
      </c>
      <c r="N528" s="51">
        <v>1</v>
      </c>
    </row>
    <row r="529" spans="1:14" ht="15.75" customHeight="1">
      <c r="A529" s="53" t="s">
        <v>2278</v>
      </c>
      <c r="B529" s="51"/>
      <c r="C529" s="52">
        <v>80004064</v>
      </c>
      <c r="D529" s="55" t="s">
        <v>2247</v>
      </c>
      <c r="E529" s="51">
        <v>1</v>
      </c>
      <c r="F529" s="52" t="s">
        <v>2215</v>
      </c>
      <c r="G529" s="52"/>
      <c r="H529" s="52" t="s">
        <v>2215</v>
      </c>
      <c r="I529" s="51">
        <v>70328232</v>
      </c>
      <c r="J529" s="51">
        <v>1007601314</v>
      </c>
      <c r="K529" s="55" t="s">
        <v>2257</v>
      </c>
      <c r="L529" s="52">
        <v>903629</v>
      </c>
      <c r="M529" s="59">
        <v>49.85</v>
      </c>
      <c r="N529" s="51">
        <v>1</v>
      </c>
    </row>
    <row r="530" spans="1:14" ht="15.75" customHeight="1">
      <c r="A530" s="53" t="s">
        <v>2278</v>
      </c>
      <c r="B530" s="51"/>
      <c r="C530" s="52">
        <v>80004064</v>
      </c>
      <c r="D530" s="55" t="s">
        <v>2247</v>
      </c>
      <c r="E530" s="51">
        <v>1</v>
      </c>
      <c r="F530" s="52" t="s">
        <v>2215</v>
      </c>
      <c r="G530" s="52"/>
      <c r="H530" s="52" t="s">
        <v>2215</v>
      </c>
      <c r="I530" s="51">
        <v>70328232</v>
      </c>
      <c r="J530" s="51">
        <v>1007601314</v>
      </c>
      <c r="K530" s="55" t="s">
        <v>2257</v>
      </c>
      <c r="L530" s="52">
        <v>903633</v>
      </c>
      <c r="M530" s="59">
        <v>2.2999999999999998</v>
      </c>
      <c r="N530" s="51">
        <v>1</v>
      </c>
    </row>
    <row r="531" spans="1:14" ht="15.75" customHeight="1">
      <c r="A531" s="53" t="s">
        <v>2278</v>
      </c>
      <c r="B531" s="51"/>
      <c r="C531" s="52">
        <v>80004064</v>
      </c>
      <c r="D531" s="55" t="s">
        <v>2247</v>
      </c>
      <c r="E531" s="51">
        <v>1</v>
      </c>
      <c r="F531" s="52" t="s">
        <v>2215</v>
      </c>
      <c r="G531" s="52"/>
      <c r="H531" s="52" t="s">
        <v>2215</v>
      </c>
      <c r="I531" s="51">
        <v>70328232</v>
      </c>
      <c r="J531" s="51">
        <v>1007601314</v>
      </c>
      <c r="K531" s="55" t="s">
        <v>2257</v>
      </c>
      <c r="L531" s="52">
        <v>903640</v>
      </c>
      <c r="M531" s="59">
        <v>21.25</v>
      </c>
      <c r="N531" s="51">
        <v>1</v>
      </c>
    </row>
    <row r="532" spans="1:14" ht="15.75" customHeight="1">
      <c r="A532" s="53" t="s">
        <v>2278</v>
      </c>
      <c r="B532" s="51"/>
      <c r="C532" s="52">
        <v>80004064</v>
      </c>
      <c r="D532" s="55" t="s">
        <v>2247</v>
      </c>
      <c r="E532" s="51">
        <v>1</v>
      </c>
      <c r="F532" s="52" t="s">
        <v>2215</v>
      </c>
      <c r="G532" s="52"/>
      <c r="H532" s="52" t="s">
        <v>2215</v>
      </c>
      <c r="I532" s="51">
        <v>70328232</v>
      </c>
      <c r="J532" s="51">
        <v>1007601314</v>
      </c>
      <c r="K532" s="55" t="s">
        <v>2257</v>
      </c>
      <c r="L532" s="52">
        <v>903897</v>
      </c>
      <c r="M532" s="59">
        <v>180.85</v>
      </c>
      <c r="N532" s="51">
        <v>1</v>
      </c>
    </row>
    <row r="533" spans="1:14" ht="15.75" customHeight="1">
      <c r="A533" s="53" t="s">
        <v>2278</v>
      </c>
      <c r="B533" s="51"/>
      <c r="C533" s="52">
        <v>80004064</v>
      </c>
      <c r="D533" s="55" t="s">
        <v>2247</v>
      </c>
      <c r="E533" s="51">
        <v>1</v>
      </c>
      <c r="F533" s="52" t="s">
        <v>2215</v>
      </c>
      <c r="G533" s="52"/>
      <c r="H533" s="52" t="s">
        <v>2215</v>
      </c>
      <c r="I533" s="51">
        <v>70328232</v>
      </c>
      <c r="J533" s="51">
        <v>1007601314</v>
      </c>
      <c r="K533" s="55" t="s">
        <v>2257</v>
      </c>
      <c r="L533" s="52">
        <v>903995</v>
      </c>
      <c r="M533" s="59">
        <v>1.1499999999999999</v>
      </c>
      <c r="N533" s="51">
        <v>1</v>
      </c>
    </row>
    <row r="534" spans="1:14" ht="15.75" customHeight="1">
      <c r="A534" s="53" t="s">
        <v>200</v>
      </c>
      <c r="B534" s="51"/>
      <c r="C534" s="52">
        <v>80003832</v>
      </c>
      <c r="D534" s="55" t="s">
        <v>2214</v>
      </c>
      <c r="E534" s="51">
        <v>1</v>
      </c>
      <c r="F534" s="52" t="s">
        <v>2215</v>
      </c>
      <c r="G534" s="52"/>
      <c r="H534" s="52" t="s">
        <v>2215</v>
      </c>
      <c r="I534" s="51">
        <v>1128416491</v>
      </c>
      <c r="J534" s="51">
        <v>1000902942</v>
      </c>
      <c r="K534" s="55" t="s">
        <v>2263</v>
      </c>
      <c r="L534" s="67">
        <v>902766</v>
      </c>
      <c r="M534" s="59">
        <v>48</v>
      </c>
      <c r="N534" s="51">
        <v>1</v>
      </c>
    </row>
    <row r="535" spans="1:14" ht="15.75" customHeight="1">
      <c r="A535" s="53" t="s">
        <v>200</v>
      </c>
      <c r="B535" s="51"/>
      <c r="C535" s="52">
        <v>80003832</v>
      </c>
      <c r="D535" s="55" t="s">
        <v>2214</v>
      </c>
      <c r="E535" s="51">
        <v>1</v>
      </c>
      <c r="F535" s="52" t="s">
        <v>2215</v>
      </c>
      <c r="G535" s="52"/>
      <c r="H535" s="52" t="s">
        <v>2215</v>
      </c>
      <c r="I535" s="51">
        <v>1128416491</v>
      </c>
      <c r="J535" s="51">
        <v>1000902942</v>
      </c>
      <c r="K535" s="55" t="s">
        <v>2263</v>
      </c>
      <c r="L535" s="52">
        <v>903689</v>
      </c>
      <c r="M535" s="59">
        <v>30</v>
      </c>
      <c r="N535" s="51">
        <v>1</v>
      </c>
    </row>
    <row r="536" spans="1:14" ht="15.75" customHeight="1">
      <c r="A536" s="53" t="s">
        <v>200</v>
      </c>
      <c r="B536" s="51"/>
      <c r="C536" s="52">
        <v>80003832</v>
      </c>
      <c r="D536" s="55" t="s">
        <v>2214</v>
      </c>
      <c r="E536" s="51">
        <v>1</v>
      </c>
      <c r="F536" s="52" t="s">
        <v>2215</v>
      </c>
      <c r="G536" s="52"/>
      <c r="H536" s="52" t="s">
        <v>2215</v>
      </c>
      <c r="I536" s="51">
        <v>1128416491</v>
      </c>
      <c r="J536" s="51">
        <v>1000902942</v>
      </c>
      <c r="K536" s="55" t="s">
        <v>2263</v>
      </c>
      <c r="L536" s="52">
        <v>902768</v>
      </c>
      <c r="M536" s="59">
        <v>68</v>
      </c>
      <c r="N536" s="51">
        <v>1</v>
      </c>
    </row>
    <row r="537" spans="1:14" ht="15.75" customHeight="1">
      <c r="A537" s="53" t="s">
        <v>200</v>
      </c>
      <c r="B537" s="51"/>
      <c r="C537" s="52">
        <v>80003832</v>
      </c>
      <c r="D537" s="55" t="s">
        <v>2214</v>
      </c>
      <c r="E537" s="51">
        <v>1</v>
      </c>
      <c r="F537" s="52" t="s">
        <v>2215</v>
      </c>
      <c r="G537" s="52"/>
      <c r="H537" s="52" t="s">
        <v>2215</v>
      </c>
      <c r="I537" s="51">
        <v>1128416491</v>
      </c>
      <c r="J537" s="51">
        <v>1000902942</v>
      </c>
      <c r="K537" s="55" t="s">
        <v>2263</v>
      </c>
      <c r="L537" s="67">
        <v>902766</v>
      </c>
      <c r="M537" s="59">
        <v>22</v>
      </c>
      <c r="N537" s="51">
        <v>1</v>
      </c>
    </row>
    <row r="538" spans="1:14" ht="15.75" customHeight="1">
      <c r="A538" s="53" t="s">
        <v>200</v>
      </c>
      <c r="B538" s="51"/>
      <c r="C538" s="52">
        <v>80003832</v>
      </c>
      <c r="D538" s="55" t="s">
        <v>2218</v>
      </c>
      <c r="E538" s="51">
        <v>1</v>
      </c>
      <c r="F538" s="52" t="s">
        <v>2215</v>
      </c>
      <c r="G538" s="52"/>
      <c r="H538" s="52" t="s">
        <v>2215</v>
      </c>
      <c r="I538" s="51">
        <v>1128416491</v>
      </c>
      <c r="J538" s="51">
        <v>1000902942</v>
      </c>
      <c r="K538" s="55" t="s">
        <v>2263</v>
      </c>
      <c r="L538" s="68">
        <v>901105</v>
      </c>
      <c r="M538" s="59">
        <v>201</v>
      </c>
      <c r="N538" s="51">
        <v>1</v>
      </c>
    </row>
    <row r="539" spans="1:14" ht="15.75" customHeight="1">
      <c r="A539" s="53" t="s">
        <v>200</v>
      </c>
      <c r="B539" s="51"/>
      <c r="C539" s="52">
        <v>80003832</v>
      </c>
      <c r="D539" s="55" t="s">
        <v>2218</v>
      </c>
      <c r="E539" s="51">
        <v>1</v>
      </c>
      <c r="F539" s="52" t="s">
        <v>2215</v>
      </c>
      <c r="G539" s="52"/>
      <c r="H539" s="52" t="s">
        <v>2215</v>
      </c>
      <c r="I539" s="51">
        <v>1128416491</v>
      </c>
      <c r="J539" s="51">
        <v>1000902942</v>
      </c>
      <c r="K539" s="55" t="s">
        <v>2263</v>
      </c>
      <c r="L539" s="52">
        <v>903689</v>
      </c>
      <c r="M539" s="59">
        <v>12</v>
      </c>
      <c r="N539" s="51">
        <v>1</v>
      </c>
    </row>
    <row r="540" spans="1:14" ht="15.75" customHeight="1">
      <c r="A540" s="53" t="s">
        <v>200</v>
      </c>
      <c r="B540" s="51"/>
      <c r="C540" s="52">
        <v>80003832</v>
      </c>
      <c r="D540" s="55" t="s">
        <v>2218</v>
      </c>
      <c r="E540" s="51">
        <v>1</v>
      </c>
      <c r="F540" s="52" t="s">
        <v>2215</v>
      </c>
      <c r="G540" s="52"/>
      <c r="H540" s="52" t="s">
        <v>2215</v>
      </c>
      <c r="I540" s="51">
        <v>1128416491</v>
      </c>
      <c r="J540" s="51">
        <v>1000902942</v>
      </c>
      <c r="K540" s="55" t="s">
        <v>2263</v>
      </c>
      <c r="L540" s="52">
        <v>903691</v>
      </c>
      <c r="M540" s="59">
        <v>43</v>
      </c>
      <c r="N540" s="51">
        <v>1</v>
      </c>
    </row>
    <row r="541" spans="1:14" ht="15.75" customHeight="1">
      <c r="A541" s="53" t="s">
        <v>200</v>
      </c>
      <c r="B541" s="51"/>
      <c r="C541" s="52">
        <v>80003832</v>
      </c>
      <c r="D541" s="55" t="s">
        <v>2218</v>
      </c>
      <c r="E541" s="51">
        <v>1</v>
      </c>
      <c r="F541" s="52" t="s">
        <v>2215</v>
      </c>
      <c r="G541" s="52"/>
      <c r="H541" s="52" t="s">
        <v>2215</v>
      </c>
      <c r="I541" s="51">
        <v>1128416491</v>
      </c>
      <c r="J541" s="51">
        <v>1000902942</v>
      </c>
      <c r="K541" s="55" t="s">
        <v>2263</v>
      </c>
      <c r="L541" s="52">
        <v>903613</v>
      </c>
      <c r="M541" s="59">
        <v>168.1</v>
      </c>
      <c r="N541" s="51">
        <v>1</v>
      </c>
    </row>
    <row r="542" spans="1:14" ht="15.75" customHeight="1">
      <c r="A542" s="53" t="s">
        <v>200</v>
      </c>
      <c r="B542" s="51"/>
      <c r="C542" s="52">
        <v>80003832</v>
      </c>
      <c r="D542" s="55" t="s">
        <v>2222</v>
      </c>
      <c r="E542" s="51">
        <v>1</v>
      </c>
      <c r="F542" s="52" t="s">
        <v>2215</v>
      </c>
      <c r="G542" s="52"/>
      <c r="H542" s="52" t="s">
        <v>2215</v>
      </c>
      <c r="I542" s="51">
        <v>1128416491</v>
      </c>
      <c r="J542" s="51">
        <v>1000902942</v>
      </c>
      <c r="K542" s="55" t="s">
        <v>2263</v>
      </c>
      <c r="L542" s="52">
        <v>903492</v>
      </c>
      <c r="M542" s="59">
        <v>20</v>
      </c>
      <c r="N542" s="51">
        <v>1</v>
      </c>
    </row>
    <row r="543" spans="1:14" ht="15.75" customHeight="1">
      <c r="A543" s="53" t="s">
        <v>200</v>
      </c>
      <c r="B543" s="51"/>
      <c r="C543" s="52">
        <v>80003832</v>
      </c>
      <c r="D543" s="55" t="s">
        <v>2222</v>
      </c>
      <c r="E543" s="51">
        <v>1</v>
      </c>
      <c r="F543" s="52" t="s">
        <v>2215</v>
      </c>
      <c r="G543" s="52"/>
      <c r="H543" s="52" t="s">
        <v>2215</v>
      </c>
      <c r="I543" s="51">
        <v>1128416491</v>
      </c>
      <c r="J543" s="51">
        <v>1000902942</v>
      </c>
      <c r="K543" s="55" t="s">
        <v>2263</v>
      </c>
      <c r="L543" s="67">
        <v>902766</v>
      </c>
      <c r="M543" s="59">
        <v>115</v>
      </c>
      <c r="N543" s="51">
        <v>1</v>
      </c>
    </row>
    <row r="544" spans="1:14" ht="15.75" customHeight="1">
      <c r="A544" s="53" t="s">
        <v>200</v>
      </c>
      <c r="B544" s="51"/>
      <c r="C544" s="52">
        <v>80003832</v>
      </c>
      <c r="D544" s="55" t="s">
        <v>2222</v>
      </c>
      <c r="E544" s="51">
        <v>1</v>
      </c>
      <c r="F544" s="52" t="s">
        <v>2215</v>
      </c>
      <c r="G544" s="52"/>
      <c r="H544" s="52" t="s">
        <v>2215</v>
      </c>
      <c r="I544" s="51">
        <v>1128416491</v>
      </c>
      <c r="J544" s="51">
        <v>1000902942</v>
      </c>
      <c r="K544" s="55" t="s">
        <v>2263</v>
      </c>
      <c r="L544" s="52">
        <v>903689</v>
      </c>
      <c r="M544" s="59">
        <v>30</v>
      </c>
      <c r="N544" s="51">
        <v>1</v>
      </c>
    </row>
    <row r="545" spans="1:14" ht="15.75" customHeight="1">
      <c r="A545" s="53" t="s">
        <v>200</v>
      </c>
      <c r="B545" s="51"/>
      <c r="C545" s="52">
        <v>80003832</v>
      </c>
      <c r="D545" s="55" t="s">
        <v>2222</v>
      </c>
      <c r="E545" s="51">
        <v>1</v>
      </c>
      <c r="F545" s="52" t="s">
        <v>2215</v>
      </c>
      <c r="G545" s="52"/>
      <c r="H545" s="52" t="s">
        <v>2215</v>
      </c>
      <c r="I545" s="51">
        <v>1128416491</v>
      </c>
      <c r="J545" s="51">
        <v>1000902942</v>
      </c>
      <c r="K545" s="55" t="s">
        <v>2263</v>
      </c>
      <c r="L545" s="52">
        <v>902768</v>
      </c>
      <c r="M545" s="59">
        <v>96</v>
      </c>
      <c r="N545" s="51">
        <v>1</v>
      </c>
    </row>
    <row r="546" spans="1:14" ht="15.75" customHeight="1">
      <c r="A546" s="53" t="s">
        <v>200</v>
      </c>
      <c r="B546" s="51"/>
      <c r="C546" s="52">
        <v>80003832</v>
      </c>
      <c r="D546" s="55" t="s">
        <v>2222</v>
      </c>
      <c r="E546" s="51">
        <v>1</v>
      </c>
      <c r="F546" s="52" t="s">
        <v>2215</v>
      </c>
      <c r="G546" s="52"/>
      <c r="H546" s="52" t="s">
        <v>2215</v>
      </c>
      <c r="I546" s="51">
        <v>1128416491</v>
      </c>
      <c r="J546" s="51">
        <v>1000902942</v>
      </c>
      <c r="K546" s="55" t="s">
        <v>2263</v>
      </c>
      <c r="L546" s="67">
        <v>902766</v>
      </c>
      <c r="M546" s="59">
        <v>48</v>
      </c>
      <c r="N546" s="51">
        <v>1</v>
      </c>
    </row>
    <row r="547" spans="1:14" ht="15.75" customHeight="1">
      <c r="A547" s="53" t="s">
        <v>200</v>
      </c>
      <c r="B547" s="51" t="s">
        <v>96</v>
      </c>
      <c r="C547" s="52">
        <v>12028628</v>
      </c>
      <c r="D547" s="55" t="s">
        <v>2214</v>
      </c>
      <c r="E547" s="51">
        <v>1</v>
      </c>
      <c r="F547" s="52" t="s">
        <v>2215</v>
      </c>
      <c r="G547" s="52"/>
      <c r="H547" s="52" t="s">
        <v>2215</v>
      </c>
      <c r="I547" s="51">
        <v>70328232</v>
      </c>
      <c r="J547" s="51">
        <v>1000902942</v>
      </c>
      <c r="K547" s="55" t="s">
        <v>2263</v>
      </c>
      <c r="L547" s="52">
        <v>901105</v>
      </c>
      <c r="M547" s="59">
        <v>275</v>
      </c>
      <c r="N547" s="51">
        <v>1</v>
      </c>
    </row>
    <row r="548" spans="1:14" ht="15.75" customHeight="1">
      <c r="A548" s="53" t="s">
        <v>200</v>
      </c>
      <c r="B548" s="51" t="s">
        <v>96</v>
      </c>
      <c r="C548" s="52">
        <v>12028628</v>
      </c>
      <c r="D548" s="55" t="s">
        <v>2214</v>
      </c>
      <c r="E548" s="51">
        <v>1</v>
      </c>
      <c r="F548" s="52" t="s">
        <v>2215</v>
      </c>
      <c r="G548" s="52"/>
      <c r="H548" s="52" t="s">
        <v>2215</v>
      </c>
      <c r="I548" s="51">
        <v>70328232</v>
      </c>
      <c r="J548" s="51">
        <v>1000902942</v>
      </c>
      <c r="K548" s="55" t="s">
        <v>2263</v>
      </c>
      <c r="L548" s="52">
        <v>902766</v>
      </c>
      <c r="M548" s="59">
        <v>130</v>
      </c>
      <c r="N548" s="51">
        <v>1</v>
      </c>
    </row>
    <row r="549" spans="1:14" ht="15.75" customHeight="1">
      <c r="A549" s="53" t="s">
        <v>200</v>
      </c>
      <c r="B549" s="51" t="s">
        <v>96</v>
      </c>
      <c r="C549" s="52">
        <v>12028628</v>
      </c>
      <c r="D549" s="55" t="s">
        <v>2214</v>
      </c>
      <c r="E549" s="51">
        <v>1</v>
      </c>
      <c r="F549" s="52" t="s">
        <v>2215</v>
      </c>
      <c r="G549" s="52"/>
      <c r="H549" s="52" t="s">
        <v>2215</v>
      </c>
      <c r="I549" s="51">
        <v>70328232</v>
      </c>
      <c r="J549" s="51">
        <v>1000902942</v>
      </c>
      <c r="K549" s="55" t="s">
        <v>2263</v>
      </c>
      <c r="L549" s="52">
        <v>903689</v>
      </c>
      <c r="M549" s="59">
        <v>7.9</v>
      </c>
      <c r="N549" s="51">
        <v>1</v>
      </c>
    </row>
    <row r="550" spans="1:14" ht="15.75" customHeight="1">
      <c r="A550" s="53" t="s">
        <v>200</v>
      </c>
      <c r="B550" s="51" t="s">
        <v>96</v>
      </c>
      <c r="C550" s="52">
        <v>12028628</v>
      </c>
      <c r="D550" s="55" t="s">
        <v>2214</v>
      </c>
      <c r="E550" s="51">
        <v>1</v>
      </c>
      <c r="F550" s="52" t="s">
        <v>2215</v>
      </c>
      <c r="G550" s="52"/>
      <c r="H550" s="52" t="s">
        <v>2215</v>
      </c>
      <c r="I550" s="51">
        <v>70328232</v>
      </c>
      <c r="J550" s="51">
        <v>1000902942</v>
      </c>
      <c r="K550" s="55" t="s">
        <v>2263</v>
      </c>
      <c r="L550" s="52">
        <v>902768</v>
      </c>
      <c r="M550" s="59">
        <v>150</v>
      </c>
      <c r="N550" s="51">
        <v>1</v>
      </c>
    </row>
    <row r="551" spans="1:14" ht="15.75" customHeight="1">
      <c r="A551" s="53" t="s">
        <v>200</v>
      </c>
      <c r="B551" s="51" t="s">
        <v>96</v>
      </c>
      <c r="C551" s="52">
        <v>12028628</v>
      </c>
      <c r="D551" s="55" t="s">
        <v>2214</v>
      </c>
      <c r="E551" s="51">
        <v>1</v>
      </c>
      <c r="F551" s="52" t="s">
        <v>2215</v>
      </c>
      <c r="G551" s="52"/>
      <c r="H551" s="52" t="s">
        <v>2215</v>
      </c>
      <c r="I551" s="51">
        <v>70328232</v>
      </c>
      <c r="J551" s="51">
        <v>1000902942</v>
      </c>
      <c r="K551" s="55" t="s">
        <v>2263</v>
      </c>
      <c r="L551" s="52">
        <v>902766</v>
      </c>
      <c r="M551" s="59">
        <v>71</v>
      </c>
      <c r="N551" s="51">
        <v>1</v>
      </c>
    </row>
    <row r="552" spans="1:14" ht="15.75" customHeight="1">
      <c r="A552" s="53" t="s">
        <v>200</v>
      </c>
      <c r="B552" s="51" t="s">
        <v>96</v>
      </c>
      <c r="C552" s="52">
        <v>12028628</v>
      </c>
      <c r="D552" s="55" t="s">
        <v>2222</v>
      </c>
      <c r="E552" s="51">
        <v>1</v>
      </c>
      <c r="F552" s="52" t="s">
        <v>2215</v>
      </c>
      <c r="G552" s="52"/>
      <c r="H552" s="52" t="s">
        <v>2215</v>
      </c>
      <c r="I552" s="51">
        <v>70328232</v>
      </c>
      <c r="J552" s="51">
        <v>1000902942</v>
      </c>
      <c r="K552" s="55" t="s">
        <v>2263</v>
      </c>
      <c r="L552" s="52">
        <v>902766</v>
      </c>
      <c r="M552" s="59">
        <v>129</v>
      </c>
      <c r="N552" s="51">
        <v>1</v>
      </c>
    </row>
    <row r="553" spans="1:14" ht="15.75" customHeight="1">
      <c r="A553" s="53" t="s">
        <v>200</v>
      </c>
      <c r="B553" s="51" t="s">
        <v>96</v>
      </c>
      <c r="C553" s="52">
        <v>12028628</v>
      </c>
      <c r="D553" s="55" t="s">
        <v>2222</v>
      </c>
      <c r="E553" s="51">
        <v>1</v>
      </c>
      <c r="F553" s="52" t="s">
        <v>2215</v>
      </c>
      <c r="G553" s="52"/>
      <c r="H553" s="52" t="s">
        <v>2215</v>
      </c>
      <c r="I553" s="51">
        <v>70328232</v>
      </c>
      <c r="J553" s="51">
        <v>1000902942</v>
      </c>
      <c r="K553" s="55" t="s">
        <v>2263</v>
      </c>
      <c r="L553" s="52">
        <v>903689</v>
      </c>
      <c r="M553" s="59">
        <v>30</v>
      </c>
      <c r="N553" s="51">
        <v>1</v>
      </c>
    </row>
    <row r="554" spans="1:14" ht="15.75" customHeight="1">
      <c r="A554" s="53" t="s">
        <v>200</v>
      </c>
      <c r="B554" s="51" t="s">
        <v>96</v>
      </c>
      <c r="C554" s="52">
        <v>12028628</v>
      </c>
      <c r="D554" s="55" t="s">
        <v>2222</v>
      </c>
      <c r="E554" s="51">
        <v>1</v>
      </c>
      <c r="F554" s="52" t="s">
        <v>2215</v>
      </c>
      <c r="G554" s="52"/>
      <c r="H554" s="52" t="s">
        <v>2215</v>
      </c>
      <c r="I554" s="51">
        <v>70328232</v>
      </c>
      <c r="J554" s="51">
        <v>1000902942</v>
      </c>
      <c r="K554" s="55" t="s">
        <v>2263</v>
      </c>
      <c r="L554" s="52">
        <v>902768</v>
      </c>
      <c r="M554" s="59">
        <v>186</v>
      </c>
      <c r="N554" s="51">
        <v>1</v>
      </c>
    </row>
    <row r="555" spans="1:14" ht="15.75" customHeight="1">
      <c r="A555" s="53" t="s">
        <v>200</v>
      </c>
      <c r="B555" s="51" t="s">
        <v>96</v>
      </c>
      <c r="C555" s="52">
        <v>12028628</v>
      </c>
      <c r="D555" s="55" t="s">
        <v>2222</v>
      </c>
      <c r="E555" s="51">
        <v>1</v>
      </c>
      <c r="F555" s="52" t="s">
        <v>2215</v>
      </c>
      <c r="G555" s="52"/>
      <c r="H555" s="52" t="s">
        <v>2215</v>
      </c>
      <c r="I555" s="51">
        <v>70328232</v>
      </c>
      <c r="J555" s="51">
        <v>1000902942</v>
      </c>
      <c r="K555" s="55" t="s">
        <v>2263</v>
      </c>
      <c r="L555" s="52">
        <v>902766</v>
      </c>
      <c r="M555" s="59">
        <v>83</v>
      </c>
      <c r="N555" s="51">
        <v>1</v>
      </c>
    </row>
    <row r="556" spans="1:14" ht="15.75" customHeight="1">
      <c r="A556" s="53" t="s">
        <v>2279</v>
      </c>
      <c r="B556" s="52"/>
      <c r="C556" s="52">
        <v>80004066</v>
      </c>
      <c r="D556" s="55" t="s">
        <v>2214</v>
      </c>
      <c r="E556" s="51">
        <v>1</v>
      </c>
      <c r="F556" s="52" t="s">
        <v>2215</v>
      </c>
      <c r="G556" s="52"/>
      <c r="H556" s="52" t="s">
        <v>2215</v>
      </c>
      <c r="I556" s="51">
        <v>71085884</v>
      </c>
      <c r="J556" s="51">
        <v>1020394746</v>
      </c>
      <c r="K556" s="55" t="s">
        <v>2216</v>
      </c>
      <c r="L556" s="52">
        <v>903630</v>
      </c>
      <c r="M556" s="59">
        <v>0.11</v>
      </c>
      <c r="N556" s="51">
        <v>1</v>
      </c>
    </row>
    <row r="557" spans="1:14" ht="15.75" customHeight="1">
      <c r="A557" s="53" t="s">
        <v>2279</v>
      </c>
      <c r="B557" s="52"/>
      <c r="C557" s="52">
        <v>80004066</v>
      </c>
      <c r="D557" s="55" t="s">
        <v>2218</v>
      </c>
      <c r="E557" s="51">
        <v>1</v>
      </c>
      <c r="F557" s="52" t="s">
        <v>2215</v>
      </c>
      <c r="G557" s="52"/>
      <c r="H557" s="52" t="s">
        <v>2215</v>
      </c>
      <c r="I557" s="51">
        <v>71085884</v>
      </c>
      <c r="J557" s="51">
        <v>1020394746</v>
      </c>
      <c r="K557" s="55" t="s">
        <v>2216</v>
      </c>
      <c r="L557" s="52">
        <v>903630</v>
      </c>
      <c r="M557" s="59">
        <v>0.22</v>
      </c>
      <c r="N557" s="51">
        <v>1</v>
      </c>
    </row>
    <row r="558" spans="1:14" ht="15.75" customHeight="1">
      <c r="A558" s="53" t="s">
        <v>2279</v>
      </c>
      <c r="B558" s="52"/>
      <c r="C558" s="52">
        <v>80004066</v>
      </c>
      <c r="D558" s="55" t="s">
        <v>2219</v>
      </c>
      <c r="E558" s="51">
        <v>1</v>
      </c>
      <c r="F558" s="52" t="s">
        <v>2215</v>
      </c>
      <c r="G558" s="52"/>
      <c r="H558" s="52" t="s">
        <v>2215</v>
      </c>
      <c r="I558" s="51">
        <v>71085884</v>
      </c>
      <c r="J558" s="51">
        <v>1020394746</v>
      </c>
      <c r="K558" s="55" t="s">
        <v>2216</v>
      </c>
      <c r="L558" s="52">
        <v>903630</v>
      </c>
      <c r="M558" s="59">
        <v>0.11</v>
      </c>
      <c r="N558" s="51">
        <v>1</v>
      </c>
    </row>
    <row r="559" spans="1:14" ht="15.75" customHeight="1">
      <c r="A559" s="53" t="s">
        <v>2279</v>
      </c>
      <c r="B559" s="52"/>
      <c r="C559" s="52">
        <v>80004066</v>
      </c>
      <c r="D559" s="55" t="s">
        <v>2220</v>
      </c>
      <c r="E559" s="51">
        <v>1</v>
      </c>
      <c r="F559" s="52" t="s">
        <v>2215</v>
      </c>
      <c r="G559" s="52"/>
      <c r="H559" s="52" t="s">
        <v>2215</v>
      </c>
      <c r="I559" s="51">
        <v>71085884</v>
      </c>
      <c r="J559" s="51">
        <v>1020394746</v>
      </c>
      <c r="K559" s="55" t="s">
        <v>2216</v>
      </c>
      <c r="L559" s="52">
        <v>903630</v>
      </c>
      <c r="M559" s="59">
        <v>0.11</v>
      </c>
      <c r="N559" s="51">
        <v>1</v>
      </c>
    </row>
    <row r="560" spans="1:14" ht="15.75" customHeight="1">
      <c r="A560" s="53" t="s">
        <v>2279</v>
      </c>
      <c r="B560" s="52"/>
      <c r="C560" s="52">
        <v>80004066</v>
      </c>
      <c r="D560" s="55" t="s">
        <v>2222</v>
      </c>
      <c r="E560" s="51">
        <v>1</v>
      </c>
      <c r="F560" s="52" t="s">
        <v>2215</v>
      </c>
      <c r="G560" s="52"/>
      <c r="H560" s="52" t="s">
        <v>2215</v>
      </c>
      <c r="I560" s="51">
        <v>71085884</v>
      </c>
      <c r="J560" s="51">
        <v>1020394746</v>
      </c>
      <c r="K560" s="55" t="s">
        <v>2216</v>
      </c>
      <c r="L560" s="52">
        <v>903630</v>
      </c>
      <c r="M560" s="59">
        <v>0.11</v>
      </c>
      <c r="N560" s="51">
        <v>1</v>
      </c>
    </row>
    <row r="561" spans="1:14" ht="15.75" customHeight="1">
      <c r="A561" s="51" t="s">
        <v>2280</v>
      </c>
      <c r="B561" s="52"/>
      <c r="C561" s="52">
        <v>80003920</v>
      </c>
      <c r="D561" s="55" t="s">
        <v>2217</v>
      </c>
      <c r="E561" s="51">
        <v>1</v>
      </c>
      <c r="F561" s="52" t="s">
        <v>2215</v>
      </c>
      <c r="G561" s="52"/>
      <c r="H561" s="52" t="s">
        <v>2215</v>
      </c>
      <c r="I561" s="51">
        <v>71085884</v>
      </c>
      <c r="J561" s="51">
        <v>12021155</v>
      </c>
      <c r="K561" s="55" t="s">
        <v>2281</v>
      </c>
      <c r="L561" s="51">
        <v>900883</v>
      </c>
      <c r="M561" s="59">
        <v>1720</v>
      </c>
      <c r="N561" s="51">
        <v>1</v>
      </c>
    </row>
    <row r="562" spans="1:14" ht="15.75" customHeight="1">
      <c r="A562" s="51" t="s">
        <v>2280</v>
      </c>
      <c r="B562" s="52"/>
      <c r="C562" s="52">
        <v>80003920</v>
      </c>
      <c r="D562" s="55" t="s">
        <v>2217</v>
      </c>
      <c r="E562" s="51">
        <v>1</v>
      </c>
      <c r="F562" s="52" t="s">
        <v>2215</v>
      </c>
      <c r="G562" s="52"/>
      <c r="H562" s="52" t="s">
        <v>2215</v>
      </c>
      <c r="I562" s="51">
        <v>71085884</v>
      </c>
      <c r="J562" s="51">
        <v>7604671</v>
      </c>
      <c r="K562" s="55" t="s">
        <v>2266</v>
      </c>
      <c r="L562" s="51">
        <v>900883</v>
      </c>
      <c r="M562" s="59">
        <v>2160</v>
      </c>
      <c r="N562" s="51">
        <v>1</v>
      </c>
    </row>
    <row r="563" spans="1:14" ht="15.75" customHeight="1">
      <c r="A563" s="51" t="s">
        <v>2280</v>
      </c>
      <c r="B563" s="52"/>
      <c r="C563" s="52">
        <v>80003920</v>
      </c>
      <c r="D563" s="55" t="s">
        <v>2218</v>
      </c>
      <c r="E563" s="51">
        <v>1</v>
      </c>
      <c r="F563" s="52" t="s">
        <v>2215</v>
      </c>
      <c r="G563" s="52"/>
      <c r="H563" s="52" t="s">
        <v>2215</v>
      </c>
      <c r="I563" s="51">
        <v>71085884</v>
      </c>
      <c r="J563" s="51">
        <v>1020394746</v>
      </c>
      <c r="K563" s="55" t="s">
        <v>2274</v>
      </c>
      <c r="L563" s="51">
        <v>900883</v>
      </c>
      <c r="M563" s="59">
        <v>2000</v>
      </c>
      <c r="N563" s="51">
        <v>1</v>
      </c>
    </row>
    <row r="564" spans="1:14" ht="15.75" customHeight="1">
      <c r="A564" s="55" t="s">
        <v>2282</v>
      </c>
      <c r="B564" s="52"/>
      <c r="C564" s="52">
        <v>80024390</v>
      </c>
      <c r="D564" s="55" t="s">
        <v>2214</v>
      </c>
      <c r="E564" s="51">
        <v>1</v>
      </c>
      <c r="F564" s="52" t="s">
        <v>2215</v>
      </c>
      <c r="G564" s="52"/>
      <c r="H564" s="52" t="s">
        <v>2215</v>
      </c>
      <c r="I564" s="51">
        <v>71085884</v>
      </c>
      <c r="J564" s="51">
        <v>1017250252</v>
      </c>
      <c r="K564" s="55" t="s">
        <v>2243</v>
      </c>
      <c r="L564" s="52">
        <v>903629</v>
      </c>
      <c r="M564" s="59">
        <v>40.799999999999997</v>
      </c>
      <c r="N564" s="51">
        <v>1</v>
      </c>
    </row>
    <row r="565" spans="1:14" ht="15.75" customHeight="1">
      <c r="A565" s="55" t="s">
        <v>2282</v>
      </c>
      <c r="B565" s="52"/>
      <c r="C565" s="52">
        <v>80024390</v>
      </c>
      <c r="D565" s="55" t="s">
        <v>2214</v>
      </c>
      <c r="E565" s="51">
        <v>1</v>
      </c>
      <c r="F565" s="52" t="s">
        <v>2215</v>
      </c>
      <c r="G565" s="52"/>
      <c r="H565" s="52" t="s">
        <v>2215</v>
      </c>
      <c r="I565" s="51">
        <v>71085884</v>
      </c>
      <c r="J565" s="51">
        <v>1017250252</v>
      </c>
      <c r="K565" s="55" t="s">
        <v>2243</v>
      </c>
      <c r="L565" s="52">
        <v>903633</v>
      </c>
      <c r="M565" s="59">
        <v>8.9</v>
      </c>
      <c r="N565" s="51">
        <v>1</v>
      </c>
    </row>
    <row r="566" spans="1:14" ht="15.75" customHeight="1">
      <c r="A566" s="55" t="s">
        <v>2282</v>
      </c>
      <c r="B566" s="52"/>
      <c r="C566" s="52">
        <v>80024390</v>
      </c>
      <c r="D566" s="55" t="s">
        <v>2214</v>
      </c>
      <c r="E566" s="51">
        <v>1</v>
      </c>
      <c r="F566" s="52" t="s">
        <v>2215</v>
      </c>
      <c r="G566" s="52"/>
      <c r="H566" s="52" t="s">
        <v>2215</v>
      </c>
      <c r="I566" s="51">
        <v>71085884</v>
      </c>
      <c r="J566" s="51">
        <v>1017250252</v>
      </c>
      <c r="K566" s="55" t="s">
        <v>2243</v>
      </c>
      <c r="L566" s="52">
        <v>903640</v>
      </c>
      <c r="M566" s="59">
        <v>28.4</v>
      </c>
      <c r="N566" s="51">
        <v>1</v>
      </c>
    </row>
    <row r="567" spans="1:14" ht="15.75" customHeight="1">
      <c r="A567" s="55" t="s">
        <v>2282</v>
      </c>
      <c r="B567" s="52"/>
      <c r="C567" s="52">
        <v>80024390</v>
      </c>
      <c r="D567" s="55" t="s">
        <v>2214</v>
      </c>
      <c r="E567" s="51">
        <v>1</v>
      </c>
      <c r="F567" s="52" t="s">
        <v>2215</v>
      </c>
      <c r="G567" s="52"/>
      <c r="H567" s="52" t="s">
        <v>2215</v>
      </c>
      <c r="I567" s="51">
        <v>71085884</v>
      </c>
      <c r="J567" s="51">
        <v>1017250252</v>
      </c>
      <c r="K567" s="55" t="s">
        <v>2243</v>
      </c>
      <c r="L567" s="52">
        <v>903630</v>
      </c>
      <c r="M567" s="59">
        <v>366.7</v>
      </c>
      <c r="N567" s="51">
        <v>1</v>
      </c>
    </row>
    <row r="568" spans="1:14" ht="15.75" customHeight="1">
      <c r="A568" s="55" t="s">
        <v>2282</v>
      </c>
      <c r="B568" s="52"/>
      <c r="C568" s="52">
        <v>80024390</v>
      </c>
      <c r="D568" s="55" t="s">
        <v>2214</v>
      </c>
      <c r="E568" s="51">
        <v>1</v>
      </c>
      <c r="F568" s="52" t="s">
        <v>2215</v>
      </c>
      <c r="G568" s="52"/>
      <c r="H568" s="52" t="s">
        <v>2215</v>
      </c>
      <c r="I568" s="51">
        <v>71085884</v>
      </c>
      <c r="J568" s="51">
        <v>12021155</v>
      </c>
      <c r="K568" s="55" t="s">
        <v>2257</v>
      </c>
      <c r="L568" s="52">
        <v>903629</v>
      </c>
      <c r="M568" s="59">
        <v>81.5</v>
      </c>
      <c r="N568" s="51">
        <v>1</v>
      </c>
    </row>
    <row r="569" spans="1:14" ht="15.75" customHeight="1">
      <c r="A569" s="55" t="s">
        <v>2282</v>
      </c>
      <c r="B569" s="52"/>
      <c r="C569" s="52">
        <v>80024390</v>
      </c>
      <c r="D569" s="55" t="s">
        <v>2214</v>
      </c>
      <c r="E569" s="51">
        <v>1</v>
      </c>
      <c r="F569" s="52" t="s">
        <v>2215</v>
      </c>
      <c r="G569" s="52"/>
      <c r="H569" s="52" t="s">
        <v>2215</v>
      </c>
      <c r="I569" s="51">
        <v>71085884</v>
      </c>
      <c r="J569" s="51">
        <v>12021155</v>
      </c>
      <c r="K569" s="55" t="s">
        <v>2257</v>
      </c>
      <c r="L569" s="52">
        <v>903633</v>
      </c>
      <c r="M569" s="59">
        <v>3.6</v>
      </c>
      <c r="N569" s="51">
        <v>1</v>
      </c>
    </row>
    <row r="570" spans="1:14" ht="15.75" customHeight="1">
      <c r="A570" s="55" t="s">
        <v>2282</v>
      </c>
      <c r="B570" s="52"/>
      <c r="C570" s="52">
        <v>80024390</v>
      </c>
      <c r="D570" s="55" t="s">
        <v>2214</v>
      </c>
      <c r="E570" s="51">
        <v>1</v>
      </c>
      <c r="F570" s="52" t="s">
        <v>2215</v>
      </c>
      <c r="G570" s="52"/>
      <c r="H570" s="52" t="s">
        <v>2215</v>
      </c>
      <c r="I570" s="51">
        <v>71085884</v>
      </c>
      <c r="J570" s="51">
        <v>12021155</v>
      </c>
      <c r="K570" s="55" t="s">
        <v>2257</v>
      </c>
      <c r="L570" s="52">
        <v>903640</v>
      </c>
      <c r="M570" s="59">
        <v>16.399999999999999</v>
      </c>
      <c r="N570" s="51">
        <v>1</v>
      </c>
    </row>
    <row r="571" spans="1:14" ht="15.75" customHeight="1">
      <c r="A571" s="55" t="s">
        <v>2282</v>
      </c>
      <c r="B571" s="52"/>
      <c r="C571" s="52">
        <v>80024390</v>
      </c>
      <c r="D571" s="55" t="s">
        <v>2214</v>
      </c>
      <c r="E571" s="51">
        <v>1</v>
      </c>
      <c r="F571" s="52" t="s">
        <v>2215</v>
      </c>
      <c r="G571" s="52"/>
      <c r="H571" s="52" t="s">
        <v>2215</v>
      </c>
      <c r="I571" s="51">
        <v>71085884</v>
      </c>
      <c r="J571" s="51">
        <v>12021155</v>
      </c>
      <c r="K571" s="55" t="s">
        <v>2257</v>
      </c>
      <c r="L571" s="52">
        <v>903630</v>
      </c>
      <c r="M571" s="59">
        <v>158.80000000000001</v>
      </c>
      <c r="N571" s="51">
        <v>1</v>
      </c>
    </row>
    <row r="572" spans="1:14" ht="15.75" customHeight="1">
      <c r="A572" s="55" t="s">
        <v>2282</v>
      </c>
      <c r="B572" s="52"/>
      <c r="C572" s="52">
        <v>80024390</v>
      </c>
      <c r="D572" s="55" t="s">
        <v>2217</v>
      </c>
      <c r="E572" s="51">
        <v>1</v>
      </c>
      <c r="F572" s="52" t="s">
        <v>2215</v>
      </c>
      <c r="G572" s="52"/>
      <c r="H572" s="52" t="s">
        <v>2215</v>
      </c>
      <c r="I572" s="51">
        <v>71085884</v>
      </c>
      <c r="J572" s="51">
        <v>1017250252</v>
      </c>
      <c r="K572" s="55" t="s">
        <v>2243</v>
      </c>
      <c r="L572" s="52">
        <v>903629</v>
      </c>
      <c r="M572" s="59">
        <v>89</v>
      </c>
      <c r="N572" s="51">
        <v>1</v>
      </c>
    </row>
    <row r="573" spans="1:14" ht="15.75" customHeight="1">
      <c r="A573" s="55" t="s">
        <v>2282</v>
      </c>
      <c r="B573" s="52"/>
      <c r="C573" s="52">
        <v>80024390</v>
      </c>
      <c r="D573" s="55" t="s">
        <v>2217</v>
      </c>
      <c r="E573" s="51">
        <v>1</v>
      </c>
      <c r="F573" s="52" t="s">
        <v>2215</v>
      </c>
      <c r="G573" s="52"/>
      <c r="H573" s="52" t="s">
        <v>2215</v>
      </c>
      <c r="I573" s="51">
        <v>71085884</v>
      </c>
      <c r="J573" s="51">
        <v>1017250252</v>
      </c>
      <c r="K573" s="55" t="s">
        <v>2243</v>
      </c>
      <c r="L573" s="52">
        <v>903633</v>
      </c>
      <c r="M573" s="59">
        <v>6.4</v>
      </c>
      <c r="N573" s="51">
        <v>1</v>
      </c>
    </row>
    <row r="574" spans="1:14" ht="15.75" customHeight="1">
      <c r="A574" s="55" t="s">
        <v>2282</v>
      </c>
      <c r="B574" s="52"/>
      <c r="C574" s="52">
        <v>80024390</v>
      </c>
      <c r="D574" s="55" t="s">
        <v>2217</v>
      </c>
      <c r="E574" s="51">
        <v>1</v>
      </c>
      <c r="F574" s="52" t="s">
        <v>2215</v>
      </c>
      <c r="G574" s="52"/>
      <c r="H574" s="52" t="s">
        <v>2215</v>
      </c>
      <c r="I574" s="51">
        <v>71085884</v>
      </c>
      <c r="J574" s="51">
        <v>1017250252</v>
      </c>
      <c r="K574" s="55" t="s">
        <v>2243</v>
      </c>
      <c r="L574" s="52">
        <v>903640</v>
      </c>
      <c r="M574" s="59">
        <v>18.100000000000001</v>
      </c>
      <c r="N574" s="51">
        <v>1</v>
      </c>
    </row>
    <row r="575" spans="1:14" ht="15.75" customHeight="1">
      <c r="A575" s="55" t="s">
        <v>2282</v>
      </c>
      <c r="B575" s="52"/>
      <c r="C575" s="52">
        <v>80024390</v>
      </c>
      <c r="D575" s="55" t="s">
        <v>2217</v>
      </c>
      <c r="E575" s="51">
        <v>1</v>
      </c>
      <c r="F575" s="52" t="s">
        <v>2215</v>
      </c>
      <c r="G575" s="52"/>
      <c r="H575" s="52" t="s">
        <v>2215</v>
      </c>
      <c r="I575" s="51">
        <v>71085884</v>
      </c>
      <c r="J575" s="51">
        <v>1017250252</v>
      </c>
      <c r="K575" s="55" t="s">
        <v>2243</v>
      </c>
      <c r="L575" s="52">
        <v>903630</v>
      </c>
      <c r="M575" s="59">
        <v>381.3</v>
      </c>
      <c r="N575" s="51">
        <v>1</v>
      </c>
    </row>
    <row r="576" spans="1:14" ht="15.75" customHeight="1">
      <c r="A576" s="55" t="s">
        <v>2282</v>
      </c>
      <c r="B576" s="52"/>
      <c r="C576" s="52">
        <v>80024390</v>
      </c>
      <c r="D576" s="55" t="s">
        <v>2217</v>
      </c>
      <c r="E576" s="51">
        <v>1</v>
      </c>
      <c r="F576" s="52" t="s">
        <v>2215</v>
      </c>
      <c r="G576" s="52"/>
      <c r="H576" s="52" t="s">
        <v>2215</v>
      </c>
      <c r="I576" s="51">
        <v>71085884</v>
      </c>
      <c r="J576" s="51">
        <v>1020394746</v>
      </c>
      <c r="K576" s="55" t="s">
        <v>2216</v>
      </c>
      <c r="L576" s="52">
        <v>903629</v>
      </c>
      <c r="M576" s="59">
        <v>76.400000000000006</v>
      </c>
      <c r="N576" s="51">
        <v>1</v>
      </c>
    </row>
    <row r="577" spans="1:14" ht="15.75" customHeight="1">
      <c r="A577" s="55" t="s">
        <v>2282</v>
      </c>
      <c r="B577" s="52"/>
      <c r="C577" s="52">
        <v>80024390</v>
      </c>
      <c r="D577" s="55" t="s">
        <v>2217</v>
      </c>
      <c r="E577" s="51">
        <v>1</v>
      </c>
      <c r="F577" s="52" t="s">
        <v>2215</v>
      </c>
      <c r="G577" s="52"/>
      <c r="H577" s="52" t="s">
        <v>2215</v>
      </c>
      <c r="I577" s="51">
        <v>71085884</v>
      </c>
      <c r="J577" s="51">
        <v>1020394746</v>
      </c>
      <c r="K577" s="55" t="s">
        <v>2216</v>
      </c>
      <c r="L577" s="52">
        <v>903630</v>
      </c>
      <c r="M577" s="59">
        <v>208</v>
      </c>
      <c r="N577" s="51">
        <v>1</v>
      </c>
    </row>
    <row r="578" spans="1:14" ht="15.75" customHeight="1">
      <c r="A578" s="55" t="s">
        <v>2282</v>
      </c>
      <c r="B578" s="52"/>
      <c r="C578" s="52">
        <v>80024390</v>
      </c>
      <c r="D578" s="55" t="s">
        <v>2218</v>
      </c>
      <c r="E578" s="51">
        <v>1</v>
      </c>
      <c r="F578" s="52" t="s">
        <v>2215</v>
      </c>
      <c r="G578" s="52"/>
      <c r="H578" s="52" t="s">
        <v>2215</v>
      </c>
      <c r="I578" s="51">
        <v>71085884</v>
      </c>
      <c r="J578" s="51">
        <v>1020394746</v>
      </c>
      <c r="K578" s="55" t="s">
        <v>2216</v>
      </c>
      <c r="L578" s="52">
        <v>903630</v>
      </c>
      <c r="M578" s="59">
        <v>217</v>
      </c>
      <c r="N578" s="51">
        <v>1</v>
      </c>
    </row>
    <row r="579" spans="1:14" ht="15.75" customHeight="1">
      <c r="A579" s="55" t="s">
        <v>2282</v>
      </c>
      <c r="B579" s="52"/>
      <c r="C579" s="52">
        <v>80024390</v>
      </c>
      <c r="D579" s="55" t="s">
        <v>2218</v>
      </c>
      <c r="E579" s="51">
        <v>1</v>
      </c>
      <c r="F579" s="52" t="s">
        <v>2215</v>
      </c>
      <c r="G579" s="52"/>
      <c r="H579" s="52" t="s">
        <v>2215</v>
      </c>
      <c r="I579" s="51">
        <v>71085884</v>
      </c>
      <c r="J579" s="51">
        <v>1020394746</v>
      </c>
      <c r="K579" s="55" t="s">
        <v>2216</v>
      </c>
      <c r="L579" s="52">
        <v>903629</v>
      </c>
      <c r="M579" s="59">
        <v>73.5</v>
      </c>
      <c r="N579" s="51">
        <v>1</v>
      </c>
    </row>
    <row r="580" spans="1:14" ht="15.75" customHeight="1">
      <c r="A580" s="55" t="s">
        <v>2282</v>
      </c>
      <c r="B580" s="52"/>
      <c r="C580" s="52">
        <v>80024390</v>
      </c>
      <c r="D580" s="55" t="s">
        <v>2218</v>
      </c>
      <c r="E580" s="51">
        <v>1</v>
      </c>
      <c r="F580" s="52" t="s">
        <v>2215</v>
      </c>
      <c r="G580" s="52"/>
      <c r="H580" s="52" t="s">
        <v>2215</v>
      </c>
      <c r="I580" s="51">
        <v>71085884</v>
      </c>
      <c r="J580" s="51">
        <v>1020394746</v>
      </c>
      <c r="K580" s="55" t="s">
        <v>2216</v>
      </c>
      <c r="L580" s="52">
        <v>903633</v>
      </c>
      <c r="M580" s="59">
        <v>7.9</v>
      </c>
      <c r="N580" s="51">
        <v>1</v>
      </c>
    </row>
    <row r="581" spans="1:14" ht="15.75" customHeight="1">
      <c r="A581" s="55" t="s">
        <v>2282</v>
      </c>
      <c r="B581" s="52"/>
      <c r="C581" s="52">
        <v>80024390</v>
      </c>
      <c r="D581" s="55" t="s">
        <v>2218</v>
      </c>
      <c r="E581" s="51">
        <v>1</v>
      </c>
      <c r="F581" s="52" t="s">
        <v>2215</v>
      </c>
      <c r="G581" s="52"/>
      <c r="H581" s="52" t="s">
        <v>2215</v>
      </c>
      <c r="I581" s="51">
        <v>71085884</v>
      </c>
      <c r="J581" s="51">
        <v>1020394746</v>
      </c>
      <c r="K581" s="55" t="s">
        <v>2216</v>
      </c>
      <c r="L581" s="52">
        <v>903640</v>
      </c>
      <c r="M581" s="59">
        <v>14.1</v>
      </c>
      <c r="N581" s="51">
        <v>1</v>
      </c>
    </row>
    <row r="582" spans="1:14" ht="15.75" customHeight="1">
      <c r="A582" s="55" t="s">
        <v>2282</v>
      </c>
      <c r="B582" s="52"/>
      <c r="C582" s="52">
        <v>80024390</v>
      </c>
      <c r="D582" s="55" t="s">
        <v>2219</v>
      </c>
      <c r="E582" s="51">
        <v>1</v>
      </c>
      <c r="F582" s="52" t="s">
        <v>2215</v>
      </c>
      <c r="G582" s="52"/>
      <c r="H582" s="52" t="s">
        <v>2215</v>
      </c>
      <c r="I582" s="51">
        <v>71085884</v>
      </c>
      <c r="J582" s="51">
        <v>1020394746</v>
      </c>
      <c r="K582" s="55" t="s">
        <v>2216</v>
      </c>
      <c r="L582" s="52">
        <v>903630</v>
      </c>
      <c r="M582" s="59">
        <v>131.30000000000001</v>
      </c>
      <c r="N582" s="51">
        <v>1</v>
      </c>
    </row>
    <row r="583" spans="1:14" ht="15.75" customHeight="1">
      <c r="A583" s="55" t="s">
        <v>2282</v>
      </c>
      <c r="B583" s="52"/>
      <c r="C583" s="52">
        <v>80024390</v>
      </c>
      <c r="D583" s="55" t="s">
        <v>2219</v>
      </c>
      <c r="E583" s="51">
        <v>1</v>
      </c>
      <c r="F583" s="52" t="s">
        <v>2215</v>
      </c>
      <c r="G583" s="52"/>
      <c r="H583" s="52" t="s">
        <v>2215</v>
      </c>
      <c r="I583" s="51">
        <v>71085884</v>
      </c>
      <c r="J583" s="51">
        <v>1020394746</v>
      </c>
      <c r="K583" s="55" t="s">
        <v>2216</v>
      </c>
      <c r="L583" s="52">
        <v>903629</v>
      </c>
      <c r="M583" s="59">
        <v>33.299999999999997</v>
      </c>
      <c r="N583" s="51">
        <v>1</v>
      </c>
    </row>
    <row r="584" spans="1:14" ht="15.75" customHeight="1">
      <c r="A584" s="55" t="s">
        <v>2282</v>
      </c>
      <c r="B584" s="52"/>
      <c r="C584" s="52">
        <v>80024390</v>
      </c>
      <c r="D584" s="55" t="s">
        <v>2219</v>
      </c>
      <c r="E584" s="51">
        <v>1</v>
      </c>
      <c r="F584" s="52" t="s">
        <v>2215</v>
      </c>
      <c r="G584" s="52"/>
      <c r="H584" s="52" t="s">
        <v>2215</v>
      </c>
      <c r="I584" s="51">
        <v>71085884</v>
      </c>
      <c r="J584" s="51">
        <v>1020394746</v>
      </c>
      <c r="K584" s="55" t="s">
        <v>2216</v>
      </c>
      <c r="L584" s="52">
        <v>903640</v>
      </c>
      <c r="M584" s="59">
        <v>15.4</v>
      </c>
      <c r="N584" s="51">
        <v>1</v>
      </c>
    </row>
    <row r="585" spans="1:14" ht="15.75" customHeight="1">
      <c r="A585" s="55" t="s">
        <v>2282</v>
      </c>
      <c r="B585" s="52"/>
      <c r="C585" s="52">
        <v>80024390</v>
      </c>
      <c r="D585" s="55" t="s">
        <v>2218</v>
      </c>
      <c r="E585" s="51">
        <v>1</v>
      </c>
      <c r="F585" s="52" t="s">
        <v>2215</v>
      </c>
      <c r="G585" s="52"/>
      <c r="H585" s="52" t="s">
        <v>2215</v>
      </c>
      <c r="I585" s="51">
        <v>71085884</v>
      </c>
      <c r="J585" s="51">
        <v>1020394746</v>
      </c>
      <c r="K585" s="55" t="s">
        <v>2243</v>
      </c>
      <c r="L585" s="52">
        <v>903630</v>
      </c>
      <c r="M585" s="59">
        <v>353.3</v>
      </c>
      <c r="N585" s="51">
        <v>1</v>
      </c>
    </row>
    <row r="586" spans="1:14" ht="15.75" customHeight="1">
      <c r="A586" s="55" t="s">
        <v>2282</v>
      </c>
      <c r="B586" s="52"/>
      <c r="C586" s="52">
        <v>80024390</v>
      </c>
      <c r="D586" s="55" t="s">
        <v>2218</v>
      </c>
      <c r="E586" s="51">
        <v>1</v>
      </c>
      <c r="F586" s="52" t="s">
        <v>2215</v>
      </c>
      <c r="G586" s="52"/>
      <c r="H586" s="52" t="s">
        <v>2215</v>
      </c>
      <c r="I586" s="51">
        <v>71085884</v>
      </c>
      <c r="J586" s="51">
        <v>1020394746</v>
      </c>
      <c r="K586" s="55" t="s">
        <v>2243</v>
      </c>
      <c r="L586" s="52">
        <v>903629</v>
      </c>
      <c r="M586" s="59">
        <v>92.7</v>
      </c>
      <c r="N586" s="51">
        <v>1</v>
      </c>
    </row>
    <row r="587" spans="1:14" ht="15.75" customHeight="1">
      <c r="A587" s="55" t="s">
        <v>2282</v>
      </c>
      <c r="B587" s="52"/>
      <c r="C587" s="52">
        <v>80024390</v>
      </c>
      <c r="D587" s="55" t="s">
        <v>2218</v>
      </c>
      <c r="E587" s="51">
        <v>1</v>
      </c>
      <c r="F587" s="52" t="s">
        <v>2215</v>
      </c>
      <c r="G587" s="52"/>
      <c r="H587" s="52" t="s">
        <v>2215</v>
      </c>
      <c r="I587" s="51">
        <v>71085884</v>
      </c>
      <c r="J587" s="51">
        <v>1020394746</v>
      </c>
      <c r="K587" s="55" t="s">
        <v>2243</v>
      </c>
      <c r="L587" s="52">
        <v>903633</v>
      </c>
      <c r="M587" s="59">
        <v>13.5</v>
      </c>
      <c r="N587" s="51">
        <v>1</v>
      </c>
    </row>
    <row r="588" spans="1:14" ht="15.75" customHeight="1">
      <c r="A588" s="55" t="s">
        <v>2282</v>
      </c>
      <c r="B588" s="52"/>
      <c r="C588" s="52">
        <v>80024390</v>
      </c>
      <c r="D588" s="55" t="s">
        <v>2218</v>
      </c>
      <c r="E588" s="51">
        <v>1</v>
      </c>
      <c r="F588" s="52" t="s">
        <v>2215</v>
      </c>
      <c r="G588" s="52"/>
      <c r="H588" s="52" t="s">
        <v>2215</v>
      </c>
      <c r="I588" s="51">
        <v>71085884</v>
      </c>
      <c r="J588" s="51">
        <v>1020394746</v>
      </c>
      <c r="K588" s="55" t="s">
        <v>2243</v>
      </c>
      <c r="L588" s="52">
        <v>903640</v>
      </c>
      <c r="M588" s="59">
        <v>41.6</v>
      </c>
      <c r="N588" s="51">
        <v>1</v>
      </c>
    </row>
    <row r="589" spans="1:14" ht="15.75" customHeight="1">
      <c r="A589" s="55" t="s">
        <v>2282</v>
      </c>
      <c r="B589" s="52"/>
      <c r="C589" s="52">
        <v>80024390</v>
      </c>
      <c r="D589" s="55" t="s">
        <v>2220</v>
      </c>
      <c r="E589" s="51">
        <v>1</v>
      </c>
      <c r="F589" s="52" t="s">
        <v>2215</v>
      </c>
      <c r="G589" s="52"/>
      <c r="H589" s="52" t="s">
        <v>2215</v>
      </c>
      <c r="I589" s="51">
        <v>71085884</v>
      </c>
      <c r="J589" s="51">
        <v>7604671</v>
      </c>
      <c r="K589" s="55" t="s">
        <v>2243</v>
      </c>
      <c r="L589" s="52">
        <v>903629</v>
      </c>
      <c r="M589" s="59">
        <v>151.19999999999999</v>
      </c>
      <c r="N589" s="51">
        <v>1</v>
      </c>
    </row>
    <row r="590" spans="1:14" ht="15.75" customHeight="1">
      <c r="A590" s="55" t="s">
        <v>2282</v>
      </c>
      <c r="B590" s="52"/>
      <c r="C590" s="52">
        <v>80024390</v>
      </c>
      <c r="D590" s="55" t="s">
        <v>2220</v>
      </c>
      <c r="E590" s="51">
        <v>1</v>
      </c>
      <c r="F590" s="52" t="s">
        <v>2215</v>
      </c>
      <c r="G590" s="52"/>
      <c r="H590" s="52" t="s">
        <v>2215</v>
      </c>
      <c r="I590" s="51">
        <v>71085884</v>
      </c>
      <c r="J590" s="51">
        <v>7604671</v>
      </c>
      <c r="K590" s="55" t="s">
        <v>2243</v>
      </c>
      <c r="L590" s="52">
        <v>903633</v>
      </c>
      <c r="M590" s="59">
        <v>9.5</v>
      </c>
      <c r="N590" s="51">
        <v>1</v>
      </c>
    </row>
    <row r="591" spans="1:14" ht="15.75" customHeight="1">
      <c r="A591" s="55" t="s">
        <v>2282</v>
      </c>
      <c r="B591" s="52"/>
      <c r="C591" s="52">
        <v>80024390</v>
      </c>
      <c r="D591" s="55" t="s">
        <v>2220</v>
      </c>
      <c r="E591" s="51">
        <v>1</v>
      </c>
      <c r="F591" s="52" t="s">
        <v>2215</v>
      </c>
      <c r="G591" s="52"/>
      <c r="H591" s="52" t="s">
        <v>2215</v>
      </c>
      <c r="I591" s="51">
        <v>71085884</v>
      </c>
      <c r="J591" s="51">
        <v>7604671</v>
      </c>
      <c r="K591" s="55" t="s">
        <v>2243</v>
      </c>
      <c r="L591" s="52">
        <v>903640</v>
      </c>
      <c r="M591" s="59">
        <v>23.9</v>
      </c>
      <c r="N591" s="51">
        <v>1</v>
      </c>
    </row>
    <row r="592" spans="1:14" ht="15.75" customHeight="1">
      <c r="A592" s="55" t="s">
        <v>2282</v>
      </c>
      <c r="B592" s="52"/>
      <c r="C592" s="52">
        <v>80024390</v>
      </c>
      <c r="D592" s="55" t="s">
        <v>2220</v>
      </c>
      <c r="E592" s="51">
        <v>1</v>
      </c>
      <c r="F592" s="52" t="s">
        <v>2215</v>
      </c>
      <c r="G592" s="52"/>
      <c r="H592" s="52" t="s">
        <v>2215</v>
      </c>
      <c r="I592" s="51">
        <v>71085884</v>
      </c>
      <c r="J592" s="51">
        <v>7604671</v>
      </c>
      <c r="K592" s="55" t="s">
        <v>2243</v>
      </c>
      <c r="L592" s="52">
        <v>903630</v>
      </c>
      <c r="M592" s="59">
        <v>373.5</v>
      </c>
      <c r="N592" s="51">
        <v>1</v>
      </c>
    </row>
    <row r="593" spans="1:14" ht="15.75" customHeight="1">
      <c r="A593" s="55" t="s">
        <v>2282</v>
      </c>
      <c r="B593" s="52"/>
      <c r="C593" s="52">
        <v>80024390</v>
      </c>
      <c r="D593" s="55" t="s">
        <v>2220</v>
      </c>
      <c r="E593" s="51">
        <v>1</v>
      </c>
      <c r="F593" s="52" t="s">
        <v>2215</v>
      </c>
      <c r="G593" s="52"/>
      <c r="H593" s="52" t="s">
        <v>2215</v>
      </c>
      <c r="I593" s="51">
        <v>71085884</v>
      </c>
      <c r="J593" s="51">
        <v>1017250252</v>
      </c>
      <c r="K593" s="55" t="s">
        <v>2257</v>
      </c>
      <c r="L593" s="52">
        <v>903629</v>
      </c>
      <c r="M593" s="59">
        <v>42.7</v>
      </c>
      <c r="N593" s="51">
        <v>1</v>
      </c>
    </row>
    <row r="594" spans="1:14" ht="15.75" customHeight="1">
      <c r="A594" s="55" t="s">
        <v>2282</v>
      </c>
      <c r="B594" s="52"/>
      <c r="C594" s="52">
        <v>80024390</v>
      </c>
      <c r="D594" s="55" t="s">
        <v>2220</v>
      </c>
      <c r="E594" s="51">
        <v>1</v>
      </c>
      <c r="F594" s="52" t="s">
        <v>2215</v>
      </c>
      <c r="G594" s="52"/>
      <c r="H594" s="52" t="s">
        <v>2215</v>
      </c>
      <c r="I594" s="51">
        <v>71085884</v>
      </c>
      <c r="J594" s="51">
        <v>1017250252</v>
      </c>
      <c r="K594" s="55" t="s">
        <v>2257</v>
      </c>
      <c r="L594" s="52">
        <v>903640</v>
      </c>
      <c r="M594" s="59">
        <v>12.5</v>
      </c>
      <c r="N594" s="51">
        <v>1</v>
      </c>
    </row>
    <row r="595" spans="1:14" ht="15.75" customHeight="1">
      <c r="A595" s="55" t="s">
        <v>2282</v>
      </c>
      <c r="B595" s="52"/>
      <c r="C595" s="52">
        <v>80024390</v>
      </c>
      <c r="D595" s="55" t="s">
        <v>2220</v>
      </c>
      <c r="E595" s="51">
        <v>1</v>
      </c>
      <c r="F595" s="52" t="s">
        <v>2215</v>
      </c>
      <c r="G595" s="52"/>
      <c r="H595" s="52" t="s">
        <v>2215</v>
      </c>
      <c r="I595" s="51">
        <v>71085884</v>
      </c>
      <c r="J595" s="51">
        <v>1017250252</v>
      </c>
      <c r="K595" s="55" t="s">
        <v>2257</v>
      </c>
      <c r="L595" s="52">
        <v>903630</v>
      </c>
      <c r="M595" s="59">
        <v>100.4</v>
      </c>
      <c r="N595" s="51">
        <v>1</v>
      </c>
    </row>
    <row r="596" spans="1:14" ht="15.75" customHeight="1">
      <c r="A596" s="55" t="s">
        <v>2282</v>
      </c>
      <c r="B596" s="52"/>
      <c r="C596" s="52">
        <v>80024390</v>
      </c>
      <c r="D596" s="55" t="s">
        <v>2247</v>
      </c>
      <c r="E596" s="51">
        <v>1</v>
      </c>
      <c r="F596" s="52" t="s">
        <v>2215</v>
      </c>
      <c r="G596" s="52"/>
      <c r="H596" s="52" t="s">
        <v>2215</v>
      </c>
      <c r="I596" s="51">
        <v>71085884</v>
      </c>
      <c r="J596" s="51">
        <v>1017250252</v>
      </c>
      <c r="K596" s="55" t="s">
        <v>2243</v>
      </c>
      <c r="L596" s="52">
        <v>903630</v>
      </c>
      <c r="M596" s="59">
        <v>359</v>
      </c>
      <c r="N596" s="51">
        <v>1</v>
      </c>
    </row>
    <row r="597" spans="1:14" ht="15.75" customHeight="1">
      <c r="A597" s="55" t="s">
        <v>2282</v>
      </c>
      <c r="B597" s="52"/>
      <c r="C597" s="52">
        <v>80024390</v>
      </c>
      <c r="D597" s="55" t="s">
        <v>2247</v>
      </c>
      <c r="E597" s="51">
        <v>1</v>
      </c>
      <c r="F597" s="52" t="s">
        <v>2215</v>
      </c>
      <c r="G597" s="52"/>
      <c r="H597" s="52" t="s">
        <v>2215</v>
      </c>
      <c r="I597" s="51">
        <v>71085884</v>
      </c>
      <c r="J597" s="51">
        <v>1017250252</v>
      </c>
      <c r="K597" s="55" t="s">
        <v>2243</v>
      </c>
      <c r="L597" s="52">
        <v>903629</v>
      </c>
      <c r="M597" s="59">
        <v>69.5</v>
      </c>
      <c r="N597" s="51">
        <v>1</v>
      </c>
    </row>
    <row r="598" spans="1:14" ht="15.75" customHeight="1">
      <c r="A598" s="55" t="s">
        <v>2282</v>
      </c>
      <c r="B598" s="52"/>
      <c r="C598" s="52">
        <v>80024390</v>
      </c>
      <c r="D598" s="55" t="s">
        <v>2247</v>
      </c>
      <c r="E598" s="51">
        <v>1</v>
      </c>
      <c r="F598" s="52" t="s">
        <v>2215</v>
      </c>
      <c r="G598" s="52"/>
      <c r="H598" s="52" t="s">
        <v>2215</v>
      </c>
      <c r="I598" s="51">
        <v>71085884</v>
      </c>
      <c r="J598" s="51">
        <v>1017250252</v>
      </c>
      <c r="K598" s="55" t="s">
        <v>2243</v>
      </c>
      <c r="L598" s="52">
        <v>903633</v>
      </c>
      <c r="M598" s="59">
        <v>6.9</v>
      </c>
      <c r="N598" s="51">
        <v>1</v>
      </c>
    </row>
    <row r="599" spans="1:14" ht="15.75" customHeight="1">
      <c r="A599" s="55" t="s">
        <v>2282</v>
      </c>
      <c r="B599" s="52"/>
      <c r="C599" s="52">
        <v>80024390</v>
      </c>
      <c r="D599" s="55" t="s">
        <v>2247</v>
      </c>
      <c r="E599" s="51">
        <v>1</v>
      </c>
      <c r="F599" s="52" t="s">
        <v>2215</v>
      </c>
      <c r="G599" s="52"/>
      <c r="H599" s="52" t="s">
        <v>2215</v>
      </c>
      <c r="I599" s="51">
        <v>71085884</v>
      </c>
      <c r="J599" s="51">
        <v>1017250252</v>
      </c>
      <c r="K599" s="55" t="s">
        <v>2243</v>
      </c>
      <c r="L599" s="52">
        <v>903640</v>
      </c>
      <c r="M599" s="59">
        <v>18.399999999999999</v>
      </c>
      <c r="N599" s="51">
        <v>1</v>
      </c>
    </row>
    <row r="600" spans="1:14" ht="15.75" customHeight="1">
      <c r="A600" s="55" t="s">
        <v>2282</v>
      </c>
      <c r="B600" s="52"/>
      <c r="C600" s="52">
        <v>80024390</v>
      </c>
      <c r="D600" s="55" t="s">
        <v>2221</v>
      </c>
      <c r="E600" s="51">
        <v>1</v>
      </c>
      <c r="F600" s="52" t="s">
        <v>2215</v>
      </c>
      <c r="G600" s="52"/>
      <c r="H600" s="52" t="s">
        <v>2215</v>
      </c>
      <c r="I600" s="51">
        <v>71085884</v>
      </c>
      <c r="J600" s="51">
        <v>1017250252</v>
      </c>
      <c r="K600" s="55" t="s">
        <v>2243</v>
      </c>
      <c r="L600" s="52">
        <v>903630</v>
      </c>
      <c r="M600" s="59">
        <v>525.5</v>
      </c>
      <c r="N600" s="51">
        <v>1</v>
      </c>
    </row>
    <row r="601" spans="1:14" ht="15.75" customHeight="1">
      <c r="A601" s="55" t="s">
        <v>2282</v>
      </c>
      <c r="B601" s="52"/>
      <c r="C601" s="52">
        <v>80024390</v>
      </c>
      <c r="D601" s="55" t="s">
        <v>2221</v>
      </c>
      <c r="E601" s="51">
        <v>1</v>
      </c>
      <c r="F601" s="52" t="s">
        <v>2215</v>
      </c>
      <c r="G601" s="52"/>
      <c r="H601" s="52" t="s">
        <v>2215</v>
      </c>
      <c r="I601" s="51">
        <v>71085884</v>
      </c>
      <c r="J601" s="51">
        <v>1017250252</v>
      </c>
      <c r="K601" s="55" t="s">
        <v>2243</v>
      </c>
      <c r="L601" s="52">
        <v>903629</v>
      </c>
      <c r="M601" s="59">
        <v>97.7</v>
      </c>
      <c r="N601" s="51">
        <v>1</v>
      </c>
    </row>
    <row r="602" spans="1:14" ht="15.75" customHeight="1">
      <c r="A602" s="55" t="s">
        <v>2282</v>
      </c>
      <c r="B602" s="52"/>
      <c r="C602" s="52">
        <v>80024390</v>
      </c>
      <c r="D602" s="55" t="s">
        <v>2221</v>
      </c>
      <c r="E602" s="51">
        <v>1</v>
      </c>
      <c r="F602" s="52" t="s">
        <v>2215</v>
      </c>
      <c r="G602" s="52"/>
      <c r="H602" s="52" t="s">
        <v>2215</v>
      </c>
      <c r="I602" s="51">
        <v>71085884</v>
      </c>
      <c r="J602" s="51">
        <v>1017250252</v>
      </c>
      <c r="K602" s="55" t="s">
        <v>2243</v>
      </c>
      <c r="L602" s="52">
        <v>903633</v>
      </c>
      <c r="M602" s="59">
        <v>10.199999999999999</v>
      </c>
      <c r="N602" s="51">
        <v>1</v>
      </c>
    </row>
    <row r="603" spans="1:14" ht="15.75" customHeight="1">
      <c r="A603" s="55" t="s">
        <v>2282</v>
      </c>
      <c r="B603" s="52"/>
      <c r="C603" s="52">
        <v>80024390</v>
      </c>
      <c r="D603" s="55" t="s">
        <v>2221</v>
      </c>
      <c r="E603" s="51">
        <v>1</v>
      </c>
      <c r="F603" s="52" t="s">
        <v>2215</v>
      </c>
      <c r="G603" s="52"/>
      <c r="H603" s="52" t="s">
        <v>2215</v>
      </c>
      <c r="I603" s="51">
        <v>71085884</v>
      </c>
      <c r="J603" s="51">
        <v>1017250252</v>
      </c>
      <c r="K603" s="55" t="s">
        <v>2243</v>
      </c>
      <c r="L603" s="52">
        <v>903640</v>
      </c>
      <c r="M603" s="59">
        <v>19.399999999999999</v>
      </c>
      <c r="N603" s="51">
        <v>1</v>
      </c>
    </row>
    <row r="604" spans="1:14" ht="15.75" customHeight="1">
      <c r="A604" s="55" t="s">
        <v>2282</v>
      </c>
      <c r="B604" s="52"/>
      <c r="C604" s="52">
        <v>80024390</v>
      </c>
      <c r="D604" s="55" t="s">
        <v>2221</v>
      </c>
      <c r="E604" s="51">
        <v>1</v>
      </c>
      <c r="F604" s="52" t="s">
        <v>2215</v>
      </c>
      <c r="G604" s="52"/>
      <c r="H604" s="52" t="s">
        <v>2215</v>
      </c>
      <c r="I604" s="51">
        <v>71085884</v>
      </c>
      <c r="J604" s="51">
        <v>1020394746</v>
      </c>
      <c r="K604" s="55" t="s">
        <v>2216</v>
      </c>
      <c r="L604" s="52">
        <v>903629</v>
      </c>
      <c r="M604" s="59">
        <v>33.6</v>
      </c>
      <c r="N604" s="51">
        <v>1</v>
      </c>
    </row>
    <row r="605" spans="1:14" ht="15.75" customHeight="1">
      <c r="A605" s="55" t="s">
        <v>2282</v>
      </c>
      <c r="B605" s="52"/>
      <c r="C605" s="52">
        <v>80024390</v>
      </c>
      <c r="D605" s="55" t="s">
        <v>2221</v>
      </c>
      <c r="E605" s="51">
        <v>1</v>
      </c>
      <c r="F605" s="52" t="s">
        <v>2215</v>
      </c>
      <c r="G605" s="52"/>
      <c r="H605" s="52" t="s">
        <v>2215</v>
      </c>
      <c r="I605" s="51">
        <v>71085884</v>
      </c>
      <c r="J605" s="51">
        <v>1020394746</v>
      </c>
      <c r="K605" s="55" t="s">
        <v>2216</v>
      </c>
      <c r="L605" s="52">
        <v>903640</v>
      </c>
      <c r="M605" s="59">
        <v>8.6</v>
      </c>
      <c r="N605" s="51">
        <v>1</v>
      </c>
    </row>
    <row r="606" spans="1:14" ht="15.75" customHeight="1">
      <c r="A606" s="55" t="s">
        <v>2282</v>
      </c>
      <c r="B606" s="52"/>
      <c r="C606" s="52">
        <v>80024390</v>
      </c>
      <c r="D606" s="55" t="s">
        <v>2221</v>
      </c>
      <c r="E606" s="51">
        <v>1</v>
      </c>
      <c r="F606" s="52" t="s">
        <v>2215</v>
      </c>
      <c r="G606" s="52"/>
      <c r="H606" s="52" t="s">
        <v>2215</v>
      </c>
      <c r="I606" s="51">
        <v>71085884</v>
      </c>
      <c r="J606" s="51">
        <v>1020394746</v>
      </c>
      <c r="K606" s="55" t="s">
        <v>2216</v>
      </c>
      <c r="L606" s="52">
        <v>903630</v>
      </c>
      <c r="M606" s="59">
        <v>115.7</v>
      </c>
      <c r="N606" s="51">
        <v>1</v>
      </c>
    </row>
    <row r="607" spans="1:14" ht="15.75" customHeight="1">
      <c r="A607" s="55" t="s">
        <v>2282</v>
      </c>
      <c r="B607" s="52"/>
      <c r="C607" s="52">
        <v>80024390</v>
      </c>
      <c r="D607" s="55" t="s">
        <v>2218</v>
      </c>
      <c r="E607" s="51">
        <v>1</v>
      </c>
      <c r="F607" s="52" t="s">
        <v>2215</v>
      </c>
      <c r="G607" s="52"/>
      <c r="H607" s="52" t="s">
        <v>2215</v>
      </c>
      <c r="I607" s="51">
        <v>71085884</v>
      </c>
      <c r="J607" s="51">
        <v>1067863986</v>
      </c>
      <c r="K607" s="55" t="s">
        <v>2243</v>
      </c>
      <c r="L607" s="52">
        <v>903633</v>
      </c>
      <c r="M607" s="59">
        <v>13.5</v>
      </c>
      <c r="N607" s="51">
        <v>1</v>
      </c>
    </row>
    <row r="608" spans="1:14" ht="15.75" customHeight="1">
      <c r="A608" s="55" t="s">
        <v>2282</v>
      </c>
      <c r="B608" s="52"/>
      <c r="C608" s="52">
        <v>80024390</v>
      </c>
      <c r="D608" s="55" t="s">
        <v>2218</v>
      </c>
      <c r="E608" s="51">
        <v>1</v>
      </c>
      <c r="F608" s="52" t="s">
        <v>2215</v>
      </c>
      <c r="G608" s="52"/>
      <c r="H608" s="52" t="s">
        <v>2215</v>
      </c>
      <c r="I608" s="51">
        <v>71085884</v>
      </c>
      <c r="J608" s="51">
        <v>1067863986</v>
      </c>
      <c r="K608" s="55" t="s">
        <v>2243</v>
      </c>
      <c r="L608" s="52">
        <v>903629</v>
      </c>
      <c r="M608" s="59">
        <v>92.7</v>
      </c>
      <c r="N608" s="51">
        <v>1</v>
      </c>
    </row>
    <row r="609" spans="1:14" ht="15.75" customHeight="1">
      <c r="A609" s="55" t="s">
        <v>2282</v>
      </c>
      <c r="B609" s="52"/>
      <c r="C609" s="52">
        <v>80024390</v>
      </c>
      <c r="D609" s="55" t="s">
        <v>2218</v>
      </c>
      <c r="E609" s="51">
        <v>1</v>
      </c>
      <c r="F609" s="52" t="s">
        <v>2215</v>
      </c>
      <c r="G609" s="52"/>
      <c r="H609" s="52" t="s">
        <v>2215</v>
      </c>
      <c r="I609" s="51">
        <v>71085884</v>
      </c>
      <c r="J609" s="51">
        <v>1067863986</v>
      </c>
      <c r="K609" s="55" t="s">
        <v>2243</v>
      </c>
      <c r="L609" s="52">
        <v>903640</v>
      </c>
      <c r="M609" s="59">
        <v>41.6</v>
      </c>
      <c r="N609" s="51">
        <v>1</v>
      </c>
    </row>
    <row r="610" spans="1:14" ht="15.75" customHeight="1">
      <c r="A610" s="55" t="s">
        <v>2282</v>
      </c>
      <c r="B610" s="52"/>
      <c r="C610" s="52">
        <v>80024390</v>
      </c>
      <c r="D610" s="55" t="s">
        <v>2222</v>
      </c>
      <c r="E610" s="51">
        <v>1</v>
      </c>
      <c r="F610" s="52" t="s">
        <v>2215</v>
      </c>
      <c r="G610" s="52"/>
      <c r="H610" s="52" t="s">
        <v>2215</v>
      </c>
      <c r="I610" s="51">
        <v>71085884</v>
      </c>
      <c r="J610" s="51">
        <v>1017250252</v>
      </c>
      <c r="K610" s="55" t="s">
        <v>2243</v>
      </c>
      <c r="L610" s="52">
        <v>903630</v>
      </c>
      <c r="M610" s="59">
        <v>438.9</v>
      </c>
      <c r="N610" s="51">
        <v>1</v>
      </c>
    </row>
    <row r="611" spans="1:14" ht="15.75" customHeight="1">
      <c r="A611" s="55" t="s">
        <v>2282</v>
      </c>
      <c r="B611" s="52"/>
      <c r="C611" s="52">
        <v>80024390</v>
      </c>
      <c r="D611" s="55" t="s">
        <v>2222</v>
      </c>
      <c r="E611" s="51">
        <v>1</v>
      </c>
      <c r="F611" s="52" t="s">
        <v>2215</v>
      </c>
      <c r="G611" s="52"/>
      <c r="H611" s="52" t="s">
        <v>2215</v>
      </c>
      <c r="I611" s="51">
        <v>71085884</v>
      </c>
      <c r="J611" s="51">
        <v>1017250252</v>
      </c>
      <c r="K611" s="55" t="s">
        <v>2243</v>
      </c>
      <c r="L611" s="52">
        <v>903629</v>
      </c>
      <c r="M611" s="59">
        <v>84.2</v>
      </c>
      <c r="N611" s="51">
        <v>1</v>
      </c>
    </row>
    <row r="612" spans="1:14" ht="15.75" customHeight="1">
      <c r="A612" s="55" t="s">
        <v>2282</v>
      </c>
      <c r="B612" s="52"/>
      <c r="C612" s="52">
        <v>80024390</v>
      </c>
      <c r="D612" s="55" t="s">
        <v>2222</v>
      </c>
      <c r="E612" s="51">
        <v>1</v>
      </c>
      <c r="F612" s="52" t="s">
        <v>2215</v>
      </c>
      <c r="G612" s="52"/>
      <c r="H612" s="52" t="s">
        <v>2215</v>
      </c>
      <c r="I612" s="51">
        <v>71085884</v>
      </c>
      <c r="J612" s="51">
        <v>1017250252</v>
      </c>
      <c r="K612" s="55" t="s">
        <v>2243</v>
      </c>
      <c r="L612" s="52">
        <v>903633</v>
      </c>
      <c r="M612" s="59">
        <v>11.5</v>
      </c>
      <c r="N612" s="51">
        <v>1</v>
      </c>
    </row>
    <row r="613" spans="1:14" ht="15.75" customHeight="1">
      <c r="A613" s="55" t="s">
        <v>2282</v>
      </c>
      <c r="B613" s="52"/>
      <c r="C613" s="52">
        <v>80024390</v>
      </c>
      <c r="D613" s="55" t="s">
        <v>2222</v>
      </c>
      <c r="E613" s="51">
        <v>1</v>
      </c>
      <c r="F613" s="52" t="s">
        <v>2215</v>
      </c>
      <c r="G613" s="52"/>
      <c r="H613" s="52" t="s">
        <v>2215</v>
      </c>
      <c r="I613" s="51">
        <v>71085884</v>
      </c>
      <c r="J613" s="51">
        <v>1017250252</v>
      </c>
      <c r="K613" s="55" t="s">
        <v>2243</v>
      </c>
      <c r="L613" s="52">
        <v>903640</v>
      </c>
      <c r="M613" s="59">
        <v>7.4</v>
      </c>
      <c r="N613" s="51">
        <v>1</v>
      </c>
    </row>
    <row r="614" spans="1:14" ht="15.75" customHeight="1">
      <c r="A614" s="55" t="s">
        <v>2282</v>
      </c>
      <c r="B614" s="52"/>
      <c r="C614" s="52">
        <v>80024390</v>
      </c>
      <c r="D614" s="55" t="s">
        <v>2222</v>
      </c>
      <c r="E614" s="51">
        <v>1</v>
      </c>
      <c r="F614" s="52" t="s">
        <v>2215</v>
      </c>
      <c r="G614" s="52"/>
      <c r="H614" s="52" t="s">
        <v>2215</v>
      </c>
      <c r="I614" s="51">
        <v>71085884</v>
      </c>
      <c r="J614" s="51">
        <v>1020394746</v>
      </c>
      <c r="K614" s="55" t="s">
        <v>2216</v>
      </c>
      <c r="L614" s="52">
        <v>903630</v>
      </c>
      <c r="M614" s="59">
        <v>195.4</v>
      </c>
      <c r="N614" s="51">
        <v>1</v>
      </c>
    </row>
    <row r="615" spans="1:14" ht="15.75" customHeight="1">
      <c r="A615" s="55" t="s">
        <v>2282</v>
      </c>
      <c r="B615" s="52"/>
      <c r="C615" s="52">
        <v>80024390</v>
      </c>
      <c r="D615" s="55" t="s">
        <v>2222</v>
      </c>
      <c r="E615" s="51">
        <v>1</v>
      </c>
      <c r="F615" s="52" t="s">
        <v>2215</v>
      </c>
      <c r="G615" s="52"/>
      <c r="H615" s="52" t="s">
        <v>2215</v>
      </c>
      <c r="I615" s="51">
        <v>71085884</v>
      </c>
      <c r="J615" s="51">
        <v>1020394746</v>
      </c>
      <c r="K615" s="55" t="s">
        <v>2216</v>
      </c>
      <c r="L615" s="52">
        <v>903629</v>
      </c>
      <c r="M615" s="59">
        <v>87.8</v>
      </c>
      <c r="N615" s="51">
        <v>1</v>
      </c>
    </row>
    <row r="616" spans="1:14" ht="15.75" customHeight="1">
      <c r="A616" s="55" t="s">
        <v>2282</v>
      </c>
      <c r="B616" s="52"/>
      <c r="C616" s="52">
        <v>80024390</v>
      </c>
      <c r="D616" s="55" t="s">
        <v>2222</v>
      </c>
      <c r="E616" s="51">
        <v>1</v>
      </c>
      <c r="F616" s="52" t="s">
        <v>2215</v>
      </c>
      <c r="G616" s="52"/>
      <c r="H616" s="52" t="s">
        <v>2215</v>
      </c>
      <c r="I616" s="51">
        <v>71085884</v>
      </c>
      <c r="J616" s="51">
        <v>1020394746</v>
      </c>
      <c r="K616" s="55" t="s">
        <v>2216</v>
      </c>
      <c r="L616" s="52">
        <v>903633</v>
      </c>
      <c r="M616" s="59">
        <v>7.3</v>
      </c>
      <c r="N616" s="51">
        <v>1</v>
      </c>
    </row>
    <row r="617" spans="1:14" ht="15.75" customHeight="1">
      <c r="A617" s="55" t="s">
        <v>2282</v>
      </c>
      <c r="B617" s="52"/>
      <c r="C617" s="52">
        <v>80024390</v>
      </c>
      <c r="D617" s="55" t="s">
        <v>2222</v>
      </c>
      <c r="E617" s="51">
        <v>1</v>
      </c>
      <c r="F617" s="52" t="s">
        <v>2215</v>
      </c>
      <c r="G617" s="52"/>
      <c r="H617" s="52" t="s">
        <v>2215</v>
      </c>
      <c r="I617" s="51">
        <v>71085884</v>
      </c>
      <c r="J617" s="51">
        <v>1020394746</v>
      </c>
      <c r="K617" s="55" t="s">
        <v>2216</v>
      </c>
      <c r="L617" s="52">
        <v>903640</v>
      </c>
      <c r="M617" s="59">
        <v>8.4</v>
      </c>
      <c r="N617" s="51">
        <v>1</v>
      </c>
    </row>
    <row r="618" spans="1:14" ht="15.75" customHeight="1">
      <c r="A618" s="55" t="s">
        <v>2283</v>
      </c>
      <c r="B618" s="52"/>
      <c r="C618" s="52">
        <v>80004022</v>
      </c>
      <c r="D618" s="55" t="s">
        <v>2221</v>
      </c>
      <c r="E618" s="51">
        <v>1</v>
      </c>
      <c r="F618" s="52" t="s">
        <v>2215</v>
      </c>
      <c r="G618" s="52"/>
      <c r="H618" s="52" t="s">
        <v>2215</v>
      </c>
      <c r="I618" s="51">
        <v>71085884</v>
      </c>
      <c r="J618" s="51">
        <v>1020394746</v>
      </c>
      <c r="K618" s="55" t="s">
        <v>2284</v>
      </c>
      <c r="L618" s="52">
        <v>903689</v>
      </c>
      <c r="M618" s="59">
        <v>1820</v>
      </c>
      <c r="N618" s="51">
        <v>1</v>
      </c>
    </row>
    <row r="619" spans="1:14" ht="15.75" customHeight="1">
      <c r="A619" s="55" t="s">
        <v>2283</v>
      </c>
      <c r="B619" s="52"/>
      <c r="C619" s="52">
        <v>80004022</v>
      </c>
      <c r="D619" s="55" t="s">
        <v>2222</v>
      </c>
      <c r="E619" s="51">
        <v>1</v>
      </c>
      <c r="F619" s="52" t="s">
        <v>2215</v>
      </c>
      <c r="G619" s="52"/>
      <c r="H619" s="52" t="s">
        <v>2215</v>
      </c>
      <c r="I619" s="51">
        <v>71085884</v>
      </c>
      <c r="J619" s="51">
        <v>1017250252</v>
      </c>
      <c r="K619" s="55" t="s">
        <v>2284</v>
      </c>
      <c r="L619" s="52">
        <v>903689</v>
      </c>
      <c r="M619" s="59">
        <v>1980</v>
      </c>
      <c r="N619" s="51">
        <v>1</v>
      </c>
    </row>
    <row r="620" spans="1:14" ht="15.75" customHeight="1">
      <c r="A620" s="55" t="s">
        <v>2283</v>
      </c>
      <c r="B620" s="52"/>
      <c r="C620" s="52">
        <v>80004022</v>
      </c>
      <c r="D620" s="55" t="s">
        <v>2222</v>
      </c>
      <c r="E620" s="51">
        <v>1</v>
      </c>
      <c r="F620" s="52" t="s">
        <v>2215</v>
      </c>
      <c r="G620" s="52"/>
      <c r="H620" s="52" t="s">
        <v>2215</v>
      </c>
      <c r="I620" s="51">
        <v>71085884</v>
      </c>
      <c r="J620" s="51">
        <v>1017250252</v>
      </c>
      <c r="K620" s="55" t="s">
        <v>2284</v>
      </c>
      <c r="L620" s="52">
        <v>903689</v>
      </c>
      <c r="M620" s="59">
        <v>869</v>
      </c>
      <c r="N620" s="51">
        <v>1</v>
      </c>
    </row>
    <row r="621" spans="1:14" ht="15.75" customHeight="1">
      <c r="A621" s="55" t="s">
        <v>2283</v>
      </c>
      <c r="B621" s="52"/>
      <c r="C621" s="52">
        <v>80004022</v>
      </c>
      <c r="D621" s="55" t="s">
        <v>2222</v>
      </c>
      <c r="E621" s="51">
        <v>1</v>
      </c>
      <c r="F621" s="52" t="s">
        <v>2215</v>
      </c>
      <c r="G621" s="52"/>
      <c r="H621" s="52" t="s">
        <v>2215</v>
      </c>
      <c r="I621" s="51">
        <v>71085884</v>
      </c>
      <c r="J621" s="51">
        <v>1017250252</v>
      </c>
      <c r="K621" s="55" t="s">
        <v>2284</v>
      </c>
      <c r="L621" s="52">
        <v>903985</v>
      </c>
      <c r="M621" s="59">
        <v>938</v>
      </c>
      <c r="N621" s="51">
        <v>1</v>
      </c>
    </row>
    <row r="622" spans="1:14" ht="15.75" customHeight="1">
      <c r="A622" s="55" t="s">
        <v>2283</v>
      </c>
      <c r="B622" s="52"/>
      <c r="C622" s="52">
        <v>80004022</v>
      </c>
      <c r="D622" s="55" t="s">
        <v>2222</v>
      </c>
      <c r="E622" s="51">
        <v>1</v>
      </c>
      <c r="F622" s="52" t="s">
        <v>2215</v>
      </c>
      <c r="G622" s="52"/>
      <c r="H622" s="52" t="s">
        <v>2215</v>
      </c>
      <c r="I622" s="51">
        <v>71085884</v>
      </c>
      <c r="J622" s="51">
        <v>1017250252</v>
      </c>
      <c r="K622" s="55" t="s">
        <v>2284</v>
      </c>
      <c r="L622" s="52">
        <v>903602</v>
      </c>
      <c r="M622" s="59">
        <v>133</v>
      </c>
      <c r="N622" s="51">
        <v>1</v>
      </c>
    </row>
    <row r="623" spans="1:14" ht="15.75" customHeight="1">
      <c r="A623" s="55" t="s">
        <v>1025</v>
      </c>
      <c r="B623" s="52"/>
      <c r="C623" s="52">
        <v>80004067</v>
      </c>
      <c r="D623" s="55" t="s">
        <v>2214</v>
      </c>
      <c r="E623" s="51">
        <v>1</v>
      </c>
      <c r="F623" s="52" t="s">
        <v>2215</v>
      </c>
      <c r="G623" s="52"/>
      <c r="H623" s="52" t="s">
        <v>2215</v>
      </c>
      <c r="I623" s="51">
        <v>71085884</v>
      </c>
      <c r="J623" s="51">
        <v>12021155</v>
      </c>
      <c r="K623" s="55" t="s">
        <v>2257</v>
      </c>
      <c r="L623" s="52">
        <v>903640</v>
      </c>
      <c r="M623" s="59">
        <v>2.46</v>
      </c>
      <c r="N623" s="51">
        <v>1</v>
      </c>
    </row>
    <row r="624" spans="1:14" ht="15.75" customHeight="1">
      <c r="A624" s="55" t="s">
        <v>1025</v>
      </c>
      <c r="B624" s="52"/>
      <c r="C624" s="52">
        <v>80004067</v>
      </c>
      <c r="D624" s="55" t="s">
        <v>2214</v>
      </c>
      <c r="E624" s="51">
        <v>1</v>
      </c>
      <c r="F624" s="52" t="s">
        <v>2215</v>
      </c>
      <c r="G624" s="52"/>
      <c r="H624" s="52" t="s">
        <v>2215</v>
      </c>
      <c r="I624" s="51">
        <v>71085884</v>
      </c>
      <c r="J624" s="51">
        <v>12021155</v>
      </c>
      <c r="K624" s="55" t="s">
        <v>2257</v>
      </c>
      <c r="L624" s="52">
        <v>903633</v>
      </c>
      <c r="M624" s="59">
        <v>3.27</v>
      </c>
      <c r="N624" s="51">
        <v>1</v>
      </c>
    </row>
    <row r="625" spans="1:14" ht="15.75" customHeight="1">
      <c r="A625" s="55" t="s">
        <v>1025</v>
      </c>
      <c r="B625" s="52"/>
      <c r="C625" s="52">
        <v>80004067</v>
      </c>
      <c r="D625" s="55" t="s">
        <v>2214</v>
      </c>
      <c r="E625" s="51">
        <v>1</v>
      </c>
      <c r="F625" s="52" t="s">
        <v>2215</v>
      </c>
      <c r="G625" s="52"/>
      <c r="H625" s="52" t="s">
        <v>2215</v>
      </c>
      <c r="I625" s="51">
        <v>71085884</v>
      </c>
      <c r="J625" s="51">
        <v>12021155</v>
      </c>
      <c r="K625" s="55" t="s">
        <v>2257</v>
      </c>
      <c r="L625" s="52">
        <v>903630</v>
      </c>
      <c r="M625" s="59">
        <v>121.46</v>
      </c>
      <c r="N625" s="51">
        <v>1</v>
      </c>
    </row>
    <row r="626" spans="1:14" ht="15.75" customHeight="1">
      <c r="A626" s="55" t="s">
        <v>1025</v>
      </c>
      <c r="B626" s="52"/>
      <c r="C626" s="52">
        <v>80004067</v>
      </c>
      <c r="D626" s="55" t="s">
        <v>2217</v>
      </c>
      <c r="E626" s="51">
        <v>1</v>
      </c>
      <c r="F626" s="52" t="s">
        <v>2215</v>
      </c>
      <c r="G626" s="52"/>
      <c r="H626" s="52" t="s">
        <v>2215</v>
      </c>
      <c r="I626" s="51">
        <v>71085884</v>
      </c>
      <c r="J626" s="51">
        <v>12021155</v>
      </c>
      <c r="K626" s="55" t="s">
        <v>2257</v>
      </c>
      <c r="L626" s="52">
        <v>903630</v>
      </c>
      <c r="M626" s="59">
        <v>133.19999999999999</v>
      </c>
      <c r="N626" s="51">
        <v>1</v>
      </c>
    </row>
    <row r="627" spans="1:14" ht="15.75" customHeight="1">
      <c r="A627" s="55" t="s">
        <v>1025</v>
      </c>
      <c r="B627" s="52"/>
      <c r="C627" s="52">
        <v>80004067</v>
      </c>
      <c r="D627" s="55" t="s">
        <v>2217</v>
      </c>
      <c r="E627" s="51">
        <v>1</v>
      </c>
      <c r="F627" s="52" t="s">
        <v>2215</v>
      </c>
      <c r="G627" s="52"/>
      <c r="H627" s="52" t="s">
        <v>2215</v>
      </c>
      <c r="I627" s="51">
        <v>71085884</v>
      </c>
      <c r="J627" s="51">
        <v>12021155</v>
      </c>
      <c r="K627" s="55" t="s">
        <v>2257</v>
      </c>
      <c r="L627" s="52">
        <v>903633</v>
      </c>
      <c r="M627" s="59">
        <v>0.36</v>
      </c>
      <c r="N627" s="51">
        <v>1</v>
      </c>
    </row>
    <row r="628" spans="1:14" ht="15.75" customHeight="1">
      <c r="A628" s="55" t="s">
        <v>1025</v>
      </c>
      <c r="B628" s="52"/>
      <c r="C628" s="52">
        <v>80004067</v>
      </c>
      <c r="D628" s="55" t="s">
        <v>2218</v>
      </c>
      <c r="E628" s="51">
        <v>1</v>
      </c>
      <c r="F628" s="52" t="s">
        <v>2215</v>
      </c>
      <c r="G628" s="52"/>
      <c r="H628" s="52" t="s">
        <v>2215</v>
      </c>
      <c r="I628" s="51">
        <v>71085884</v>
      </c>
      <c r="J628" s="51">
        <v>12021155</v>
      </c>
      <c r="K628" s="55" t="s">
        <v>2257</v>
      </c>
      <c r="L628" s="52">
        <v>903630</v>
      </c>
      <c r="M628" s="59">
        <v>121.33</v>
      </c>
      <c r="N628" s="51">
        <v>1</v>
      </c>
    </row>
    <row r="629" spans="1:14" ht="15.75" customHeight="1">
      <c r="A629" s="55" t="s">
        <v>1025</v>
      </c>
      <c r="B629" s="52"/>
      <c r="C629" s="52">
        <v>80004067</v>
      </c>
      <c r="D629" s="55" t="s">
        <v>2219</v>
      </c>
      <c r="E629" s="51">
        <v>1</v>
      </c>
      <c r="F629" s="52" t="s">
        <v>2215</v>
      </c>
      <c r="G629" s="52"/>
      <c r="H629" s="52" t="s">
        <v>2215</v>
      </c>
      <c r="I629" s="51">
        <v>71085884</v>
      </c>
      <c r="J629" s="51">
        <v>12021155</v>
      </c>
      <c r="K629" s="55" t="s">
        <v>2257</v>
      </c>
      <c r="L629" s="52">
        <v>903630</v>
      </c>
      <c r="M629" s="59">
        <v>139.38</v>
      </c>
      <c r="N629" s="51">
        <v>1</v>
      </c>
    </row>
    <row r="630" spans="1:14" ht="15.75" customHeight="1">
      <c r="A630" s="55" t="s">
        <v>1025</v>
      </c>
      <c r="B630" s="52"/>
      <c r="C630" s="52">
        <v>80004067</v>
      </c>
      <c r="D630" s="55" t="s">
        <v>2219</v>
      </c>
      <c r="E630" s="51">
        <v>1</v>
      </c>
      <c r="F630" s="52" t="s">
        <v>2215</v>
      </c>
      <c r="G630" s="52"/>
      <c r="H630" s="52" t="s">
        <v>2215</v>
      </c>
      <c r="I630" s="51">
        <v>71085884</v>
      </c>
      <c r="J630" s="51">
        <v>12021155</v>
      </c>
      <c r="K630" s="55" t="s">
        <v>2257</v>
      </c>
      <c r="L630" s="52">
        <v>903640</v>
      </c>
      <c r="M630" s="59">
        <v>2.4</v>
      </c>
      <c r="N630" s="51">
        <v>1</v>
      </c>
    </row>
    <row r="631" spans="1:14" ht="15.75" customHeight="1">
      <c r="A631" s="55" t="s">
        <v>1025</v>
      </c>
      <c r="B631" s="52"/>
      <c r="C631" s="52">
        <v>80004067</v>
      </c>
      <c r="D631" s="55" t="s">
        <v>2220</v>
      </c>
      <c r="E631" s="51">
        <v>1</v>
      </c>
      <c r="F631" s="52" t="s">
        <v>2215</v>
      </c>
      <c r="G631" s="52"/>
      <c r="H631" s="52" t="s">
        <v>2215</v>
      </c>
      <c r="I631" s="51">
        <v>71085884</v>
      </c>
      <c r="J631" s="51">
        <v>12021155</v>
      </c>
      <c r="K631" s="55" t="s">
        <v>2257</v>
      </c>
      <c r="L631" s="52">
        <v>903633</v>
      </c>
      <c r="M631" s="59">
        <v>0.34</v>
      </c>
      <c r="N631" s="51">
        <v>1</v>
      </c>
    </row>
    <row r="632" spans="1:14" ht="15.75" customHeight="1">
      <c r="A632" s="55" t="s">
        <v>1025</v>
      </c>
      <c r="B632" s="52"/>
      <c r="C632" s="52">
        <v>80004067</v>
      </c>
      <c r="D632" s="55" t="s">
        <v>2220</v>
      </c>
      <c r="E632" s="51">
        <v>1</v>
      </c>
      <c r="F632" s="52" t="s">
        <v>2215</v>
      </c>
      <c r="G632" s="52"/>
      <c r="H632" s="52" t="s">
        <v>2215</v>
      </c>
      <c r="I632" s="51">
        <v>71085884</v>
      </c>
      <c r="J632" s="51">
        <v>12021155</v>
      </c>
      <c r="K632" s="55" t="s">
        <v>2257</v>
      </c>
      <c r="L632" s="52">
        <v>903630</v>
      </c>
      <c r="M632" s="59">
        <v>161.19</v>
      </c>
      <c r="N632" s="51">
        <v>1</v>
      </c>
    </row>
    <row r="633" spans="1:14" ht="15.75" customHeight="1">
      <c r="A633" s="55" t="s">
        <v>1025</v>
      </c>
      <c r="B633" s="52"/>
      <c r="C633" s="52">
        <v>80004067</v>
      </c>
      <c r="D633" s="55" t="s">
        <v>2220</v>
      </c>
      <c r="E633" s="51">
        <v>1</v>
      </c>
      <c r="F633" s="52" t="s">
        <v>2215</v>
      </c>
      <c r="G633" s="52"/>
      <c r="H633" s="52" t="s">
        <v>2215</v>
      </c>
      <c r="I633" s="51">
        <v>71085884</v>
      </c>
      <c r="J633" s="51">
        <v>12021155</v>
      </c>
      <c r="K633" s="55" t="s">
        <v>2257</v>
      </c>
      <c r="L633" s="52">
        <v>903990</v>
      </c>
      <c r="M633" s="59">
        <v>11</v>
      </c>
      <c r="N633" s="51">
        <v>1</v>
      </c>
    </row>
    <row r="634" spans="1:14" ht="15.75" customHeight="1">
      <c r="A634" s="55" t="s">
        <v>1025</v>
      </c>
      <c r="B634" s="52"/>
      <c r="C634" s="52">
        <v>80004067</v>
      </c>
      <c r="D634" s="55" t="s">
        <v>2221</v>
      </c>
      <c r="E634" s="51">
        <v>1</v>
      </c>
      <c r="F634" s="52" t="s">
        <v>2215</v>
      </c>
      <c r="G634" s="52"/>
      <c r="H634" s="52" t="s">
        <v>2215</v>
      </c>
      <c r="I634" s="51">
        <v>71085884</v>
      </c>
      <c r="J634" s="51">
        <v>12021155</v>
      </c>
      <c r="K634" s="55" t="s">
        <v>2257</v>
      </c>
      <c r="L634" s="52">
        <v>903633</v>
      </c>
      <c r="M634" s="59">
        <v>2.6</v>
      </c>
      <c r="N634" s="51">
        <v>1</v>
      </c>
    </row>
    <row r="635" spans="1:14" ht="15.75" customHeight="1">
      <c r="A635" s="55" t="s">
        <v>1025</v>
      </c>
      <c r="B635" s="52"/>
      <c r="C635" s="52">
        <v>80004067</v>
      </c>
      <c r="D635" s="55" t="s">
        <v>2221</v>
      </c>
      <c r="E635" s="51">
        <v>1</v>
      </c>
      <c r="F635" s="52" t="s">
        <v>2215</v>
      </c>
      <c r="G635" s="52"/>
      <c r="H635" s="52" t="s">
        <v>2215</v>
      </c>
      <c r="I635" s="51">
        <v>71085884</v>
      </c>
      <c r="J635" s="51">
        <v>12021155</v>
      </c>
      <c r="K635" s="55" t="s">
        <v>2257</v>
      </c>
      <c r="L635" s="52">
        <v>903630</v>
      </c>
      <c r="M635" s="59">
        <v>112.49</v>
      </c>
      <c r="N635" s="51">
        <v>1</v>
      </c>
    </row>
    <row r="636" spans="1:14" ht="15.75" customHeight="1">
      <c r="A636" s="55" t="s">
        <v>1025</v>
      </c>
      <c r="B636" s="52"/>
      <c r="C636" s="52">
        <v>80004067</v>
      </c>
      <c r="D636" s="55" t="s">
        <v>2222</v>
      </c>
      <c r="E636" s="51">
        <v>1</v>
      </c>
      <c r="F636" s="52" t="s">
        <v>2215</v>
      </c>
      <c r="G636" s="52"/>
      <c r="H636" s="52" t="s">
        <v>2215</v>
      </c>
      <c r="I636" s="51">
        <v>71085884</v>
      </c>
      <c r="J636" s="51">
        <v>12021155</v>
      </c>
      <c r="K636" s="55" t="s">
        <v>2257</v>
      </c>
      <c r="L636" s="52">
        <v>903630</v>
      </c>
      <c r="M636" s="59">
        <v>136.13999999999999</v>
      </c>
      <c r="N636" s="51">
        <v>1</v>
      </c>
    </row>
    <row r="637" spans="1:14" ht="15.75" customHeight="1">
      <c r="A637" s="55" t="s">
        <v>1025</v>
      </c>
      <c r="B637" s="52"/>
      <c r="C637" s="52">
        <v>80004067</v>
      </c>
      <c r="D637" s="55" t="s">
        <v>2222</v>
      </c>
      <c r="E637" s="51">
        <v>1</v>
      </c>
      <c r="F637" s="52" t="s">
        <v>2215</v>
      </c>
      <c r="G637" s="52"/>
      <c r="H637" s="52" t="s">
        <v>2215</v>
      </c>
      <c r="I637" s="51">
        <v>71085884</v>
      </c>
      <c r="J637" s="51">
        <v>12021155</v>
      </c>
      <c r="K637" s="55" t="s">
        <v>2257</v>
      </c>
      <c r="L637" s="52">
        <v>903633</v>
      </c>
      <c r="M637" s="59">
        <v>0.23</v>
      </c>
      <c r="N637" s="51">
        <v>1</v>
      </c>
    </row>
    <row r="638" spans="1:14" ht="15.75" customHeight="1">
      <c r="A638" s="55" t="s">
        <v>2285</v>
      </c>
      <c r="B638" s="52"/>
      <c r="C638" s="52">
        <v>80003927</v>
      </c>
      <c r="D638" s="55" t="s">
        <v>2217</v>
      </c>
      <c r="E638" s="51">
        <v>1</v>
      </c>
      <c r="F638" s="52" t="s">
        <v>2215</v>
      </c>
      <c r="G638" s="52"/>
      <c r="H638" s="52" t="s">
        <v>2215</v>
      </c>
      <c r="I638" s="51">
        <v>1128416491</v>
      </c>
      <c r="J638" s="51">
        <v>1152449984</v>
      </c>
      <c r="K638" s="55" t="s">
        <v>2274</v>
      </c>
      <c r="L638" s="51">
        <v>900371</v>
      </c>
      <c r="M638" s="59">
        <v>145</v>
      </c>
      <c r="N638" s="51">
        <v>1</v>
      </c>
    </row>
    <row r="639" spans="1:14" ht="15.75" customHeight="1">
      <c r="A639" s="55" t="s">
        <v>2285</v>
      </c>
      <c r="B639" s="52"/>
      <c r="C639" s="52">
        <v>80003927</v>
      </c>
      <c r="D639" s="55" t="s">
        <v>2221</v>
      </c>
      <c r="E639" s="51">
        <v>1</v>
      </c>
      <c r="F639" s="52" t="s">
        <v>2215</v>
      </c>
      <c r="G639" s="52"/>
      <c r="H639" s="52" t="s">
        <v>2215</v>
      </c>
      <c r="I639" s="51">
        <v>1128416491</v>
      </c>
      <c r="J639" s="51">
        <v>1000902942</v>
      </c>
      <c r="K639" s="55" t="s">
        <v>2263</v>
      </c>
      <c r="L639" s="51">
        <v>900371</v>
      </c>
      <c r="M639" s="59">
        <v>298.10000000000002</v>
      </c>
      <c r="N639" s="51">
        <v>1</v>
      </c>
    </row>
    <row r="640" spans="1:14" ht="15.75" customHeight="1">
      <c r="A640" s="53" t="s">
        <v>2286</v>
      </c>
      <c r="B640" s="52"/>
      <c r="C640" s="52">
        <v>80004096</v>
      </c>
      <c r="D640" s="55" t="s">
        <v>2214</v>
      </c>
      <c r="E640" s="51">
        <v>1</v>
      </c>
      <c r="F640" s="52" t="s">
        <v>2215</v>
      </c>
      <c r="G640" s="52"/>
      <c r="H640" s="52" t="s">
        <v>2215</v>
      </c>
      <c r="I640" s="51">
        <v>70328232</v>
      </c>
      <c r="J640" s="51">
        <v>1020394746</v>
      </c>
      <c r="K640" s="55" t="s">
        <v>2216</v>
      </c>
      <c r="L640" s="52">
        <v>903630</v>
      </c>
      <c r="M640" s="59">
        <v>0.11</v>
      </c>
      <c r="N640" s="51">
        <v>1</v>
      </c>
    </row>
    <row r="641" spans="1:14" ht="15.75" customHeight="1">
      <c r="A641" s="53" t="s">
        <v>2286</v>
      </c>
      <c r="B641" s="52"/>
      <c r="C641" s="52">
        <v>80004096</v>
      </c>
      <c r="D641" s="55" t="s">
        <v>2218</v>
      </c>
      <c r="E641" s="51">
        <v>1</v>
      </c>
      <c r="F641" s="52" t="s">
        <v>2215</v>
      </c>
      <c r="G641" s="52"/>
      <c r="H641" s="52" t="s">
        <v>2215</v>
      </c>
      <c r="I641" s="51">
        <v>70328232</v>
      </c>
      <c r="J641" s="51">
        <v>1020394746</v>
      </c>
      <c r="K641" s="55" t="s">
        <v>2216</v>
      </c>
      <c r="L641" s="52">
        <v>903630</v>
      </c>
      <c r="M641" s="59">
        <v>0.22</v>
      </c>
      <c r="N641" s="51">
        <v>1</v>
      </c>
    </row>
    <row r="642" spans="1:14" ht="15.75" customHeight="1">
      <c r="A642" s="53" t="s">
        <v>2286</v>
      </c>
      <c r="B642" s="52"/>
      <c r="C642" s="52">
        <v>80004096</v>
      </c>
      <c r="D642" s="55" t="s">
        <v>2219</v>
      </c>
      <c r="E642" s="51">
        <v>1</v>
      </c>
      <c r="F642" s="52" t="s">
        <v>2215</v>
      </c>
      <c r="G642" s="52"/>
      <c r="H642" s="52" t="s">
        <v>2215</v>
      </c>
      <c r="I642" s="51">
        <v>70328232</v>
      </c>
      <c r="J642" s="51">
        <v>1020394746</v>
      </c>
      <c r="K642" s="55" t="s">
        <v>2216</v>
      </c>
      <c r="L642" s="52">
        <v>903630</v>
      </c>
      <c r="M642" s="59">
        <v>0.84</v>
      </c>
      <c r="N642" s="51">
        <v>1</v>
      </c>
    </row>
    <row r="643" spans="1:14" ht="15.75" customHeight="1">
      <c r="A643" s="53" t="s">
        <v>2286</v>
      </c>
      <c r="B643" s="52"/>
      <c r="C643" s="52">
        <v>80004096</v>
      </c>
      <c r="D643" s="55" t="s">
        <v>2220</v>
      </c>
      <c r="E643" s="51">
        <v>1</v>
      </c>
      <c r="F643" s="52" t="s">
        <v>2215</v>
      </c>
      <c r="G643" s="52"/>
      <c r="H643" s="52" t="s">
        <v>2215</v>
      </c>
      <c r="I643" s="51">
        <v>70328232</v>
      </c>
      <c r="J643" s="51">
        <v>1020394746</v>
      </c>
      <c r="K643" s="55" t="s">
        <v>2216</v>
      </c>
      <c r="L643" s="52">
        <v>903630</v>
      </c>
      <c r="M643" s="59">
        <v>0.11</v>
      </c>
      <c r="N643" s="51">
        <v>1</v>
      </c>
    </row>
    <row r="644" spans="1:14" ht="15.75" customHeight="1">
      <c r="A644" s="53" t="s">
        <v>2286</v>
      </c>
      <c r="B644" s="52"/>
      <c r="C644" s="52">
        <v>80004096</v>
      </c>
      <c r="D644" s="55" t="s">
        <v>2222</v>
      </c>
      <c r="E644" s="51">
        <v>1</v>
      </c>
      <c r="F644" s="52" t="s">
        <v>2215</v>
      </c>
      <c r="G644" s="52"/>
      <c r="H644" s="52" t="s">
        <v>2215</v>
      </c>
      <c r="I644" s="51">
        <v>70328232</v>
      </c>
      <c r="J644" s="51">
        <v>1020394746</v>
      </c>
      <c r="K644" s="55" t="s">
        <v>2216</v>
      </c>
      <c r="L644" s="52">
        <v>903630</v>
      </c>
      <c r="M644" s="59">
        <v>0.11</v>
      </c>
      <c r="N644" s="51">
        <v>1</v>
      </c>
    </row>
    <row r="645" spans="1:14" ht="15.75" customHeight="1">
      <c r="A645" s="55" t="s">
        <v>2287</v>
      </c>
      <c r="B645" s="52"/>
      <c r="C645" s="52">
        <v>80003834</v>
      </c>
      <c r="D645" s="55" t="s">
        <v>2214</v>
      </c>
      <c r="E645" s="51">
        <v>1</v>
      </c>
      <c r="F645" s="52" t="s">
        <v>2215</v>
      </c>
      <c r="G645" s="52"/>
      <c r="H645" s="52" t="s">
        <v>2215</v>
      </c>
      <c r="I645" s="51">
        <v>1000536279</v>
      </c>
      <c r="J645" s="51">
        <v>1017250252</v>
      </c>
      <c r="K645" s="55" t="s">
        <v>2288</v>
      </c>
      <c r="L645" s="52">
        <v>903630</v>
      </c>
      <c r="M645" s="59">
        <v>205.98</v>
      </c>
      <c r="N645" s="51">
        <v>1</v>
      </c>
    </row>
    <row r="646" spans="1:14" ht="15.75" customHeight="1">
      <c r="A646" s="55" t="s">
        <v>2287</v>
      </c>
      <c r="B646" s="52"/>
      <c r="C646" s="52">
        <v>80003834</v>
      </c>
      <c r="D646" s="55" t="s">
        <v>2214</v>
      </c>
      <c r="E646" s="51">
        <v>1</v>
      </c>
      <c r="F646" s="52" t="s">
        <v>2215</v>
      </c>
      <c r="G646" s="52"/>
      <c r="H646" s="52" t="s">
        <v>2215</v>
      </c>
      <c r="I646" s="51">
        <v>1000536279</v>
      </c>
      <c r="J646" s="51">
        <v>1017250252</v>
      </c>
      <c r="K646" s="55" t="s">
        <v>2288</v>
      </c>
      <c r="L646" s="52">
        <v>903990</v>
      </c>
      <c r="M646" s="59">
        <v>3.3</v>
      </c>
      <c r="N646" s="51">
        <v>1</v>
      </c>
    </row>
    <row r="647" spans="1:14" ht="15.75" customHeight="1">
      <c r="A647" s="55" t="s">
        <v>2287</v>
      </c>
      <c r="B647" s="52"/>
      <c r="C647" s="52">
        <v>80003834</v>
      </c>
      <c r="D647" s="55" t="s">
        <v>2214</v>
      </c>
      <c r="E647" s="51">
        <v>1</v>
      </c>
      <c r="F647" s="52" t="s">
        <v>2215</v>
      </c>
      <c r="G647" s="52"/>
      <c r="H647" s="52" t="s">
        <v>2215</v>
      </c>
      <c r="I647" s="51">
        <v>1000536279</v>
      </c>
      <c r="J647" s="51">
        <v>1017250252</v>
      </c>
      <c r="K647" s="53" t="s">
        <v>2227</v>
      </c>
      <c r="L647" s="52">
        <v>903990</v>
      </c>
      <c r="M647" s="59">
        <v>3.1</v>
      </c>
      <c r="N647" s="51">
        <v>1</v>
      </c>
    </row>
    <row r="648" spans="1:14" ht="15.75" customHeight="1">
      <c r="A648" s="55" t="s">
        <v>2287</v>
      </c>
      <c r="B648" s="52"/>
      <c r="C648" s="52">
        <v>80003834</v>
      </c>
      <c r="D648" s="55" t="s">
        <v>2214</v>
      </c>
      <c r="E648" s="51">
        <v>1</v>
      </c>
      <c r="F648" s="52" t="s">
        <v>2215</v>
      </c>
      <c r="G648" s="52"/>
      <c r="H648" s="52" t="s">
        <v>2215</v>
      </c>
      <c r="I648" s="51">
        <v>1000536279</v>
      </c>
      <c r="J648" s="51">
        <v>1017250252</v>
      </c>
      <c r="K648" s="53" t="s">
        <v>2289</v>
      </c>
      <c r="L648" s="52">
        <v>903630</v>
      </c>
      <c r="M648" s="59">
        <v>164.6</v>
      </c>
      <c r="N648" s="51">
        <v>1</v>
      </c>
    </row>
    <row r="649" spans="1:14" ht="15.75" customHeight="1">
      <c r="A649" s="55" t="s">
        <v>2287</v>
      </c>
      <c r="B649" s="52"/>
      <c r="C649" s="52">
        <v>80003834</v>
      </c>
      <c r="D649" s="55" t="s">
        <v>2214</v>
      </c>
      <c r="E649" s="51">
        <v>1</v>
      </c>
      <c r="F649" s="52" t="s">
        <v>2215</v>
      </c>
      <c r="G649" s="52"/>
      <c r="H649" s="52" t="s">
        <v>2215</v>
      </c>
      <c r="I649" s="51">
        <v>1000536279</v>
      </c>
      <c r="J649" s="51">
        <v>1017250252</v>
      </c>
      <c r="K649" s="53" t="s">
        <v>2290</v>
      </c>
      <c r="L649" s="52">
        <v>903629</v>
      </c>
      <c r="M649" s="59">
        <v>68.5</v>
      </c>
      <c r="N649" s="51">
        <v>1</v>
      </c>
    </row>
    <row r="650" spans="1:14" ht="15.75" customHeight="1">
      <c r="A650" s="55" t="s">
        <v>2287</v>
      </c>
      <c r="B650" s="52"/>
      <c r="C650" s="52">
        <v>80003834</v>
      </c>
      <c r="D650" s="55" t="s">
        <v>2214</v>
      </c>
      <c r="E650" s="51">
        <v>1</v>
      </c>
      <c r="F650" s="52" t="s">
        <v>2215</v>
      </c>
      <c r="G650" s="52"/>
      <c r="H650" s="52" t="s">
        <v>2215</v>
      </c>
      <c r="I650" s="51">
        <v>1000536279</v>
      </c>
      <c r="J650" s="51">
        <v>1017250252</v>
      </c>
      <c r="K650" s="53" t="s">
        <v>2291</v>
      </c>
      <c r="L650" s="52">
        <v>903634</v>
      </c>
      <c r="M650" s="59">
        <v>22.4</v>
      </c>
      <c r="N650" s="51">
        <v>1</v>
      </c>
    </row>
    <row r="651" spans="1:14" ht="15.75" customHeight="1">
      <c r="A651" s="55" t="s">
        <v>2287</v>
      </c>
      <c r="B651" s="52"/>
      <c r="C651" s="52">
        <v>80003834</v>
      </c>
      <c r="D651" s="55" t="s">
        <v>2214</v>
      </c>
      <c r="E651" s="51">
        <v>1</v>
      </c>
      <c r="F651" s="52" t="s">
        <v>2215</v>
      </c>
      <c r="G651" s="52"/>
      <c r="H651" s="52" t="s">
        <v>2215</v>
      </c>
      <c r="I651" s="51">
        <v>1000536279</v>
      </c>
      <c r="J651" s="51">
        <v>1017250252</v>
      </c>
      <c r="K651" s="53" t="s">
        <v>2292</v>
      </c>
      <c r="L651" s="52">
        <v>903633</v>
      </c>
      <c r="M651" s="59">
        <v>15.7</v>
      </c>
      <c r="N651" s="51">
        <v>1</v>
      </c>
    </row>
    <row r="652" spans="1:14" ht="15.75" customHeight="1">
      <c r="A652" s="55" t="s">
        <v>2287</v>
      </c>
      <c r="B652" s="52"/>
      <c r="C652" s="52">
        <v>80003834</v>
      </c>
      <c r="D652" s="55" t="s">
        <v>2214</v>
      </c>
      <c r="E652" s="51">
        <v>1</v>
      </c>
      <c r="F652" s="52" t="s">
        <v>2215</v>
      </c>
      <c r="G652" s="52"/>
      <c r="H652" s="52" t="s">
        <v>2215</v>
      </c>
      <c r="I652" s="51">
        <v>1000536279</v>
      </c>
      <c r="J652" s="51">
        <v>1017250252</v>
      </c>
      <c r="K652" s="53" t="s">
        <v>2293</v>
      </c>
      <c r="L652" s="52">
        <v>903640</v>
      </c>
      <c r="M652" s="59">
        <v>5.7</v>
      </c>
      <c r="N652" s="51">
        <v>1</v>
      </c>
    </row>
    <row r="653" spans="1:14" ht="15.75" customHeight="1">
      <c r="A653" s="55" t="s">
        <v>2287</v>
      </c>
      <c r="B653" s="52"/>
      <c r="C653" s="52">
        <v>80003834</v>
      </c>
      <c r="D653" s="55" t="s">
        <v>2214</v>
      </c>
      <c r="E653" s="51">
        <v>1</v>
      </c>
      <c r="F653" s="52" t="s">
        <v>2215</v>
      </c>
      <c r="G653" s="52"/>
      <c r="H653" s="52" t="s">
        <v>2215</v>
      </c>
      <c r="I653" s="51">
        <v>1000536279</v>
      </c>
      <c r="J653" s="51">
        <v>1017250252</v>
      </c>
      <c r="K653" s="55" t="s">
        <v>2288</v>
      </c>
      <c r="L653" s="52">
        <v>903629</v>
      </c>
      <c r="M653" s="59">
        <v>50</v>
      </c>
      <c r="N653" s="51">
        <v>1</v>
      </c>
    </row>
    <row r="654" spans="1:14" ht="15.75" customHeight="1">
      <c r="A654" s="55" t="s">
        <v>2287</v>
      </c>
      <c r="B654" s="52"/>
      <c r="C654" s="52">
        <v>80003834</v>
      </c>
      <c r="D654" s="55" t="s">
        <v>2214</v>
      </c>
      <c r="E654" s="51">
        <v>1</v>
      </c>
      <c r="F654" s="52" t="s">
        <v>2215</v>
      </c>
      <c r="G654" s="52"/>
      <c r="H654" s="52" t="s">
        <v>2215</v>
      </c>
      <c r="I654" s="51">
        <v>1000536279</v>
      </c>
      <c r="J654" s="51">
        <v>1017250252</v>
      </c>
      <c r="K654" s="55" t="s">
        <v>2288</v>
      </c>
      <c r="L654" s="52">
        <v>903630</v>
      </c>
      <c r="M654" s="59">
        <v>82.5</v>
      </c>
      <c r="N654" s="51">
        <v>1</v>
      </c>
    </row>
    <row r="655" spans="1:14" ht="15.75" customHeight="1">
      <c r="A655" s="55" t="s">
        <v>2287</v>
      </c>
      <c r="B655" s="52"/>
      <c r="C655" s="52">
        <v>80003834</v>
      </c>
      <c r="D655" s="55" t="s">
        <v>2214</v>
      </c>
      <c r="E655" s="51">
        <v>1</v>
      </c>
      <c r="F655" s="52" t="s">
        <v>2215</v>
      </c>
      <c r="G655" s="52"/>
      <c r="H655" s="52" t="s">
        <v>2215</v>
      </c>
      <c r="I655" s="51">
        <v>1000536279</v>
      </c>
      <c r="J655" s="51">
        <v>1017250252</v>
      </c>
      <c r="K655" s="55" t="s">
        <v>2288</v>
      </c>
      <c r="L655" s="52">
        <v>903633</v>
      </c>
      <c r="M655" s="59">
        <v>7.93</v>
      </c>
      <c r="N655" s="51">
        <v>1</v>
      </c>
    </row>
    <row r="656" spans="1:14" ht="15.75" customHeight="1">
      <c r="A656" s="55" t="s">
        <v>2287</v>
      </c>
      <c r="B656" s="52"/>
      <c r="C656" s="52">
        <v>80003834</v>
      </c>
      <c r="D656" s="55" t="s">
        <v>2214</v>
      </c>
      <c r="E656" s="51">
        <v>1</v>
      </c>
      <c r="F656" s="52" t="s">
        <v>2215</v>
      </c>
      <c r="G656" s="52"/>
      <c r="H656" s="52" t="s">
        <v>2215</v>
      </c>
      <c r="I656" s="51">
        <v>1000536279</v>
      </c>
      <c r="J656" s="51">
        <v>1017250252</v>
      </c>
      <c r="K656" s="55" t="s">
        <v>2288</v>
      </c>
      <c r="L656" s="52">
        <v>903640</v>
      </c>
      <c r="M656" s="59">
        <v>3.64</v>
      </c>
      <c r="N656" s="51">
        <v>1</v>
      </c>
    </row>
    <row r="657" spans="1:14" ht="15.75" customHeight="1">
      <c r="A657" s="55" t="s">
        <v>2287</v>
      </c>
      <c r="B657" s="52"/>
      <c r="C657" s="52">
        <v>80003834</v>
      </c>
      <c r="D657" s="55" t="s">
        <v>2217</v>
      </c>
      <c r="E657" s="51">
        <v>1</v>
      </c>
      <c r="F657" s="52" t="s">
        <v>2215</v>
      </c>
      <c r="G657" s="52"/>
      <c r="H657" s="52" t="s">
        <v>2215</v>
      </c>
      <c r="I657" s="51">
        <v>1000536279</v>
      </c>
      <c r="J657" s="51">
        <v>1017250252</v>
      </c>
      <c r="K657" s="55" t="s">
        <v>2288</v>
      </c>
      <c r="L657" s="52">
        <v>903629</v>
      </c>
      <c r="M657" s="59">
        <v>2.35</v>
      </c>
      <c r="N657" s="51">
        <v>1</v>
      </c>
    </row>
    <row r="658" spans="1:14" ht="15.75" customHeight="1">
      <c r="A658" s="55" t="s">
        <v>2287</v>
      </c>
      <c r="B658" s="52"/>
      <c r="C658" s="52">
        <v>80003834</v>
      </c>
      <c r="D658" s="55" t="s">
        <v>2217</v>
      </c>
      <c r="E658" s="51">
        <v>1</v>
      </c>
      <c r="F658" s="52" t="s">
        <v>2215</v>
      </c>
      <c r="G658" s="52"/>
      <c r="H658" s="52" t="s">
        <v>2215</v>
      </c>
      <c r="I658" s="51">
        <v>1000536279</v>
      </c>
      <c r="J658" s="51">
        <v>1017250252</v>
      </c>
      <c r="K658" s="55" t="s">
        <v>2288</v>
      </c>
      <c r="L658" s="52">
        <v>903633</v>
      </c>
      <c r="M658" s="59">
        <v>7.28</v>
      </c>
      <c r="N658" s="51">
        <v>1</v>
      </c>
    </row>
    <row r="659" spans="1:14" ht="15.75" customHeight="1">
      <c r="A659" s="55" t="s">
        <v>2287</v>
      </c>
      <c r="B659" s="52"/>
      <c r="C659" s="52">
        <v>80003834</v>
      </c>
      <c r="D659" s="55" t="s">
        <v>2217</v>
      </c>
      <c r="E659" s="51">
        <v>1</v>
      </c>
      <c r="F659" s="52" t="s">
        <v>2215</v>
      </c>
      <c r="G659" s="52"/>
      <c r="H659" s="52" t="s">
        <v>2215</v>
      </c>
      <c r="I659" s="51">
        <v>1000536279</v>
      </c>
      <c r="J659" s="51">
        <v>1017250252</v>
      </c>
      <c r="K659" s="55" t="s">
        <v>2288</v>
      </c>
      <c r="L659" s="52">
        <v>903640</v>
      </c>
      <c r="M659" s="59">
        <v>0.79</v>
      </c>
      <c r="N659" s="51">
        <v>1</v>
      </c>
    </row>
    <row r="660" spans="1:14" ht="15.75" customHeight="1">
      <c r="A660" s="55" t="s">
        <v>2287</v>
      </c>
      <c r="B660" s="52"/>
      <c r="C660" s="52">
        <v>80003834</v>
      </c>
      <c r="D660" s="55" t="s">
        <v>2217</v>
      </c>
      <c r="E660" s="51">
        <v>1</v>
      </c>
      <c r="F660" s="52" t="s">
        <v>2215</v>
      </c>
      <c r="G660" s="52"/>
      <c r="H660" s="52" t="s">
        <v>2215</v>
      </c>
      <c r="I660" s="51">
        <v>1000536279</v>
      </c>
      <c r="J660" s="51">
        <v>1017250252</v>
      </c>
      <c r="K660" s="55" t="s">
        <v>2288</v>
      </c>
      <c r="L660" s="52">
        <v>903990</v>
      </c>
      <c r="M660" s="59">
        <v>0.4</v>
      </c>
      <c r="N660" s="51">
        <v>1</v>
      </c>
    </row>
    <row r="661" spans="1:14" ht="15.75" customHeight="1">
      <c r="A661" s="55" t="s">
        <v>2287</v>
      </c>
      <c r="B661" s="52"/>
      <c r="C661" s="52">
        <v>80003834</v>
      </c>
      <c r="D661" s="55" t="s">
        <v>2217</v>
      </c>
      <c r="E661" s="51">
        <v>1</v>
      </c>
      <c r="F661" s="52" t="s">
        <v>2215</v>
      </c>
      <c r="G661" s="52"/>
      <c r="H661" s="52" t="s">
        <v>2215</v>
      </c>
      <c r="I661" s="51">
        <v>1000536279</v>
      </c>
      <c r="J661" s="51">
        <v>1017250252</v>
      </c>
      <c r="K661" s="55" t="s">
        <v>2288</v>
      </c>
      <c r="L661" s="52">
        <v>903630</v>
      </c>
      <c r="M661" s="59">
        <v>269.64</v>
      </c>
      <c r="N661" s="51">
        <v>1</v>
      </c>
    </row>
    <row r="662" spans="1:14" ht="15.75" customHeight="1">
      <c r="A662" s="55" t="s">
        <v>2287</v>
      </c>
      <c r="B662" s="52"/>
      <c r="C662" s="52">
        <v>80003834</v>
      </c>
      <c r="D662" s="55" t="s">
        <v>2217</v>
      </c>
      <c r="E662" s="51">
        <v>1</v>
      </c>
      <c r="F662" s="52" t="s">
        <v>2215</v>
      </c>
      <c r="G662" s="52"/>
      <c r="H662" s="52" t="s">
        <v>2215</v>
      </c>
      <c r="I662" s="51">
        <v>1000536279</v>
      </c>
      <c r="J662" s="51">
        <v>1017250252</v>
      </c>
      <c r="K662" s="53" t="s">
        <v>2227</v>
      </c>
      <c r="L662" s="52">
        <v>903629</v>
      </c>
      <c r="M662" s="59">
        <v>6.3</v>
      </c>
      <c r="N662" s="51">
        <v>1</v>
      </c>
    </row>
    <row r="663" spans="1:14" ht="15.75" customHeight="1">
      <c r="A663" s="55" t="s">
        <v>2287</v>
      </c>
      <c r="B663" s="52"/>
      <c r="C663" s="52">
        <v>80003834</v>
      </c>
      <c r="D663" s="55" t="s">
        <v>2217</v>
      </c>
      <c r="E663" s="51">
        <v>1</v>
      </c>
      <c r="F663" s="52" t="s">
        <v>2215</v>
      </c>
      <c r="G663" s="52"/>
      <c r="H663" s="52" t="s">
        <v>2215</v>
      </c>
      <c r="I663" s="51">
        <v>1000536279</v>
      </c>
      <c r="J663" s="51">
        <v>1017250252</v>
      </c>
      <c r="K663" s="53" t="s">
        <v>2227</v>
      </c>
      <c r="L663" s="52">
        <v>903634</v>
      </c>
      <c r="M663" s="59">
        <v>20.399999999999999</v>
      </c>
      <c r="N663" s="51">
        <v>1</v>
      </c>
    </row>
    <row r="664" spans="1:14" ht="15.75" customHeight="1">
      <c r="A664" s="55" t="s">
        <v>2287</v>
      </c>
      <c r="B664" s="52"/>
      <c r="C664" s="52">
        <v>80003834</v>
      </c>
      <c r="D664" s="55" t="s">
        <v>2217</v>
      </c>
      <c r="E664" s="51">
        <v>1</v>
      </c>
      <c r="F664" s="52" t="s">
        <v>2215</v>
      </c>
      <c r="G664" s="52"/>
      <c r="H664" s="52" t="s">
        <v>2215</v>
      </c>
      <c r="I664" s="51">
        <v>1000536279</v>
      </c>
      <c r="J664" s="51">
        <v>1017250252</v>
      </c>
      <c r="K664" s="53" t="s">
        <v>2227</v>
      </c>
      <c r="L664" s="52">
        <v>903633</v>
      </c>
      <c r="M664" s="59">
        <v>12.7</v>
      </c>
      <c r="N664" s="51">
        <v>1</v>
      </c>
    </row>
    <row r="665" spans="1:14" ht="15.75" customHeight="1">
      <c r="A665" s="55" t="s">
        <v>2287</v>
      </c>
      <c r="B665" s="52"/>
      <c r="C665" s="52">
        <v>80003834</v>
      </c>
      <c r="D665" s="55" t="s">
        <v>2217</v>
      </c>
      <c r="E665" s="51">
        <v>1</v>
      </c>
      <c r="F665" s="52" t="s">
        <v>2215</v>
      </c>
      <c r="G665" s="52"/>
      <c r="H665" s="52" t="s">
        <v>2215</v>
      </c>
      <c r="I665" s="51">
        <v>1000536279</v>
      </c>
      <c r="J665" s="51">
        <v>1017250252</v>
      </c>
      <c r="K665" s="53" t="s">
        <v>2227</v>
      </c>
      <c r="L665" s="52">
        <v>903640</v>
      </c>
      <c r="M665" s="59">
        <v>0.9</v>
      </c>
      <c r="N665" s="51">
        <v>1</v>
      </c>
    </row>
    <row r="666" spans="1:14" ht="15.75" customHeight="1">
      <c r="A666" s="55" t="s">
        <v>2287</v>
      </c>
      <c r="B666" s="52"/>
      <c r="C666" s="52">
        <v>80003834</v>
      </c>
      <c r="D666" s="55" t="s">
        <v>2217</v>
      </c>
      <c r="E666" s="51">
        <v>1</v>
      </c>
      <c r="F666" s="52" t="s">
        <v>2215</v>
      </c>
      <c r="G666" s="52"/>
      <c r="H666" s="52" t="s">
        <v>2215</v>
      </c>
      <c r="I666" s="51">
        <v>1000536279</v>
      </c>
      <c r="J666" s="51">
        <v>1017250252</v>
      </c>
      <c r="K666" s="53" t="s">
        <v>2227</v>
      </c>
      <c r="L666" s="51">
        <v>900371</v>
      </c>
      <c r="M666" s="59">
        <v>172.6</v>
      </c>
      <c r="N666" s="51">
        <v>1</v>
      </c>
    </row>
    <row r="667" spans="1:14" ht="15.75" customHeight="1">
      <c r="A667" s="55" t="s">
        <v>2287</v>
      </c>
      <c r="B667" s="52"/>
      <c r="C667" s="52">
        <v>80003834</v>
      </c>
      <c r="D667" s="55" t="s">
        <v>2217</v>
      </c>
      <c r="E667" s="51">
        <v>1</v>
      </c>
      <c r="F667" s="52" t="s">
        <v>2215</v>
      </c>
      <c r="G667" s="52"/>
      <c r="H667" s="52" t="s">
        <v>2215</v>
      </c>
      <c r="I667" s="51">
        <v>1000536279</v>
      </c>
      <c r="J667" s="51">
        <v>1017250252</v>
      </c>
      <c r="K667" s="53" t="s">
        <v>2227</v>
      </c>
      <c r="L667" s="52">
        <v>903990</v>
      </c>
      <c r="M667" s="59">
        <v>20.5</v>
      </c>
      <c r="N667" s="51">
        <v>1</v>
      </c>
    </row>
    <row r="668" spans="1:14" ht="15.75" customHeight="1">
      <c r="A668" s="55" t="s">
        <v>2287</v>
      </c>
      <c r="B668" s="52"/>
      <c r="C668" s="52">
        <v>80003834</v>
      </c>
      <c r="D668" s="55" t="s">
        <v>2217</v>
      </c>
      <c r="E668" s="51">
        <v>1</v>
      </c>
      <c r="F668" s="52" t="s">
        <v>2215</v>
      </c>
      <c r="G668" s="52"/>
      <c r="H668" s="52" t="s">
        <v>2215</v>
      </c>
      <c r="I668" s="51">
        <v>1000536279</v>
      </c>
      <c r="J668" s="51">
        <v>1017250252</v>
      </c>
      <c r="K668" s="53" t="s">
        <v>2227</v>
      </c>
      <c r="L668" s="52">
        <v>903630</v>
      </c>
      <c r="M668" s="59">
        <v>184.5</v>
      </c>
      <c r="N668" s="51">
        <v>1</v>
      </c>
    </row>
    <row r="669" spans="1:14" ht="15.75" customHeight="1">
      <c r="A669" s="55" t="s">
        <v>2287</v>
      </c>
      <c r="B669" s="52"/>
      <c r="C669" s="52">
        <v>80003834</v>
      </c>
      <c r="D669" s="55" t="s">
        <v>2218</v>
      </c>
      <c r="E669" s="51">
        <v>1</v>
      </c>
      <c r="F669" s="52" t="s">
        <v>2215</v>
      </c>
      <c r="G669" s="52"/>
      <c r="H669" s="52" t="s">
        <v>2215</v>
      </c>
      <c r="I669" s="51">
        <v>1000536279</v>
      </c>
      <c r="J669" s="51">
        <v>1017250252</v>
      </c>
      <c r="K669" s="53" t="s">
        <v>2227</v>
      </c>
      <c r="L669" s="52">
        <v>903629</v>
      </c>
      <c r="M669" s="59">
        <v>9.1999999999999993</v>
      </c>
      <c r="N669" s="51">
        <v>1</v>
      </c>
    </row>
    <row r="670" spans="1:14" ht="15.75" customHeight="1">
      <c r="A670" s="55" t="s">
        <v>2287</v>
      </c>
      <c r="B670" s="52"/>
      <c r="C670" s="52">
        <v>80003834</v>
      </c>
      <c r="D670" s="55" t="s">
        <v>2218</v>
      </c>
      <c r="E670" s="51">
        <v>1</v>
      </c>
      <c r="F670" s="52" t="s">
        <v>2215</v>
      </c>
      <c r="G670" s="52"/>
      <c r="H670" s="52" t="s">
        <v>2215</v>
      </c>
      <c r="I670" s="51">
        <v>1000536279</v>
      </c>
      <c r="J670" s="51">
        <v>1017250252</v>
      </c>
      <c r="K670" s="53" t="s">
        <v>2227</v>
      </c>
      <c r="L670" s="52">
        <v>903634</v>
      </c>
      <c r="M670" s="59">
        <v>18.5</v>
      </c>
      <c r="N670" s="51">
        <v>1</v>
      </c>
    </row>
    <row r="671" spans="1:14" ht="15.75" customHeight="1">
      <c r="A671" s="55" t="s">
        <v>2287</v>
      </c>
      <c r="B671" s="52"/>
      <c r="C671" s="52">
        <v>80003834</v>
      </c>
      <c r="D671" s="55" t="s">
        <v>2218</v>
      </c>
      <c r="E671" s="51">
        <v>1</v>
      </c>
      <c r="F671" s="52" t="s">
        <v>2215</v>
      </c>
      <c r="G671" s="52"/>
      <c r="H671" s="52" t="s">
        <v>2215</v>
      </c>
      <c r="I671" s="51">
        <v>1000536279</v>
      </c>
      <c r="J671" s="51">
        <v>1017250252</v>
      </c>
      <c r="K671" s="53" t="s">
        <v>2227</v>
      </c>
      <c r="L671" s="52">
        <v>903640</v>
      </c>
      <c r="M671" s="59">
        <v>9.1</v>
      </c>
      <c r="N671" s="51">
        <v>1</v>
      </c>
    </row>
    <row r="672" spans="1:14" ht="15.75" customHeight="1">
      <c r="A672" s="55" t="s">
        <v>2287</v>
      </c>
      <c r="B672" s="52"/>
      <c r="C672" s="52">
        <v>80003834</v>
      </c>
      <c r="D672" s="55" t="s">
        <v>2218</v>
      </c>
      <c r="E672" s="51">
        <v>1</v>
      </c>
      <c r="F672" s="52" t="s">
        <v>2215</v>
      </c>
      <c r="G672" s="52"/>
      <c r="H672" s="52" t="s">
        <v>2215</v>
      </c>
      <c r="I672" s="51">
        <v>1000536279</v>
      </c>
      <c r="J672" s="51">
        <v>1017250252</v>
      </c>
      <c r="K672" s="53" t="s">
        <v>2227</v>
      </c>
      <c r="L672" s="52">
        <v>903630</v>
      </c>
      <c r="M672" s="59">
        <v>171.5</v>
      </c>
      <c r="N672" s="51">
        <v>1</v>
      </c>
    </row>
    <row r="673" spans="1:14" ht="15.75" customHeight="1">
      <c r="A673" s="55" t="s">
        <v>2287</v>
      </c>
      <c r="B673" s="52"/>
      <c r="C673" s="52">
        <v>80003834</v>
      </c>
      <c r="D673" s="55" t="s">
        <v>2218</v>
      </c>
      <c r="E673" s="51">
        <v>1</v>
      </c>
      <c r="F673" s="52" t="s">
        <v>2215</v>
      </c>
      <c r="G673" s="52"/>
      <c r="H673" s="52" t="s">
        <v>2215</v>
      </c>
      <c r="I673" s="51">
        <v>1000536279</v>
      </c>
      <c r="J673" s="51">
        <v>1017250252</v>
      </c>
      <c r="K673" s="53" t="s">
        <v>2227</v>
      </c>
      <c r="L673" s="52">
        <v>903990</v>
      </c>
      <c r="M673" s="59">
        <v>5</v>
      </c>
      <c r="N673" s="51">
        <v>1</v>
      </c>
    </row>
    <row r="674" spans="1:14" ht="15.75" customHeight="1">
      <c r="A674" s="55" t="s">
        <v>2287</v>
      </c>
      <c r="B674" s="52"/>
      <c r="C674" s="52">
        <v>80003834</v>
      </c>
      <c r="D674" s="55" t="s">
        <v>2218</v>
      </c>
      <c r="E674" s="51">
        <v>1</v>
      </c>
      <c r="F674" s="52" t="s">
        <v>2215</v>
      </c>
      <c r="G674" s="52"/>
      <c r="H674" s="52" t="s">
        <v>2215</v>
      </c>
      <c r="I674" s="51">
        <v>1000536279</v>
      </c>
      <c r="J674" s="51">
        <v>1017250252</v>
      </c>
      <c r="K674" s="53" t="s">
        <v>2227</v>
      </c>
      <c r="L674" s="52">
        <v>903629</v>
      </c>
      <c r="M674" s="59">
        <v>110.55</v>
      </c>
      <c r="N674" s="51">
        <v>1</v>
      </c>
    </row>
    <row r="675" spans="1:14" ht="15.75" customHeight="1">
      <c r="A675" s="55" t="s">
        <v>2287</v>
      </c>
      <c r="B675" s="52"/>
      <c r="C675" s="52">
        <v>80003834</v>
      </c>
      <c r="D675" s="55" t="s">
        <v>2218</v>
      </c>
      <c r="E675" s="51">
        <v>1</v>
      </c>
      <c r="F675" s="52" t="s">
        <v>2215</v>
      </c>
      <c r="G675" s="52"/>
      <c r="H675" s="52" t="s">
        <v>2215</v>
      </c>
      <c r="I675" s="51">
        <v>1000536279</v>
      </c>
      <c r="J675" s="51">
        <v>1017250252</v>
      </c>
      <c r="K675" s="53" t="s">
        <v>2227</v>
      </c>
      <c r="L675" s="52">
        <v>903630</v>
      </c>
      <c r="M675" s="59">
        <v>145.5</v>
      </c>
      <c r="N675" s="51">
        <v>1</v>
      </c>
    </row>
    <row r="676" spans="1:14" ht="15.75" customHeight="1">
      <c r="A676" s="55" t="s">
        <v>2287</v>
      </c>
      <c r="B676" s="52"/>
      <c r="C676" s="52">
        <v>80003834</v>
      </c>
      <c r="D676" s="55" t="s">
        <v>2218</v>
      </c>
      <c r="E676" s="51">
        <v>1</v>
      </c>
      <c r="F676" s="52" t="s">
        <v>2215</v>
      </c>
      <c r="G676" s="52"/>
      <c r="H676" s="52" t="s">
        <v>2215</v>
      </c>
      <c r="I676" s="51">
        <v>1000536279</v>
      </c>
      <c r="J676" s="51">
        <v>1017250252</v>
      </c>
      <c r="K676" s="53" t="s">
        <v>2227</v>
      </c>
      <c r="L676" s="52">
        <v>903633</v>
      </c>
      <c r="M676" s="59">
        <v>18.11</v>
      </c>
      <c r="N676" s="51">
        <v>1</v>
      </c>
    </row>
    <row r="677" spans="1:14" ht="15.75" customHeight="1">
      <c r="A677" s="55" t="s">
        <v>2287</v>
      </c>
      <c r="B677" s="52"/>
      <c r="C677" s="52">
        <v>80003834</v>
      </c>
      <c r="D677" s="55" t="s">
        <v>2218</v>
      </c>
      <c r="E677" s="51">
        <v>1</v>
      </c>
      <c r="F677" s="52" t="s">
        <v>2215</v>
      </c>
      <c r="G677" s="52"/>
      <c r="H677" s="52" t="s">
        <v>2215</v>
      </c>
      <c r="I677" s="51">
        <v>1000536279</v>
      </c>
      <c r="J677" s="51">
        <v>1017250252</v>
      </c>
      <c r="K677" s="53" t="s">
        <v>2227</v>
      </c>
      <c r="L677" s="52">
        <v>903640</v>
      </c>
      <c r="M677" s="59">
        <v>19.350000000000001</v>
      </c>
      <c r="N677" s="51">
        <v>1</v>
      </c>
    </row>
    <row r="678" spans="1:14" ht="15.75" customHeight="1">
      <c r="A678" s="55" t="s">
        <v>2287</v>
      </c>
      <c r="B678" s="52"/>
      <c r="C678" s="52">
        <v>80003834</v>
      </c>
      <c r="D678" s="55" t="s">
        <v>2218</v>
      </c>
      <c r="E678" s="51">
        <v>1</v>
      </c>
      <c r="F678" s="52" t="s">
        <v>2215</v>
      </c>
      <c r="G678" s="52"/>
      <c r="H678" s="52" t="s">
        <v>2215</v>
      </c>
      <c r="I678" s="51">
        <v>1000536279</v>
      </c>
      <c r="J678" s="51">
        <v>1017250252</v>
      </c>
      <c r="K678" s="53" t="s">
        <v>2227</v>
      </c>
      <c r="L678" s="52">
        <v>903990</v>
      </c>
      <c r="M678" s="59">
        <v>2.2999999999999998</v>
      </c>
      <c r="N678" s="51">
        <v>1</v>
      </c>
    </row>
    <row r="679" spans="1:14" ht="15.75" customHeight="1">
      <c r="A679" s="55" t="s">
        <v>2287</v>
      </c>
      <c r="B679" s="52"/>
      <c r="C679" s="52">
        <v>80003834</v>
      </c>
      <c r="D679" s="55" t="s">
        <v>2218</v>
      </c>
      <c r="E679" s="51">
        <v>1</v>
      </c>
      <c r="F679" s="52" t="s">
        <v>2215</v>
      </c>
      <c r="G679" s="52"/>
      <c r="H679" s="52" t="s">
        <v>2215</v>
      </c>
      <c r="I679" s="51">
        <v>1000536279</v>
      </c>
      <c r="J679" s="51">
        <v>1017250252</v>
      </c>
      <c r="K679" s="53" t="s">
        <v>2227</v>
      </c>
      <c r="L679" s="52">
        <v>903630</v>
      </c>
      <c r="M679" s="59">
        <v>290.69</v>
      </c>
      <c r="N679" s="51">
        <v>1</v>
      </c>
    </row>
    <row r="680" spans="1:14" ht="15.75" customHeight="1">
      <c r="A680" s="55" t="s">
        <v>2287</v>
      </c>
      <c r="B680" s="52"/>
      <c r="C680" s="52">
        <v>80003834</v>
      </c>
      <c r="D680" s="55" t="s">
        <v>2219</v>
      </c>
      <c r="E680" s="51">
        <v>1</v>
      </c>
      <c r="F680" s="52" t="s">
        <v>2215</v>
      </c>
      <c r="G680" s="52"/>
      <c r="H680" s="52" t="s">
        <v>2215</v>
      </c>
      <c r="I680" s="51">
        <v>1000536279</v>
      </c>
      <c r="J680" s="51">
        <v>1017250252</v>
      </c>
      <c r="K680" s="55" t="s">
        <v>2288</v>
      </c>
      <c r="L680" s="52">
        <v>903629</v>
      </c>
      <c r="M680" s="59">
        <v>8.1</v>
      </c>
      <c r="N680" s="51">
        <v>1</v>
      </c>
    </row>
    <row r="681" spans="1:14" ht="15.75" customHeight="1">
      <c r="A681" s="55" t="s">
        <v>2287</v>
      </c>
      <c r="B681" s="52"/>
      <c r="C681" s="52">
        <v>80003834</v>
      </c>
      <c r="D681" s="55" t="s">
        <v>2219</v>
      </c>
      <c r="E681" s="51">
        <v>1</v>
      </c>
      <c r="F681" s="52" t="s">
        <v>2215</v>
      </c>
      <c r="G681" s="52"/>
      <c r="H681" s="52" t="s">
        <v>2215</v>
      </c>
      <c r="I681" s="51">
        <v>1000536279</v>
      </c>
      <c r="J681" s="51">
        <v>1017250252</v>
      </c>
      <c r="K681" s="55" t="s">
        <v>2288</v>
      </c>
      <c r="L681" s="52">
        <v>903630</v>
      </c>
      <c r="M681" s="59">
        <v>230.99</v>
      </c>
      <c r="N681" s="51">
        <v>1</v>
      </c>
    </row>
    <row r="682" spans="1:14" ht="15.75" customHeight="1">
      <c r="A682" s="55" t="s">
        <v>2287</v>
      </c>
      <c r="B682" s="52"/>
      <c r="C682" s="52">
        <v>80003834</v>
      </c>
      <c r="D682" s="55" t="s">
        <v>2219</v>
      </c>
      <c r="E682" s="51">
        <v>1</v>
      </c>
      <c r="F682" s="52" t="s">
        <v>2215</v>
      </c>
      <c r="G682" s="52"/>
      <c r="H682" s="52" t="s">
        <v>2215</v>
      </c>
      <c r="I682" s="51">
        <v>1000536279</v>
      </c>
      <c r="J682" s="51">
        <v>1017250252</v>
      </c>
      <c r="K682" s="55" t="s">
        <v>2288</v>
      </c>
      <c r="L682" s="52">
        <v>903990</v>
      </c>
      <c r="M682" s="59">
        <v>0.3</v>
      </c>
      <c r="N682" s="51">
        <v>1</v>
      </c>
    </row>
    <row r="683" spans="1:14" ht="15.75" customHeight="1">
      <c r="A683" s="55" t="s">
        <v>2287</v>
      </c>
      <c r="B683" s="52"/>
      <c r="C683" s="52">
        <v>80003834</v>
      </c>
      <c r="D683" s="55" t="s">
        <v>2219</v>
      </c>
      <c r="E683" s="51">
        <v>1</v>
      </c>
      <c r="F683" s="52" t="s">
        <v>2215</v>
      </c>
      <c r="G683" s="52"/>
      <c r="H683" s="52" t="s">
        <v>2215</v>
      </c>
      <c r="I683" s="51">
        <v>1000536279</v>
      </c>
      <c r="J683" s="51">
        <v>1017250252</v>
      </c>
      <c r="K683" s="55" t="s">
        <v>2288</v>
      </c>
      <c r="L683" s="52">
        <v>903633</v>
      </c>
      <c r="M683" s="59">
        <v>3.31</v>
      </c>
      <c r="N683" s="51">
        <v>1</v>
      </c>
    </row>
    <row r="684" spans="1:14" ht="15.75" customHeight="1">
      <c r="A684" s="55" t="s">
        <v>2287</v>
      </c>
      <c r="B684" s="52"/>
      <c r="C684" s="52">
        <v>80003834</v>
      </c>
      <c r="D684" s="55" t="s">
        <v>2219</v>
      </c>
      <c r="E684" s="51">
        <v>1</v>
      </c>
      <c r="F684" s="52" t="s">
        <v>2215</v>
      </c>
      <c r="G684" s="52"/>
      <c r="H684" s="52" t="s">
        <v>2215</v>
      </c>
      <c r="I684" s="51">
        <v>1000536279</v>
      </c>
      <c r="J684" s="51">
        <v>1017250252</v>
      </c>
      <c r="K684" s="55" t="s">
        <v>2288</v>
      </c>
      <c r="L684" s="52">
        <v>903640</v>
      </c>
      <c r="M684" s="59">
        <v>9.26</v>
      </c>
      <c r="N684" s="51">
        <v>1</v>
      </c>
    </row>
    <row r="685" spans="1:14" ht="15.75" customHeight="1">
      <c r="A685" s="55" t="s">
        <v>2287</v>
      </c>
      <c r="B685" s="52"/>
      <c r="C685" s="52">
        <v>80003834</v>
      </c>
      <c r="D685" s="55" t="s">
        <v>2219</v>
      </c>
      <c r="E685" s="51">
        <v>1</v>
      </c>
      <c r="F685" s="52" t="s">
        <v>2215</v>
      </c>
      <c r="G685" s="52"/>
      <c r="H685" s="52" t="s">
        <v>2215</v>
      </c>
      <c r="I685" s="51">
        <v>1000536279</v>
      </c>
      <c r="J685" s="51">
        <v>1017250252</v>
      </c>
      <c r="K685" s="53" t="s">
        <v>2227</v>
      </c>
      <c r="L685" s="52">
        <v>903990</v>
      </c>
      <c r="M685" s="59">
        <v>97.3</v>
      </c>
      <c r="N685" s="51">
        <v>1</v>
      </c>
    </row>
    <row r="686" spans="1:14" ht="15.75" customHeight="1">
      <c r="A686" s="55" t="s">
        <v>2287</v>
      </c>
      <c r="B686" s="52"/>
      <c r="C686" s="52">
        <v>80003834</v>
      </c>
      <c r="D686" s="55" t="s">
        <v>2219</v>
      </c>
      <c r="E686" s="51">
        <v>1</v>
      </c>
      <c r="F686" s="52" t="s">
        <v>2215</v>
      </c>
      <c r="G686" s="52"/>
      <c r="H686" s="52" t="s">
        <v>2215</v>
      </c>
      <c r="I686" s="51">
        <v>1000536279</v>
      </c>
      <c r="J686" s="51">
        <v>1017250252</v>
      </c>
      <c r="K686" s="53" t="s">
        <v>2227</v>
      </c>
      <c r="L686" s="52">
        <v>903630</v>
      </c>
      <c r="M686" s="59">
        <v>344.2</v>
      </c>
      <c r="N686" s="51">
        <v>1</v>
      </c>
    </row>
    <row r="687" spans="1:14" ht="15.75" customHeight="1">
      <c r="A687" s="55" t="s">
        <v>2287</v>
      </c>
      <c r="B687" s="52"/>
      <c r="C687" s="52">
        <v>80003834</v>
      </c>
      <c r="D687" s="55" t="s">
        <v>2219</v>
      </c>
      <c r="E687" s="51">
        <v>1</v>
      </c>
      <c r="F687" s="52" t="s">
        <v>2215</v>
      </c>
      <c r="G687" s="52"/>
      <c r="H687" s="52" t="s">
        <v>2215</v>
      </c>
      <c r="I687" s="51">
        <v>1000536279</v>
      </c>
      <c r="J687" s="51">
        <v>1017250252</v>
      </c>
      <c r="K687" s="53" t="s">
        <v>2227</v>
      </c>
      <c r="L687" s="52">
        <v>903629</v>
      </c>
      <c r="M687" s="59">
        <v>83</v>
      </c>
      <c r="N687" s="51">
        <v>1</v>
      </c>
    </row>
    <row r="688" spans="1:14" ht="15.75" customHeight="1">
      <c r="A688" s="55" t="s">
        <v>2287</v>
      </c>
      <c r="B688" s="52"/>
      <c r="C688" s="52">
        <v>80003834</v>
      </c>
      <c r="D688" s="55" t="s">
        <v>2219</v>
      </c>
      <c r="E688" s="51">
        <v>1</v>
      </c>
      <c r="F688" s="52" t="s">
        <v>2215</v>
      </c>
      <c r="G688" s="52"/>
      <c r="H688" s="52" t="s">
        <v>2215</v>
      </c>
      <c r="I688" s="51">
        <v>1000536279</v>
      </c>
      <c r="J688" s="51">
        <v>1017250252</v>
      </c>
      <c r="K688" s="53" t="s">
        <v>2227</v>
      </c>
      <c r="L688" s="52">
        <v>903634</v>
      </c>
      <c r="M688" s="59">
        <v>25.9</v>
      </c>
      <c r="N688" s="51">
        <v>1</v>
      </c>
    </row>
    <row r="689" spans="1:14" ht="15.75" customHeight="1">
      <c r="A689" s="55" t="s">
        <v>2287</v>
      </c>
      <c r="B689" s="52"/>
      <c r="C689" s="52">
        <v>80003834</v>
      </c>
      <c r="D689" s="55" t="s">
        <v>2219</v>
      </c>
      <c r="E689" s="51">
        <v>1</v>
      </c>
      <c r="F689" s="52" t="s">
        <v>2215</v>
      </c>
      <c r="G689" s="52"/>
      <c r="H689" s="52" t="s">
        <v>2215</v>
      </c>
      <c r="I689" s="51">
        <v>1000536279</v>
      </c>
      <c r="J689" s="51">
        <v>1017250252</v>
      </c>
      <c r="K689" s="53" t="s">
        <v>2227</v>
      </c>
      <c r="L689" s="52">
        <v>903633</v>
      </c>
      <c r="M689" s="59">
        <v>11.9</v>
      </c>
      <c r="N689" s="51">
        <v>1</v>
      </c>
    </row>
    <row r="690" spans="1:14" ht="15.75" customHeight="1">
      <c r="A690" s="55" t="s">
        <v>2287</v>
      </c>
      <c r="B690" s="52"/>
      <c r="C690" s="52">
        <v>80003834</v>
      </c>
      <c r="D690" s="55" t="s">
        <v>2219</v>
      </c>
      <c r="E690" s="51">
        <v>1</v>
      </c>
      <c r="F690" s="52" t="s">
        <v>2215</v>
      </c>
      <c r="G690" s="52"/>
      <c r="H690" s="52" t="s">
        <v>2215</v>
      </c>
      <c r="I690" s="51">
        <v>1000536279</v>
      </c>
      <c r="J690" s="51">
        <v>1017250252</v>
      </c>
      <c r="K690" s="53" t="s">
        <v>2227</v>
      </c>
      <c r="L690" s="52">
        <v>903640</v>
      </c>
      <c r="M690" s="59">
        <v>7.5</v>
      </c>
      <c r="N690" s="51">
        <v>1</v>
      </c>
    </row>
    <row r="691" spans="1:14" ht="15.75" customHeight="1">
      <c r="A691" s="55" t="s">
        <v>2287</v>
      </c>
      <c r="B691" s="52"/>
      <c r="C691" s="52">
        <v>80003834</v>
      </c>
      <c r="D691" s="55" t="s">
        <v>2220</v>
      </c>
      <c r="E691" s="51">
        <v>1</v>
      </c>
      <c r="F691" s="52" t="s">
        <v>2215</v>
      </c>
      <c r="G691" s="52"/>
      <c r="H691" s="52" t="s">
        <v>2215</v>
      </c>
      <c r="I691" s="51">
        <v>1000536279</v>
      </c>
      <c r="J691" s="51">
        <v>1017250252</v>
      </c>
      <c r="K691" s="53" t="s">
        <v>2227</v>
      </c>
      <c r="L691" s="52">
        <v>903629</v>
      </c>
      <c r="M691" s="59">
        <v>0.1</v>
      </c>
      <c r="N691" s="51">
        <v>1</v>
      </c>
    </row>
    <row r="692" spans="1:14" ht="15.75" customHeight="1">
      <c r="A692" s="55" t="s">
        <v>2287</v>
      </c>
      <c r="B692" s="52"/>
      <c r="C692" s="52">
        <v>80003834</v>
      </c>
      <c r="D692" s="55" t="s">
        <v>2220</v>
      </c>
      <c r="E692" s="51">
        <v>1</v>
      </c>
      <c r="F692" s="52" t="s">
        <v>2215</v>
      </c>
      <c r="G692" s="52"/>
      <c r="H692" s="52" t="s">
        <v>2215</v>
      </c>
      <c r="I692" s="51">
        <v>1000536279</v>
      </c>
      <c r="J692" s="51">
        <v>1017250252</v>
      </c>
      <c r="K692" s="53" t="s">
        <v>2227</v>
      </c>
      <c r="L692" s="52">
        <v>903634</v>
      </c>
      <c r="M692" s="59">
        <v>38.4</v>
      </c>
      <c r="N692" s="51">
        <v>1</v>
      </c>
    </row>
    <row r="693" spans="1:14" ht="15.75" customHeight="1">
      <c r="A693" s="55" t="s">
        <v>2287</v>
      </c>
      <c r="B693" s="52"/>
      <c r="C693" s="52">
        <v>80003834</v>
      </c>
      <c r="D693" s="55" t="s">
        <v>2220</v>
      </c>
      <c r="E693" s="51">
        <v>1</v>
      </c>
      <c r="F693" s="52" t="s">
        <v>2215</v>
      </c>
      <c r="G693" s="52"/>
      <c r="H693" s="52" t="s">
        <v>2215</v>
      </c>
      <c r="I693" s="51">
        <v>1000536279</v>
      </c>
      <c r="J693" s="51">
        <v>1017250252</v>
      </c>
      <c r="K693" s="53" t="s">
        <v>2227</v>
      </c>
      <c r="L693" s="52">
        <v>903633</v>
      </c>
      <c r="M693" s="59">
        <v>1.8</v>
      </c>
      <c r="N693" s="51">
        <v>1</v>
      </c>
    </row>
    <row r="694" spans="1:14" ht="15.75" customHeight="1">
      <c r="A694" s="55" t="s">
        <v>2287</v>
      </c>
      <c r="B694" s="52"/>
      <c r="C694" s="52">
        <v>80003834</v>
      </c>
      <c r="D694" s="55" t="s">
        <v>2220</v>
      </c>
      <c r="E694" s="51">
        <v>1</v>
      </c>
      <c r="F694" s="52" t="s">
        <v>2215</v>
      </c>
      <c r="G694" s="52"/>
      <c r="H694" s="52" t="s">
        <v>2215</v>
      </c>
      <c r="I694" s="51">
        <v>1000536279</v>
      </c>
      <c r="J694" s="51">
        <v>1017250252</v>
      </c>
      <c r="K694" s="53" t="s">
        <v>2227</v>
      </c>
      <c r="L694" s="52">
        <v>903640</v>
      </c>
      <c r="M694" s="59">
        <v>3.5</v>
      </c>
      <c r="N694" s="51">
        <v>1</v>
      </c>
    </row>
    <row r="695" spans="1:14" ht="15.75" customHeight="1">
      <c r="A695" s="55" t="s">
        <v>2287</v>
      </c>
      <c r="B695" s="52"/>
      <c r="C695" s="52">
        <v>80003834</v>
      </c>
      <c r="D695" s="55" t="s">
        <v>2220</v>
      </c>
      <c r="E695" s="51">
        <v>1</v>
      </c>
      <c r="F695" s="52" t="s">
        <v>2215</v>
      </c>
      <c r="G695" s="52"/>
      <c r="H695" s="52" t="s">
        <v>2215</v>
      </c>
      <c r="I695" s="51">
        <v>1000536279</v>
      </c>
      <c r="J695" s="51">
        <v>1017250252</v>
      </c>
      <c r="K695" s="53" t="s">
        <v>2227</v>
      </c>
      <c r="L695" s="52">
        <v>903630</v>
      </c>
      <c r="M695" s="59">
        <v>97.2</v>
      </c>
      <c r="N695" s="51">
        <v>1</v>
      </c>
    </row>
    <row r="696" spans="1:14" ht="15.75" customHeight="1">
      <c r="A696" s="55" t="s">
        <v>2287</v>
      </c>
      <c r="B696" s="52"/>
      <c r="C696" s="52">
        <v>80003834</v>
      </c>
      <c r="D696" s="55" t="s">
        <v>2220</v>
      </c>
      <c r="E696" s="51">
        <v>1</v>
      </c>
      <c r="F696" s="52" t="s">
        <v>2215</v>
      </c>
      <c r="G696" s="52"/>
      <c r="H696" s="52" t="s">
        <v>2215</v>
      </c>
      <c r="I696" s="51">
        <v>1000536279</v>
      </c>
      <c r="J696" s="51">
        <v>1017250252</v>
      </c>
      <c r="K696" s="53" t="s">
        <v>2227</v>
      </c>
      <c r="L696" s="52">
        <v>903990</v>
      </c>
      <c r="M696" s="59">
        <v>1.9</v>
      </c>
      <c r="N696" s="51">
        <v>1</v>
      </c>
    </row>
    <row r="697" spans="1:14" ht="15.75" customHeight="1">
      <c r="A697" s="55" t="s">
        <v>2287</v>
      </c>
      <c r="B697" s="52"/>
      <c r="C697" s="52">
        <v>80003834</v>
      </c>
      <c r="D697" s="55" t="s">
        <v>2220</v>
      </c>
      <c r="E697" s="51">
        <v>1</v>
      </c>
      <c r="F697" s="52" t="s">
        <v>2215</v>
      </c>
      <c r="G697" s="52"/>
      <c r="H697" s="52" t="s">
        <v>2215</v>
      </c>
      <c r="I697" s="51">
        <v>1000536279</v>
      </c>
      <c r="J697" s="51">
        <v>1017250252</v>
      </c>
      <c r="K697" s="55" t="s">
        <v>2288</v>
      </c>
      <c r="L697" s="52">
        <v>903629</v>
      </c>
      <c r="M697" s="59">
        <v>40.14</v>
      </c>
      <c r="N697" s="51">
        <v>1</v>
      </c>
    </row>
    <row r="698" spans="1:14" ht="15.75" customHeight="1">
      <c r="A698" s="55" t="s">
        <v>2287</v>
      </c>
      <c r="B698" s="52"/>
      <c r="C698" s="52">
        <v>80003834</v>
      </c>
      <c r="D698" s="55" t="s">
        <v>2220</v>
      </c>
      <c r="E698" s="51">
        <v>1</v>
      </c>
      <c r="F698" s="52" t="s">
        <v>2215</v>
      </c>
      <c r="G698" s="52"/>
      <c r="H698" s="52" t="s">
        <v>2215</v>
      </c>
      <c r="I698" s="51">
        <v>1000536279</v>
      </c>
      <c r="J698" s="51">
        <v>1017250252</v>
      </c>
      <c r="K698" s="55" t="s">
        <v>2288</v>
      </c>
      <c r="L698" s="52">
        <v>903630</v>
      </c>
      <c r="M698" s="59">
        <v>102.2</v>
      </c>
      <c r="N698" s="51">
        <v>1</v>
      </c>
    </row>
    <row r="699" spans="1:14" ht="15.75" customHeight="1">
      <c r="A699" s="55" t="s">
        <v>2287</v>
      </c>
      <c r="B699" s="52"/>
      <c r="C699" s="52">
        <v>80003834</v>
      </c>
      <c r="D699" s="55" t="s">
        <v>2220</v>
      </c>
      <c r="E699" s="51">
        <v>1</v>
      </c>
      <c r="F699" s="52" t="s">
        <v>2215</v>
      </c>
      <c r="G699" s="52"/>
      <c r="H699" s="52" t="s">
        <v>2215</v>
      </c>
      <c r="I699" s="51">
        <v>1000536279</v>
      </c>
      <c r="J699" s="51">
        <v>1017250252</v>
      </c>
      <c r="K699" s="55" t="s">
        <v>2288</v>
      </c>
      <c r="L699" s="52">
        <v>903633</v>
      </c>
      <c r="M699" s="59">
        <v>7.5</v>
      </c>
      <c r="N699" s="51">
        <v>1</v>
      </c>
    </row>
    <row r="700" spans="1:14" ht="15.75" customHeight="1">
      <c r="A700" s="55" t="s">
        <v>2287</v>
      </c>
      <c r="B700" s="52"/>
      <c r="C700" s="52">
        <v>80003834</v>
      </c>
      <c r="D700" s="55" t="s">
        <v>2220</v>
      </c>
      <c r="E700" s="51">
        <v>1</v>
      </c>
      <c r="F700" s="52" t="s">
        <v>2215</v>
      </c>
      <c r="G700" s="52"/>
      <c r="H700" s="52" t="s">
        <v>2215</v>
      </c>
      <c r="I700" s="51">
        <v>1000536279</v>
      </c>
      <c r="J700" s="51">
        <v>1017250252</v>
      </c>
      <c r="K700" s="55" t="s">
        <v>2288</v>
      </c>
      <c r="L700" s="52">
        <v>903640</v>
      </c>
      <c r="M700" s="59">
        <v>55.79</v>
      </c>
      <c r="N700" s="51">
        <v>1</v>
      </c>
    </row>
    <row r="701" spans="1:14" ht="15.75" customHeight="1">
      <c r="A701" s="55" t="s">
        <v>2287</v>
      </c>
      <c r="B701" s="52"/>
      <c r="C701" s="52">
        <v>80003834</v>
      </c>
      <c r="D701" s="55" t="s">
        <v>2220</v>
      </c>
      <c r="E701" s="51">
        <v>1</v>
      </c>
      <c r="F701" s="52" t="s">
        <v>2215</v>
      </c>
      <c r="G701" s="52"/>
      <c r="H701" s="52" t="s">
        <v>2215</v>
      </c>
      <c r="I701" s="51">
        <v>1000536279</v>
      </c>
      <c r="J701" s="51">
        <v>1017250252</v>
      </c>
      <c r="K701" s="55" t="s">
        <v>2288</v>
      </c>
      <c r="L701" s="52">
        <v>903630</v>
      </c>
      <c r="M701" s="59">
        <v>229.29</v>
      </c>
      <c r="N701" s="51">
        <v>1</v>
      </c>
    </row>
    <row r="702" spans="1:14" ht="15.75" customHeight="1">
      <c r="A702" s="55" t="s">
        <v>2287</v>
      </c>
      <c r="B702" s="52"/>
      <c r="C702" s="52">
        <v>80003834</v>
      </c>
      <c r="D702" s="55" t="s">
        <v>2220</v>
      </c>
      <c r="E702" s="51">
        <v>1</v>
      </c>
      <c r="F702" s="52" t="s">
        <v>2215</v>
      </c>
      <c r="G702" s="52"/>
      <c r="H702" s="52" t="s">
        <v>2215</v>
      </c>
      <c r="I702" s="51">
        <v>1000536279</v>
      </c>
      <c r="J702" s="51">
        <v>1017250252</v>
      </c>
      <c r="K702" s="55" t="s">
        <v>2288</v>
      </c>
      <c r="L702" s="52">
        <v>903990</v>
      </c>
      <c r="M702" s="59">
        <v>5.7</v>
      </c>
      <c r="N702" s="51">
        <v>1</v>
      </c>
    </row>
    <row r="703" spans="1:14" ht="15.75" customHeight="1">
      <c r="A703" s="55" t="s">
        <v>2287</v>
      </c>
      <c r="B703" s="52"/>
      <c r="C703" s="52">
        <v>80003834</v>
      </c>
      <c r="D703" s="55" t="s">
        <v>2221</v>
      </c>
      <c r="E703" s="51">
        <v>1</v>
      </c>
      <c r="F703" s="52" t="s">
        <v>2215</v>
      </c>
      <c r="G703" s="52"/>
      <c r="H703" s="52" t="s">
        <v>2215</v>
      </c>
      <c r="I703" s="51">
        <v>1000536279</v>
      </c>
      <c r="J703" s="51">
        <v>1017250252</v>
      </c>
      <c r="K703" s="55" t="s">
        <v>2288</v>
      </c>
      <c r="L703" s="52">
        <v>903630</v>
      </c>
      <c r="M703" s="59">
        <v>83.2</v>
      </c>
      <c r="N703" s="51">
        <v>1</v>
      </c>
    </row>
    <row r="704" spans="1:14" ht="15.75" customHeight="1">
      <c r="A704" s="55" t="s">
        <v>2287</v>
      </c>
      <c r="B704" s="52"/>
      <c r="C704" s="52">
        <v>80003834</v>
      </c>
      <c r="D704" s="55" t="s">
        <v>2221</v>
      </c>
      <c r="E704" s="51">
        <v>1</v>
      </c>
      <c r="F704" s="52" t="s">
        <v>2215</v>
      </c>
      <c r="G704" s="52"/>
      <c r="H704" s="52" t="s">
        <v>2215</v>
      </c>
      <c r="I704" s="51">
        <v>1000536279</v>
      </c>
      <c r="J704" s="51">
        <v>1017250252</v>
      </c>
      <c r="K704" s="55" t="s">
        <v>2288</v>
      </c>
      <c r="L704" s="52">
        <v>903629</v>
      </c>
      <c r="M704" s="59">
        <v>18.63</v>
      </c>
      <c r="N704" s="51">
        <v>1</v>
      </c>
    </row>
    <row r="705" spans="1:14" ht="15.75" customHeight="1">
      <c r="A705" s="55" t="s">
        <v>2287</v>
      </c>
      <c r="B705" s="52"/>
      <c r="C705" s="52">
        <v>80003834</v>
      </c>
      <c r="D705" s="55" t="s">
        <v>2221</v>
      </c>
      <c r="E705" s="51">
        <v>1</v>
      </c>
      <c r="F705" s="52" t="s">
        <v>2215</v>
      </c>
      <c r="G705" s="52"/>
      <c r="H705" s="52" t="s">
        <v>2215</v>
      </c>
      <c r="I705" s="51">
        <v>1000536279</v>
      </c>
      <c r="J705" s="51">
        <v>1017250252</v>
      </c>
      <c r="K705" s="55" t="s">
        <v>2288</v>
      </c>
      <c r="L705" s="52">
        <v>903634</v>
      </c>
      <c r="M705" s="59">
        <v>14</v>
      </c>
      <c r="N705" s="51">
        <v>1</v>
      </c>
    </row>
    <row r="706" spans="1:14" ht="15.75" customHeight="1">
      <c r="A706" s="55" t="s">
        <v>2287</v>
      </c>
      <c r="B706" s="52"/>
      <c r="C706" s="52">
        <v>80003834</v>
      </c>
      <c r="D706" s="55" t="s">
        <v>2221</v>
      </c>
      <c r="E706" s="51">
        <v>1</v>
      </c>
      <c r="F706" s="52" t="s">
        <v>2215</v>
      </c>
      <c r="G706" s="52"/>
      <c r="H706" s="52" t="s">
        <v>2215</v>
      </c>
      <c r="I706" s="51">
        <v>1000536279</v>
      </c>
      <c r="J706" s="51">
        <v>1017250252</v>
      </c>
      <c r="K706" s="55" t="s">
        <v>2288</v>
      </c>
      <c r="L706" s="52">
        <v>903630</v>
      </c>
      <c r="M706" s="59">
        <v>177</v>
      </c>
      <c r="N706" s="51">
        <v>1</v>
      </c>
    </row>
    <row r="707" spans="1:14" ht="15.75" customHeight="1">
      <c r="A707" s="55" t="s">
        <v>2287</v>
      </c>
      <c r="B707" s="52"/>
      <c r="C707" s="52">
        <v>80003834</v>
      </c>
      <c r="D707" s="55" t="s">
        <v>2221</v>
      </c>
      <c r="E707" s="51">
        <v>1</v>
      </c>
      <c r="F707" s="52" t="s">
        <v>2215</v>
      </c>
      <c r="G707" s="52"/>
      <c r="H707" s="52" t="s">
        <v>2215</v>
      </c>
      <c r="I707" s="51">
        <v>1000536279</v>
      </c>
      <c r="J707" s="51">
        <v>1017250252</v>
      </c>
      <c r="K707" s="55" t="s">
        <v>2288</v>
      </c>
      <c r="L707" s="52">
        <v>903633</v>
      </c>
      <c r="M707" s="59">
        <v>9.4</v>
      </c>
      <c r="N707" s="51">
        <v>1</v>
      </c>
    </row>
    <row r="708" spans="1:14" ht="15.75" customHeight="1">
      <c r="A708" s="55" t="s">
        <v>2287</v>
      </c>
      <c r="B708" s="52"/>
      <c r="C708" s="52">
        <v>80003834</v>
      </c>
      <c r="D708" s="55" t="s">
        <v>2221</v>
      </c>
      <c r="E708" s="51">
        <v>1</v>
      </c>
      <c r="F708" s="52" t="s">
        <v>2215</v>
      </c>
      <c r="G708" s="52"/>
      <c r="H708" s="52" t="s">
        <v>2215</v>
      </c>
      <c r="I708" s="51">
        <v>1000536279</v>
      </c>
      <c r="J708" s="51">
        <v>1017250252</v>
      </c>
      <c r="K708" s="55" t="s">
        <v>2288</v>
      </c>
      <c r="L708" s="52">
        <v>903640</v>
      </c>
      <c r="M708" s="59">
        <v>6.68</v>
      </c>
      <c r="N708" s="51">
        <v>1</v>
      </c>
    </row>
    <row r="709" spans="1:14" ht="15.75" customHeight="1">
      <c r="A709" s="55" t="s">
        <v>2287</v>
      </c>
      <c r="B709" s="52"/>
      <c r="C709" s="52">
        <v>80003834</v>
      </c>
      <c r="D709" s="55" t="s">
        <v>2221</v>
      </c>
      <c r="E709" s="51">
        <v>1</v>
      </c>
      <c r="F709" s="52" t="s">
        <v>2215</v>
      </c>
      <c r="G709" s="52"/>
      <c r="H709" s="52" t="s">
        <v>2215</v>
      </c>
      <c r="I709" s="51">
        <v>1000536279</v>
      </c>
      <c r="J709" s="51">
        <v>1017250252</v>
      </c>
      <c r="K709" s="53" t="s">
        <v>2227</v>
      </c>
      <c r="L709" s="52">
        <v>903630</v>
      </c>
      <c r="M709" s="59">
        <v>193.02</v>
      </c>
      <c r="N709" s="51">
        <v>1</v>
      </c>
    </row>
    <row r="710" spans="1:14" ht="15.75" customHeight="1">
      <c r="A710" s="55" t="s">
        <v>2287</v>
      </c>
      <c r="B710" s="52"/>
      <c r="C710" s="52">
        <v>80003834</v>
      </c>
      <c r="D710" s="55" t="s">
        <v>2221</v>
      </c>
      <c r="E710" s="51">
        <v>1</v>
      </c>
      <c r="F710" s="52" t="s">
        <v>2215</v>
      </c>
      <c r="G710" s="52"/>
      <c r="H710" s="52" t="s">
        <v>2215</v>
      </c>
      <c r="I710" s="51">
        <v>1000536279</v>
      </c>
      <c r="J710" s="51">
        <v>1017250252</v>
      </c>
      <c r="K710" s="53" t="s">
        <v>2227</v>
      </c>
      <c r="L710" s="52">
        <v>903629</v>
      </c>
      <c r="M710" s="59">
        <v>13.1</v>
      </c>
      <c r="N710" s="51">
        <v>1</v>
      </c>
    </row>
    <row r="711" spans="1:14" ht="15.75" customHeight="1">
      <c r="A711" s="55" t="s">
        <v>2287</v>
      </c>
      <c r="B711" s="52"/>
      <c r="C711" s="52">
        <v>80003834</v>
      </c>
      <c r="D711" s="55" t="s">
        <v>2221</v>
      </c>
      <c r="E711" s="51">
        <v>1</v>
      </c>
      <c r="F711" s="52" t="s">
        <v>2215</v>
      </c>
      <c r="G711" s="52"/>
      <c r="H711" s="52" t="s">
        <v>2215</v>
      </c>
      <c r="I711" s="51">
        <v>1000536279</v>
      </c>
      <c r="J711" s="51">
        <v>1017250252</v>
      </c>
      <c r="K711" s="53" t="s">
        <v>2227</v>
      </c>
      <c r="L711" s="52">
        <v>903634</v>
      </c>
      <c r="M711" s="59">
        <v>34.5</v>
      </c>
      <c r="N711" s="51">
        <v>1</v>
      </c>
    </row>
    <row r="712" spans="1:14" ht="15.75" customHeight="1">
      <c r="A712" s="55" t="s">
        <v>2287</v>
      </c>
      <c r="B712" s="52"/>
      <c r="C712" s="52">
        <v>80003834</v>
      </c>
      <c r="D712" s="55" t="s">
        <v>2221</v>
      </c>
      <c r="E712" s="51">
        <v>1</v>
      </c>
      <c r="F712" s="52" t="s">
        <v>2215</v>
      </c>
      <c r="G712" s="52"/>
      <c r="H712" s="52" t="s">
        <v>2215</v>
      </c>
      <c r="I712" s="51">
        <v>1000536279</v>
      </c>
      <c r="J712" s="51">
        <v>1017250252</v>
      </c>
      <c r="K712" s="53" t="s">
        <v>2227</v>
      </c>
      <c r="L712" s="52">
        <v>903633</v>
      </c>
      <c r="M712" s="59">
        <v>22.4</v>
      </c>
      <c r="N712" s="51">
        <v>1</v>
      </c>
    </row>
    <row r="713" spans="1:14" ht="15.75" customHeight="1">
      <c r="A713" s="55" t="s">
        <v>2287</v>
      </c>
      <c r="B713" s="52"/>
      <c r="C713" s="52">
        <v>80003834</v>
      </c>
      <c r="D713" s="55" t="s">
        <v>2221</v>
      </c>
      <c r="E713" s="51">
        <v>1</v>
      </c>
      <c r="F713" s="52" t="s">
        <v>2215</v>
      </c>
      <c r="G713" s="52"/>
      <c r="H713" s="52" t="s">
        <v>2215</v>
      </c>
      <c r="I713" s="51">
        <v>1000536279</v>
      </c>
      <c r="J713" s="51">
        <v>1017250252</v>
      </c>
      <c r="K713" s="53" t="s">
        <v>2227</v>
      </c>
      <c r="L713" s="52">
        <v>903640</v>
      </c>
      <c r="M713" s="59">
        <v>6.7</v>
      </c>
      <c r="N713" s="51">
        <v>1</v>
      </c>
    </row>
    <row r="714" spans="1:14" ht="15.75" customHeight="1">
      <c r="A714" s="55" t="s">
        <v>2287</v>
      </c>
      <c r="B714" s="52"/>
      <c r="C714" s="52">
        <v>80003834</v>
      </c>
      <c r="D714" s="55" t="s">
        <v>2222</v>
      </c>
      <c r="E714" s="51">
        <v>1</v>
      </c>
      <c r="F714" s="52" t="s">
        <v>2215</v>
      </c>
      <c r="G714" s="52"/>
      <c r="H714" s="52" t="s">
        <v>2215</v>
      </c>
      <c r="I714" s="51">
        <v>1000536279</v>
      </c>
      <c r="J714" s="51">
        <v>1017250252</v>
      </c>
      <c r="K714" s="55" t="s">
        <v>2288</v>
      </c>
      <c r="L714" s="52">
        <v>903630</v>
      </c>
      <c r="M714" s="59">
        <v>206.83</v>
      </c>
      <c r="N714" s="51">
        <v>1</v>
      </c>
    </row>
    <row r="715" spans="1:14" ht="15.75" customHeight="1">
      <c r="A715" s="55" t="s">
        <v>2287</v>
      </c>
      <c r="B715" s="52"/>
      <c r="C715" s="52">
        <v>80003834</v>
      </c>
      <c r="D715" s="55" t="s">
        <v>2222</v>
      </c>
      <c r="E715" s="51">
        <v>1</v>
      </c>
      <c r="F715" s="52" t="s">
        <v>2215</v>
      </c>
      <c r="G715" s="52"/>
      <c r="H715" s="52" t="s">
        <v>2215</v>
      </c>
      <c r="I715" s="51">
        <v>1000536279</v>
      </c>
      <c r="J715" s="51">
        <v>1017250252</v>
      </c>
      <c r="K715" s="55" t="s">
        <v>2288</v>
      </c>
      <c r="L715" s="52">
        <v>903990</v>
      </c>
      <c r="M715" s="59">
        <v>5.6</v>
      </c>
      <c r="N715" s="51">
        <v>1</v>
      </c>
    </row>
    <row r="716" spans="1:14" ht="15.75" customHeight="1">
      <c r="A716" s="55" t="s">
        <v>2287</v>
      </c>
      <c r="B716" s="52"/>
      <c r="C716" s="52">
        <v>80003834</v>
      </c>
      <c r="D716" s="55" t="s">
        <v>2222</v>
      </c>
      <c r="E716" s="51">
        <v>1</v>
      </c>
      <c r="F716" s="52" t="s">
        <v>2215</v>
      </c>
      <c r="G716" s="52"/>
      <c r="H716" s="52" t="s">
        <v>2215</v>
      </c>
      <c r="I716" s="51">
        <v>1000536279</v>
      </c>
      <c r="J716" s="51">
        <v>1017250252</v>
      </c>
      <c r="K716" s="55" t="s">
        <v>2288</v>
      </c>
      <c r="L716" s="52">
        <v>903629</v>
      </c>
      <c r="M716" s="59">
        <v>21.55</v>
      </c>
      <c r="N716" s="51">
        <v>1</v>
      </c>
    </row>
    <row r="717" spans="1:14" ht="15.75" customHeight="1">
      <c r="A717" s="55" t="s">
        <v>2287</v>
      </c>
      <c r="B717" s="52"/>
      <c r="C717" s="52">
        <v>80003834</v>
      </c>
      <c r="D717" s="55" t="s">
        <v>2222</v>
      </c>
      <c r="E717" s="51">
        <v>1</v>
      </c>
      <c r="F717" s="52" t="s">
        <v>2215</v>
      </c>
      <c r="G717" s="52"/>
      <c r="H717" s="52" t="s">
        <v>2215</v>
      </c>
      <c r="I717" s="51">
        <v>1000536279</v>
      </c>
      <c r="J717" s="51">
        <v>1017250252</v>
      </c>
      <c r="K717" s="55" t="s">
        <v>2288</v>
      </c>
      <c r="L717" s="52">
        <v>903630</v>
      </c>
      <c r="M717" s="59">
        <v>66.2</v>
      </c>
      <c r="N717" s="51">
        <v>1</v>
      </c>
    </row>
    <row r="718" spans="1:14" ht="15.75" customHeight="1">
      <c r="A718" s="55" t="s">
        <v>2287</v>
      </c>
      <c r="B718" s="52"/>
      <c r="C718" s="52">
        <v>80003834</v>
      </c>
      <c r="D718" s="55" t="s">
        <v>2222</v>
      </c>
      <c r="E718" s="51">
        <v>1</v>
      </c>
      <c r="F718" s="52" t="s">
        <v>2215</v>
      </c>
      <c r="G718" s="52"/>
      <c r="H718" s="52" t="s">
        <v>2215</v>
      </c>
      <c r="I718" s="51">
        <v>1000536279</v>
      </c>
      <c r="J718" s="51">
        <v>1017250252</v>
      </c>
      <c r="K718" s="55" t="s">
        <v>2288</v>
      </c>
      <c r="L718" s="52">
        <v>903633</v>
      </c>
      <c r="M718" s="59">
        <v>12</v>
      </c>
      <c r="N718" s="51">
        <v>1</v>
      </c>
    </row>
    <row r="719" spans="1:14" ht="15.75" customHeight="1">
      <c r="A719" s="55" t="s">
        <v>2287</v>
      </c>
      <c r="B719" s="52"/>
      <c r="C719" s="52">
        <v>80003834</v>
      </c>
      <c r="D719" s="55" t="s">
        <v>2222</v>
      </c>
      <c r="E719" s="51">
        <v>1</v>
      </c>
      <c r="F719" s="52" t="s">
        <v>2215</v>
      </c>
      <c r="G719" s="52"/>
      <c r="H719" s="52" t="s">
        <v>2215</v>
      </c>
      <c r="I719" s="51">
        <v>1000536279</v>
      </c>
      <c r="J719" s="51">
        <v>1017250252</v>
      </c>
      <c r="K719" s="55" t="s">
        <v>2288</v>
      </c>
      <c r="L719" s="52">
        <v>903640</v>
      </c>
      <c r="M719" s="59">
        <v>2.42</v>
      </c>
      <c r="N719" s="51">
        <v>1</v>
      </c>
    </row>
    <row r="720" spans="1:14" ht="15.75" customHeight="1">
      <c r="A720" s="55" t="s">
        <v>2287</v>
      </c>
      <c r="B720" s="52"/>
      <c r="C720" s="52">
        <v>80003834</v>
      </c>
      <c r="D720" s="55" t="s">
        <v>2222</v>
      </c>
      <c r="E720" s="51">
        <v>1</v>
      </c>
      <c r="F720" s="52" t="s">
        <v>2215</v>
      </c>
      <c r="G720" s="52"/>
      <c r="H720" s="52" t="s">
        <v>2215</v>
      </c>
      <c r="I720" s="51">
        <v>1000536279</v>
      </c>
      <c r="J720" s="51">
        <v>1017250252</v>
      </c>
      <c r="K720" s="53" t="s">
        <v>2227</v>
      </c>
      <c r="L720" s="51">
        <v>903630</v>
      </c>
      <c r="M720" s="59">
        <v>180.2</v>
      </c>
      <c r="N720" s="51">
        <v>1</v>
      </c>
    </row>
    <row r="721" spans="1:14" ht="15.75" customHeight="1">
      <c r="A721" s="55" t="s">
        <v>2287</v>
      </c>
      <c r="B721" s="52"/>
      <c r="C721" s="52">
        <v>80003834</v>
      </c>
      <c r="D721" s="55" t="s">
        <v>2222</v>
      </c>
      <c r="E721" s="51">
        <v>1</v>
      </c>
      <c r="F721" s="52" t="s">
        <v>2215</v>
      </c>
      <c r="G721" s="52"/>
      <c r="H721" s="52" t="s">
        <v>2215</v>
      </c>
      <c r="I721" s="51">
        <v>1000536279</v>
      </c>
      <c r="J721" s="51">
        <v>1017250252</v>
      </c>
      <c r="K721" s="53" t="s">
        <v>2227</v>
      </c>
      <c r="L721" s="52">
        <v>903629</v>
      </c>
      <c r="M721" s="59">
        <v>57.4</v>
      </c>
      <c r="N721" s="51">
        <v>1</v>
      </c>
    </row>
    <row r="722" spans="1:14" ht="15.75" customHeight="1">
      <c r="A722" s="55" t="s">
        <v>2287</v>
      </c>
      <c r="B722" s="52"/>
      <c r="C722" s="52">
        <v>80003834</v>
      </c>
      <c r="D722" s="55" t="s">
        <v>2222</v>
      </c>
      <c r="E722" s="51">
        <v>1</v>
      </c>
      <c r="F722" s="52" t="s">
        <v>2215</v>
      </c>
      <c r="G722" s="52"/>
      <c r="H722" s="52" t="s">
        <v>2215</v>
      </c>
      <c r="I722" s="51">
        <v>1000536279</v>
      </c>
      <c r="J722" s="51">
        <v>1017250252</v>
      </c>
      <c r="K722" s="53" t="s">
        <v>2227</v>
      </c>
      <c r="L722" s="52">
        <v>903634</v>
      </c>
      <c r="M722" s="59">
        <v>18.8</v>
      </c>
      <c r="N722" s="51">
        <v>1</v>
      </c>
    </row>
    <row r="723" spans="1:14" ht="15.75" customHeight="1">
      <c r="A723" s="55" t="s">
        <v>2287</v>
      </c>
      <c r="B723" s="52"/>
      <c r="C723" s="52">
        <v>80003834</v>
      </c>
      <c r="D723" s="55" t="s">
        <v>2222</v>
      </c>
      <c r="E723" s="51">
        <v>1</v>
      </c>
      <c r="F723" s="52" t="s">
        <v>2215</v>
      </c>
      <c r="G723" s="52"/>
      <c r="H723" s="52" t="s">
        <v>2215</v>
      </c>
      <c r="I723" s="51">
        <v>1000536279</v>
      </c>
      <c r="J723" s="51">
        <v>1017250252</v>
      </c>
      <c r="K723" s="53" t="s">
        <v>2227</v>
      </c>
      <c r="L723" s="52">
        <v>903633</v>
      </c>
      <c r="M723" s="59">
        <v>13.1</v>
      </c>
      <c r="N723" s="51">
        <v>1</v>
      </c>
    </row>
    <row r="724" spans="1:14" ht="15.75" customHeight="1">
      <c r="A724" s="55" t="s">
        <v>2287</v>
      </c>
      <c r="B724" s="52"/>
      <c r="C724" s="52">
        <v>80003834</v>
      </c>
      <c r="D724" s="55" t="s">
        <v>2222</v>
      </c>
      <c r="E724" s="51">
        <v>1</v>
      </c>
      <c r="F724" s="52" t="s">
        <v>2215</v>
      </c>
      <c r="G724" s="52"/>
      <c r="H724" s="52" t="s">
        <v>2215</v>
      </c>
      <c r="I724" s="51">
        <v>1000536279</v>
      </c>
      <c r="J724" s="51">
        <v>1017250252</v>
      </c>
      <c r="K724" s="53" t="s">
        <v>2227</v>
      </c>
      <c r="L724" s="52">
        <v>903990</v>
      </c>
      <c r="M724" s="59">
        <v>36.9</v>
      </c>
      <c r="N724" s="51">
        <v>1</v>
      </c>
    </row>
    <row r="725" spans="1:14" ht="15.75" customHeight="1">
      <c r="A725" s="55" t="s">
        <v>2287</v>
      </c>
      <c r="B725" s="51" t="s">
        <v>548</v>
      </c>
      <c r="C725" s="51">
        <v>12028641</v>
      </c>
      <c r="D725" s="55" t="s">
        <v>2222</v>
      </c>
      <c r="E725" s="51">
        <v>1</v>
      </c>
      <c r="F725" s="52" t="s">
        <v>2215</v>
      </c>
      <c r="G725" s="52"/>
      <c r="H725" s="52" t="s">
        <v>2215</v>
      </c>
      <c r="I725" s="51">
        <v>70328232</v>
      </c>
      <c r="J725" s="51">
        <v>1020394746</v>
      </c>
      <c r="K725" s="55" t="s">
        <v>2216</v>
      </c>
      <c r="L725" s="52">
        <v>903630</v>
      </c>
      <c r="M725" s="59">
        <v>8</v>
      </c>
      <c r="N725" s="51">
        <v>1</v>
      </c>
    </row>
    <row r="726" spans="1:14" ht="15.75" customHeight="1">
      <c r="A726" s="55" t="s">
        <v>2287</v>
      </c>
      <c r="B726" s="51" t="s">
        <v>546</v>
      </c>
      <c r="C726" s="52">
        <v>12028640</v>
      </c>
      <c r="D726" s="55" t="s">
        <v>2219</v>
      </c>
      <c r="E726" s="51">
        <v>1</v>
      </c>
      <c r="F726" s="52" t="s">
        <v>2215</v>
      </c>
      <c r="G726" s="52"/>
      <c r="H726" s="52" t="s">
        <v>2215</v>
      </c>
      <c r="I726" s="51">
        <v>70328232</v>
      </c>
      <c r="J726" s="51">
        <v>1020394746</v>
      </c>
      <c r="K726" s="55" t="s">
        <v>2252</v>
      </c>
      <c r="L726" s="52">
        <v>903633</v>
      </c>
      <c r="M726" s="59">
        <v>0.5</v>
      </c>
      <c r="N726" s="51">
        <v>1</v>
      </c>
    </row>
    <row r="727" spans="1:14" ht="15.75" customHeight="1">
      <c r="A727" s="55" t="s">
        <v>2287</v>
      </c>
      <c r="B727" s="51" t="s">
        <v>546</v>
      </c>
      <c r="C727" s="52">
        <v>12028640</v>
      </c>
      <c r="D727" s="55" t="s">
        <v>2219</v>
      </c>
      <c r="E727" s="51">
        <v>1</v>
      </c>
      <c r="F727" s="52" t="s">
        <v>2215</v>
      </c>
      <c r="G727" s="52"/>
      <c r="H727" s="52" t="s">
        <v>2215</v>
      </c>
      <c r="I727" s="51">
        <v>70328232</v>
      </c>
      <c r="J727" s="51">
        <v>1020394746</v>
      </c>
      <c r="K727" s="55" t="s">
        <v>2252</v>
      </c>
      <c r="L727" s="52">
        <v>903630</v>
      </c>
      <c r="M727" s="59">
        <v>10.1</v>
      </c>
      <c r="N727" s="51">
        <v>1</v>
      </c>
    </row>
    <row r="728" spans="1:14" ht="15.75" customHeight="1">
      <c r="A728" s="55" t="s">
        <v>2287</v>
      </c>
      <c r="B728" s="51" t="s">
        <v>550</v>
      </c>
      <c r="C728" s="51">
        <v>12028642</v>
      </c>
      <c r="D728" s="55" t="s">
        <v>2217</v>
      </c>
      <c r="E728" s="51">
        <v>1</v>
      </c>
      <c r="F728" s="52" t="s">
        <v>2215</v>
      </c>
      <c r="G728" s="52"/>
      <c r="H728" s="52" t="s">
        <v>2215</v>
      </c>
      <c r="I728" s="51">
        <v>1035858373</v>
      </c>
      <c r="J728" s="51">
        <v>1020394746</v>
      </c>
      <c r="K728" s="55" t="s">
        <v>2216</v>
      </c>
      <c r="L728" s="52">
        <v>903630</v>
      </c>
      <c r="M728" s="59">
        <v>7.4</v>
      </c>
      <c r="N728" s="51">
        <v>1</v>
      </c>
    </row>
    <row r="729" spans="1:14" ht="15.75" customHeight="1">
      <c r="A729" s="55" t="s">
        <v>2287</v>
      </c>
      <c r="B729" s="51" t="s">
        <v>550</v>
      </c>
      <c r="C729" s="51">
        <v>12028642</v>
      </c>
      <c r="D729" s="55" t="s">
        <v>2219</v>
      </c>
      <c r="E729" s="51">
        <v>1</v>
      </c>
      <c r="F729" s="52" t="s">
        <v>2215</v>
      </c>
      <c r="G729" s="52"/>
      <c r="H729" s="52" t="s">
        <v>2215</v>
      </c>
      <c r="I729" s="51">
        <v>1035858373</v>
      </c>
      <c r="J729" s="51">
        <v>1020394746</v>
      </c>
      <c r="K729" s="55" t="s">
        <v>2216</v>
      </c>
      <c r="L729" s="52">
        <v>903630</v>
      </c>
      <c r="M729" s="59">
        <v>5</v>
      </c>
      <c r="N729" s="51">
        <v>1</v>
      </c>
    </row>
    <row r="730" spans="1:14" ht="15.75" customHeight="1">
      <c r="A730" s="55" t="s">
        <v>2287</v>
      </c>
      <c r="B730" s="51" t="s">
        <v>550</v>
      </c>
      <c r="C730" s="51">
        <v>12028642</v>
      </c>
      <c r="D730" s="55" t="s">
        <v>2219</v>
      </c>
      <c r="E730" s="51">
        <v>1</v>
      </c>
      <c r="F730" s="52" t="s">
        <v>2215</v>
      </c>
      <c r="G730" s="52"/>
      <c r="H730" s="52" t="s">
        <v>2215</v>
      </c>
      <c r="I730" s="51">
        <v>1035858373</v>
      </c>
      <c r="J730" s="51">
        <v>1020394746</v>
      </c>
      <c r="K730" s="55" t="s">
        <v>2216</v>
      </c>
      <c r="L730" s="52">
        <v>903629</v>
      </c>
      <c r="M730" s="59">
        <v>0.6</v>
      </c>
      <c r="N730" s="51">
        <v>1</v>
      </c>
    </row>
    <row r="731" spans="1:14" ht="15.75" customHeight="1">
      <c r="A731" s="55" t="s">
        <v>2287</v>
      </c>
      <c r="B731" s="51" t="s">
        <v>2294</v>
      </c>
      <c r="C731" s="52">
        <v>12046205</v>
      </c>
      <c r="D731" s="55" t="s">
        <v>2219</v>
      </c>
      <c r="E731" s="51">
        <v>1</v>
      </c>
      <c r="F731" s="52" t="s">
        <v>2215</v>
      </c>
      <c r="G731" s="52"/>
      <c r="H731" s="52" t="s">
        <v>2215</v>
      </c>
      <c r="I731" s="51">
        <v>1035858373</v>
      </c>
      <c r="J731" s="51">
        <v>1017250252</v>
      </c>
      <c r="K731" s="53" t="s">
        <v>2227</v>
      </c>
      <c r="L731" s="51">
        <v>900371</v>
      </c>
      <c r="M731" s="59">
        <v>1350</v>
      </c>
      <c r="N731" s="51">
        <v>1</v>
      </c>
    </row>
    <row r="732" spans="1:14" ht="15.75" customHeight="1">
      <c r="A732" s="55" t="s">
        <v>2287</v>
      </c>
      <c r="B732" s="51" t="s">
        <v>2295</v>
      </c>
      <c r="C732" s="52">
        <v>12046201</v>
      </c>
      <c r="D732" s="55" t="s">
        <v>2214</v>
      </c>
      <c r="E732" s="51">
        <v>1</v>
      </c>
      <c r="F732" s="52" t="s">
        <v>2215</v>
      </c>
      <c r="G732" s="52"/>
      <c r="H732" s="52" t="s">
        <v>2215</v>
      </c>
      <c r="I732" s="51">
        <v>71085884</v>
      </c>
      <c r="J732" s="51">
        <v>7604671</v>
      </c>
      <c r="K732" s="55" t="s">
        <v>2266</v>
      </c>
      <c r="L732" s="52">
        <v>903990</v>
      </c>
      <c r="M732" s="59">
        <v>332.88</v>
      </c>
      <c r="N732" s="51">
        <v>1</v>
      </c>
    </row>
    <row r="733" spans="1:14" ht="15.75" customHeight="1">
      <c r="A733" s="55" t="s">
        <v>2287</v>
      </c>
      <c r="B733" s="51" t="s">
        <v>2296</v>
      </c>
      <c r="C733" s="52">
        <v>12046183</v>
      </c>
      <c r="D733" s="55" t="s">
        <v>2214</v>
      </c>
      <c r="E733" s="51">
        <v>1</v>
      </c>
      <c r="F733" s="52" t="s">
        <v>2215</v>
      </c>
      <c r="G733" s="52"/>
      <c r="H733" s="52" t="s">
        <v>2215</v>
      </c>
      <c r="I733" s="51">
        <v>71085884</v>
      </c>
      <c r="J733" s="51">
        <v>1000902942</v>
      </c>
      <c r="K733" s="69" t="s">
        <v>2263</v>
      </c>
      <c r="L733" s="52">
        <v>903709</v>
      </c>
      <c r="M733" s="59">
        <v>195.9</v>
      </c>
      <c r="N733" s="51">
        <v>1</v>
      </c>
    </row>
    <row r="734" spans="1:14" ht="15.75" customHeight="1">
      <c r="A734" s="51" t="s">
        <v>2297</v>
      </c>
      <c r="B734" s="51" t="s">
        <v>2298</v>
      </c>
      <c r="C734" s="51">
        <v>12046194</v>
      </c>
      <c r="D734" s="55" t="s">
        <v>2214</v>
      </c>
      <c r="E734" s="51">
        <v>1</v>
      </c>
      <c r="F734" s="52" t="s">
        <v>2215</v>
      </c>
      <c r="G734" s="52"/>
      <c r="H734" s="52" t="s">
        <v>2215</v>
      </c>
      <c r="I734" s="51">
        <v>70328232</v>
      </c>
      <c r="J734" s="51">
        <v>1152449984</v>
      </c>
      <c r="K734" s="51" t="s">
        <v>2274</v>
      </c>
      <c r="L734" s="52">
        <v>903793</v>
      </c>
      <c r="M734" s="59">
        <v>710</v>
      </c>
      <c r="N734" s="51">
        <v>1</v>
      </c>
    </row>
    <row r="735" spans="1:14" ht="15.75" customHeight="1">
      <c r="A735" s="51" t="s">
        <v>2299</v>
      </c>
      <c r="B735" s="52"/>
      <c r="C735" s="52">
        <v>80004025</v>
      </c>
      <c r="D735" s="55" t="s">
        <v>2214</v>
      </c>
      <c r="E735" s="51">
        <v>1</v>
      </c>
      <c r="F735" s="52" t="s">
        <v>2215</v>
      </c>
      <c r="G735" s="52"/>
      <c r="H735" s="52" t="s">
        <v>2215</v>
      </c>
      <c r="I735" s="51">
        <v>1128416491</v>
      </c>
      <c r="J735" s="51">
        <v>1017250252</v>
      </c>
      <c r="K735" s="55" t="s">
        <v>2252</v>
      </c>
      <c r="L735" s="52">
        <v>903630</v>
      </c>
      <c r="M735" s="59">
        <v>0.3</v>
      </c>
      <c r="N735" s="51">
        <v>1</v>
      </c>
    </row>
    <row r="736" spans="1:14" ht="15.75" customHeight="1">
      <c r="A736" s="51" t="s">
        <v>2299</v>
      </c>
      <c r="B736" s="52"/>
      <c r="C736" s="52">
        <v>80004025</v>
      </c>
      <c r="D736" s="55" t="s">
        <v>2214</v>
      </c>
      <c r="E736" s="51">
        <v>1</v>
      </c>
      <c r="F736" s="52" t="s">
        <v>2215</v>
      </c>
      <c r="G736" s="52"/>
      <c r="H736" s="52" t="s">
        <v>2215</v>
      </c>
      <c r="I736" s="51">
        <v>1128416491</v>
      </c>
      <c r="J736" s="51">
        <v>1017250252</v>
      </c>
      <c r="K736" s="55" t="s">
        <v>2252</v>
      </c>
      <c r="L736" s="52">
        <v>903633</v>
      </c>
      <c r="M736" s="59">
        <v>5.3</v>
      </c>
      <c r="N736" s="51">
        <v>1</v>
      </c>
    </row>
    <row r="737" spans="1:14" ht="15.75" customHeight="1">
      <c r="A737" s="51" t="s">
        <v>2300</v>
      </c>
      <c r="B737" s="51" t="s">
        <v>233</v>
      </c>
      <c r="C737" s="52">
        <v>12028665</v>
      </c>
      <c r="D737" s="55" t="s">
        <v>2217</v>
      </c>
      <c r="E737" s="51">
        <v>1</v>
      </c>
      <c r="F737" s="52" t="s">
        <v>2215</v>
      </c>
      <c r="G737" s="52"/>
      <c r="H737" s="52" t="s">
        <v>2215</v>
      </c>
      <c r="I737" s="51">
        <v>1128416491</v>
      </c>
      <c r="J737" s="51">
        <v>1017250252</v>
      </c>
      <c r="K737" s="55" t="s">
        <v>2243</v>
      </c>
      <c r="L737" s="51">
        <v>903630</v>
      </c>
      <c r="M737" s="59">
        <v>1.5</v>
      </c>
      <c r="N737" s="51">
        <v>1</v>
      </c>
    </row>
    <row r="738" spans="1:14" ht="15.75" customHeight="1">
      <c r="A738" s="51" t="s">
        <v>2300</v>
      </c>
      <c r="B738" s="51" t="s">
        <v>233</v>
      </c>
      <c r="C738" s="52">
        <v>12028665</v>
      </c>
      <c r="D738" s="55" t="s">
        <v>2219</v>
      </c>
      <c r="E738" s="51">
        <v>1</v>
      </c>
      <c r="F738" s="52" t="s">
        <v>2215</v>
      </c>
      <c r="G738" s="52"/>
      <c r="H738" s="52" t="s">
        <v>2215</v>
      </c>
      <c r="I738" s="51">
        <v>1128416491</v>
      </c>
      <c r="J738" s="51">
        <v>1017250252</v>
      </c>
      <c r="K738" s="55" t="s">
        <v>2243</v>
      </c>
      <c r="L738" s="52">
        <v>903633</v>
      </c>
      <c r="M738" s="59">
        <v>0.5</v>
      </c>
      <c r="N738" s="51">
        <v>1</v>
      </c>
    </row>
    <row r="739" spans="1:14" ht="15.75" customHeight="1">
      <c r="A739" s="51" t="s">
        <v>2300</v>
      </c>
      <c r="B739" s="51" t="s">
        <v>233</v>
      </c>
      <c r="C739" s="52">
        <v>12028665</v>
      </c>
      <c r="D739" s="55" t="s">
        <v>2219</v>
      </c>
      <c r="E739" s="51">
        <v>1</v>
      </c>
      <c r="F739" s="52" t="s">
        <v>2215</v>
      </c>
      <c r="G739" s="52"/>
      <c r="H739" s="52" t="s">
        <v>2215</v>
      </c>
      <c r="I739" s="51">
        <v>1128416491</v>
      </c>
      <c r="J739" s="51">
        <v>1017250252</v>
      </c>
      <c r="K739" s="55" t="s">
        <v>2243</v>
      </c>
      <c r="L739" s="52">
        <v>903630</v>
      </c>
      <c r="M739" s="59">
        <v>2.5</v>
      </c>
      <c r="N739" s="51">
        <v>1</v>
      </c>
    </row>
    <row r="740" spans="1:14" ht="15.75" customHeight="1">
      <c r="A740" s="51" t="s">
        <v>2300</v>
      </c>
      <c r="B740" s="51" t="s">
        <v>239</v>
      </c>
      <c r="C740" s="52">
        <v>12028668</v>
      </c>
      <c r="D740" s="55" t="s">
        <v>2214</v>
      </c>
      <c r="E740" s="51">
        <v>1</v>
      </c>
      <c r="F740" s="52" t="s">
        <v>2215</v>
      </c>
      <c r="G740" s="52"/>
      <c r="H740" s="52" t="s">
        <v>2215</v>
      </c>
      <c r="I740" s="51">
        <v>1128416491</v>
      </c>
      <c r="J740" s="51">
        <v>7604671</v>
      </c>
      <c r="K740" s="55" t="s">
        <v>2243</v>
      </c>
      <c r="L740" s="52">
        <v>903630</v>
      </c>
      <c r="M740" s="59">
        <v>25.2</v>
      </c>
      <c r="N740" s="51">
        <v>1</v>
      </c>
    </row>
    <row r="741" spans="1:14" ht="15.75" customHeight="1">
      <c r="A741" s="51" t="s">
        <v>2300</v>
      </c>
      <c r="B741" s="51" t="s">
        <v>239</v>
      </c>
      <c r="C741" s="52">
        <v>12028668</v>
      </c>
      <c r="D741" s="55" t="s">
        <v>2214</v>
      </c>
      <c r="E741" s="51">
        <v>1</v>
      </c>
      <c r="F741" s="52" t="s">
        <v>2215</v>
      </c>
      <c r="G741" s="52"/>
      <c r="H741" s="52" t="s">
        <v>2215</v>
      </c>
      <c r="I741" s="51">
        <v>1128416491</v>
      </c>
      <c r="J741" s="51">
        <v>7604671</v>
      </c>
      <c r="K741" s="55" t="s">
        <v>2243</v>
      </c>
      <c r="L741" s="52">
        <v>903640</v>
      </c>
      <c r="M741" s="59">
        <v>2</v>
      </c>
      <c r="N741" s="51">
        <v>1</v>
      </c>
    </row>
    <row r="742" spans="1:14" ht="15.75" customHeight="1">
      <c r="A742" s="51" t="s">
        <v>2300</v>
      </c>
      <c r="B742" s="51" t="s">
        <v>239</v>
      </c>
      <c r="C742" s="52">
        <v>12028668</v>
      </c>
      <c r="D742" s="55" t="s">
        <v>2214</v>
      </c>
      <c r="E742" s="51">
        <v>1</v>
      </c>
      <c r="F742" s="52" t="s">
        <v>2215</v>
      </c>
      <c r="G742" s="52"/>
      <c r="H742" s="52" t="s">
        <v>2215</v>
      </c>
      <c r="I742" s="51">
        <v>1128416491</v>
      </c>
      <c r="J742" s="51">
        <v>7604671</v>
      </c>
      <c r="K742" s="55" t="s">
        <v>2243</v>
      </c>
      <c r="L742" s="52">
        <v>903629</v>
      </c>
      <c r="M742" s="59">
        <v>7.8</v>
      </c>
      <c r="N742" s="51">
        <v>1</v>
      </c>
    </row>
    <row r="743" spans="1:14" ht="15.75" customHeight="1">
      <c r="A743" s="51" t="s">
        <v>2300</v>
      </c>
      <c r="B743" s="51" t="s">
        <v>239</v>
      </c>
      <c r="C743" s="52">
        <v>12028668</v>
      </c>
      <c r="D743" s="55" t="s">
        <v>2220</v>
      </c>
      <c r="E743" s="51">
        <v>1</v>
      </c>
      <c r="F743" s="52" t="s">
        <v>2215</v>
      </c>
      <c r="G743" s="52"/>
      <c r="H743" s="52" t="s">
        <v>2215</v>
      </c>
      <c r="I743" s="51">
        <v>1128416491</v>
      </c>
      <c r="J743" s="51">
        <v>7604671</v>
      </c>
      <c r="K743" s="55" t="s">
        <v>2243</v>
      </c>
      <c r="L743" s="52">
        <v>903630</v>
      </c>
      <c r="M743" s="59">
        <v>22</v>
      </c>
      <c r="N743" s="51">
        <v>1</v>
      </c>
    </row>
    <row r="744" spans="1:14" ht="15.75" customHeight="1">
      <c r="A744" s="51" t="s">
        <v>2300</v>
      </c>
      <c r="B744" s="51" t="s">
        <v>239</v>
      </c>
      <c r="C744" s="52">
        <v>12028668</v>
      </c>
      <c r="D744" s="55" t="s">
        <v>2220</v>
      </c>
      <c r="E744" s="51">
        <v>1</v>
      </c>
      <c r="F744" s="52" t="s">
        <v>2215</v>
      </c>
      <c r="G744" s="52"/>
      <c r="H744" s="52" t="s">
        <v>2215</v>
      </c>
      <c r="I744" s="51">
        <v>1128416491</v>
      </c>
      <c r="J744" s="51">
        <v>7604671</v>
      </c>
      <c r="K744" s="55" t="s">
        <v>2243</v>
      </c>
      <c r="L744" s="52">
        <v>903633</v>
      </c>
      <c r="M744" s="59">
        <v>2.5</v>
      </c>
      <c r="N744" s="51">
        <v>1</v>
      </c>
    </row>
    <row r="745" spans="1:14" ht="15.75" customHeight="1">
      <c r="A745" s="51" t="s">
        <v>2300</v>
      </c>
      <c r="B745" s="51" t="s">
        <v>239</v>
      </c>
      <c r="C745" s="52">
        <v>12028668</v>
      </c>
      <c r="D745" s="55" t="s">
        <v>2220</v>
      </c>
      <c r="E745" s="51">
        <v>1</v>
      </c>
      <c r="F745" s="52" t="s">
        <v>2215</v>
      </c>
      <c r="G745" s="52"/>
      <c r="H745" s="52" t="s">
        <v>2215</v>
      </c>
      <c r="I745" s="51">
        <v>1128416491</v>
      </c>
      <c r="J745" s="51">
        <v>7604671</v>
      </c>
      <c r="K745" s="55" t="s">
        <v>2243</v>
      </c>
      <c r="L745" s="52">
        <v>903629</v>
      </c>
      <c r="M745" s="59">
        <v>10</v>
      </c>
      <c r="N745" s="51">
        <v>1</v>
      </c>
    </row>
    <row r="746" spans="1:14" ht="15.75" customHeight="1">
      <c r="A746" s="51" t="s">
        <v>2300</v>
      </c>
      <c r="B746" s="51" t="s">
        <v>239</v>
      </c>
      <c r="C746" s="52">
        <v>12028668</v>
      </c>
      <c r="D746" s="55" t="s">
        <v>2220</v>
      </c>
      <c r="E746" s="51">
        <v>1</v>
      </c>
      <c r="F746" s="52" t="s">
        <v>2215</v>
      </c>
      <c r="G746" s="52"/>
      <c r="H746" s="52" t="s">
        <v>2215</v>
      </c>
      <c r="I746" s="51">
        <v>1128416491</v>
      </c>
      <c r="J746" s="51">
        <v>7604671</v>
      </c>
      <c r="K746" s="55" t="s">
        <v>2243</v>
      </c>
      <c r="L746" s="52">
        <v>903503</v>
      </c>
      <c r="M746" s="59">
        <v>20</v>
      </c>
      <c r="N746" s="51">
        <v>1</v>
      </c>
    </row>
    <row r="747" spans="1:14" ht="15.75" customHeight="1">
      <c r="A747" s="51" t="s">
        <v>2300</v>
      </c>
      <c r="B747" s="51" t="s">
        <v>2301</v>
      </c>
      <c r="C747" s="52">
        <v>12046163</v>
      </c>
      <c r="D747" s="55" t="s">
        <v>2219</v>
      </c>
      <c r="E747" s="51">
        <v>1</v>
      </c>
      <c r="F747" s="52" t="s">
        <v>2215</v>
      </c>
      <c r="G747" s="52"/>
      <c r="H747" s="52" t="s">
        <v>2215</v>
      </c>
      <c r="I747" s="51">
        <v>70328232</v>
      </c>
      <c r="J747" s="51">
        <v>1017250252</v>
      </c>
      <c r="K747" s="55" t="s">
        <v>2243</v>
      </c>
      <c r="L747" s="52">
        <v>903630</v>
      </c>
      <c r="M747" s="58">
        <v>1.5</v>
      </c>
      <c r="N747" s="51">
        <v>1</v>
      </c>
    </row>
    <row r="748" spans="1:14" ht="15.75" customHeight="1">
      <c r="A748" s="51" t="s">
        <v>2300</v>
      </c>
      <c r="B748" s="51" t="s">
        <v>237</v>
      </c>
      <c r="C748" s="52">
        <v>12028667</v>
      </c>
      <c r="D748" s="55" t="s">
        <v>2214</v>
      </c>
      <c r="E748" s="51">
        <v>1</v>
      </c>
      <c r="F748" s="52" t="s">
        <v>2215</v>
      </c>
      <c r="G748" s="52"/>
      <c r="H748" s="52" t="s">
        <v>2215</v>
      </c>
      <c r="I748" s="51">
        <v>1035858373</v>
      </c>
      <c r="J748" s="51">
        <v>7604671</v>
      </c>
      <c r="K748" s="55" t="s">
        <v>2243</v>
      </c>
      <c r="L748" s="52">
        <v>903633</v>
      </c>
      <c r="M748" s="59">
        <v>4</v>
      </c>
      <c r="N748" s="51">
        <v>1</v>
      </c>
    </row>
    <row r="749" spans="1:14" ht="15.75" customHeight="1">
      <c r="A749" s="51" t="s">
        <v>2300</v>
      </c>
      <c r="B749" s="51" t="s">
        <v>237</v>
      </c>
      <c r="C749" s="52">
        <v>12028667</v>
      </c>
      <c r="D749" s="55" t="s">
        <v>2214</v>
      </c>
      <c r="E749" s="51">
        <v>1</v>
      </c>
      <c r="F749" s="52" t="s">
        <v>2215</v>
      </c>
      <c r="G749" s="52"/>
      <c r="H749" s="52" t="s">
        <v>2215</v>
      </c>
      <c r="I749" s="51">
        <v>1035858373</v>
      </c>
      <c r="J749" s="51">
        <v>7604671</v>
      </c>
      <c r="K749" s="55" t="s">
        <v>2243</v>
      </c>
      <c r="L749" s="52">
        <v>903640</v>
      </c>
      <c r="M749" s="59">
        <v>26</v>
      </c>
      <c r="N749" s="51">
        <v>1</v>
      </c>
    </row>
    <row r="750" spans="1:14" ht="15.75" customHeight="1">
      <c r="A750" s="51" t="s">
        <v>2300</v>
      </c>
      <c r="B750" s="51" t="s">
        <v>237</v>
      </c>
      <c r="C750" s="52">
        <v>12028667</v>
      </c>
      <c r="D750" s="55" t="s">
        <v>2214</v>
      </c>
      <c r="E750" s="51">
        <v>1</v>
      </c>
      <c r="F750" s="52" t="s">
        <v>2215</v>
      </c>
      <c r="G750" s="52"/>
      <c r="H750" s="52" t="s">
        <v>2215</v>
      </c>
      <c r="I750" s="51">
        <v>1035858373</v>
      </c>
      <c r="J750" s="51">
        <v>7604671</v>
      </c>
      <c r="K750" s="55" t="s">
        <v>2243</v>
      </c>
      <c r="L750" s="52">
        <v>903629</v>
      </c>
      <c r="M750" s="59">
        <v>5.7</v>
      </c>
      <c r="N750" s="51">
        <v>1</v>
      </c>
    </row>
    <row r="751" spans="1:14" ht="15.75" customHeight="1">
      <c r="A751" s="51" t="s">
        <v>2300</v>
      </c>
      <c r="B751" s="51" t="s">
        <v>237</v>
      </c>
      <c r="C751" s="52">
        <v>12028667</v>
      </c>
      <c r="D751" s="55" t="s">
        <v>2214</v>
      </c>
      <c r="E751" s="51">
        <v>1</v>
      </c>
      <c r="F751" s="52" t="s">
        <v>2215</v>
      </c>
      <c r="G751" s="52"/>
      <c r="H751" s="52" t="s">
        <v>2215</v>
      </c>
      <c r="I751" s="51">
        <v>1035858373</v>
      </c>
      <c r="J751" s="51">
        <v>7604671</v>
      </c>
      <c r="K751" s="55" t="s">
        <v>2243</v>
      </c>
      <c r="L751" s="52">
        <v>903630</v>
      </c>
      <c r="M751" s="59">
        <v>317</v>
      </c>
      <c r="N751" s="51">
        <v>1</v>
      </c>
    </row>
    <row r="752" spans="1:14" ht="15.75" customHeight="1">
      <c r="A752" s="51" t="s">
        <v>2300</v>
      </c>
      <c r="B752" s="51" t="s">
        <v>237</v>
      </c>
      <c r="C752" s="52">
        <v>12028667</v>
      </c>
      <c r="D752" s="55" t="s">
        <v>2218</v>
      </c>
      <c r="E752" s="51">
        <v>1</v>
      </c>
      <c r="F752" s="52" t="s">
        <v>2215</v>
      </c>
      <c r="G752" s="52"/>
      <c r="H752" s="52" t="s">
        <v>2215</v>
      </c>
      <c r="I752" s="51">
        <v>1035858373</v>
      </c>
      <c r="J752" s="51">
        <v>1067863986</v>
      </c>
      <c r="K752" s="55" t="s">
        <v>2243</v>
      </c>
      <c r="L752" s="52">
        <v>903630</v>
      </c>
      <c r="M752" s="59">
        <v>371.1</v>
      </c>
      <c r="N752" s="51">
        <v>1</v>
      </c>
    </row>
    <row r="753" spans="1:14" ht="15.75" customHeight="1">
      <c r="A753" s="51" t="s">
        <v>2300</v>
      </c>
      <c r="B753" s="51" t="s">
        <v>237</v>
      </c>
      <c r="C753" s="52">
        <v>12028667</v>
      </c>
      <c r="D753" s="55" t="s">
        <v>2218</v>
      </c>
      <c r="E753" s="51">
        <v>1</v>
      </c>
      <c r="F753" s="52" t="s">
        <v>2215</v>
      </c>
      <c r="G753" s="52"/>
      <c r="H753" s="52" t="s">
        <v>2215</v>
      </c>
      <c r="I753" s="51">
        <v>1035858373</v>
      </c>
      <c r="J753" s="51">
        <v>1067863986</v>
      </c>
      <c r="K753" s="55" t="s">
        <v>2243</v>
      </c>
      <c r="L753" s="52">
        <v>903633</v>
      </c>
      <c r="M753" s="59">
        <v>4.8</v>
      </c>
      <c r="N753" s="51">
        <v>1</v>
      </c>
    </row>
    <row r="754" spans="1:14" ht="15.75" customHeight="1">
      <c r="A754" s="51" t="s">
        <v>2300</v>
      </c>
      <c r="B754" s="51" t="s">
        <v>237</v>
      </c>
      <c r="C754" s="52">
        <v>12028667</v>
      </c>
      <c r="D754" s="55" t="s">
        <v>2218</v>
      </c>
      <c r="E754" s="51">
        <v>1</v>
      </c>
      <c r="F754" s="52" t="s">
        <v>2215</v>
      </c>
      <c r="G754" s="52"/>
      <c r="H754" s="52" t="s">
        <v>2215</v>
      </c>
      <c r="I754" s="51">
        <v>1035858373</v>
      </c>
      <c r="J754" s="51">
        <v>1067863986</v>
      </c>
      <c r="K754" s="55" t="s">
        <v>2243</v>
      </c>
      <c r="L754" s="52">
        <v>903640</v>
      </c>
      <c r="M754" s="59">
        <v>48.9</v>
      </c>
      <c r="N754" s="51">
        <v>1</v>
      </c>
    </row>
    <row r="755" spans="1:14" ht="15.75" customHeight="1">
      <c r="A755" s="51" t="s">
        <v>2300</v>
      </c>
      <c r="B755" s="51" t="s">
        <v>237</v>
      </c>
      <c r="C755" s="52">
        <v>12028667</v>
      </c>
      <c r="D755" s="55" t="s">
        <v>2218</v>
      </c>
      <c r="E755" s="51">
        <v>1</v>
      </c>
      <c r="F755" s="52" t="s">
        <v>2215</v>
      </c>
      <c r="G755" s="52"/>
      <c r="H755" s="52" t="s">
        <v>2215</v>
      </c>
      <c r="I755" s="51">
        <v>1035858373</v>
      </c>
      <c r="J755" s="51">
        <v>1067863986</v>
      </c>
      <c r="K755" s="55" t="s">
        <v>2243</v>
      </c>
      <c r="L755" s="52">
        <v>903629</v>
      </c>
      <c r="M755" s="59">
        <v>40.200000000000003</v>
      </c>
      <c r="N755" s="51">
        <v>1</v>
      </c>
    </row>
    <row r="756" spans="1:14" ht="15.75" customHeight="1">
      <c r="A756" s="51" t="s">
        <v>2300</v>
      </c>
      <c r="B756" s="51" t="s">
        <v>237</v>
      </c>
      <c r="C756" s="52">
        <v>12028667</v>
      </c>
      <c r="D756" s="55" t="s">
        <v>2220</v>
      </c>
      <c r="E756" s="51">
        <v>1</v>
      </c>
      <c r="F756" s="52" t="s">
        <v>2215</v>
      </c>
      <c r="G756" s="52"/>
      <c r="H756" s="52" t="s">
        <v>2215</v>
      </c>
      <c r="I756" s="51">
        <v>1035858373</v>
      </c>
      <c r="J756" s="51">
        <v>7604671</v>
      </c>
      <c r="K756" s="55" t="s">
        <v>2243</v>
      </c>
      <c r="L756" s="52">
        <v>903630</v>
      </c>
      <c r="M756" s="59">
        <v>387</v>
      </c>
      <c r="N756" s="51">
        <v>1</v>
      </c>
    </row>
    <row r="757" spans="1:14" ht="15.75" customHeight="1">
      <c r="A757" s="51" t="s">
        <v>2300</v>
      </c>
      <c r="B757" s="51" t="s">
        <v>237</v>
      </c>
      <c r="C757" s="52">
        <v>12028667</v>
      </c>
      <c r="D757" s="55" t="s">
        <v>2220</v>
      </c>
      <c r="E757" s="51">
        <v>1</v>
      </c>
      <c r="F757" s="52" t="s">
        <v>2215</v>
      </c>
      <c r="G757" s="52"/>
      <c r="H757" s="52" t="s">
        <v>2215</v>
      </c>
      <c r="I757" s="51">
        <v>1035858373</v>
      </c>
      <c r="J757" s="51">
        <v>7604671</v>
      </c>
      <c r="K757" s="55" t="s">
        <v>2243</v>
      </c>
      <c r="L757" s="52">
        <v>903633</v>
      </c>
      <c r="M757" s="59">
        <v>9</v>
      </c>
      <c r="N757" s="51">
        <v>1</v>
      </c>
    </row>
    <row r="758" spans="1:14" ht="15.75" customHeight="1">
      <c r="A758" s="51" t="s">
        <v>2300</v>
      </c>
      <c r="B758" s="51" t="s">
        <v>237</v>
      </c>
      <c r="C758" s="52">
        <v>12028667</v>
      </c>
      <c r="D758" s="55" t="s">
        <v>2220</v>
      </c>
      <c r="E758" s="51">
        <v>1</v>
      </c>
      <c r="F758" s="52" t="s">
        <v>2215</v>
      </c>
      <c r="G758" s="52"/>
      <c r="H758" s="52" t="s">
        <v>2215</v>
      </c>
      <c r="I758" s="51">
        <v>1035858373</v>
      </c>
      <c r="J758" s="51">
        <v>7604671</v>
      </c>
      <c r="K758" s="55" t="s">
        <v>2243</v>
      </c>
      <c r="L758" s="52">
        <v>903640</v>
      </c>
      <c r="M758" s="59">
        <v>40</v>
      </c>
      <c r="N758" s="51">
        <v>1</v>
      </c>
    </row>
    <row r="759" spans="1:14" ht="15.75" customHeight="1">
      <c r="A759" s="51" t="s">
        <v>2300</v>
      </c>
      <c r="B759" s="51" t="s">
        <v>237</v>
      </c>
      <c r="C759" s="52">
        <v>12028667</v>
      </c>
      <c r="D759" s="55" t="s">
        <v>2220</v>
      </c>
      <c r="E759" s="51">
        <v>1</v>
      </c>
      <c r="F759" s="52" t="s">
        <v>2215</v>
      </c>
      <c r="G759" s="52"/>
      <c r="H759" s="52" t="s">
        <v>2215</v>
      </c>
      <c r="I759" s="51">
        <v>1035858373</v>
      </c>
      <c r="J759" s="51">
        <v>7604671</v>
      </c>
      <c r="K759" s="55" t="s">
        <v>2243</v>
      </c>
      <c r="L759" s="52">
        <v>903629</v>
      </c>
      <c r="M759" s="59">
        <v>55</v>
      </c>
      <c r="N759" s="51">
        <v>1</v>
      </c>
    </row>
    <row r="760" spans="1:14" ht="15.75" customHeight="1">
      <c r="A760" s="51" t="s">
        <v>2300</v>
      </c>
      <c r="B760" s="51" t="s">
        <v>237</v>
      </c>
      <c r="C760" s="52">
        <v>12028667</v>
      </c>
      <c r="D760" s="55" t="s">
        <v>2220</v>
      </c>
      <c r="E760" s="51">
        <v>1</v>
      </c>
      <c r="F760" s="52" t="s">
        <v>2215</v>
      </c>
      <c r="G760" s="52"/>
      <c r="H760" s="52" t="s">
        <v>2215</v>
      </c>
      <c r="I760" s="51">
        <v>1035858373</v>
      </c>
      <c r="J760" s="51">
        <v>1017250252</v>
      </c>
      <c r="K760" s="53" t="s">
        <v>2227</v>
      </c>
      <c r="L760" s="52">
        <v>903629</v>
      </c>
      <c r="M760" s="59">
        <v>25</v>
      </c>
      <c r="N760" s="51">
        <v>1</v>
      </c>
    </row>
    <row r="761" spans="1:14" ht="15.75" customHeight="1">
      <c r="A761" s="51" t="s">
        <v>2300</v>
      </c>
      <c r="B761" s="51" t="s">
        <v>237</v>
      </c>
      <c r="C761" s="52">
        <v>12028667</v>
      </c>
      <c r="D761" s="55" t="s">
        <v>2220</v>
      </c>
      <c r="E761" s="51">
        <v>1</v>
      </c>
      <c r="F761" s="52" t="s">
        <v>2215</v>
      </c>
      <c r="G761" s="52"/>
      <c r="H761" s="52" t="s">
        <v>2215</v>
      </c>
      <c r="I761" s="51">
        <v>1035858373</v>
      </c>
      <c r="J761" s="51">
        <v>1017250252</v>
      </c>
      <c r="K761" s="53" t="s">
        <v>2227</v>
      </c>
      <c r="L761" s="52">
        <v>903633</v>
      </c>
      <c r="M761" s="59">
        <v>36</v>
      </c>
      <c r="N761" s="51">
        <v>1</v>
      </c>
    </row>
    <row r="762" spans="1:14" ht="15.75" customHeight="1">
      <c r="A762" s="51" t="s">
        <v>2300</v>
      </c>
      <c r="B762" s="51" t="s">
        <v>237</v>
      </c>
      <c r="C762" s="52">
        <v>12028667</v>
      </c>
      <c r="D762" s="55" t="s">
        <v>2220</v>
      </c>
      <c r="E762" s="51">
        <v>1</v>
      </c>
      <c r="F762" s="52" t="s">
        <v>2215</v>
      </c>
      <c r="G762" s="52"/>
      <c r="H762" s="52" t="s">
        <v>2215</v>
      </c>
      <c r="I762" s="51">
        <v>1035858373</v>
      </c>
      <c r="J762" s="51">
        <v>1017250252</v>
      </c>
      <c r="K762" s="53" t="s">
        <v>2227</v>
      </c>
      <c r="L762" s="52">
        <v>903640</v>
      </c>
      <c r="M762" s="59">
        <v>3.5</v>
      </c>
      <c r="N762" s="51">
        <v>1</v>
      </c>
    </row>
    <row r="763" spans="1:14" ht="15.75" customHeight="1">
      <c r="A763" s="51" t="s">
        <v>2300</v>
      </c>
      <c r="B763" s="51" t="s">
        <v>237</v>
      </c>
      <c r="C763" s="52">
        <v>12028667</v>
      </c>
      <c r="D763" s="55" t="s">
        <v>2220</v>
      </c>
      <c r="E763" s="51">
        <v>1</v>
      </c>
      <c r="F763" s="52" t="s">
        <v>2215</v>
      </c>
      <c r="G763" s="52"/>
      <c r="H763" s="52" t="s">
        <v>2215</v>
      </c>
      <c r="I763" s="51">
        <v>1035858373</v>
      </c>
      <c r="J763" s="51">
        <v>1017250252</v>
      </c>
      <c r="K763" s="53" t="s">
        <v>2227</v>
      </c>
      <c r="L763" s="52">
        <v>903630</v>
      </c>
      <c r="M763" s="59">
        <v>369.5</v>
      </c>
      <c r="N763" s="51">
        <v>1</v>
      </c>
    </row>
    <row r="764" spans="1:14" ht="15.75" customHeight="1">
      <c r="A764" s="51" t="s">
        <v>2300</v>
      </c>
      <c r="B764" s="52" t="s">
        <v>2302</v>
      </c>
      <c r="C764" s="52">
        <v>12046157</v>
      </c>
      <c r="D764" s="55" t="s">
        <v>2214</v>
      </c>
      <c r="E764" s="51">
        <v>1</v>
      </c>
      <c r="F764" s="52" t="s">
        <v>2215</v>
      </c>
      <c r="G764" s="52"/>
      <c r="H764" s="52" t="s">
        <v>2215</v>
      </c>
      <c r="I764" s="51">
        <v>1128416491</v>
      </c>
      <c r="J764" s="51">
        <v>7604671</v>
      </c>
      <c r="K764" s="55" t="s">
        <v>2243</v>
      </c>
      <c r="L764" s="52">
        <v>903633</v>
      </c>
      <c r="M764" s="59">
        <v>2.2000000000000002</v>
      </c>
      <c r="N764" s="51">
        <v>1</v>
      </c>
    </row>
    <row r="765" spans="1:14" ht="15.75" customHeight="1">
      <c r="A765" s="51" t="s">
        <v>2300</v>
      </c>
      <c r="B765" s="52" t="s">
        <v>2303</v>
      </c>
      <c r="C765" s="52">
        <v>12046157</v>
      </c>
      <c r="D765" s="55" t="s">
        <v>2214</v>
      </c>
      <c r="E765" s="51">
        <v>1</v>
      </c>
      <c r="F765" s="52" t="s">
        <v>2215</v>
      </c>
      <c r="G765" s="52"/>
      <c r="H765" s="52" t="s">
        <v>2215</v>
      </c>
      <c r="I765" s="51">
        <v>1128416491</v>
      </c>
      <c r="J765" s="51">
        <v>7604671</v>
      </c>
      <c r="K765" s="55" t="s">
        <v>2243</v>
      </c>
      <c r="L765" s="52">
        <v>903640</v>
      </c>
      <c r="M765" s="59">
        <v>1.8</v>
      </c>
      <c r="N765" s="51">
        <v>1</v>
      </c>
    </row>
    <row r="766" spans="1:14" ht="15.75" customHeight="1">
      <c r="A766" s="51" t="s">
        <v>2300</v>
      </c>
      <c r="B766" s="52" t="s">
        <v>2304</v>
      </c>
      <c r="C766" s="52">
        <v>12046157</v>
      </c>
      <c r="D766" s="55" t="s">
        <v>2214</v>
      </c>
      <c r="E766" s="51">
        <v>1</v>
      </c>
      <c r="F766" s="52" t="s">
        <v>2215</v>
      </c>
      <c r="G766" s="52"/>
      <c r="H766" s="52" t="s">
        <v>2215</v>
      </c>
      <c r="I766" s="51">
        <v>1128416491</v>
      </c>
      <c r="J766" s="51">
        <v>7604671</v>
      </c>
      <c r="K766" s="55" t="s">
        <v>2243</v>
      </c>
      <c r="L766" s="52">
        <v>903629</v>
      </c>
      <c r="M766" s="59">
        <v>0.2</v>
      </c>
      <c r="N766" s="51">
        <v>1</v>
      </c>
    </row>
    <row r="767" spans="1:14" ht="15.75" customHeight="1">
      <c r="A767" s="51" t="s">
        <v>2300</v>
      </c>
      <c r="B767" s="52" t="s">
        <v>2305</v>
      </c>
      <c r="C767" s="52">
        <v>12046157</v>
      </c>
      <c r="D767" s="55" t="s">
        <v>2214</v>
      </c>
      <c r="E767" s="51">
        <v>1</v>
      </c>
      <c r="F767" s="52" t="s">
        <v>2215</v>
      </c>
      <c r="G767" s="52"/>
      <c r="H767" s="52" t="s">
        <v>2215</v>
      </c>
      <c r="I767" s="51">
        <v>1128416491</v>
      </c>
      <c r="J767" s="51">
        <v>7604671</v>
      </c>
      <c r="K767" s="55" t="s">
        <v>2243</v>
      </c>
      <c r="L767" s="52">
        <v>903630</v>
      </c>
      <c r="M767" s="59">
        <v>90.4</v>
      </c>
      <c r="N767" s="51">
        <v>1</v>
      </c>
    </row>
    <row r="768" spans="1:14" ht="15.75" customHeight="1">
      <c r="A768" s="51" t="s">
        <v>2300</v>
      </c>
      <c r="B768" s="52" t="s">
        <v>2306</v>
      </c>
      <c r="C768" s="52">
        <v>12046157</v>
      </c>
      <c r="D768" s="55" t="s">
        <v>2218</v>
      </c>
      <c r="E768" s="51">
        <v>1</v>
      </c>
      <c r="F768" s="52" t="s">
        <v>2215</v>
      </c>
      <c r="G768" s="52"/>
      <c r="H768" s="52" t="s">
        <v>2215</v>
      </c>
      <c r="I768" s="51">
        <v>1128416491</v>
      </c>
      <c r="J768" s="51">
        <v>1017250252</v>
      </c>
      <c r="K768" s="55" t="s">
        <v>2274</v>
      </c>
      <c r="L768" s="52">
        <v>903978</v>
      </c>
      <c r="M768" s="59">
        <v>52.7</v>
      </c>
      <c r="N768" s="51">
        <v>1</v>
      </c>
    </row>
    <row r="769" spans="1:14" ht="15.75" customHeight="1">
      <c r="A769" s="51" t="s">
        <v>2300</v>
      </c>
      <c r="B769" s="52" t="s">
        <v>2307</v>
      </c>
      <c r="C769" s="52">
        <v>12046157</v>
      </c>
      <c r="D769" s="55" t="s">
        <v>2218</v>
      </c>
      <c r="E769" s="51">
        <v>1</v>
      </c>
      <c r="F769" s="52" t="s">
        <v>2215</v>
      </c>
      <c r="G769" s="52"/>
      <c r="H769" s="52" t="s">
        <v>2215</v>
      </c>
      <c r="I769" s="51">
        <v>1128416491</v>
      </c>
      <c r="J769" s="51">
        <v>1017250252</v>
      </c>
      <c r="K769" s="55" t="s">
        <v>2274</v>
      </c>
      <c r="L769" s="52">
        <v>903602</v>
      </c>
      <c r="M769" s="59">
        <v>54</v>
      </c>
      <c r="N769" s="51">
        <v>1</v>
      </c>
    </row>
    <row r="770" spans="1:14" ht="15.75" customHeight="1">
      <c r="A770" s="51" t="s">
        <v>2300</v>
      </c>
      <c r="B770" s="52" t="s">
        <v>2308</v>
      </c>
      <c r="C770" s="52">
        <v>12046157</v>
      </c>
      <c r="D770" s="55" t="s">
        <v>2218</v>
      </c>
      <c r="E770" s="51">
        <v>1</v>
      </c>
      <c r="F770" s="52" t="s">
        <v>2215</v>
      </c>
      <c r="G770" s="52"/>
      <c r="H770" s="52" t="s">
        <v>2215</v>
      </c>
      <c r="I770" s="51">
        <v>1128416491</v>
      </c>
      <c r="J770" s="51">
        <v>1017250252</v>
      </c>
      <c r="K770" s="55" t="s">
        <v>2274</v>
      </c>
      <c r="L770" s="52">
        <v>903677</v>
      </c>
      <c r="M770" s="59">
        <v>60</v>
      </c>
      <c r="N770" s="51">
        <v>1</v>
      </c>
    </row>
    <row r="771" spans="1:14" ht="15.75" customHeight="1">
      <c r="A771" s="51" t="s">
        <v>2300</v>
      </c>
      <c r="B771" s="52" t="s">
        <v>2309</v>
      </c>
      <c r="C771" s="52">
        <v>12046157</v>
      </c>
      <c r="D771" s="55" t="s">
        <v>2218</v>
      </c>
      <c r="E771" s="51">
        <v>1</v>
      </c>
      <c r="F771" s="52" t="s">
        <v>2215</v>
      </c>
      <c r="G771" s="52"/>
      <c r="H771" s="52" t="s">
        <v>2215</v>
      </c>
      <c r="I771" s="51">
        <v>1128416491</v>
      </c>
      <c r="J771" s="51">
        <v>1017250252</v>
      </c>
      <c r="K771" s="55" t="s">
        <v>2274</v>
      </c>
      <c r="L771" s="52">
        <v>903881</v>
      </c>
      <c r="M771" s="59">
        <v>1</v>
      </c>
      <c r="N771" s="51">
        <v>1</v>
      </c>
    </row>
    <row r="772" spans="1:14" ht="15.75" customHeight="1">
      <c r="A772" s="51" t="s">
        <v>2300</v>
      </c>
      <c r="B772" s="52" t="s">
        <v>2310</v>
      </c>
      <c r="C772" s="52">
        <v>12046157</v>
      </c>
      <c r="D772" s="55" t="s">
        <v>2218</v>
      </c>
      <c r="E772" s="51">
        <v>1</v>
      </c>
      <c r="F772" s="52" t="s">
        <v>2215</v>
      </c>
      <c r="G772" s="52"/>
      <c r="H772" s="52" t="s">
        <v>2215</v>
      </c>
      <c r="I772" s="51">
        <v>1128416491</v>
      </c>
      <c r="J772" s="51">
        <v>1017250252</v>
      </c>
      <c r="K772" s="55" t="s">
        <v>2274</v>
      </c>
      <c r="L772" s="52">
        <v>903793</v>
      </c>
      <c r="M772" s="59">
        <v>50</v>
      </c>
      <c r="N772" s="51">
        <v>1</v>
      </c>
    </row>
    <row r="773" spans="1:14" ht="15.75" customHeight="1">
      <c r="A773" s="51" t="s">
        <v>2300</v>
      </c>
      <c r="B773" s="52" t="s">
        <v>2311</v>
      </c>
      <c r="C773" s="52">
        <v>12046157</v>
      </c>
      <c r="D773" s="55" t="s">
        <v>2218</v>
      </c>
      <c r="E773" s="51">
        <v>1</v>
      </c>
      <c r="F773" s="52" t="s">
        <v>2215</v>
      </c>
      <c r="G773" s="52"/>
      <c r="H773" s="52" t="s">
        <v>2215</v>
      </c>
      <c r="I773" s="51">
        <v>1128416491</v>
      </c>
      <c r="J773" s="51">
        <v>1017250252</v>
      </c>
      <c r="K773" s="55" t="s">
        <v>2274</v>
      </c>
      <c r="L773" s="52">
        <v>903601</v>
      </c>
      <c r="M773" s="59">
        <v>28</v>
      </c>
      <c r="N773" s="51">
        <v>1</v>
      </c>
    </row>
    <row r="774" spans="1:14" ht="15.75" customHeight="1">
      <c r="A774" s="51" t="s">
        <v>2300</v>
      </c>
      <c r="B774" s="52" t="s">
        <v>2312</v>
      </c>
      <c r="C774" s="52">
        <v>12046157</v>
      </c>
      <c r="D774" s="55" t="s">
        <v>2218</v>
      </c>
      <c r="E774" s="51">
        <v>1</v>
      </c>
      <c r="F774" s="52" t="s">
        <v>2215</v>
      </c>
      <c r="G774" s="52"/>
      <c r="H774" s="52" t="s">
        <v>2215</v>
      </c>
      <c r="I774" s="51">
        <v>1128416491</v>
      </c>
      <c r="J774" s="51">
        <v>1017250252</v>
      </c>
      <c r="K774" s="55" t="s">
        <v>2274</v>
      </c>
      <c r="L774" s="51">
        <v>900883</v>
      </c>
      <c r="M774" s="59">
        <v>3</v>
      </c>
      <c r="N774" s="51">
        <v>1</v>
      </c>
    </row>
    <row r="775" spans="1:14" ht="15.75" customHeight="1">
      <c r="A775" s="51" t="s">
        <v>2300</v>
      </c>
      <c r="B775" s="52" t="s">
        <v>2313</v>
      </c>
      <c r="C775" s="52">
        <v>12046157</v>
      </c>
      <c r="D775" s="55" t="s">
        <v>2218</v>
      </c>
      <c r="E775" s="51">
        <v>1</v>
      </c>
      <c r="F775" s="52" t="s">
        <v>2215</v>
      </c>
      <c r="G775" s="52"/>
      <c r="H775" s="52" t="s">
        <v>2215</v>
      </c>
      <c r="I775" s="51">
        <v>1128416491</v>
      </c>
      <c r="J775" s="51">
        <v>1017250252</v>
      </c>
      <c r="K775" s="55" t="s">
        <v>2274</v>
      </c>
      <c r="L775" s="52">
        <v>902766</v>
      </c>
      <c r="M775" s="59">
        <v>3.5</v>
      </c>
      <c r="N775" s="51">
        <v>1</v>
      </c>
    </row>
    <row r="776" spans="1:14" ht="15.75" customHeight="1">
      <c r="A776" s="51" t="s">
        <v>2300</v>
      </c>
      <c r="B776" s="52" t="s">
        <v>2314</v>
      </c>
      <c r="C776" s="52">
        <v>12046157</v>
      </c>
      <c r="D776" s="55" t="s">
        <v>2218</v>
      </c>
      <c r="E776" s="51">
        <v>1</v>
      </c>
      <c r="F776" s="52" t="s">
        <v>2215</v>
      </c>
      <c r="G776" s="52"/>
      <c r="H776" s="52" t="s">
        <v>2215</v>
      </c>
      <c r="I776" s="51">
        <v>1128416491</v>
      </c>
      <c r="J776" s="51">
        <v>1017250252</v>
      </c>
      <c r="K776" s="55" t="s">
        <v>2274</v>
      </c>
      <c r="L776" s="70">
        <v>903992</v>
      </c>
      <c r="M776" s="59">
        <v>310</v>
      </c>
      <c r="N776" s="51">
        <v>1</v>
      </c>
    </row>
    <row r="777" spans="1:14" ht="15.75" customHeight="1">
      <c r="A777" s="51" t="s">
        <v>2300</v>
      </c>
      <c r="B777" s="52" t="s">
        <v>2315</v>
      </c>
      <c r="C777" s="52">
        <v>12046157</v>
      </c>
      <c r="D777" s="55" t="s">
        <v>2218</v>
      </c>
      <c r="E777" s="51">
        <v>1</v>
      </c>
      <c r="F777" s="52" t="s">
        <v>2215</v>
      </c>
      <c r="G777" s="52"/>
      <c r="H777" s="52" t="s">
        <v>2215</v>
      </c>
      <c r="I777" s="51">
        <v>1128416491</v>
      </c>
      <c r="J777" s="51">
        <v>1017250252</v>
      </c>
      <c r="K777" s="55" t="s">
        <v>2274</v>
      </c>
      <c r="L777" s="52">
        <v>901145</v>
      </c>
      <c r="M777" s="59">
        <v>0.4</v>
      </c>
      <c r="N777" s="51">
        <v>1</v>
      </c>
    </row>
    <row r="778" spans="1:14" ht="15.75" customHeight="1">
      <c r="A778" s="51" t="s">
        <v>2300</v>
      </c>
      <c r="B778" s="52" t="s">
        <v>2316</v>
      </c>
      <c r="C778" s="52">
        <v>12046157</v>
      </c>
      <c r="D778" s="55" t="s">
        <v>2218</v>
      </c>
      <c r="E778" s="51">
        <v>1</v>
      </c>
      <c r="F778" s="52" t="s">
        <v>2215</v>
      </c>
      <c r="G778" s="52"/>
      <c r="H778" s="52" t="s">
        <v>2215</v>
      </c>
      <c r="I778" s="51">
        <v>1128416491</v>
      </c>
      <c r="J778" s="51">
        <v>1017250252</v>
      </c>
      <c r="K778" s="55" t="s">
        <v>2274</v>
      </c>
      <c r="L778" s="52">
        <v>903598</v>
      </c>
      <c r="M778" s="59">
        <v>2.5</v>
      </c>
      <c r="N778" s="51">
        <v>1</v>
      </c>
    </row>
    <row r="779" spans="1:14" ht="15.75" customHeight="1">
      <c r="A779" s="51" t="s">
        <v>2300</v>
      </c>
      <c r="B779" s="52" t="s">
        <v>2317</v>
      </c>
      <c r="C779" s="52">
        <v>12046157</v>
      </c>
      <c r="D779" s="55" t="s">
        <v>2218</v>
      </c>
      <c r="E779" s="51">
        <v>1</v>
      </c>
      <c r="F779" s="52" t="s">
        <v>2215</v>
      </c>
      <c r="G779" s="52"/>
      <c r="H779" s="52" t="s">
        <v>2215</v>
      </c>
      <c r="I779" s="51">
        <v>1128416491</v>
      </c>
      <c r="J779" s="51">
        <v>1017250252</v>
      </c>
      <c r="K779" s="55" t="s">
        <v>2274</v>
      </c>
      <c r="L779" s="52">
        <v>903619</v>
      </c>
      <c r="M779" s="59">
        <v>100</v>
      </c>
      <c r="N779" s="51">
        <v>1</v>
      </c>
    </row>
    <row r="780" spans="1:14" ht="15.75" customHeight="1">
      <c r="A780" s="51" t="s">
        <v>2300</v>
      </c>
      <c r="B780" s="52" t="s">
        <v>2318</v>
      </c>
      <c r="C780" s="52">
        <v>12046157</v>
      </c>
      <c r="D780" s="55" t="s">
        <v>2218</v>
      </c>
      <c r="E780" s="51">
        <v>1</v>
      </c>
      <c r="F780" s="52" t="s">
        <v>2215</v>
      </c>
      <c r="G780" s="52"/>
      <c r="H780" s="52" t="s">
        <v>2215</v>
      </c>
      <c r="I780" s="51">
        <v>1128416491</v>
      </c>
      <c r="J780" s="51">
        <v>1017250252</v>
      </c>
      <c r="K780" s="55" t="s">
        <v>2274</v>
      </c>
      <c r="L780" s="52">
        <v>903718</v>
      </c>
      <c r="M780" s="59">
        <v>313</v>
      </c>
      <c r="N780" s="51">
        <v>1</v>
      </c>
    </row>
    <row r="781" spans="1:14" ht="15.75" customHeight="1">
      <c r="A781" s="51" t="s">
        <v>2300</v>
      </c>
      <c r="B781" s="52" t="s">
        <v>2319</v>
      </c>
      <c r="C781" s="52">
        <v>12046157</v>
      </c>
      <c r="D781" s="55" t="s">
        <v>2218</v>
      </c>
      <c r="E781" s="51">
        <v>1</v>
      </c>
      <c r="F781" s="52" t="s">
        <v>2215</v>
      </c>
      <c r="G781" s="52"/>
      <c r="H781" s="52" t="s">
        <v>2215</v>
      </c>
      <c r="I781" s="51">
        <v>1128416491</v>
      </c>
      <c r="J781" s="51">
        <v>1017250252</v>
      </c>
      <c r="K781" s="55" t="s">
        <v>2274</v>
      </c>
      <c r="L781" s="52">
        <v>903550</v>
      </c>
      <c r="M781" s="59">
        <v>3.7</v>
      </c>
      <c r="N781" s="51">
        <v>1</v>
      </c>
    </row>
    <row r="782" spans="1:14" ht="15.75" customHeight="1">
      <c r="A782" s="51" t="s">
        <v>2300</v>
      </c>
      <c r="B782" s="52" t="s">
        <v>2320</v>
      </c>
      <c r="C782" s="52">
        <v>12046157</v>
      </c>
      <c r="D782" s="55" t="s">
        <v>2218</v>
      </c>
      <c r="E782" s="51">
        <v>1</v>
      </c>
      <c r="F782" s="52" t="s">
        <v>2215</v>
      </c>
      <c r="G782" s="52"/>
      <c r="H782" s="52" t="s">
        <v>2215</v>
      </c>
      <c r="I782" s="51">
        <v>1128416491</v>
      </c>
      <c r="J782" s="51">
        <v>1017250252</v>
      </c>
      <c r="K782" s="55" t="s">
        <v>2274</v>
      </c>
      <c r="L782" s="66">
        <v>900856</v>
      </c>
      <c r="M782" s="59">
        <v>94</v>
      </c>
      <c r="N782" s="51">
        <v>1</v>
      </c>
    </row>
    <row r="783" spans="1:14" ht="15.75" customHeight="1">
      <c r="A783" s="51" t="s">
        <v>2300</v>
      </c>
      <c r="B783" s="52" t="s">
        <v>2321</v>
      </c>
      <c r="C783" s="52">
        <v>12046157</v>
      </c>
      <c r="D783" s="55" t="s">
        <v>2218</v>
      </c>
      <c r="E783" s="51">
        <v>1</v>
      </c>
      <c r="F783" s="52" t="s">
        <v>2215</v>
      </c>
      <c r="G783" s="52"/>
      <c r="H783" s="52" t="s">
        <v>2215</v>
      </c>
      <c r="I783" s="51">
        <v>1128416491</v>
      </c>
      <c r="J783" s="51">
        <v>1017250252</v>
      </c>
      <c r="K783" s="55" t="s">
        <v>2274</v>
      </c>
      <c r="L783" s="66">
        <v>902729</v>
      </c>
      <c r="M783" s="59">
        <v>23.5</v>
      </c>
      <c r="N783" s="51">
        <v>1</v>
      </c>
    </row>
    <row r="784" spans="1:14" ht="15.75" customHeight="1">
      <c r="A784" s="51" t="s">
        <v>2300</v>
      </c>
      <c r="B784" s="52" t="s">
        <v>2322</v>
      </c>
      <c r="C784" s="52">
        <v>12046157</v>
      </c>
      <c r="D784" s="55" t="s">
        <v>2218</v>
      </c>
      <c r="E784" s="51">
        <v>1</v>
      </c>
      <c r="F784" s="52" t="s">
        <v>2215</v>
      </c>
      <c r="G784" s="52"/>
      <c r="H784" s="52" t="s">
        <v>2215</v>
      </c>
      <c r="I784" s="51">
        <v>1128416491</v>
      </c>
      <c r="J784" s="51">
        <v>1017250252</v>
      </c>
      <c r="K784" s="55" t="s">
        <v>2274</v>
      </c>
      <c r="L784" s="52">
        <v>902729</v>
      </c>
      <c r="M784" s="59">
        <v>1</v>
      </c>
      <c r="N784" s="51">
        <v>1</v>
      </c>
    </row>
    <row r="785" spans="1:14" ht="15.75" customHeight="1">
      <c r="A785" s="51" t="s">
        <v>2300</v>
      </c>
      <c r="B785" s="52" t="s">
        <v>2323</v>
      </c>
      <c r="C785" s="52">
        <v>12046157</v>
      </c>
      <c r="D785" s="55" t="s">
        <v>2220</v>
      </c>
      <c r="E785" s="51">
        <v>1</v>
      </c>
      <c r="F785" s="52" t="s">
        <v>2215</v>
      </c>
      <c r="G785" s="52"/>
      <c r="H785" s="52" t="s">
        <v>2215</v>
      </c>
      <c r="I785" s="51">
        <v>1128416491</v>
      </c>
      <c r="J785" s="51">
        <v>7604671</v>
      </c>
      <c r="K785" s="55" t="s">
        <v>2243</v>
      </c>
      <c r="L785" s="52">
        <v>903630</v>
      </c>
      <c r="M785" s="59">
        <v>130.4</v>
      </c>
      <c r="N785" s="51">
        <v>1</v>
      </c>
    </row>
    <row r="786" spans="1:14" ht="15.75" customHeight="1">
      <c r="A786" s="51" t="s">
        <v>2300</v>
      </c>
      <c r="B786" s="52" t="s">
        <v>2324</v>
      </c>
      <c r="C786" s="52">
        <v>12046157</v>
      </c>
      <c r="D786" s="55" t="s">
        <v>2220</v>
      </c>
      <c r="E786" s="51">
        <v>1</v>
      </c>
      <c r="F786" s="52" t="s">
        <v>2215</v>
      </c>
      <c r="G786" s="52"/>
      <c r="H786" s="52" t="s">
        <v>2215</v>
      </c>
      <c r="I786" s="51">
        <v>1128416491</v>
      </c>
      <c r="J786" s="51">
        <v>7604671</v>
      </c>
      <c r="K786" s="55" t="s">
        <v>2243</v>
      </c>
      <c r="L786" s="52">
        <v>903633</v>
      </c>
      <c r="M786" s="59">
        <v>2.8</v>
      </c>
      <c r="N786" s="51">
        <v>1</v>
      </c>
    </row>
    <row r="787" spans="1:14" ht="15.75" customHeight="1">
      <c r="A787" s="51" t="s">
        <v>2300</v>
      </c>
      <c r="B787" s="52" t="s">
        <v>2325</v>
      </c>
      <c r="C787" s="52">
        <v>12046157</v>
      </c>
      <c r="D787" s="55" t="s">
        <v>2220</v>
      </c>
      <c r="E787" s="51">
        <v>1</v>
      </c>
      <c r="F787" s="52" t="s">
        <v>2215</v>
      </c>
      <c r="G787" s="52"/>
      <c r="H787" s="52" t="s">
        <v>2215</v>
      </c>
      <c r="I787" s="51">
        <v>1128416491</v>
      </c>
      <c r="J787" s="51">
        <v>7604671</v>
      </c>
      <c r="K787" s="55" t="s">
        <v>2243</v>
      </c>
      <c r="L787" s="52">
        <v>903640</v>
      </c>
      <c r="M787" s="59">
        <v>229.5</v>
      </c>
      <c r="N787" s="51">
        <v>1</v>
      </c>
    </row>
    <row r="788" spans="1:14" ht="15.75" customHeight="1">
      <c r="A788" s="51" t="s">
        <v>2300</v>
      </c>
      <c r="B788" s="52" t="s">
        <v>2326</v>
      </c>
      <c r="C788" s="52">
        <v>12046157</v>
      </c>
      <c r="D788" s="55" t="s">
        <v>2220</v>
      </c>
      <c r="E788" s="51">
        <v>1</v>
      </c>
      <c r="F788" s="52" t="s">
        <v>2215</v>
      </c>
      <c r="G788" s="52"/>
      <c r="H788" s="52" t="s">
        <v>2215</v>
      </c>
      <c r="I788" s="51">
        <v>1128416491</v>
      </c>
      <c r="J788" s="51">
        <v>7604671</v>
      </c>
      <c r="K788" s="55" t="s">
        <v>2243</v>
      </c>
      <c r="L788" s="52">
        <v>903629</v>
      </c>
      <c r="M788" s="59">
        <v>0.7</v>
      </c>
      <c r="N788" s="51">
        <v>1</v>
      </c>
    </row>
    <row r="789" spans="1:14" ht="15.75" customHeight="1">
      <c r="A789" s="51" t="s">
        <v>2300</v>
      </c>
      <c r="B789" s="52" t="s">
        <v>2327</v>
      </c>
      <c r="C789" s="52">
        <v>12046157</v>
      </c>
      <c r="D789" s="55" t="s">
        <v>2220</v>
      </c>
      <c r="E789" s="51">
        <v>1</v>
      </c>
      <c r="F789" s="52" t="s">
        <v>2215</v>
      </c>
      <c r="G789" s="52"/>
      <c r="H789" s="52" t="s">
        <v>2215</v>
      </c>
      <c r="I789" s="51">
        <v>1128416491</v>
      </c>
      <c r="J789" s="51">
        <v>1017250252</v>
      </c>
      <c r="K789" s="55" t="s">
        <v>2224</v>
      </c>
      <c r="L789" s="52">
        <v>901145</v>
      </c>
      <c r="M789" s="59">
        <v>60</v>
      </c>
      <c r="N789" s="51">
        <v>1</v>
      </c>
    </row>
    <row r="790" spans="1:14" ht="15.75" customHeight="1">
      <c r="A790" s="51" t="s">
        <v>2300</v>
      </c>
      <c r="B790" s="52" t="s">
        <v>2328</v>
      </c>
      <c r="C790" s="52">
        <v>12046157</v>
      </c>
      <c r="D790" s="55" t="s">
        <v>2220</v>
      </c>
      <c r="E790" s="51">
        <v>1</v>
      </c>
      <c r="F790" s="52" t="s">
        <v>2215</v>
      </c>
      <c r="G790" s="52"/>
      <c r="H790" s="52" t="s">
        <v>2215</v>
      </c>
      <c r="I790" s="51">
        <v>1128416491</v>
      </c>
      <c r="J790" s="51">
        <v>1017250252</v>
      </c>
      <c r="K790" s="55" t="s">
        <v>2224</v>
      </c>
      <c r="L790" s="52">
        <v>903598</v>
      </c>
      <c r="M790" s="59">
        <v>7</v>
      </c>
      <c r="N790" s="51">
        <v>1</v>
      </c>
    </row>
    <row r="791" spans="1:14" ht="15.75" customHeight="1">
      <c r="A791" s="51" t="s">
        <v>2300</v>
      </c>
      <c r="B791" s="52" t="s">
        <v>2329</v>
      </c>
      <c r="C791" s="52">
        <v>12046157</v>
      </c>
      <c r="D791" s="55" t="s">
        <v>2220</v>
      </c>
      <c r="E791" s="51">
        <v>1</v>
      </c>
      <c r="F791" s="52" t="s">
        <v>2215</v>
      </c>
      <c r="G791" s="52"/>
      <c r="H791" s="52" t="s">
        <v>2215</v>
      </c>
      <c r="I791" s="51">
        <v>1128416491</v>
      </c>
      <c r="J791" s="51">
        <v>1017250252</v>
      </c>
      <c r="K791" s="55" t="s">
        <v>2224</v>
      </c>
      <c r="L791" s="52">
        <v>903619</v>
      </c>
      <c r="M791" s="59">
        <v>210</v>
      </c>
      <c r="N791" s="51">
        <v>1</v>
      </c>
    </row>
    <row r="792" spans="1:14" ht="15.75" customHeight="1">
      <c r="A792" s="51" t="s">
        <v>2300</v>
      </c>
      <c r="B792" s="52" t="s">
        <v>2330</v>
      </c>
      <c r="C792" s="52">
        <v>12046157</v>
      </c>
      <c r="D792" s="55" t="s">
        <v>2220</v>
      </c>
      <c r="E792" s="51">
        <v>1</v>
      </c>
      <c r="F792" s="52" t="s">
        <v>2215</v>
      </c>
      <c r="G792" s="52"/>
      <c r="H792" s="52" t="s">
        <v>2215</v>
      </c>
      <c r="I792" s="51">
        <v>1128416491</v>
      </c>
      <c r="J792" s="51">
        <v>1017250252</v>
      </c>
      <c r="K792" s="55" t="s">
        <v>2224</v>
      </c>
      <c r="L792" s="52">
        <v>903709</v>
      </c>
      <c r="M792" s="59">
        <v>50</v>
      </c>
      <c r="N792" s="51">
        <v>1</v>
      </c>
    </row>
    <row r="793" spans="1:14" ht="15.75" customHeight="1">
      <c r="A793" s="51" t="s">
        <v>2300</v>
      </c>
      <c r="B793" s="52" t="s">
        <v>2331</v>
      </c>
      <c r="C793" s="52">
        <v>12046157</v>
      </c>
      <c r="D793" s="55" t="s">
        <v>2220</v>
      </c>
      <c r="E793" s="51">
        <v>1</v>
      </c>
      <c r="F793" s="52" t="s">
        <v>2215</v>
      </c>
      <c r="G793" s="52"/>
      <c r="H793" s="52" t="s">
        <v>2215</v>
      </c>
      <c r="I793" s="51">
        <v>1128416491</v>
      </c>
      <c r="J793" s="51">
        <v>1017250252</v>
      </c>
      <c r="K793" s="55" t="s">
        <v>2224</v>
      </c>
      <c r="L793" s="52">
        <v>903492</v>
      </c>
      <c r="M793" s="59">
        <v>27</v>
      </c>
      <c r="N793" s="51">
        <v>1</v>
      </c>
    </row>
    <row r="794" spans="1:14" ht="15.75" customHeight="1">
      <c r="A794" s="51" t="s">
        <v>2300</v>
      </c>
      <c r="B794" s="52" t="s">
        <v>2332</v>
      </c>
      <c r="C794" s="52">
        <v>12046157</v>
      </c>
      <c r="D794" s="55" t="s">
        <v>2220</v>
      </c>
      <c r="E794" s="51">
        <v>1</v>
      </c>
      <c r="F794" s="52" t="s">
        <v>2215</v>
      </c>
      <c r="G794" s="52"/>
      <c r="H794" s="52" t="s">
        <v>2215</v>
      </c>
      <c r="I794" s="51">
        <v>1128416491</v>
      </c>
      <c r="J794" s="51">
        <v>1017250252</v>
      </c>
      <c r="K794" s="55" t="s">
        <v>2224</v>
      </c>
      <c r="L794" s="52">
        <v>903714</v>
      </c>
      <c r="M794" s="59">
        <v>8</v>
      </c>
      <c r="N794" s="51">
        <v>1</v>
      </c>
    </row>
    <row r="795" spans="1:14" ht="15.75" customHeight="1">
      <c r="A795" s="51" t="s">
        <v>2300</v>
      </c>
      <c r="B795" s="52" t="s">
        <v>2333</v>
      </c>
      <c r="C795" s="52">
        <v>12046157</v>
      </c>
      <c r="D795" s="55" t="s">
        <v>2220</v>
      </c>
      <c r="E795" s="51">
        <v>1</v>
      </c>
      <c r="F795" s="52" t="s">
        <v>2215</v>
      </c>
      <c r="G795" s="52"/>
      <c r="H795" s="52" t="s">
        <v>2215</v>
      </c>
      <c r="I795" s="51">
        <v>1128416491</v>
      </c>
      <c r="J795" s="51">
        <v>1017250252</v>
      </c>
      <c r="K795" s="55" t="s">
        <v>2224</v>
      </c>
      <c r="L795" s="52">
        <v>903550</v>
      </c>
      <c r="M795" s="59">
        <v>6.5</v>
      </c>
      <c r="N795" s="51">
        <v>1</v>
      </c>
    </row>
    <row r="796" spans="1:14" ht="15.75" customHeight="1">
      <c r="A796" s="51" t="s">
        <v>2300</v>
      </c>
      <c r="B796" s="52" t="s">
        <v>2334</v>
      </c>
      <c r="C796" s="52">
        <v>12046157</v>
      </c>
      <c r="D796" s="55" t="s">
        <v>2220</v>
      </c>
      <c r="E796" s="51">
        <v>1</v>
      </c>
      <c r="F796" s="52" t="s">
        <v>2215</v>
      </c>
      <c r="G796" s="52"/>
      <c r="H796" s="52" t="s">
        <v>2215</v>
      </c>
      <c r="I796" s="51">
        <v>1128416491</v>
      </c>
      <c r="J796" s="51">
        <v>1017250252</v>
      </c>
      <c r="K796" s="55" t="s">
        <v>2224</v>
      </c>
      <c r="L796" s="66">
        <v>900856</v>
      </c>
      <c r="M796" s="59">
        <v>2.5</v>
      </c>
      <c r="N796" s="51">
        <v>1</v>
      </c>
    </row>
    <row r="797" spans="1:14" ht="15.75" customHeight="1">
      <c r="A797" s="51" t="s">
        <v>2300</v>
      </c>
      <c r="B797" s="52" t="s">
        <v>2335</v>
      </c>
      <c r="C797" s="52">
        <v>12046157</v>
      </c>
      <c r="D797" s="55" t="s">
        <v>2220</v>
      </c>
      <c r="E797" s="51">
        <v>1</v>
      </c>
      <c r="F797" s="52" t="s">
        <v>2215</v>
      </c>
      <c r="G797" s="52"/>
      <c r="H797" s="52" t="s">
        <v>2215</v>
      </c>
      <c r="I797" s="51">
        <v>1128416491</v>
      </c>
      <c r="J797" s="51">
        <v>1017250252</v>
      </c>
      <c r="K797" s="55" t="s">
        <v>2224</v>
      </c>
      <c r="L797" s="71">
        <v>902772</v>
      </c>
      <c r="M797" s="59">
        <v>2</v>
      </c>
      <c r="N797" s="51">
        <v>1</v>
      </c>
    </row>
    <row r="798" spans="1:14" ht="15.75" customHeight="1">
      <c r="A798" s="51" t="s">
        <v>2300</v>
      </c>
      <c r="B798" s="52" t="s">
        <v>2336</v>
      </c>
      <c r="C798" s="52">
        <v>12046157</v>
      </c>
      <c r="D798" s="55" t="s">
        <v>2220</v>
      </c>
      <c r="E798" s="51">
        <v>1</v>
      </c>
      <c r="F798" s="52" t="s">
        <v>2215</v>
      </c>
      <c r="G798" s="52"/>
      <c r="H798" s="52" t="s">
        <v>2215</v>
      </c>
      <c r="I798" s="51">
        <v>1128416491</v>
      </c>
      <c r="J798" s="51">
        <v>1017250252</v>
      </c>
      <c r="K798" s="55" t="s">
        <v>2224</v>
      </c>
      <c r="L798" s="66">
        <v>902729</v>
      </c>
      <c r="M798" s="59">
        <v>6.5</v>
      </c>
      <c r="N798" s="51">
        <v>1</v>
      </c>
    </row>
    <row r="799" spans="1:14" ht="15.75" customHeight="1">
      <c r="A799" s="51" t="s">
        <v>2300</v>
      </c>
      <c r="B799" s="52" t="s">
        <v>2337</v>
      </c>
      <c r="C799" s="52">
        <v>12046157</v>
      </c>
      <c r="D799" s="55" t="s">
        <v>2220</v>
      </c>
      <c r="E799" s="51">
        <v>1</v>
      </c>
      <c r="F799" s="52" t="s">
        <v>2215</v>
      </c>
      <c r="G799" s="52"/>
      <c r="H799" s="52" t="s">
        <v>2215</v>
      </c>
      <c r="I799" s="51">
        <v>1128416491</v>
      </c>
      <c r="J799" s="51">
        <v>1017250252</v>
      </c>
      <c r="K799" s="55" t="s">
        <v>2224</v>
      </c>
      <c r="L799" s="52">
        <v>903978</v>
      </c>
      <c r="M799" s="59">
        <v>8.1999999999999993</v>
      </c>
      <c r="N799" s="51">
        <v>1</v>
      </c>
    </row>
    <row r="800" spans="1:14" ht="15.75" customHeight="1">
      <c r="A800" s="51" t="s">
        <v>2300</v>
      </c>
      <c r="B800" s="52" t="s">
        <v>2338</v>
      </c>
      <c r="C800" s="52">
        <v>12046157</v>
      </c>
      <c r="D800" s="55" t="s">
        <v>2220</v>
      </c>
      <c r="E800" s="51">
        <v>1</v>
      </c>
      <c r="F800" s="52" t="s">
        <v>2215</v>
      </c>
      <c r="G800" s="52"/>
      <c r="H800" s="52" t="s">
        <v>2215</v>
      </c>
      <c r="I800" s="51">
        <v>1128416491</v>
      </c>
      <c r="J800" s="51">
        <v>1017250252</v>
      </c>
      <c r="K800" s="55" t="s">
        <v>2224</v>
      </c>
      <c r="L800" s="52">
        <v>903990</v>
      </c>
      <c r="M800" s="59">
        <v>20</v>
      </c>
      <c r="N800" s="51">
        <v>1</v>
      </c>
    </row>
    <row r="801" spans="1:14" ht="15.75" customHeight="1">
      <c r="A801" s="51" t="s">
        <v>2300</v>
      </c>
      <c r="B801" s="52" t="s">
        <v>2339</v>
      </c>
      <c r="C801" s="52">
        <v>12046157</v>
      </c>
      <c r="D801" s="55" t="s">
        <v>2220</v>
      </c>
      <c r="E801" s="51">
        <v>1</v>
      </c>
      <c r="F801" s="52" t="s">
        <v>2215</v>
      </c>
      <c r="G801" s="52"/>
      <c r="H801" s="52" t="s">
        <v>2215</v>
      </c>
      <c r="I801" s="51">
        <v>1128416491</v>
      </c>
      <c r="J801" s="51">
        <v>1017250252</v>
      </c>
      <c r="K801" s="55" t="s">
        <v>2224</v>
      </c>
      <c r="L801" s="52">
        <v>903881</v>
      </c>
      <c r="M801" s="59">
        <v>40</v>
      </c>
      <c r="N801" s="51">
        <v>1</v>
      </c>
    </row>
    <row r="802" spans="1:14" ht="15.75" customHeight="1">
      <c r="A802" s="51" t="s">
        <v>2300</v>
      </c>
      <c r="B802" s="52" t="s">
        <v>2340</v>
      </c>
      <c r="C802" s="52">
        <v>12046157</v>
      </c>
      <c r="D802" s="55" t="s">
        <v>2220</v>
      </c>
      <c r="E802" s="51">
        <v>1</v>
      </c>
      <c r="F802" s="52" t="s">
        <v>2215</v>
      </c>
      <c r="G802" s="52"/>
      <c r="H802" s="52" t="s">
        <v>2215</v>
      </c>
      <c r="I802" s="51">
        <v>1128416491</v>
      </c>
      <c r="J802" s="51">
        <v>1017250252</v>
      </c>
      <c r="K802" s="55" t="s">
        <v>2224</v>
      </c>
      <c r="L802" s="52">
        <v>903824</v>
      </c>
      <c r="M802" s="59">
        <v>40</v>
      </c>
      <c r="N802" s="51">
        <v>1</v>
      </c>
    </row>
    <row r="803" spans="1:14" ht="15.75" customHeight="1">
      <c r="A803" s="51" t="s">
        <v>2300</v>
      </c>
      <c r="B803" s="52" t="s">
        <v>2341</v>
      </c>
      <c r="C803" s="52">
        <v>12046157</v>
      </c>
      <c r="D803" s="55" t="s">
        <v>2220</v>
      </c>
      <c r="E803" s="51">
        <v>1</v>
      </c>
      <c r="F803" s="52" t="s">
        <v>2215</v>
      </c>
      <c r="G803" s="52"/>
      <c r="H803" s="52" t="s">
        <v>2215</v>
      </c>
      <c r="I803" s="51">
        <v>1128416491</v>
      </c>
      <c r="J803" s="51">
        <v>1017250252</v>
      </c>
      <c r="K803" s="55" t="s">
        <v>2224</v>
      </c>
      <c r="L803" s="52">
        <v>903601</v>
      </c>
      <c r="M803" s="59">
        <v>205</v>
      </c>
      <c r="N803" s="51">
        <v>1</v>
      </c>
    </row>
    <row r="804" spans="1:14" ht="15.75" customHeight="1">
      <c r="A804" s="51" t="s">
        <v>2300</v>
      </c>
      <c r="B804" s="52" t="s">
        <v>2342</v>
      </c>
      <c r="C804" s="52">
        <v>12046157</v>
      </c>
      <c r="D804" s="55" t="s">
        <v>2222</v>
      </c>
      <c r="E804" s="51">
        <v>1</v>
      </c>
      <c r="F804" s="52" t="s">
        <v>2215</v>
      </c>
      <c r="G804" s="52"/>
      <c r="H804" s="52" t="s">
        <v>2215</v>
      </c>
      <c r="I804" s="51">
        <v>1128416491</v>
      </c>
      <c r="J804" s="51">
        <v>1067863986</v>
      </c>
      <c r="K804" s="55" t="s">
        <v>2243</v>
      </c>
      <c r="L804" s="52">
        <v>903633</v>
      </c>
      <c r="M804" s="59">
        <v>8.1999999999999993</v>
      </c>
      <c r="N804" s="51">
        <v>1</v>
      </c>
    </row>
    <row r="805" spans="1:14" ht="15.75" customHeight="1">
      <c r="A805" s="51" t="s">
        <v>2300</v>
      </c>
      <c r="B805" s="52" t="s">
        <v>2343</v>
      </c>
      <c r="C805" s="52">
        <v>12046157</v>
      </c>
      <c r="D805" s="55" t="s">
        <v>2222</v>
      </c>
      <c r="E805" s="51">
        <v>1</v>
      </c>
      <c r="F805" s="52" t="s">
        <v>2215</v>
      </c>
      <c r="G805" s="52"/>
      <c r="H805" s="52" t="s">
        <v>2215</v>
      </c>
      <c r="I805" s="51">
        <v>1128416491</v>
      </c>
      <c r="J805" s="51">
        <v>1067863986</v>
      </c>
      <c r="K805" s="55" t="s">
        <v>2243</v>
      </c>
      <c r="L805" s="52">
        <v>903640</v>
      </c>
      <c r="M805" s="59">
        <v>3</v>
      </c>
      <c r="N805" s="51">
        <v>1</v>
      </c>
    </row>
    <row r="806" spans="1:14" ht="15.75" customHeight="1">
      <c r="A806" s="51" t="s">
        <v>2300</v>
      </c>
      <c r="B806" s="52" t="s">
        <v>2344</v>
      </c>
      <c r="C806" s="52">
        <v>12046157</v>
      </c>
      <c r="D806" s="55" t="s">
        <v>2222</v>
      </c>
      <c r="E806" s="51">
        <v>1</v>
      </c>
      <c r="F806" s="52" t="s">
        <v>2215</v>
      </c>
      <c r="G806" s="52"/>
      <c r="H806" s="52" t="s">
        <v>2215</v>
      </c>
      <c r="I806" s="51">
        <v>1128416491</v>
      </c>
      <c r="J806" s="51">
        <v>1067863986</v>
      </c>
      <c r="K806" s="55" t="s">
        <v>2243</v>
      </c>
      <c r="L806" s="52">
        <v>903629</v>
      </c>
      <c r="M806" s="59">
        <v>51.4</v>
      </c>
      <c r="N806" s="51">
        <v>1</v>
      </c>
    </row>
    <row r="807" spans="1:14" ht="15.75" customHeight="1">
      <c r="A807" s="51" t="s">
        <v>2300</v>
      </c>
      <c r="B807" s="52" t="s">
        <v>2345</v>
      </c>
      <c r="C807" s="52">
        <v>12046157</v>
      </c>
      <c r="D807" s="55" t="s">
        <v>2222</v>
      </c>
      <c r="E807" s="51">
        <v>1</v>
      </c>
      <c r="F807" s="52" t="s">
        <v>2215</v>
      </c>
      <c r="G807" s="52"/>
      <c r="H807" s="52" t="s">
        <v>2215</v>
      </c>
      <c r="I807" s="51">
        <v>1128416491</v>
      </c>
      <c r="J807" s="51">
        <v>1067863986</v>
      </c>
      <c r="K807" s="55" t="s">
        <v>2243</v>
      </c>
      <c r="L807" s="51">
        <v>903630</v>
      </c>
      <c r="M807" s="59">
        <v>135.4</v>
      </c>
      <c r="N807" s="51">
        <v>1</v>
      </c>
    </row>
    <row r="808" spans="1:14" ht="15.75" customHeight="1">
      <c r="A808" s="51" t="s">
        <v>2300</v>
      </c>
      <c r="B808" s="52" t="s">
        <v>246</v>
      </c>
      <c r="C808" s="52">
        <v>12028675</v>
      </c>
      <c r="D808" s="55" t="s">
        <v>2214</v>
      </c>
      <c r="E808" s="51">
        <v>1</v>
      </c>
      <c r="F808" s="52" t="s">
        <v>2215</v>
      </c>
      <c r="G808" s="52"/>
      <c r="H808" s="52" t="s">
        <v>2215</v>
      </c>
      <c r="I808" s="51">
        <v>70328232</v>
      </c>
      <c r="J808" s="51">
        <v>7604671</v>
      </c>
      <c r="K808" s="55" t="s">
        <v>2243</v>
      </c>
      <c r="L808" s="52">
        <v>903633</v>
      </c>
      <c r="M808" s="59">
        <v>9</v>
      </c>
      <c r="N808" s="51">
        <v>1</v>
      </c>
    </row>
    <row r="809" spans="1:14" ht="15.75" customHeight="1">
      <c r="A809" s="51" t="s">
        <v>2300</v>
      </c>
      <c r="B809" s="52" t="s">
        <v>2346</v>
      </c>
      <c r="C809" s="52">
        <v>12028675</v>
      </c>
      <c r="D809" s="55" t="s">
        <v>2214</v>
      </c>
      <c r="E809" s="51">
        <v>1</v>
      </c>
      <c r="F809" s="52" t="s">
        <v>2215</v>
      </c>
      <c r="G809" s="52"/>
      <c r="H809" s="52" t="s">
        <v>2215</v>
      </c>
      <c r="I809" s="51">
        <v>70328232</v>
      </c>
      <c r="J809" s="51">
        <v>7604671</v>
      </c>
      <c r="K809" s="55" t="s">
        <v>2243</v>
      </c>
      <c r="L809" s="52">
        <v>903640</v>
      </c>
      <c r="M809" s="59">
        <v>5</v>
      </c>
      <c r="N809" s="51">
        <v>1</v>
      </c>
    </row>
    <row r="810" spans="1:14" ht="15.75" customHeight="1">
      <c r="A810" s="51" t="s">
        <v>2300</v>
      </c>
      <c r="B810" s="52" t="s">
        <v>2347</v>
      </c>
      <c r="C810" s="52">
        <v>12028675</v>
      </c>
      <c r="D810" s="55" t="s">
        <v>2214</v>
      </c>
      <c r="E810" s="51">
        <v>1</v>
      </c>
      <c r="F810" s="52" t="s">
        <v>2215</v>
      </c>
      <c r="G810" s="52"/>
      <c r="H810" s="52" t="s">
        <v>2215</v>
      </c>
      <c r="I810" s="51">
        <v>70328232</v>
      </c>
      <c r="J810" s="51">
        <v>7604671</v>
      </c>
      <c r="K810" s="55" t="s">
        <v>2243</v>
      </c>
      <c r="L810" s="52">
        <v>903629</v>
      </c>
      <c r="M810" s="59">
        <v>5</v>
      </c>
      <c r="N810" s="51">
        <v>1</v>
      </c>
    </row>
    <row r="811" spans="1:14" ht="15.75" customHeight="1">
      <c r="A811" s="51" t="s">
        <v>2300</v>
      </c>
      <c r="B811" s="52" t="s">
        <v>2348</v>
      </c>
      <c r="C811" s="52">
        <v>12028675</v>
      </c>
      <c r="D811" s="55" t="s">
        <v>2214</v>
      </c>
      <c r="E811" s="51">
        <v>1</v>
      </c>
      <c r="F811" s="52" t="s">
        <v>2215</v>
      </c>
      <c r="G811" s="52"/>
      <c r="H811" s="52" t="s">
        <v>2215</v>
      </c>
      <c r="I811" s="51">
        <v>70328232</v>
      </c>
      <c r="J811" s="51">
        <v>7604671</v>
      </c>
      <c r="K811" s="55" t="s">
        <v>2243</v>
      </c>
      <c r="L811" s="52">
        <v>903630</v>
      </c>
      <c r="M811" s="59">
        <v>133</v>
      </c>
      <c r="N811" s="51">
        <v>1</v>
      </c>
    </row>
    <row r="812" spans="1:14" ht="15.75" customHeight="1">
      <c r="A812" s="51" t="s">
        <v>2300</v>
      </c>
      <c r="B812" s="52" t="s">
        <v>2349</v>
      </c>
      <c r="C812" s="52">
        <v>12028675</v>
      </c>
      <c r="D812" s="55" t="s">
        <v>2218</v>
      </c>
      <c r="E812" s="51">
        <v>1</v>
      </c>
      <c r="F812" s="52" t="s">
        <v>2215</v>
      </c>
      <c r="G812" s="52"/>
      <c r="H812" s="52" t="s">
        <v>2215</v>
      </c>
      <c r="I812" s="51">
        <v>70328232</v>
      </c>
      <c r="J812" s="51">
        <v>1067863986</v>
      </c>
      <c r="K812" s="55" t="s">
        <v>2243</v>
      </c>
      <c r="L812" s="52">
        <v>903630</v>
      </c>
      <c r="M812" s="59">
        <v>181</v>
      </c>
      <c r="N812" s="51">
        <v>1</v>
      </c>
    </row>
    <row r="813" spans="1:14" ht="15.75" customHeight="1">
      <c r="A813" s="51" t="s">
        <v>2300</v>
      </c>
      <c r="B813" s="52" t="s">
        <v>2350</v>
      </c>
      <c r="C813" s="52">
        <v>12028675</v>
      </c>
      <c r="D813" s="55" t="s">
        <v>2218</v>
      </c>
      <c r="E813" s="51">
        <v>1</v>
      </c>
      <c r="F813" s="52" t="s">
        <v>2215</v>
      </c>
      <c r="G813" s="52"/>
      <c r="H813" s="52" t="s">
        <v>2215</v>
      </c>
      <c r="I813" s="51">
        <v>70328232</v>
      </c>
      <c r="J813" s="51">
        <v>1067863986</v>
      </c>
      <c r="K813" s="55" t="s">
        <v>2243</v>
      </c>
      <c r="L813" s="52">
        <v>903633</v>
      </c>
      <c r="M813" s="59">
        <v>9</v>
      </c>
      <c r="N813" s="51">
        <v>1</v>
      </c>
    </row>
    <row r="814" spans="1:14" ht="15.75" customHeight="1">
      <c r="A814" s="51" t="s">
        <v>2300</v>
      </c>
      <c r="B814" s="52" t="s">
        <v>2351</v>
      </c>
      <c r="C814" s="52">
        <v>12028675</v>
      </c>
      <c r="D814" s="55" t="s">
        <v>2218</v>
      </c>
      <c r="E814" s="51">
        <v>1</v>
      </c>
      <c r="F814" s="52" t="s">
        <v>2215</v>
      </c>
      <c r="G814" s="52"/>
      <c r="H814" s="52" t="s">
        <v>2215</v>
      </c>
      <c r="I814" s="51">
        <v>70328232</v>
      </c>
      <c r="J814" s="51">
        <v>1067863986</v>
      </c>
      <c r="K814" s="55" t="s">
        <v>2243</v>
      </c>
      <c r="L814" s="52">
        <v>903640</v>
      </c>
      <c r="M814" s="59">
        <v>9</v>
      </c>
      <c r="N814" s="51">
        <v>1</v>
      </c>
    </row>
    <row r="815" spans="1:14" ht="15.75" customHeight="1">
      <c r="A815" s="51" t="s">
        <v>2300</v>
      </c>
      <c r="B815" s="52" t="s">
        <v>2352</v>
      </c>
      <c r="C815" s="52">
        <v>12028675</v>
      </c>
      <c r="D815" s="55" t="s">
        <v>2218</v>
      </c>
      <c r="E815" s="51">
        <v>1</v>
      </c>
      <c r="F815" s="52" t="s">
        <v>2215</v>
      </c>
      <c r="G815" s="52"/>
      <c r="H815" s="52" t="s">
        <v>2215</v>
      </c>
      <c r="I815" s="51">
        <v>70328232</v>
      </c>
      <c r="J815" s="51">
        <v>1067863986</v>
      </c>
      <c r="K815" s="55" t="s">
        <v>2243</v>
      </c>
      <c r="L815" s="52">
        <v>903629</v>
      </c>
      <c r="M815" s="59">
        <v>3.5</v>
      </c>
      <c r="N815" s="51">
        <v>1</v>
      </c>
    </row>
    <row r="816" spans="1:14" ht="15.75" customHeight="1">
      <c r="A816" s="51" t="s">
        <v>2300</v>
      </c>
      <c r="B816" s="52" t="s">
        <v>2353</v>
      </c>
      <c r="C816" s="52">
        <v>12028675</v>
      </c>
      <c r="D816" s="55" t="s">
        <v>2220</v>
      </c>
      <c r="E816" s="51">
        <v>1</v>
      </c>
      <c r="F816" s="52" t="s">
        <v>2215</v>
      </c>
      <c r="G816" s="52"/>
      <c r="H816" s="52" t="s">
        <v>2215</v>
      </c>
      <c r="I816" s="51">
        <v>70328232</v>
      </c>
      <c r="J816" s="51">
        <v>7604671</v>
      </c>
      <c r="K816" s="55" t="s">
        <v>2243</v>
      </c>
      <c r="L816" s="52">
        <v>903630</v>
      </c>
      <c r="M816" s="59">
        <v>155</v>
      </c>
      <c r="N816" s="51">
        <v>1</v>
      </c>
    </row>
    <row r="817" spans="1:14" ht="15.75" customHeight="1">
      <c r="A817" s="51" t="s">
        <v>2300</v>
      </c>
      <c r="B817" s="52" t="s">
        <v>2354</v>
      </c>
      <c r="C817" s="52">
        <v>12028675</v>
      </c>
      <c r="D817" s="55" t="s">
        <v>2220</v>
      </c>
      <c r="E817" s="51">
        <v>1</v>
      </c>
      <c r="F817" s="52" t="s">
        <v>2215</v>
      </c>
      <c r="G817" s="52"/>
      <c r="H817" s="52" t="s">
        <v>2215</v>
      </c>
      <c r="I817" s="51">
        <v>70328232</v>
      </c>
      <c r="J817" s="51">
        <v>7604671</v>
      </c>
      <c r="K817" s="55" t="s">
        <v>2243</v>
      </c>
      <c r="L817" s="52">
        <v>903629</v>
      </c>
      <c r="M817" s="59">
        <v>8</v>
      </c>
      <c r="N817" s="51">
        <v>1</v>
      </c>
    </row>
    <row r="818" spans="1:14" ht="15.75" customHeight="1">
      <c r="A818" s="51" t="s">
        <v>2300</v>
      </c>
      <c r="B818" s="52" t="s">
        <v>2355</v>
      </c>
      <c r="C818" s="52">
        <v>12028675</v>
      </c>
      <c r="D818" s="55" t="s">
        <v>2220</v>
      </c>
      <c r="E818" s="51">
        <v>1</v>
      </c>
      <c r="F818" s="52" t="s">
        <v>2215</v>
      </c>
      <c r="G818" s="52"/>
      <c r="H818" s="52" t="s">
        <v>2215</v>
      </c>
      <c r="I818" s="51">
        <v>70328232</v>
      </c>
      <c r="J818" s="51">
        <v>7604671</v>
      </c>
      <c r="K818" s="55" t="s">
        <v>2243</v>
      </c>
      <c r="L818" s="52">
        <v>903633</v>
      </c>
      <c r="M818" s="59">
        <v>5</v>
      </c>
      <c r="N818" s="51">
        <v>1</v>
      </c>
    </row>
    <row r="819" spans="1:14" ht="15.75" customHeight="1">
      <c r="A819" s="51" t="s">
        <v>2300</v>
      </c>
      <c r="B819" s="52" t="s">
        <v>2356</v>
      </c>
      <c r="C819" s="52">
        <v>12028675</v>
      </c>
      <c r="D819" s="55" t="s">
        <v>2220</v>
      </c>
      <c r="E819" s="51">
        <v>1</v>
      </c>
      <c r="F819" s="52" t="s">
        <v>2215</v>
      </c>
      <c r="G819" s="52"/>
      <c r="H819" s="52" t="s">
        <v>2215</v>
      </c>
      <c r="I819" s="51">
        <v>70328232</v>
      </c>
      <c r="J819" s="51">
        <v>7604671</v>
      </c>
      <c r="K819" s="55" t="s">
        <v>2243</v>
      </c>
      <c r="L819" s="52">
        <v>903640</v>
      </c>
      <c r="M819" s="59">
        <v>6</v>
      </c>
      <c r="N819" s="51">
        <v>1</v>
      </c>
    </row>
    <row r="820" spans="1:14" ht="15.75" customHeight="1">
      <c r="A820" s="51" t="s">
        <v>2300</v>
      </c>
      <c r="B820" s="52" t="s">
        <v>312</v>
      </c>
      <c r="C820" s="52">
        <v>12046162</v>
      </c>
      <c r="D820" s="55" t="s">
        <v>2222</v>
      </c>
      <c r="E820" s="51">
        <v>1</v>
      </c>
      <c r="F820" s="52" t="s">
        <v>2215</v>
      </c>
      <c r="G820" s="52"/>
      <c r="H820" s="52" t="s">
        <v>2215</v>
      </c>
      <c r="I820" s="51">
        <v>71085884</v>
      </c>
      <c r="J820" s="51">
        <v>1020394746</v>
      </c>
      <c r="K820" s="55" t="s">
        <v>2216</v>
      </c>
      <c r="L820" s="52">
        <v>903630</v>
      </c>
      <c r="M820" s="59">
        <v>13.8</v>
      </c>
      <c r="N820" s="51">
        <v>1</v>
      </c>
    </row>
    <row r="821" spans="1:14" ht="15.75" customHeight="1">
      <c r="A821" s="51" t="s">
        <v>2300</v>
      </c>
      <c r="B821" s="52" t="s">
        <v>312</v>
      </c>
      <c r="C821" s="52">
        <v>12046162</v>
      </c>
      <c r="D821" s="55" t="s">
        <v>2222</v>
      </c>
      <c r="E821" s="51">
        <v>1</v>
      </c>
      <c r="F821" s="52" t="s">
        <v>2215</v>
      </c>
      <c r="G821" s="52"/>
      <c r="H821" s="52" t="s">
        <v>2215</v>
      </c>
      <c r="I821" s="51">
        <v>71085884</v>
      </c>
      <c r="J821" s="51">
        <v>1020394746</v>
      </c>
      <c r="K821" s="55" t="s">
        <v>2216</v>
      </c>
      <c r="L821" s="52">
        <v>903633</v>
      </c>
      <c r="M821" s="59">
        <v>0.4</v>
      </c>
      <c r="N821" s="51">
        <v>1</v>
      </c>
    </row>
    <row r="822" spans="1:14" ht="15.75" customHeight="1">
      <c r="A822" s="51" t="s">
        <v>2300</v>
      </c>
      <c r="B822" s="51" t="s">
        <v>239</v>
      </c>
      <c r="C822" s="52">
        <v>12028668</v>
      </c>
      <c r="D822" s="55" t="s">
        <v>2214</v>
      </c>
      <c r="E822" s="51">
        <v>1</v>
      </c>
      <c r="F822" s="52" t="s">
        <v>2215</v>
      </c>
      <c r="G822" s="52"/>
      <c r="H822" s="52" t="s">
        <v>2215</v>
      </c>
      <c r="I822" s="51">
        <v>71085884</v>
      </c>
      <c r="J822" s="51">
        <v>1020394746</v>
      </c>
      <c r="K822" s="55" t="s">
        <v>2243</v>
      </c>
      <c r="L822" s="52">
        <v>903503</v>
      </c>
      <c r="M822" s="59">
        <v>20</v>
      </c>
      <c r="N822" s="51">
        <v>1</v>
      </c>
    </row>
    <row r="823" spans="1:14" ht="15.75" customHeight="1">
      <c r="A823" s="51" t="s">
        <v>2300</v>
      </c>
      <c r="B823" s="51" t="s">
        <v>239</v>
      </c>
      <c r="C823" s="52">
        <v>12028668</v>
      </c>
      <c r="D823" s="55" t="s">
        <v>2218</v>
      </c>
      <c r="E823" s="51">
        <v>1</v>
      </c>
      <c r="F823" s="52" t="s">
        <v>2215</v>
      </c>
      <c r="G823" s="52"/>
      <c r="H823" s="52" t="s">
        <v>2215</v>
      </c>
      <c r="I823" s="51">
        <v>71085884</v>
      </c>
      <c r="J823" s="51">
        <v>1067863986</v>
      </c>
      <c r="K823" s="55" t="s">
        <v>2243</v>
      </c>
      <c r="L823" s="52">
        <v>903630</v>
      </c>
      <c r="M823" s="59">
        <v>28</v>
      </c>
      <c r="N823" s="51">
        <v>1</v>
      </c>
    </row>
    <row r="824" spans="1:14" ht="15.75" customHeight="1">
      <c r="A824" s="51" t="s">
        <v>2300</v>
      </c>
      <c r="B824" s="51" t="s">
        <v>239</v>
      </c>
      <c r="C824" s="52">
        <v>12028668</v>
      </c>
      <c r="D824" s="55" t="s">
        <v>2218</v>
      </c>
      <c r="E824" s="51">
        <v>1</v>
      </c>
      <c r="F824" s="52" t="s">
        <v>2215</v>
      </c>
      <c r="G824" s="52"/>
      <c r="H824" s="52" t="s">
        <v>2215</v>
      </c>
      <c r="I824" s="51">
        <v>71085884</v>
      </c>
      <c r="J824" s="51">
        <v>1067863986</v>
      </c>
      <c r="K824" s="55" t="s">
        <v>2243</v>
      </c>
      <c r="L824" s="52">
        <v>903633</v>
      </c>
      <c r="M824" s="59">
        <v>3</v>
      </c>
      <c r="N824" s="51">
        <v>1</v>
      </c>
    </row>
    <row r="825" spans="1:14" ht="15.75" customHeight="1">
      <c r="A825" s="51" t="s">
        <v>2300</v>
      </c>
      <c r="B825" s="51" t="s">
        <v>239</v>
      </c>
      <c r="C825" s="52">
        <v>12028668</v>
      </c>
      <c r="D825" s="55" t="s">
        <v>2218</v>
      </c>
      <c r="E825" s="51">
        <v>1</v>
      </c>
      <c r="F825" s="52" t="s">
        <v>2215</v>
      </c>
      <c r="G825" s="52"/>
      <c r="H825" s="52" t="s">
        <v>2215</v>
      </c>
      <c r="I825" s="51">
        <v>71085884</v>
      </c>
      <c r="J825" s="51">
        <v>1067863986</v>
      </c>
      <c r="K825" s="55" t="s">
        <v>2243</v>
      </c>
      <c r="L825" s="52">
        <v>903629</v>
      </c>
      <c r="M825" s="59">
        <v>5</v>
      </c>
      <c r="N825" s="51">
        <v>1</v>
      </c>
    </row>
    <row r="826" spans="1:14" ht="15.75" customHeight="1">
      <c r="A826" s="51" t="s">
        <v>2300</v>
      </c>
      <c r="B826" s="51" t="s">
        <v>239</v>
      </c>
      <c r="C826" s="52">
        <v>12028668</v>
      </c>
      <c r="D826" s="55" t="s">
        <v>2218</v>
      </c>
      <c r="E826" s="51">
        <v>1</v>
      </c>
      <c r="F826" s="52" t="s">
        <v>2215</v>
      </c>
      <c r="G826" s="52"/>
      <c r="H826" s="52" t="s">
        <v>2215</v>
      </c>
      <c r="I826" s="51">
        <v>71085884</v>
      </c>
      <c r="J826" s="51">
        <v>1067863986</v>
      </c>
      <c r="K826" s="55" t="s">
        <v>2243</v>
      </c>
      <c r="L826" s="52">
        <v>903503</v>
      </c>
      <c r="M826" s="59">
        <v>18</v>
      </c>
      <c r="N826" s="51">
        <v>1</v>
      </c>
    </row>
    <row r="827" spans="1:14" ht="15.75" customHeight="1">
      <c r="A827" s="51" t="s">
        <v>2300</v>
      </c>
      <c r="B827" s="51" t="s">
        <v>239</v>
      </c>
      <c r="C827" s="52">
        <v>12028668</v>
      </c>
      <c r="D827" s="55" t="s">
        <v>2220</v>
      </c>
      <c r="E827" s="51">
        <v>1</v>
      </c>
      <c r="F827" s="52" t="s">
        <v>2215</v>
      </c>
      <c r="G827" s="52"/>
      <c r="H827" s="52" t="s">
        <v>2215</v>
      </c>
      <c r="I827" s="51">
        <v>71085884</v>
      </c>
      <c r="J827" s="51">
        <v>1017250252</v>
      </c>
      <c r="K827" s="53" t="s">
        <v>2227</v>
      </c>
      <c r="L827" s="52">
        <v>903630</v>
      </c>
      <c r="M827" s="59">
        <v>17</v>
      </c>
      <c r="N827" s="51">
        <v>1</v>
      </c>
    </row>
    <row r="828" spans="1:14" ht="15.75" customHeight="1">
      <c r="A828" s="51" t="s">
        <v>2300</v>
      </c>
      <c r="B828" s="51" t="s">
        <v>239</v>
      </c>
      <c r="C828" s="52">
        <v>12028668</v>
      </c>
      <c r="D828" s="55" t="s">
        <v>2220</v>
      </c>
      <c r="E828" s="51">
        <v>1</v>
      </c>
      <c r="F828" s="52" t="s">
        <v>2215</v>
      </c>
      <c r="G828" s="52"/>
      <c r="H828" s="52" t="s">
        <v>2215</v>
      </c>
      <c r="I828" s="51">
        <v>71085884</v>
      </c>
      <c r="J828" s="51">
        <v>1017250252</v>
      </c>
      <c r="K828" s="53" t="s">
        <v>2227</v>
      </c>
      <c r="L828" s="52">
        <v>903629</v>
      </c>
      <c r="M828" s="59">
        <v>8</v>
      </c>
      <c r="N828" s="51">
        <v>1</v>
      </c>
    </row>
    <row r="829" spans="1:14" ht="15.75" customHeight="1">
      <c r="A829" s="51" t="s">
        <v>2300</v>
      </c>
      <c r="B829" s="51" t="s">
        <v>239</v>
      </c>
      <c r="C829" s="52">
        <v>12028668</v>
      </c>
      <c r="D829" s="55" t="s">
        <v>2220</v>
      </c>
      <c r="E829" s="51">
        <v>1</v>
      </c>
      <c r="F829" s="52" t="s">
        <v>2215</v>
      </c>
      <c r="G829" s="52"/>
      <c r="H829" s="52" t="s">
        <v>2215</v>
      </c>
      <c r="I829" s="51">
        <v>71085884</v>
      </c>
      <c r="J829" s="51">
        <v>1017250252</v>
      </c>
      <c r="K829" s="53" t="s">
        <v>2227</v>
      </c>
      <c r="L829" s="52">
        <v>903503</v>
      </c>
      <c r="M829" s="59">
        <v>14</v>
      </c>
      <c r="N829" s="51">
        <v>1</v>
      </c>
    </row>
    <row r="830" spans="1:14" ht="15.75" customHeight="1">
      <c r="A830" s="51" t="s">
        <v>2300</v>
      </c>
      <c r="B830" s="51" t="s">
        <v>2357</v>
      </c>
      <c r="C830" s="52">
        <v>12046198</v>
      </c>
      <c r="D830" s="55" t="s">
        <v>2217</v>
      </c>
      <c r="E830" s="51">
        <v>1</v>
      </c>
      <c r="F830" s="52" t="s">
        <v>2215</v>
      </c>
      <c r="G830" s="52"/>
      <c r="H830" s="52" t="s">
        <v>2215</v>
      </c>
      <c r="I830" s="51">
        <v>1035858373</v>
      </c>
      <c r="J830" s="51">
        <v>1017250252</v>
      </c>
      <c r="K830" s="55" t="s">
        <v>2243</v>
      </c>
      <c r="L830" s="52">
        <v>903630</v>
      </c>
      <c r="M830" s="72">
        <v>7</v>
      </c>
      <c r="N830" s="51">
        <v>1</v>
      </c>
    </row>
    <row r="831" spans="1:14" ht="15.75" customHeight="1">
      <c r="A831" s="51" t="s">
        <v>2300</v>
      </c>
      <c r="B831" s="51" t="s">
        <v>2358</v>
      </c>
      <c r="C831" s="52">
        <v>12028669</v>
      </c>
      <c r="D831" s="53" t="s">
        <v>2217</v>
      </c>
      <c r="E831" s="51">
        <v>1</v>
      </c>
      <c r="F831" s="52" t="s">
        <v>2215</v>
      </c>
      <c r="G831" s="52"/>
      <c r="H831" s="52" t="s">
        <v>2215</v>
      </c>
      <c r="I831" s="51">
        <v>1035858373</v>
      </c>
      <c r="J831" s="51">
        <v>1017250252</v>
      </c>
      <c r="K831" s="55" t="s">
        <v>2243</v>
      </c>
      <c r="L831" s="52">
        <v>903630</v>
      </c>
      <c r="M831" s="64" t="s">
        <v>2359</v>
      </c>
      <c r="N831" s="51">
        <v>1</v>
      </c>
    </row>
    <row r="832" spans="1:14" ht="15.75" customHeight="1">
      <c r="A832" s="51" t="s">
        <v>2300</v>
      </c>
      <c r="B832" s="51" t="s">
        <v>2360</v>
      </c>
      <c r="C832" s="51">
        <v>12046197</v>
      </c>
      <c r="D832" s="53" t="s">
        <v>2217</v>
      </c>
      <c r="E832" s="51">
        <v>1</v>
      </c>
      <c r="F832" s="52" t="s">
        <v>2215</v>
      </c>
      <c r="G832" s="52"/>
      <c r="H832" s="52" t="s">
        <v>2215</v>
      </c>
      <c r="I832" s="51">
        <v>1035858373</v>
      </c>
      <c r="J832" s="51">
        <v>1017250252</v>
      </c>
      <c r="K832" s="55" t="s">
        <v>2243</v>
      </c>
      <c r="L832" s="51">
        <v>903630</v>
      </c>
      <c r="M832" s="59">
        <v>4</v>
      </c>
      <c r="N832" s="51">
        <v>1</v>
      </c>
    </row>
    <row r="833" spans="1:14" ht="15.75" customHeight="1">
      <c r="A833" s="51" t="s">
        <v>2300</v>
      </c>
      <c r="B833" s="51" t="s">
        <v>2361</v>
      </c>
      <c r="C833" s="52">
        <v>12028673</v>
      </c>
      <c r="D833" s="55" t="s">
        <v>2214</v>
      </c>
      <c r="E833" s="51">
        <v>1</v>
      </c>
      <c r="F833" s="52" t="s">
        <v>2215</v>
      </c>
      <c r="G833" s="52"/>
      <c r="H833" s="52" t="s">
        <v>2215</v>
      </c>
      <c r="I833" s="51">
        <v>1035858373</v>
      </c>
      <c r="J833" s="51">
        <v>7604671</v>
      </c>
      <c r="K833" s="55" t="s">
        <v>2243</v>
      </c>
      <c r="L833" s="51">
        <v>903630</v>
      </c>
      <c r="M833" s="59">
        <v>3.5</v>
      </c>
      <c r="N833" s="51">
        <v>1</v>
      </c>
    </row>
    <row r="834" spans="1:14" ht="15.75" customHeight="1">
      <c r="A834" s="51" t="s">
        <v>2300</v>
      </c>
      <c r="B834" s="51" t="s">
        <v>2361</v>
      </c>
      <c r="C834" s="52">
        <v>12028673</v>
      </c>
      <c r="D834" s="55" t="s">
        <v>2222</v>
      </c>
      <c r="E834" s="51">
        <v>1</v>
      </c>
      <c r="F834" s="52" t="s">
        <v>2215</v>
      </c>
      <c r="G834" s="52"/>
      <c r="H834" s="52" t="s">
        <v>2215</v>
      </c>
      <c r="I834" s="51">
        <v>1035858373</v>
      </c>
      <c r="J834" s="51">
        <v>1017250252</v>
      </c>
      <c r="K834" s="55" t="s">
        <v>2243</v>
      </c>
      <c r="L834" s="51">
        <v>903630</v>
      </c>
      <c r="M834" s="59">
        <v>1.5</v>
      </c>
      <c r="N834" s="51">
        <v>1</v>
      </c>
    </row>
    <row r="835" spans="1:14" ht="15.75" customHeight="1">
      <c r="A835" s="51" t="s">
        <v>2300</v>
      </c>
      <c r="B835" s="52" t="s">
        <v>243</v>
      </c>
      <c r="C835" s="52">
        <v>12028671</v>
      </c>
      <c r="D835" s="55" t="s">
        <v>2214</v>
      </c>
      <c r="E835" s="51">
        <v>1</v>
      </c>
      <c r="F835" s="52" t="s">
        <v>2215</v>
      </c>
      <c r="G835" s="52"/>
      <c r="H835" s="52" t="s">
        <v>2215</v>
      </c>
      <c r="I835" s="51">
        <v>1128416491</v>
      </c>
      <c r="J835" s="51">
        <v>7604671</v>
      </c>
      <c r="K835" s="55" t="s">
        <v>2243</v>
      </c>
      <c r="L835" s="51">
        <v>903630</v>
      </c>
      <c r="M835" s="59">
        <v>116</v>
      </c>
      <c r="N835" s="51">
        <v>1</v>
      </c>
    </row>
    <row r="836" spans="1:14" ht="15.75" customHeight="1">
      <c r="A836" s="51" t="s">
        <v>2300</v>
      </c>
      <c r="B836" s="52" t="s">
        <v>243</v>
      </c>
      <c r="C836" s="52">
        <v>12028671</v>
      </c>
      <c r="D836" s="55" t="s">
        <v>2214</v>
      </c>
      <c r="E836" s="51">
        <v>1</v>
      </c>
      <c r="F836" s="52" t="s">
        <v>2215</v>
      </c>
      <c r="G836" s="52"/>
      <c r="H836" s="52" t="s">
        <v>2215</v>
      </c>
      <c r="I836" s="51">
        <v>1128416491</v>
      </c>
      <c r="J836" s="51">
        <v>7604671</v>
      </c>
      <c r="K836" s="55" t="s">
        <v>2243</v>
      </c>
      <c r="L836" s="52">
        <v>903629</v>
      </c>
      <c r="M836" s="59">
        <v>3.5</v>
      </c>
      <c r="N836" s="51">
        <v>1</v>
      </c>
    </row>
    <row r="837" spans="1:14" ht="15.75" customHeight="1">
      <c r="A837" s="51" t="s">
        <v>2300</v>
      </c>
      <c r="B837" s="52" t="s">
        <v>243</v>
      </c>
      <c r="C837" s="52">
        <v>12028671</v>
      </c>
      <c r="D837" s="55" t="s">
        <v>2214</v>
      </c>
      <c r="E837" s="51">
        <v>1</v>
      </c>
      <c r="F837" s="52" t="s">
        <v>2215</v>
      </c>
      <c r="G837" s="52"/>
      <c r="H837" s="52" t="s">
        <v>2215</v>
      </c>
      <c r="I837" s="51">
        <v>1128416491</v>
      </c>
      <c r="J837" s="51">
        <v>7604671</v>
      </c>
      <c r="K837" s="55" t="s">
        <v>2243</v>
      </c>
      <c r="L837" s="52">
        <v>903633</v>
      </c>
      <c r="M837" s="59">
        <v>3</v>
      </c>
      <c r="N837" s="51">
        <v>1</v>
      </c>
    </row>
    <row r="838" spans="1:14" ht="15.75" customHeight="1">
      <c r="A838" s="51" t="s">
        <v>2300</v>
      </c>
      <c r="B838" s="52" t="s">
        <v>243</v>
      </c>
      <c r="C838" s="52">
        <v>12028671</v>
      </c>
      <c r="D838" s="55" t="s">
        <v>2217</v>
      </c>
      <c r="E838" s="51">
        <v>1</v>
      </c>
      <c r="F838" s="52" t="s">
        <v>2215</v>
      </c>
      <c r="G838" s="52"/>
      <c r="H838" s="52" t="s">
        <v>2215</v>
      </c>
      <c r="I838" s="51">
        <v>1128416491</v>
      </c>
      <c r="J838" s="51">
        <v>1017250252</v>
      </c>
      <c r="K838" s="55" t="s">
        <v>2243</v>
      </c>
      <c r="L838" s="52">
        <v>903629</v>
      </c>
      <c r="M838" s="59">
        <v>38</v>
      </c>
      <c r="N838" s="51">
        <v>1</v>
      </c>
    </row>
    <row r="839" spans="1:14" ht="15.75" customHeight="1">
      <c r="A839" s="51" t="s">
        <v>2300</v>
      </c>
      <c r="B839" s="52" t="s">
        <v>243</v>
      </c>
      <c r="C839" s="52">
        <v>12028671</v>
      </c>
      <c r="D839" s="55" t="s">
        <v>2217</v>
      </c>
      <c r="E839" s="51">
        <v>1</v>
      </c>
      <c r="F839" s="52" t="s">
        <v>2215</v>
      </c>
      <c r="G839" s="52"/>
      <c r="H839" s="52" t="s">
        <v>2215</v>
      </c>
      <c r="I839" s="51">
        <v>1128416491</v>
      </c>
      <c r="J839" s="51">
        <v>1017250252</v>
      </c>
      <c r="K839" s="55" t="s">
        <v>2243</v>
      </c>
      <c r="L839" s="52">
        <v>903633</v>
      </c>
      <c r="M839" s="59">
        <v>4.5</v>
      </c>
      <c r="N839" s="51">
        <v>1</v>
      </c>
    </row>
    <row r="840" spans="1:14" ht="15.75" customHeight="1">
      <c r="A840" s="51" t="s">
        <v>2300</v>
      </c>
      <c r="B840" s="52" t="s">
        <v>243</v>
      </c>
      <c r="C840" s="52">
        <v>12028671</v>
      </c>
      <c r="D840" s="55" t="s">
        <v>2217</v>
      </c>
      <c r="E840" s="51">
        <v>1</v>
      </c>
      <c r="F840" s="52" t="s">
        <v>2215</v>
      </c>
      <c r="G840" s="52"/>
      <c r="H840" s="52" t="s">
        <v>2215</v>
      </c>
      <c r="I840" s="51">
        <v>1128416491</v>
      </c>
      <c r="J840" s="51">
        <v>1017250252</v>
      </c>
      <c r="K840" s="55" t="s">
        <v>2243</v>
      </c>
      <c r="L840" s="51">
        <v>903630</v>
      </c>
      <c r="M840" s="59">
        <v>150</v>
      </c>
      <c r="N840" s="51">
        <v>1</v>
      </c>
    </row>
    <row r="841" spans="1:14" ht="15.75" customHeight="1">
      <c r="A841" s="51" t="s">
        <v>2300</v>
      </c>
      <c r="B841" s="52" t="s">
        <v>243</v>
      </c>
      <c r="C841" s="52">
        <v>12028671</v>
      </c>
      <c r="D841" s="55" t="s">
        <v>2218</v>
      </c>
      <c r="E841" s="51">
        <v>1</v>
      </c>
      <c r="F841" s="52" t="s">
        <v>2215</v>
      </c>
      <c r="G841" s="52"/>
      <c r="H841" s="52" t="s">
        <v>2215</v>
      </c>
      <c r="I841" s="51">
        <v>1128416491</v>
      </c>
      <c r="J841" s="51">
        <v>1017250252</v>
      </c>
      <c r="K841" s="55" t="s">
        <v>2243</v>
      </c>
      <c r="L841" s="51">
        <v>903630</v>
      </c>
      <c r="M841" s="59">
        <v>122</v>
      </c>
      <c r="N841" s="51">
        <v>1</v>
      </c>
    </row>
    <row r="842" spans="1:14" ht="15.75" customHeight="1">
      <c r="A842" s="51" t="s">
        <v>2300</v>
      </c>
      <c r="B842" s="52" t="s">
        <v>243</v>
      </c>
      <c r="C842" s="52">
        <v>12028671</v>
      </c>
      <c r="D842" s="55" t="s">
        <v>2218</v>
      </c>
      <c r="E842" s="51">
        <v>1</v>
      </c>
      <c r="F842" s="52" t="s">
        <v>2215</v>
      </c>
      <c r="G842" s="52"/>
      <c r="H842" s="52" t="s">
        <v>2215</v>
      </c>
      <c r="I842" s="51">
        <v>1128416491</v>
      </c>
      <c r="J842" s="51">
        <v>1017250252</v>
      </c>
      <c r="K842" s="55" t="s">
        <v>2243</v>
      </c>
      <c r="L842" s="52">
        <v>903629</v>
      </c>
      <c r="M842" s="59">
        <v>3.5</v>
      </c>
      <c r="N842" s="51">
        <v>1</v>
      </c>
    </row>
    <row r="843" spans="1:14" ht="15.75" customHeight="1">
      <c r="A843" s="51" t="s">
        <v>2300</v>
      </c>
      <c r="B843" s="52" t="s">
        <v>243</v>
      </c>
      <c r="C843" s="52">
        <v>12028671</v>
      </c>
      <c r="D843" s="55" t="s">
        <v>2218</v>
      </c>
      <c r="E843" s="51">
        <v>1</v>
      </c>
      <c r="F843" s="52" t="s">
        <v>2215</v>
      </c>
      <c r="G843" s="52"/>
      <c r="H843" s="52" t="s">
        <v>2215</v>
      </c>
      <c r="I843" s="51">
        <v>1128416491</v>
      </c>
      <c r="J843" s="51">
        <v>1017250252</v>
      </c>
      <c r="K843" s="55" t="s">
        <v>2243</v>
      </c>
      <c r="L843" s="52">
        <v>903633</v>
      </c>
      <c r="M843" s="59">
        <v>6.5</v>
      </c>
      <c r="N843" s="51">
        <v>1</v>
      </c>
    </row>
    <row r="844" spans="1:14" ht="15.75" customHeight="1">
      <c r="A844" s="51" t="s">
        <v>2300</v>
      </c>
      <c r="B844" s="52" t="s">
        <v>243</v>
      </c>
      <c r="C844" s="52">
        <v>12028671</v>
      </c>
      <c r="D844" s="55" t="s">
        <v>2219</v>
      </c>
      <c r="E844" s="51">
        <v>1</v>
      </c>
      <c r="F844" s="52" t="s">
        <v>2215</v>
      </c>
      <c r="G844" s="52"/>
      <c r="H844" s="52" t="s">
        <v>2215</v>
      </c>
      <c r="I844" s="51">
        <v>1128416491</v>
      </c>
      <c r="J844" s="51">
        <v>1017250252</v>
      </c>
      <c r="K844" s="55" t="s">
        <v>2243</v>
      </c>
      <c r="L844" s="51">
        <v>903630</v>
      </c>
      <c r="M844" s="59">
        <v>138</v>
      </c>
      <c r="N844" s="51">
        <v>1</v>
      </c>
    </row>
    <row r="845" spans="1:14" ht="15.75" customHeight="1">
      <c r="A845" s="51" t="s">
        <v>2300</v>
      </c>
      <c r="B845" s="52" t="s">
        <v>243</v>
      </c>
      <c r="C845" s="52">
        <v>12028671</v>
      </c>
      <c r="D845" s="55" t="s">
        <v>2219</v>
      </c>
      <c r="E845" s="51">
        <v>1</v>
      </c>
      <c r="F845" s="52" t="s">
        <v>2215</v>
      </c>
      <c r="G845" s="52"/>
      <c r="H845" s="52" t="s">
        <v>2215</v>
      </c>
      <c r="I845" s="51">
        <v>1128416491</v>
      </c>
      <c r="J845" s="51">
        <v>1017250252</v>
      </c>
      <c r="K845" s="55" t="s">
        <v>2243</v>
      </c>
      <c r="L845" s="52">
        <v>903629</v>
      </c>
      <c r="M845" s="59">
        <v>7</v>
      </c>
      <c r="N845" s="51">
        <v>1</v>
      </c>
    </row>
    <row r="846" spans="1:14" ht="15.75" customHeight="1">
      <c r="A846" s="51" t="s">
        <v>2300</v>
      </c>
      <c r="B846" s="52" t="s">
        <v>243</v>
      </c>
      <c r="C846" s="52">
        <v>12028671</v>
      </c>
      <c r="D846" s="55" t="s">
        <v>2219</v>
      </c>
      <c r="E846" s="51">
        <v>1</v>
      </c>
      <c r="F846" s="52" t="s">
        <v>2215</v>
      </c>
      <c r="G846" s="52"/>
      <c r="H846" s="52" t="s">
        <v>2215</v>
      </c>
      <c r="I846" s="51">
        <v>1128416491</v>
      </c>
      <c r="J846" s="51">
        <v>1017250252</v>
      </c>
      <c r="K846" s="55" t="s">
        <v>2243</v>
      </c>
      <c r="L846" s="52">
        <v>903633</v>
      </c>
      <c r="M846" s="59">
        <v>8</v>
      </c>
      <c r="N846" s="51">
        <v>1</v>
      </c>
    </row>
    <row r="847" spans="1:14" ht="15.75" customHeight="1">
      <c r="A847" s="51" t="s">
        <v>2300</v>
      </c>
      <c r="B847" s="52" t="s">
        <v>243</v>
      </c>
      <c r="C847" s="52">
        <v>12028671</v>
      </c>
      <c r="D847" s="55" t="s">
        <v>2220</v>
      </c>
      <c r="E847" s="51">
        <v>1</v>
      </c>
      <c r="F847" s="52" t="s">
        <v>2215</v>
      </c>
      <c r="G847" s="52"/>
      <c r="H847" s="52" t="s">
        <v>2215</v>
      </c>
      <c r="I847" s="51">
        <v>1128416491</v>
      </c>
      <c r="J847" s="51">
        <v>7604671</v>
      </c>
      <c r="K847" s="55" t="s">
        <v>2243</v>
      </c>
      <c r="L847" s="51">
        <v>903630</v>
      </c>
      <c r="M847" s="59">
        <v>256</v>
      </c>
      <c r="N847" s="51">
        <v>1</v>
      </c>
    </row>
    <row r="848" spans="1:14" ht="15.75" customHeight="1">
      <c r="A848" s="51" t="s">
        <v>2300</v>
      </c>
      <c r="B848" s="52" t="s">
        <v>243</v>
      </c>
      <c r="C848" s="52">
        <v>12028671</v>
      </c>
      <c r="D848" s="55" t="s">
        <v>2220</v>
      </c>
      <c r="E848" s="51">
        <v>1</v>
      </c>
      <c r="F848" s="52" t="s">
        <v>2215</v>
      </c>
      <c r="G848" s="52"/>
      <c r="H848" s="52" t="s">
        <v>2215</v>
      </c>
      <c r="I848" s="51">
        <v>1128416491</v>
      </c>
      <c r="J848" s="51">
        <v>7604671</v>
      </c>
      <c r="K848" s="55" t="s">
        <v>2243</v>
      </c>
      <c r="L848" s="52">
        <v>903629</v>
      </c>
      <c r="M848" s="59">
        <v>12</v>
      </c>
      <c r="N848" s="51">
        <v>1</v>
      </c>
    </row>
    <row r="849" spans="1:14" ht="15.75" customHeight="1">
      <c r="A849" s="51" t="s">
        <v>2300</v>
      </c>
      <c r="B849" s="52" t="s">
        <v>243</v>
      </c>
      <c r="C849" s="52">
        <v>12028671</v>
      </c>
      <c r="D849" s="55" t="s">
        <v>2220</v>
      </c>
      <c r="E849" s="51">
        <v>1</v>
      </c>
      <c r="F849" s="52" t="s">
        <v>2215</v>
      </c>
      <c r="G849" s="52"/>
      <c r="H849" s="52" t="s">
        <v>2215</v>
      </c>
      <c r="I849" s="51">
        <v>1128416491</v>
      </c>
      <c r="J849" s="51">
        <v>7604671</v>
      </c>
      <c r="K849" s="55" t="s">
        <v>2243</v>
      </c>
      <c r="L849" s="52">
        <v>903633</v>
      </c>
      <c r="M849" s="59">
        <v>7</v>
      </c>
      <c r="N849" s="51">
        <v>1</v>
      </c>
    </row>
    <row r="850" spans="1:14" ht="15.75" customHeight="1">
      <c r="A850" s="51" t="s">
        <v>2300</v>
      </c>
      <c r="B850" s="52" t="s">
        <v>243</v>
      </c>
      <c r="C850" s="52">
        <v>12028671</v>
      </c>
      <c r="D850" s="55" t="s">
        <v>2220</v>
      </c>
      <c r="E850" s="51">
        <v>1</v>
      </c>
      <c r="F850" s="52" t="s">
        <v>2215</v>
      </c>
      <c r="G850" s="52"/>
      <c r="H850" s="52" t="s">
        <v>2215</v>
      </c>
      <c r="I850" s="51">
        <v>1128416491</v>
      </c>
      <c r="J850" s="51">
        <v>1017250252</v>
      </c>
      <c r="K850" s="53" t="s">
        <v>2227</v>
      </c>
      <c r="L850" s="51">
        <v>903630</v>
      </c>
      <c r="M850" s="59">
        <v>69</v>
      </c>
      <c r="N850" s="51">
        <v>1</v>
      </c>
    </row>
    <row r="851" spans="1:14" ht="15.75" customHeight="1">
      <c r="A851" s="51" t="s">
        <v>2300</v>
      </c>
      <c r="B851" s="52" t="s">
        <v>243</v>
      </c>
      <c r="C851" s="52">
        <v>12028671</v>
      </c>
      <c r="D851" s="55" t="s">
        <v>2222</v>
      </c>
      <c r="E851" s="51">
        <v>1</v>
      </c>
      <c r="F851" s="52" t="s">
        <v>2215</v>
      </c>
      <c r="G851" s="52"/>
      <c r="H851" s="52" t="s">
        <v>2215</v>
      </c>
      <c r="I851" s="51">
        <v>1128416491</v>
      </c>
      <c r="J851" s="51">
        <v>1017250252</v>
      </c>
      <c r="K851" s="55" t="s">
        <v>2243</v>
      </c>
      <c r="L851" s="52">
        <v>903629</v>
      </c>
      <c r="M851" s="59">
        <v>6</v>
      </c>
      <c r="N851" s="51">
        <v>1</v>
      </c>
    </row>
    <row r="852" spans="1:14" ht="15.75" customHeight="1">
      <c r="A852" s="51" t="s">
        <v>2300</v>
      </c>
      <c r="B852" s="52" t="s">
        <v>243</v>
      </c>
      <c r="C852" s="52">
        <v>12028671</v>
      </c>
      <c r="D852" s="55" t="s">
        <v>2222</v>
      </c>
      <c r="E852" s="51">
        <v>1</v>
      </c>
      <c r="F852" s="52" t="s">
        <v>2215</v>
      </c>
      <c r="G852" s="52"/>
      <c r="H852" s="52" t="s">
        <v>2215</v>
      </c>
      <c r="I852" s="51">
        <v>1128416491</v>
      </c>
      <c r="J852" s="51">
        <v>1017250252</v>
      </c>
      <c r="K852" s="55" t="s">
        <v>2243</v>
      </c>
      <c r="L852" s="52">
        <v>903633</v>
      </c>
      <c r="M852" s="59">
        <v>5.5</v>
      </c>
      <c r="N852" s="51">
        <v>1</v>
      </c>
    </row>
    <row r="853" spans="1:14" ht="15.75" customHeight="1">
      <c r="A853" s="51" t="s">
        <v>2300</v>
      </c>
      <c r="B853" s="52" t="s">
        <v>243</v>
      </c>
      <c r="C853" s="52">
        <v>12028671</v>
      </c>
      <c r="D853" s="55" t="s">
        <v>2222</v>
      </c>
      <c r="E853" s="51">
        <v>1</v>
      </c>
      <c r="F853" s="52" t="s">
        <v>2215</v>
      </c>
      <c r="G853" s="52"/>
      <c r="H853" s="52" t="s">
        <v>2215</v>
      </c>
      <c r="I853" s="51">
        <v>1128416491</v>
      </c>
      <c r="J853" s="51">
        <v>1017250252</v>
      </c>
      <c r="K853" s="55" t="s">
        <v>2243</v>
      </c>
      <c r="L853" s="51">
        <v>903630</v>
      </c>
      <c r="M853" s="59">
        <v>200</v>
      </c>
      <c r="N853" s="51">
        <v>1</v>
      </c>
    </row>
    <row r="854" spans="1:14" ht="15.75" customHeight="1">
      <c r="A854" s="51" t="s">
        <v>2300</v>
      </c>
      <c r="B854" s="52" t="s">
        <v>244</v>
      </c>
      <c r="C854" s="52">
        <v>12028672</v>
      </c>
      <c r="D854" s="55" t="s">
        <v>2214</v>
      </c>
      <c r="E854" s="51">
        <v>1</v>
      </c>
      <c r="F854" s="52" t="s">
        <v>2215</v>
      </c>
      <c r="G854" s="52"/>
      <c r="H854" s="52" t="s">
        <v>2215</v>
      </c>
      <c r="I854" s="51">
        <v>1000536279</v>
      </c>
      <c r="J854" s="51">
        <v>7604671</v>
      </c>
      <c r="K854" s="55" t="s">
        <v>2243</v>
      </c>
      <c r="L854" s="52">
        <v>903630</v>
      </c>
      <c r="M854" s="59">
        <v>50</v>
      </c>
      <c r="N854" s="51">
        <v>1</v>
      </c>
    </row>
    <row r="855" spans="1:14" ht="15.75" customHeight="1">
      <c r="A855" s="51" t="s">
        <v>2300</v>
      </c>
      <c r="B855" s="52" t="s">
        <v>244</v>
      </c>
      <c r="C855" s="52">
        <v>12028672</v>
      </c>
      <c r="D855" s="55" t="s">
        <v>2214</v>
      </c>
      <c r="E855" s="51">
        <v>1</v>
      </c>
      <c r="F855" s="52" t="s">
        <v>2215</v>
      </c>
      <c r="G855" s="52"/>
      <c r="H855" s="52" t="s">
        <v>2215</v>
      </c>
      <c r="I855" s="51">
        <v>1000536279</v>
      </c>
      <c r="J855" s="51">
        <v>7604671</v>
      </c>
      <c r="K855" s="55" t="s">
        <v>2243</v>
      </c>
      <c r="L855" s="52">
        <v>903633</v>
      </c>
      <c r="M855" s="59">
        <v>2</v>
      </c>
      <c r="N855" s="51">
        <v>1</v>
      </c>
    </row>
    <row r="856" spans="1:14" ht="15.75" customHeight="1">
      <c r="A856" s="51" t="s">
        <v>2300</v>
      </c>
      <c r="B856" s="52" t="s">
        <v>244</v>
      </c>
      <c r="C856" s="52">
        <v>12028672</v>
      </c>
      <c r="D856" s="55" t="s">
        <v>2214</v>
      </c>
      <c r="E856" s="51">
        <v>1</v>
      </c>
      <c r="F856" s="52" t="s">
        <v>2215</v>
      </c>
      <c r="G856" s="52"/>
      <c r="H856" s="52" t="s">
        <v>2215</v>
      </c>
      <c r="I856" s="51">
        <v>1000536279</v>
      </c>
      <c r="J856" s="51">
        <v>7604671</v>
      </c>
      <c r="K856" s="55" t="s">
        <v>2243</v>
      </c>
      <c r="L856" s="52">
        <v>903640</v>
      </c>
      <c r="M856" s="59">
        <v>2</v>
      </c>
      <c r="N856" s="51">
        <v>1</v>
      </c>
    </row>
    <row r="857" spans="1:14" ht="15.75" customHeight="1">
      <c r="A857" s="51" t="s">
        <v>2300</v>
      </c>
      <c r="B857" s="52" t="s">
        <v>244</v>
      </c>
      <c r="C857" s="52">
        <v>12028672</v>
      </c>
      <c r="D857" s="55" t="s">
        <v>2219</v>
      </c>
      <c r="E857" s="51">
        <v>1</v>
      </c>
      <c r="F857" s="52" t="s">
        <v>2215</v>
      </c>
      <c r="G857" s="52"/>
      <c r="H857" s="52" t="s">
        <v>2215</v>
      </c>
      <c r="I857" s="51">
        <v>1000536279</v>
      </c>
      <c r="J857" s="51">
        <v>1017250252</v>
      </c>
      <c r="K857" s="55" t="s">
        <v>2243</v>
      </c>
      <c r="L857" s="52">
        <v>903629</v>
      </c>
      <c r="M857" s="59">
        <v>2</v>
      </c>
      <c r="N857" s="51">
        <v>1</v>
      </c>
    </row>
    <row r="858" spans="1:14" ht="15.75" customHeight="1">
      <c r="A858" s="51" t="s">
        <v>2300</v>
      </c>
      <c r="B858" s="52" t="s">
        <v>244</v>
      </c>
      <c r="C858" s="52">
        <v>12028672</v>
      </c>
      <c r="D858" s="55" t="s">
        <v>2219</v>
      </c>
      <c r="E858" s="51">
        <v>1</v>
      </c>
      <c r="F858" s="52" t="s">
        <v>2215</v>
      </c>
      <c r="G858" s="52"/>
      <c r="H858" s="52" t="s">
        <v>2215</v>
      </c>
      <c r="I858" s="51">
        <v>1000536279</v>
      </c>
      <c r="J858" s="51">
        <v>1017250252</v>
      </c>
      <c r="K858" s="55" t="s">
        <v>2243</v>
      </c>
      <c r="L858" s="52">
        <v>903633</v>
      </c>
      <c r="M858" s="59">
        <v>2</v>
      </c>
      <c r="N858" s="51">
        <v>1</v>
      </c>
    </row>
    <row r="859" spans="1:14" ht="15.75" customHeight="1">
      <c r="A859" s="51" t="s">
        <v>2300</v>
      </c>
      <c r="B859" s="52" t="s">
        <v>244</v>
      </c>
      <c r="C859" s="52">
        <v>12028672</v>
      </c>
      <c r="D859" s="55" t="s">
        <v>2219</v>
      </c>
      <c r="E859" s="51">
        <v>1</v>
      </c>
      <c r="F859" s="52" t="s">
        <v>2215</v>
      </c>
      <c r="G859" s="52"/>
      <c r="H859" s="52" t="s">
        <v>2215</v>
      </c>
      <c r="I859" s="51">
        <v>1000536279</v>
      </c>
      <c r="J859" s="51">
        <v>1017250252</v>
      </c>
      <c r="K859" s="55" t="s">
        <v>2243</v>
      </c>
      <c r="L859" s="52">
        <v>903640</v>
      </c>
      <c r="M859" s="59">
        <v>2</v>
      </c>
      <c r="N859" s="51">
        <v>1</v>
      </c>
    </row>
    <row r="860" spans="1:14" ht="15.75" customHeight="1">
      <c r="A860" s="51" t="s">
        <v>2300</v>
      </c>
      <c r="B860" s="52" t="s">
        <v>244</v>
      </c>
      <c r="C860" s="52">
        <v>12028672</v>
      </c>
      <c r="D860" s="55" t="s">
        <v>2219</v>
      </c>
      <c r="E860" s="51">
        <v>1</v>
      </c>
      <c r="F860" s="52" t="s">
        <v>2215</v>
      </c>
      <c r="G860" s="52"/>
      <c r="H860" s="52" t="s">
        <v>2215</v>
      </c>
      <c r="I860" s="51">
        <v>1000536279</v>
      </c>
      <c r="J860" s="51">
        <v>1017250252</v>
      </c>
      <c r="K860" s="55" t="s">
        <v>2243</v>
      </c>
      <c r="L860" s="52">
        <v>903630</v>
      </c>
      <c r="M860" s="59">
        <v>50</v>
      </c>
      <c r="N860" s="51">
        <v>1</v>
      </c>
    </row>
    <row r="861" spans="1:14" ht="15.75" customHeight="1">
      <c r="A861" s="51" t="s">
        <v>2300</v>
      </c>
      <c r="B861" s="52" t="s">
        <v>244</v>
      </c>
      <c r="C861" s="52">
        <v>12028672</v>
      </c>
      <c r="D861" s="55" t="s">
        <v>2220</v>
      </c>
      <c r="E861" s="51">
        <v>1</v>
      </c>
      <c r="F861" s="52" t="s">
        <v>2215</v>
      </c>
      <c r="G861" s="52"/>
      <c r="H861" s="52" t="s">
        <v>2215</v>
      </c>
      <c r="I861" s="51">
        <v>1000536279</v>
      </c>
      <c r="J861" s="51">
        <v>7604671</v>
      </c>
      <c r="K861" s="55" t="s">
        <v>2243</v>
      </c>
      <c r="L861" s="52">
        <v>903630</v>
      </c>
      <c r="M861" s="59">
        <v>60</v>
      </c>
      <c r="N861" s="51">
        <v>1</v>
      </c>
    </row>
    <row r="862" spans="1:14" ht="15.75" customHeight="1">
      <c r="A862" s="51" t="s">
        <v>2300</v>
      </c>
      <c r="B862" s="52" t="s">
        <v>244</v>
      </c>
      <c r="C862" s="52">
        <v>12028672</v>
      </c>
      <c r="D862" s="55" t="s">
        <v>2220</v>
      </c>
      <c r="E862" s="51">
        <v>1</v>
      </c>
      <c r="F862" s="52" t="s">
        <v>2215</v>
      </c>
      <c r="G862" s="52"/>
      <c r="H862" s="52" t="s">
        <v>2215</v>
      </c>
      <c r="I862" s="51">
        <v>1000536279</v>
      </c>
      <c r="J862" s="51">
        <v>7604671</v>
      </c>
      <c r="K862" s="55" t="s">
        <v>2243</v>
      </c>
      <c r="L862" s="52">
        <v>903629</v>
      </c>
      <c r="M862" s="59">
        <v>13</v>
      </c>
      <c r="N862" s="51">
        <v>1</v>
      </c>
    </row>
    <row r="863" spans="1:14" ht="15.75" customHeight="1">
      <c r="A863" s="51" t="s">
        <v>2300</v>
      </c>
      <c r="B863" s="52" t="s">
        <v>244</v>
      </c>
      <c r="C863" s="52">
        <v>12028672</v>
      </c>
      <c r="D863" s="55" t="s">
        <v>2220</v>
      </c>
      <c r="E863" s="51">
        <v>1</v>
      </c>
      <c r="F863" s="52" t="s">
        <v>2215</v>
      </c>
      <c r="G863" s="52"/>
      <c r="H863" s="52" t="s">
        <v>2215</v>
      </c>
      <c r="I863" s="51">
        <v>1000536279</v>
      </c>
      <c r="J863" s="51">
        <v>7604671</v>
      </c>
      <c r="K863" s="55" t="s">
        <v>2243</v>
      </c>
      <c r="L863" s="52">
        <v>903633</v>
      </c>
      <c r="M863" s="59">
        <v>1</v>
      </c>
      <c r="N863" s="51">
        <v>1</v>
      </c>
    </row>
    <row r="864" spans="1:14" ht="15.75" customHeight="1">
      <c r="A864" s="51" t="s">
        <v>2300</v>
      </c>
      <c r="B864" s="52" t="s">
        <v>244</v>
      </c>
      <c r="C864" s="52">
        <v>12028672</v>
      </c>
      <c r="D864" s="55" t="s">
        <v>2220</v>
      </c>
      <c r="E864" s="51">
        <v>1</v>
      </c>
      <c r="F864" s="52" t="s">
        <v>2215</v>
      </c>
      <c r="G864" s="52"/>
      <c r="H864" s="52" t="s">
        <v>2215</v>
      </c>
      <c r="I864" s="51">
        <v>1000536279</v>
      </c>
      <c r="J864" s="51">
        <v>7604671</v>
      </c>
      <c r="K864" s="55" t="s">
        <v>2243</v>
      </c>
      <c r="L864" s="52">
        <v>903640</v>
      </c>
      <c r="M864" s="59">
        <v>1</v>
      </c>
      <c r="N864" s="51">
        <v>1</v>
      </c>
    </row>
    <row r="865" spans="1:14" ht="15.75" customHeight="1">
      <c r="A865" s="51" t="s">
        <v>2300</v>
      </c>
      <c r="B865" s="52" t="s">
        <v>244</v>
      </c>
      <c r="C865" s="52">
        <v>12028672</v>
      </c>
      <c r="D865" s="55" t="s">
        <v>2220</v>
      </c>
      <c r="E865" s="51">
        <v>1</v>
      </c>
      <c r="F865" s="52" t="s">
        <v>2215</v>
      </c>
      <c r="G865" s="52"/>
      <c r="H865" s="52" t="s">
        <v>2215</v>
      </c>
      <c r="I865" s="51">
        <v>1000536279</v>
      </c>
      <c r="J865" s="51">
        <v>1017250252</v>
      </c>
      <c r="K865" s="53" t="s">
        <v>2227</v>
      </c>
      <c r="L865" s="52">
        <v>903630</v>
      </c>
      <c r="M865" s="59">
        <v>50</v>
      </c>
      <c r="N865" s="51">
        <v>1</v>
      </c>
    </row>
    <row r="866" spans="1:14" ht="15.75" customHeight="1">
      <c r="A866" s="51" t="s">
        <v>2300</v>
      </c>
      <c r="B866" s="52" t="s">
        <v>244</v>
      </c>
      <c r="C866" s="52">
        <v>12028672</v>
      </c>
      <c r="D866" s="55" t="s">
        <v>2220</v>
      </c>
      <c r="E866" s="51">
        <v>1</v>
      </c>
      <c r="F866" s="52" t="s">
        <v>2215</v>
      </c>
      <c r="G866" s="52"/>
      <c r="H866" s="52" t="s">
        <v>2215</v>
      </c>
      <c r="I866" s="51">
        <v>1000536279</v>
      </c>
      <c r="J866" s="51">
        <v>1017250252</v>
      </c>
      <c r="K866" s="53" t="s">
        <v>2227</v>
      </c>
      <c r="L866" s="52">
        <v>903629</v>
      </c>
      <c r="M866" s="59">
        <v>12</v>
      </c>
      <c r="N866" s="51">
        <v>1</v>
      </c>
    </row>
    <row r="867" spans="1:14" ht="15.75" customHeight="1">
      <c r="A867" s="51" t="s">
        <v>2300</v>
      </c>
      <c r="B867" s="52" t="s">
        <v>244</v>
      </c>
      <c r="C867" s="52">
        <v>12028672</v>
      </c>
      <c r="D867" s="55" t="s">
        <v>2222</v>
      </c>
      <c r="E867" s="51">
        <v>1</v>
      </c>
      <c r="F867" s="52" t="s">
        <v>2215</v>
      </c>
      <c r="G867" s="52"/>
      <c r="H867" s="52" t="s">
        <v>2215</v>
      </c>
      <c r="I867" s="51">
        <v>1000536279</v>
      </c>
      <c r="J867" s="51">
        <v>1017250252</v>
      </c>
      <c r="K867" s="55" t="s">
        <v>2243</v>
      </c>
      <c r="L867" s="52">
        <v>903630</v>
      </c>
      <c r="M867" s="59">
        <v>65</v>
      </c>
      <c r="N867" s="51">
        <v>1</v>
      </c>
    </row>
    <row r="868" spans="1:14" ht="15.75" customHeight="1">
      <c r="A868" s="51" t="s">
        <v>2300</v>
      </c>
      <c r="B868" s="52" t="s">
        <v>244</v>
      </c>
      <c r="C868" s="52">
        <v>12028672</v>
      </c>
      <c r="D868" s="55" t="s">
        <v>2222</v>
      </c>
      <c r="E868" s="51">
        <v>1</v>
      </c>
      <c r="F868" s="52" t="s">
        <v>2215</v>
      </c>
      <c r="G868" s="52"/>
      <c r="H868" s="52" t="s">
        <v>2215</v>
      </c>
      <c r="I868" s="51">
        <v>1000536279</v>
      </c>
      <c r="J868" s="51">
        <v>1017250252</v>
      </c>
      <c r="K868" s="55" t="s">
        <v>2243</v>
      </c>
      <c r="L868" s="52">
        <v>903629</v>
      </c>
      <c r="M868" s="59">
        <v>13</v>
      </c>
      <c r="N868" s="51">
        <v>1</v>
      </c>
    </row>
    <row r="869" spans="1:14" ht="15.75" customHeight="1">
      <c r="A869" s="51" t="s">
        <v>2300</v>
      </c>
      <c r="B869" s="52" t="s">
        <v>244</v>
      </c>
      <c r="C869" s="52">
        <v>12028672</v>
      </c>
      <c r="D869" s="55" t="s">
        <v>2222</v>
      </c>
      <c r="E869" s="51">
        <v>1</v>
      </c>
      <c r="F869" s="52" t="s">
        <v>2215</v>
      </c>
      <c r="G869" s="52"/>
      <c r="H869" s="52" t="s">
        <v>2215</v>
      </c>
      <c r="I869" s="51">
        <v>1000536279</v>
      </c>
      <c r="J869" s="51">
        <v>1017250252</v>
      </c>
      <c r="K869" s="55" t="s">
        <v>2243</v>
      </c>
      <c r="L869" s="52">
        <v>903640</v>
      </c>
      <c r="M869" s="59">
        <v>2</v>
      </c>
      <c r="N869" s="51">
        <v>1</v>
      </c>
    </row>
    <row r="870" spans="1:14" ht="15.75" customHeight="1">
      <c r="A870" s="52" t="s">
        <v>54</v>
      </c>
      <c r="B870" s="52"/>
      <c r="C870" s="52">
        <v>80004097</v>
      </c>
      <c r="D870" s="55" t="s">
        <v>2214</v>
      </c>
      <c r="E870" s="51">
        <v>1</v>
      </c>
      <c r="F870" s="52" t="s">
        <v>2215</v>
      </c>
      <c r="G870" s="52"/>
      <c r="H870" s="52" t="s">
        <v>2215</v>
      </c>
      <c r="I870" s="51">
        <v>1035858373</v>
      </c>
      <c r="J870" s="51">
        <v>1020394746</v>
      </c>
      <c r="K870" s="55" t="s">
        <v>2216</v>
      </c>
      <c r="L870" s="52">
        <v>903630</v>
      </c>
      <c r="M870" s="59">
        <v>0.11</v>
      </c>
      <c r="N870" s="51">
        <v>1</v>
      </c>
    </row>
    <row r="871" spans="1:14" ht="15.75" customHeight="1">
      <c r="A871" s="52" t="s">
        <v>54</v>
      </c>
      <c r="B871" s="52"/>
      <c r="C871" s="52">
        <v>80004097</v>
      </c>
      <c r="D871" s="55" t="s">
        <v>2218</v>
      </c>
      <c r="E871" s="51">
        <v>1</v>
      </c>
      <c r="F871" s="52" t="s">
        <v>2215</v>
      </c>
      <c r="G871" s="52"/>
      <c r="H871" s="52" t="s">
        <v>2215</v>
      </c>
      <c r="I871" s="51">
        <v>1035858373</v>
      </c>
      <c r="J871" s="51">
        <v>1020394746</v>
      </c>
      <c r="K871" s="55" t="s">
        <v>2216</v>
      </c>
      <c r="L871" s="52">
        <v>903630</v>
      </c>
      <c r="M871" s="59">
        <v>0.72</v>
      </c>
      <c r="N871" s="51">
        <v>1</v>
      </c>
    </row>
    <row r="872" spans="1:14" ht="15.75" customHeight="1">
      <c r="A872" s="52" t="s">
        <v>54</v>
      </c>
      <c r="B872" s="52"/>
      <c r="C872" s="52">
        <v>80004097</v>
      </c>
      <c r="D872" s="55" t="s">
        <v>2219</v>
      </c>
      <c r="E872" s="51">
        <v>1</v>
      </c>
      <c r="F872" s="52" t="s">
        <v>2215</v>
      </c>
      <c r="G872" s="52"/>
      <c r="H872" s="52" t="s">
        <v>2215</v>
      </c>
      <c r="I872" s="51">
        <v>1035858373</v>
      </c>
      <c r="J872" s="51">
        <v>1020394746</v>
      </c>
      <c r="K872" s="55" t="s">
        <v>2216</v>
      </c>
      <c r="L872" s="52">
        <v>903630</v>
      </c>
      <c r="M872" s="59">
        <v>212</v>
      </c>
      <c r="N872" s="51">
        <v>1</v>
      </c>
    </row>
    <row r="873" spans="1:14" ht="15.75" customHeight="1">
      <c r="A873" s="52" t="s">
        <v>54</v>
      </c>
      <c r="B873" s="52"/>
      <c r="C873" s="52">
        <v>80004097</v>
      </c>
      <c r="D873" s="55" t="s">
        <v>2220</v>
      </c>
      <c r="E873" s="51">
        <v>1</v>
      </c>
      <c r="F873" s="52" t="s">
        <v>2215</v>
      </c>
      <c r="G873" s="52"/>
      <c r="H873" s="52" t="s">
        <v>2215</v>
      </c>
      <c r="I873" s="51">
        <v>1035858373</v>
      </c>
      <c r="J873" s="51">
        <v>1020394746</v>
      </c>
      <c r="K873" s="55" t="s">
        <v>2216</v>
      </c>
      <c r="L873" s="52">
        <v>903630</v>
      </c>
      <c r="M873" s="59">
        <v>0.11</v>
      </c>
      <c r="N873" s="51">
        <v>1</v>
      </c>
    </row>
    <row r="874" spans="1:14" ht="15.75" customHeight="1">
      <c r="A874" s="52" t="s">
        <v>54</v>
      </c>
      <c r="B874" s="52"/>
      <c r="C874" s="52">
        <v>80004097</v>
      </c>
      <c r="D874" s="55" t="s">
        <v>2221</v>
      </c>
      <c r="E874" s="51">
        <v>1</v>
      </c>
      <c r="F874" s="52" t="s">
        <v>2215</v>
      </c>
      <c r="G874" s="52"/>
      <c r="H874" s="52" t="s">
        <v>2215</v>
      </c>
      <c r="I874" s="51">
        <v>1035858373</v>
      </c>
      <c r="J874" s="51">
        <v>1020394746</v>
      </c>
      <c r="K874" s="55" t="s">
        <v>2216</v>
      </c>
      <c r="L874" s="52">
        <v>903630</v>
      </c>
      <c r="M874" s="59">
        <v>0.74</v>
      </c>
      <c r="N874" s="51">
        <v>1</v>
      </c>
    </row>
    <row r="875" spans="1:14" ht="15.75" customHeight="1">
      <c r="A875" s="52" t="s">
        <v>29</v>
      </c>
      <c r="B875" s="52"/>
      <c r="C875" s="52">
        <v>80004098</v>
      </c>
      <c r="D875" s="55" t="s">
        <v>2214</v>
      </c>
      <c r="E875" s="51">
        <v>1</v>
      </c>
      <c r="F875" s="52" t="s">
        <v>2215</v>
      </c>
      <c r="G875" s="52"/>
      <c r="H875" s="52" t="s">
        <v>2215</v>
      </c>
      <c r="I875" s="51">
        <v>1035858373</v>
      </c>
      <c r="J875" s="51">
        <v>1020394746</v>
      </c>
      <c r="K875" s="55" t="s">
        <v>2216</v>
      </c>
      <c r="L875" s="52">
        <v>903630</v>
      </c>
      <c r="M875" s="59">
        <v>0.11</v>
      </c>
      <c r="N875" s="51">
        <v>1</v>
      </c>
    </row>
    <row r="876" spans="1:14" ht="15.75" customHeight="1">
      <c r="A876" s="52" t="s">
        <v>29</v>
      </c>
      <c r="B876" s="52"/>
      <c r="C876" s="52">
        <v>80004098</v>
      </c>
      <c r="D876" s="55" t="s">
        <v>2218</v>
      </c>
      <c r="E876" s="51">
        <v>1</v>
      </c>
      <c r="F876" s="52" t="s">
        <v>2215</v>
      </c>
      <c r="G876" s="52"/>
      <c r="H876" s="52" t="s">
        <v>2215</v>
      </c>
      <c r="I876" s="51">
        <v>1035858373</v>
      </c>
      <c r="J876" s="51">
        <v>1020394746</v>
      </c>
      <c r="K876" s="55" t="s">
        <v>2216</v>
      </c>
      <c r="L876" s="52">
        <v>903630</v>
      </c>
      <c r="M876" s="59">
        <v>1.04</v>
      </c>
      <c r="N876" s="51">
        <v>1</v>
      </c>
    </row>
    <row r="877" spans="1:14" ht="15.75" customHeight="1">
      <c r="A877" s="52" t="s">
        <v>29</v>
      </c>
      <c r="B877" s="52"/>
      <c r="C877" s="52">
        <v>80004098</v>
      </c>
      <c r="D877" s="55" t="s">
        <v>2219</v>
      </c>
      <c r="E877" s="51">
        <v>1</v>
      </c>
      <c r="F877" s="52" t="s">
        <v>2215</v>
      </c>
      <c r="G877" s="52"/>
      <c r="H877" s="52" t="s">
        <v>2215</v>
      </c>
      <c r="I877" s="51">
        <v>1035858373</v>
      </c>
      <c r="J877" s="51">
        <v>1020394746</v>
      </c>
      <c r="K877" s="55" t="s">
        <v>2216</v>
      </c>
      <c r="L877" s="52">
        <v>903630</v>
      </c>
      <c r="M877" s="59">
        <v>0.25</v>
      </c>
      <c r="N877" s="51">
        <v>1</v>
      </c>
    </row>
    <row r="878" spans="1:14" ht="15.75" customHeight="1">
      <c r="A878" s="52" t="s">
        <v>29</v>
      </c>
      <c r="B878" s="52"/>
      <c r="C878" s="52">
        <v>80004098</v>
      </c>
      <c r="D878" s="55" t="s">
        <v>2220</v>
      </c>
      <c r="E878" s="51">
        <v>1</v>
      </c>
      <c r="F878" s="52" t="s">
        <v>2215</v>
      </c>
      <c r="G878" s="52"/>
      <c r="H878" s="52" t="s">
        <v>2215</v>
      </c>
      <c r="I878" s="51">
        <v>1035858373</v>
      </c>
      <c r="J878" s="51">
        <v>1020394746</v>
      </c>
      <c r="K878" s="55" t="s">
        <v>2216</v>
      </c>
      <c r="L878" s="52">
        <v>903630</v>
      </c>
      <c r="M878" s="59">
        <v>0.11</v>
      </c>
      <c r="N878" s="51">
        <v>1</v>
      </c>
    </row>
    <row r="879" spans="1:14" ht="15.75" customHeight="1">
      <c r="A879" s="52" t="s">
        <v>29</v>
      </c>
      <c r="B879" s="52"/>
      <c r="C879" s="52">
        <v>80004098</v>
      </c>
      <c r="D879" s="55" t="s">
        <v>2221</v>
      </c>
      <c r="E879" s="51">
        <v>1</v>
      </c>
      <c r="F879" s="52" t="s">
        <v>2215</v>
      </c>
      <c r="G879" s="52"/>
      <c r="H879" s="52" t="s">
        <v>2215</v>
      </c>
      <c r="I879" s="51">
        <v>1035858373</v>
      </c>
      <c r="J879" s="51">
        <v>1020394746</v>
      </c>
      <c r="K879" s="55" t="s">
        <v>2216</v>
      </c>
      <c r="L879" s="52">
        <v>903630</v>
      </c>
      <c r="M879" s="59">
        <v>0.35</v>
      </c>
      <c r="N879" s="51">
        <v>1</v>
      </c>
    </row>
    <row r="880" spans="1:14" ht="15.75" customHeight="1">
      <c r="A880" s="52" t="s">
        <v>29</v>
      </c>
      <c r="B880" s="52"/>
      <c r="C880" s="52">
        <v>80004098</v>
      </c>
      <c r="D880" s="55" t="s">
        <v>2222</v>
      </c>
      <c r="E880" s="51">
        <v>1</v>
      </c>
      <c r="F880" s="52" t="s">
        <v>2215</v>
      </c>
      <c r="G880" s="52"/>
      <c r="H880" s="52" t="s">
        <v>2215</v>
      </c>
      <c r="I880" s="51">
        <v>1035858373</v>
      </c>
      <c r="J880" s="51">
        <v>1020394746</v>
      </c>
      <c r="K880" s="55" t="s">
        <v>2216</v>
      </c>
      <c r="L880" s="52">
        <v>903630</v>
      </c>
      <c r="M880" s="59">
        <v>0.11</v>
      </c>
      <c r="N880" s="51">
        <v>1</v>
      </c>
    </row>
    <row r="881" spans="1:14" ht="15.75" customHeight="1">
      <c r="A881" s="55" t="s">
        <v>2362</v>
      </c>
      <c r="B881" s="52"/>
      <c r="C881" s="52">
        <v>80004071</v>
      </c>
      <c r="D881" s="55" t="s">
        <v>2214</v>
      </c>
      <c r="E881" s="51">
        <v>1</v>
      </c>
      <c r="F881" s="52" t="s">
        <v>2215</v>
      </c>
      <c r="G881" s="52"/>
      <c r="H881" s="52" t="s">
        <v>2215</v>
      </c>
      <c r="I881" s="51">
        <v>1035858373</v>
      </c>
      <c r="J881" s="51">
        <v>1020394746</v>
      </c>
      <c r="K881" s="55" t="s">
        <v>2216</v>
      </c>
      <c r="L881" s="52">
        <v>903990</v>
      </c>
      <c r="M881" s="59">
        <v>4</v>
      </c>
      <c r="N881" s="51">
        <v>1</v>
      </c>
    </row>
    <row r="882" spans="1:14" ht="15.75" customHeight="1">
      <c r="A882" s="55" t="s">
        <v>2362</v>
      </c>
      <c r="B882" s="52"/>
      <c r="C882" s="52">
        <v>80004071</v>
      </c>
      <c r="D882" s="55" t="s">
        <v>2214</v>
      </c>
      <c r="E882" s="51">
        <v>1</v>
      </c>
      <c r="F882" s="52" t="s">
        <v>2215</v>
      </c>
      <c r="G882" s="52"/>
      <c r="H882" s="52" t="s">
        <v>2215</v>
      </c>
      <c r="I882" s="51">
        <v>1035858373</v>
      </c>
      <c r="J882" s="51">
        <v>1020394746</v>
      </c>
      <c r="K882" s="55" t="s">
        <v>2216</v>
      </c>
      <c r="L882" s="52">
        <v>903629</v>
      </c>
      <c r="M882" s="59">
        <v>13.7</v>
      </c>
      <c r="N882" s="51">
        <v>1</v>
      </c>
    </row>
    <row r="883" spans="1:14" ht="15.75" customHeight="1">
      <c r="A883" s="55" t="s">
        <v>2362</v>
      </c>
      <c r="B883" s="52"/>
      <c r="C883" s="52">
        <v>80004071</v>
      </c>
      <c r="D883" s="55" t="s">
        <v>2214</v>
      </c>
      <c r="E883" s="51">
        <v>1</v>
      </c>
      <c r="F883" s="52" t="s">
        <v>2215</v>
      </c>
      <c r="G883" s="52"/>
      <c r="H883" s="52" t="s">
        <v>2215</v>
      </c>
      <c r="I883" s="51">
        <v>1035858373</v>
      </c>
      <c r="J883" s="51">
        <v>1020394746</v>
      </c>
      <c r="K883" s="55" t="s">
        <v>2216</v>
      </c>
      <c r="L883" s="52">
        <v>903633</v>
      </c>
      <c r="M883" s="59">
        <v>2.4</v>
      </c>
      <c r="N883" s="51">
        <v>1</v>
      </c>
    </row>
    <row r="884" spans="1:14" ht="15.75" customHeight="1">
      <c r="A884" s="55" t="s">
        <v>2362</v>
      </c>
      <c r="B884" s="52"/>
      <c r="C884" s="52">
        <v>80004071</v>
      </c>
      <c r="D884" s="55" t="s">
        <v>2214</v>
      </c>
      <c r="E884" s="51">
        <v>1</v>
      </c>
      <c r="F884" s="52" t="s">
        <v>2215</v>
      </c>
      <c r="G884" s="52"/>
      <c r="H884" s="52" t="s">
        <v>2215</v>
      </c>
      <c r="I884" s="51">
        <v>1035858373</v>
      </c>
      <c r="J884" s="51">
        <v>1020394746</v>
      </c>
      <c r="K884" s="55" t="s">
        <v>2216</v>
      </c>
      <c r="L884" s="52">
        <v>903640</v>
      </c>
      <c r="M884" s="59">
        <v>8.1999999999999993</v>
      </c>
      <c r="N884" s="51">
        <v>1</v>
      </c>
    </row>
    <row r="885" spans="1:14" ht="15.75" customHeight="1">
      <c r="A885" s="55" t="s">
        <v>2362</v>
      </c>
      <c r="B885" s="52"/>
      <c r="C885" s="52">
        <v>80004071</v>
      </c>
      <c r="D885" s="55" t="s">
        <v>2214</v>
      </c>
      <c r="E885" s="51">
        <v>1</v>
      </c>
      <c r="F885" s="52" t="s">
        <v>2215</v>
      </c>
      <c r="G885" s="52"/>
      <c r="H885" s="52" t="s">
        <v>2215</v>
      </c>
      <c r="I885" s="51">
        <v>1035858373</v>
      </c>
      <c r="J885" s="51">
        <v>1020394746</v>
      </c>
      <c r="K885" s="55" t="s">
        <v>2216</v>
      </c>
      <c r="L885" s="52">
        <v>903630</v>
      </c>
      <c r="M885" s="59">
        <v>242.5</v>
      </c>
      <c r="N885" s="51">
        <v>1</v>
      </c>
    </row>
    <row r="886" spans="1:14" ht="15.75" customHeight="1">
      <c r="A886" s="55" t="s">
        <v>2362</v>
      </c>
      <c r="B886" s="52"/>
      <c r="C886" s="52">
        <v>80004071</v>
      </c>
      <c r="D886" s="55" t="s">
        <v>2217</v>
      </c>
      <c r="E886" s="51">
        <v>1</v>
      </c>
      <c r="F886" s="52" t="s">
        <v>2215</v>
      </c>
      <c r="G886" s="52"/>
      <c r="H886" s="52" t="s">
        <v>2215</v>
      </c>
      <c r="I886" s="51">
        <v>1035858373</v>
      </c>
      <c r="J886" s="51">
        <v>1020394746</v>
      </c>
      <c r="K886" s="55" t="s">
        <v>2216</v>
      </c>
      <c r="L886" s="52">
        <v>903629</v>
      </c>
      <c r="M886" s="59">
        <v>19.7</v>
      </c>
      <c r="N886" s="51">
        <v>1</v>
      </c>
    </row>
    <row r="887" spans="1:14" ht="15.75" customHeight="1">
      <c r="A887" s="55" t="s">
        <v>2362</v>
      </c>
      <c r="B887" s="52"/>
      <c r="C887" s="52">
        <v>80004071</v>
      </c>
      <c r="D887" s="55" t="s">
        <v>2217</v>
      </c>
      <c r="E887" s="51">
        <v>1</v>
      </c>
      <c r="F887" s="52" t="s">
        <v>2215</v>
      </c>
      <c r="G887" s="52"/>
      <c r="H887" s="52" t="s">
        <v>2215</v>
      </c>
      <c r="I887" s="51">
        <v>1035858373</v>
      </c>
      <c r="J887" s="51">
        <v>1020394746</v>
      </c>
      <c r="K887" s="55" t="s">
        <v>2216</v>
      </c>
      <c r="L887" s="52">
        <v>903633</v>
      </c>
      <c r="M887" s="59">
        <v>3.8</v>
      </c>
      <c r="N887" s="51">
        <v>1</v>
      </c>
    </row>
    <row r="888" spans="1:14" ht="15.75" customHeight="1">
      <c r="A888" s="55" t="s">
        <v>2362</v>
      </c>
      <c r="B888" s="52"/>
      <c r="C888" s="52">
        <v>80004071</v>
      </c>
      <c r="D888" s="55" t="s">
        <v>2217</v>
      </c>
      <c r="E888" s="51">
        <v>1</v>
      </c>
      <c r="F888" s="52" t="s">
        <v>2215</v>
      </c>
      <c r="G888" s="52"/>
      <c r="H888" s="52" t="s">
        <v>2215</v>
      </c>
      <c r="I888" s="51">
        <v>1035858373</v>
      </c>
      <c r="J888" s="51">
        <v>1020394746</v>
      </c>
      <c r="K888" s="55" t="s">
        <v>2216</v>
      </c>
      <c r="L888" s="52">
        <v>903640</v>
      </c>
      <c r="M888" s="59">
        <v>6.7</v>
      </c>
      <c r="N888" s="51">
        <v>1</v>
      </c>
    </row>
    <row r="889" spans="1:14" ht="15.75" customHeight="1">
      <c r="A889" s="55" t="s">
        <v>2362</v>
      </c>
      <c r="B889" s="52"/>
      <c r="C889" s="52">
        <v>80004071</v>
      </c>
      <c r="D889" s="55" t="s">
        <v>2217</v>
      </c>
      <c r="E889" s="51">
        <v>1</v>
      </c>
      <c r="F889" s="52" t="s">
        <v>2215</v>
      </c>
      <c r="G889" s="52"/>
      <c r="H889" s="52" t="s">
        <v>2215</v>
      </c>
      <c r="I889" s="51">
        <v>1035858373</v>
      </c>
      <c r="J889" s="51">
        <v>1020394746</v>
      </c>
      <c r="K889" s="55" t="s">
        <v>2216</v>
      </c>
      <c r="L889" s="52">
        <v>903630</v>
      </c>
      <c r="M889" s="59">
        <v>225.9</v>
      </c>
      <c r="N889" s="51">
        <v>1</v>
      </c>
    </row>
    <row r="890" spans="1:14" ht="15.75" customHeight="1">
      <c r="A890" s="55" t="s">
        <v>2362</v>
      </c>
      <c r="B890" s="52"/>
      <c r="C890" s="52">
        <v>80004071</v>
      </c>
      <c r="D890" s="55" t="s">
        <v>2218</v>
      </c>
      <c r="E890" s="51">
        <v>1</v>
      </c>
      <c r="F890" s="52" t="s">
        <v>2215</v>
      </c>
      <c r="G890" s="52"/>
      <c r="H890" s="52" t="s">
        <v>2215</v>
      </c>
      <c r="I890" s="51">
        <v>1035858373</v>
      </c>
      <c r="J890" s="51">
        <v>1020394746</v>
      </c>
      <c r="K890" s="55" t="s">
        <v>2216</v>
      </c>
      <c r="L890" s="52">
        <v>903629</v>
      </c>
      <c r="M890" s="59">
        <v>10.4</v>
      </c>
      <c r="N890" s="51">
        <v>1</v>
      </c>
    </row>
    <row r="891" spans="1:14" ht="15.75" customHeight="1">
      <c r="A891" s="55" t="s">
        <v>2362</v>
      </c>
      <c r="B891" s="52"/>
      <c r="C891" s="52">
        <v>80004071</v>
      </c>
      <c r="D891" s="55" t="s">
        <v>2218</v>
      </c>
      <c r="E891" s="51">
        <v>1</v>
      </c>
      <c r="F891" s="52" t="s">
        <v>2215</v>
      </c>
      <c r="G891" s="52"/>
      <c r="H891" s="52" t="s">
        <v>2215</v>
      </c>
      <c r="I891" s="51">
        <v>1035858373</v>
      </c>
      <c r="J891" s="51">
        <v>1020394746</v>
      </c>
      <c r="K891" s="55" t="s">
        <v>2216</v>
      </c>
      <c r="L891" s="52">
        <v>903633</v>
      </c>
      <c r="M891" s="59">
        <v>4.2</v>
      </c>
      <c r="N891" s="51">
        <v>1</v>
      </c>
    </row>
    <row r="892" spans="1:14" ht="15.75" customHeight="1">
      <c r="A892" s="55" t="s">
        <v>2362</v>
      </c>
      <c r="B892" s="52"/>
      <c r="C892" s="52">
        <v>80004071</v>
      </c>
      <c r="D892" s="55" t="s">
        <v>2218</v>
      </c>
      <c r="E892" s="51">
        <v>1</v>
      </c>
      <c r="F892" s="52" t="s">
        <v>2215</v>
      </c>
      <c r="G892" s="52"/>
      <c r="H892" s="52" t="s">
        <v>2215</v>
      </c>
      <c r="I892" s="51">
        <v>1035858373</v>
      </c>
      <c r="J892" s="51">
        <v>1020394746</v>
      </c>
      <c r="K892" s="55" t="s">
        <v>2216</v>
      </c>
      <c r="L892" s="52">
        <v>903640</v>
      </c>
      <c r="M892" s="59">
        <v>3.8</v>
      </c>
      <c r="N892" s="51">
        <v>1</v>
      </c>
    </row>
    <row r="893" spans="1:14" ht="15.75" customHeight="1">
      <c r="A893" s="55" t="s">
        <v>2362</v>
      </c>
      <c r="B893" s="52"/>
      <c r="C893" s="52">
        <v>80004071</v>
      </c>
      <c r="D893" s="55" t="s">
        <v>2218</v>
      </c>
      <c r="E893" s="51">
        <v>1</v>
      </c>
      <c r="F893" s="52" t="s">
        <v>2215</v>
      </c>
      <c r="G893" s="52"/>
      <c r="H893" s="52" t="s">
        <v>2215</v>
      </c>
      <c r="I893" s="51">
        <v>1035858373</v>
      </c>
      <c r="J893" s="51">
        <v>1020394746</v>
      </c>
      <c r="K893" s="55" t="s">
        <v>2216</v>
      </c>
      <c r="L893" s="52">
        <v>903630</v>
      </c>
      <c r="M893" s="59">
        <v>203.2</v>
      </c>
      <c r="N893" s="51">
        <v>1</v>
      </c>
    </row>
    <row r="894" spans="1:14" ht="15.75" customHeight="1">
      <c r="A894" s="55" t="s">
        <v>2362</v>
      </c>
      <c r="B894" s="52"/>
      <c r="C894" s="52">
        <v>80004071</v>
      </c>
      <c r="D894" s="55" t="s">
        <v>2219</v>
      </c>
      <c r="E894" s="51">
        <v>1</v>
      </c>
      <c r="F894" s="52" t="s">
        <v>2215</v>
      </c>
      <c r="G894" s="52"/>
      <c r="H894" s="52" t="s">
        <v>2215</v>
      </c>
      <c r="I894" s="51">
        <v>1035858373</v>
      </c>
      <c r="J894" s="51">
        <v>1020394746</v>
      </c>
      <c r="K894" s="55" t="s">
        <v>2216</v>
      </c>
      <c r="L894" s="52">
        <v>903629</v>
      </c>
      <c r="M894" s="59">
        <v>26.7</v>
      </c>
      <c r="N894" s="51">
        <v>1</v>
      </c>
    </row>
    <row r="895" spans="1:14" ht="15.75" customHeight="1">
      <c r="A895" s="55" t="s">
        <v>2362</v>
      </c>
      <c r="B895" s="52"/>
      <c r="C895" s="52">
        <v>80004071</v>
      </c>
      <c r="D895" s="55" t="s">
        <v>2219</v>
      </c>
      <c r="E895" s="51">
        <v>1</v>
      </c>
      <c r="F895" s="52" t="s">
        <v>2215</v>
      </c>
      <c r="G895" s="52"/>
      <c r="H895" s="52" t="s">
        <v>2215</v>
      </c>
      <c r="I895" s="51">
        <v>1035858373</v>
      </c>
      <c r="J895" s="51">
        <v>1020394746</v>
      </c>
      <c r="K895" s="55" t="s">
        <v>2216</v>
      </c>
      <c r="L895" s="52">
        <v>903633</v>
      </c>
      <c r="M895" s="59">
        <v>4.9000000000000004</v>
      </c>
      <c r="N895" s="51">
        <v>1</v>
      </c>
    </row>
    <row r="896" spans="1:14" ht="15.75" customHeight="1">
      <c r="A896" s="55" t="s">
        <v>2362</v>
      </c>
      <c r="B896" s="52"/>
      <c r="C896" s="52">
        <v>80004071</v>
      </c>
      <c r="D896" s="55" t="s">
        <v>2219</v>
      </c>
      <c r="E896" s="51">
        <v>1</v>
      </c>
      <c r="F896" s="52" t="s">
        <v>2215</v>
      </c>
      <c r="G896" s="52"/>
      <c r="H896" s="52" t="s">
        <v>2215</v>
      </c>
      <c r="I896" s="51">
        <v>1035858373</v>
      </c>
      <c r="J896" s="51">
        <v>1020394746</v>
      </c>
      <c r="K896" s="55" t="s">
        <v>2216</v>
      </c>
      <c r="L896" s="52">
        <v>903640</v>
      </c>
      <c r="M896" s="59">
        <v>3.9</v>
      </c>
      <c r="N896" s="51">
        <v>1</v>
      </c>
    </row>
    <row r="897" spans="1:14" ht="15.75" customHeight="1">
      <c r="A897" s="55" t="s">
        <v>2362</v>
      </c>
      <c r="B897" s="52"/>
      <c r="C897" s="52">
        <v>80004071</v>
      </c>
      <c r="D897" s="55" t="s">
        <v>2219</v>
      </c>
      <c r="E897" s="51">
        <v>1</v>
      </c>
      <c r="F897" s="52" t="s">
        <v>2215</v>
      </c>
      <c r="G897" s="52"/>
      <c r="H897" s="52" t="s">
        <v>2215</v>
      </c>
      <c r="I897" s="51">
        <v>1035858373</v>
      </c>
      <c r="J897" s="51">
        <v>1020394746</v>
      </c>
      <c r="K897" s="55" t="s">
        <v>2216</v>
      </c>
      <c r="L897" s="52">
        <v>903630</v>
      </c>
      <c r="M897" s="59">
        <v>254.9</v>
      </c>
      <c r="N897" s="51">
        <v>1</v>
      </c>
    </row>
    <row r="898" spans="1:14" ht="15.75" customHeight="1">
      <c r="A898" s="55" t="s">
        <v>2362</v>
      </c>
      <c r="B898" s="52"/>
      <c r="C898" s="52">
        <v>80004071</v>
      </c>
      <c r="D898" s="55" t="s">
        <v>2220</v>
      </c>
      <c r="E898" s="51">
        <v>1</v>
      </c>
      <c r="F898" s="52" t="s">
        <v>2215</v>
      </c>
      <c r="G898" s="52"/>
      <c r="H898" s="52" t="s">
        <v>2215</v>
      </c>
      <c r="I898" s="51">
        <v>1035858373</v>
      </c>
      <c r="J898" s="51">
        <v>1020394746</v>
      </c>
      <c r="K898" s="55" t="s">
        <v>2216</v>
      </c>
      <c r="L898" s="52">
        <v>903629</v>
      </c>
      <c r="M898" s="59">
        <v>4.0999999999999996</v>
      </c>
      <c r="N898" s="51">
        <v>1</v>
      </c>
    </row>
    <row r="899" spans="1:14" ht="15.75" customHeight="1">
      <c r="A899" s="55" t="s">
        <v>2362</v>
      </c>
      <c r="B899" s="52"/>
      <c r="C899" s="52">
        <v>80004071</v>
      </c>
      <c r="D899" s="55" t="s">
        <v>2220</v>
      </c>
      <c r="E899" s="51">
        <v>1</v>
      </c>
      <c r="F899" s="52" t="s">
        <v>2215</v>
      </c>
      <c r="G899" s="52"/>
      <c r="H899" s="52" t="s">
        <v>2215</v>
      </c>
      <c r="I899" s="51">
        <v>1035858373</v>
      </c>
      <c r="J899" s="51">
        <v>1020394746</v>
      </c>
      <c r="K899" s="55" t="s">
        <v>2216</v>
      </c>
      <c r="L899" s="52">
        <v>903633</v>
      </c>
      <c r="M899" s="59">
        <v>2.5</v>
      </c>
      <c r="N899" s="51">
        <v>1</v>
      </c>
    </row>
    <row r="900" spans="1:14" ht="15.75" customHeight="1">
      <c r="A900" s="55" t="s">
        <v>2362</v>
      </c>
      <c r="B900" s="52"/>
      <c r="C900" s="52">
        <v>80004071</v>
      </c>
      <c r="D900" s="55" t="s">
        <v>2220</v>
      </c>
      <c r="E900" s="51">
        <v>1</v>
      </c>
      <c r="F900" s="52" t="s">
        <v>2215</v>
      </c>
      <c r="G900" s="52"/>
      <c r="H900" s="52" t="s">
        <v>2215</v>
      </c>
      <c r="I900" s="51">
        <v>1035858373</v>
      </c>
      <c r="J900" s="51">
        <v>1020394746</v>
      </c>
      <c r="K900" s="55" t="s">
        <v>2216</v>
      </c>
      <c r="L900" s="52">
        <v>903640</v>
      </c>
      <c r="M900" s="59">
        <v>2.7</v>
      </c>
      <c r="N900" s="51">
        <v>1</v>
      </c>
    </row>
    <row r="901" spans="1:14" ht="15.75" customHeight="1">
      <c r="A901" s="55" t="s">
        <v>2362</v>
      </c>
      <c r="B901" s="52"/>
      <c r="C901" s="52">
        <v>80004071</v>
      </c>
      <c r="D901" s="55" t="s">
        <v>2220</v>
      </c>
      <c r="E901" s="51">
        <v>1</v>
      </c>
      <c r="F901" s="52" t="s">
        <v>2215</v>
      </c>
      <c r="G901" s="52"/>
      <c r="H901" s="52" t="s">
        <v>2215</v>
      </c>
      <c r="I901" s="51">
        <v>1035858373</v>
      </c>
      <c r="J901" s="51">
        <v>1020394746</v>
      </c>
      <c r="K901" s="55" t="s">
        <v>2216</v>
      </c>
      <c r="L901" s="52">
        <v>903630</v>
      </c>
      <c r="M901" s="59">
        <v>216.8</v>
      </c>
      <c r="N901" s="51">
        <v>1</v>
      </c>
    </row>
    <row r="902" spans="1:14" ht="15.75" customHeight="1">
      <c r="A902" s="55" t="s">
        <v>2362</v>
      </c>
      <c r="B902" s="52"/>
      <c r="C902" s="52">
        <v>80004071</v>
      </c>
      <c r="D902" s="55" t="s">
        <v>2247</v>
      </c>
      <c r="E902" s="51">
        <v>1</v>
      </c>
      <c r="F902" s="52" t="s">
        <v>2215</v>
      </c>
      <c r="G902" s="52"/>
      <c r="H902" s="52" t="s">
        <v>2215</v>
      </c>
      <c r="I902" s="51">
        <v>1035858373</v>
      </c>
      <c r="J902" s="51">
        <v>1007601314</v>
      </c>
      <c r="K902" s="55" t="s">
        <v>2257</v>
      </c>
      <c r="L902" s="52">
        <v>903978</v>
      </c>
      <c r="M902" s="59">
        <v>1.3</v>
      </c>
      <c r="N902" s="51">
        <v>1</v>
      </c>
    </row>
    <row r="903" spans="1:14" ht="15.75" customHeight="1">
      <c r="A903" s="55" t="s">
        <v>2362</v>
      </c>
      <c r="B903" s="52"/>
      <c r="C903" s="52">
        <v>80004071</v>
      </c>
      <c r="D903" s="55" t="s">
        <v>2247</v>
      </c>
      <c r="E903" s="51">
        <v>1</v>
      </c>
      <c r="F903" s="52" t="s">
        <v>2215</v>
      </c>
      <c r="G903" s="52"/>
      <c r="H903" s="52" t="s">
        <v>2215</v>
      </c>
      <c r="I903" s="51">
        <v>1035858373</v>
      </c>
      <c r="J903" s="51">
        <v>1007601314</v>
      </c>
      <c r="K903" s="55" t="s">
        <v>2257</v>
      </c>
      <c r="L903" s="52">
        <v>903629</v>
      </c>
      <c r="M903" s="59">
        <v>9.6</v>
      </c>
      <c r="N903" s="51">
        <v>1</v>
      </c>
    </row>
    <row r="904" spans="1:14" ht="15.75" customHeight="1">
      <c r="A904" s="55" t="s">
        <v>2362</v>
      </c>
      <c r="B904" s="52"/>
      <c r="C904" s="52">
        <v>80004071</v>
      </c>
      <c r="D904" s="55" t="s">
        <v>2247</v>
      </c>
      <c r="E904" s="51">
        <v>1</v>
      </c>
      <c r="F904" s="52" t="s">
        <v>2215</v>
      </c>
      <c r="G904" s="52"/>
      <c r="H904" s="52" t="s">
        <v>2215</v>
      </c>
      <c r="I904" s="51">
        <v>1035858373</v>
      </c>
      <c r="J904" s="51">
        <v>1007601314</v>
      </c>
      <c r="K904" s="55" t="s">
        <v>2257</v>
      </c>
      <c r="L904" s="52">
        <v>903633</v>
      </c>
      <c r="M904" s="59">
        <v>4.8</v>
      </c>
      <c r="N904" s="51">
        <v>1</v>
      </c>
    </row>
    <row r="905" spans="1:14" ht="15.75" customHeight="1">
      <c r="A905" s="55" t="s">
        <v>2362</v>
      </c>
      <c r="B905" s="52"/>
      <c r="C905" s="52">
        <v>80004071</v>
      </c>
      <c r="D905" s="55" t="s">
        <v>2247</v>
      </c>
      <c r="E905" s="51">
        <v>1</v>
      </c>
      <c r="F905" s="52" t="s">
        <v>2215</v>
      </c>
      <c r="G905" s="52"/>
      <c r="H905" s="52" t="s">
        <v>2215</v>
      </c>
      <c r="I905" s="51">
        <v>1035858373</v>
      </c>
      <c r="J905" s="51">
        <v>1007601314</v>
      </c>
      <c r="K905" s="55" t="s">
        <v>2257</v>
      </c>
      <c r="L905" s="52">
        <v>903640</v>
      </c>
      <c r="M905" s="59">
        <v>2.7</v>
      </c>
      <c r="N905" s="51">
        <v>1</v>
      </c>
    </row>
    <row r="906" spans="1:14" ht="15.75" customHeight="1">
      <c r="A906" s="55" t="s">
        <v>2362</v>
      </c>
      <c r="B906" s="52"/>
      <c r="C906" s="52">
        <v>80004071</v>
      </c>
      <c r="D906" s="55" t="s">
        <v>2247</v>
      </c>
      <c r="E906" s="51">
        <v>1</v>
      </c>
      <c r="F906" s="52" t="s">
        <v>2215</v>
      </c>
      <c r="G906" s="52"/>
      <c r="H906" s="52" t="s">
        <v>2215</v>
      </c>
      <c r="I906" s="51">
        <v>1035858373</v>
      </c>
      <c r="J906" s="51">
        <v>1007601314</v>
      </c>
      <c r="K906" s="55" t="s">
        <v>2257</v>
      </c>
      <c r="L906" s="52">
        <v>903630</v>
      </c>
      <c r="M906" s="59">
        <v>201.1</v>
      </c>
      <c r="N906" s="51">
        <v>1</v>
      </c>
    </row>
    <row r="907" spans="1:14" ht="15.75" customHeight="1">
      <c r="A907" s="55" t="s">
        <v>2362</v>
      </c>
      <c r="B907" s="52"/>
      <c r="C907" s="52">
        <v>80004071</v>
      </c>
      <c r="D907" s="55" t="s">
        <v>2221</v>
      </c>
      <c r="E907" s="51">
        <v>1</v>
      </c>
      <c r="F907" s="52" t="s">
        <v>2215</v>
      </c>
      <c r="G907" s="52"/>
      <c r="H907" s="52" t="s">
        <v>2215</v>
      </c>
      <c r="I907" s="51">
        <v>1035858373</v>
      </c>
      <c r="J907" s="51">
        <v>1020394746</v>
      </c>
      <c r="K907" s="55" t="s">
        <v>2216</v>
      </c>
      <c r="L907" s="52">
        <v>903629</v>
      </c>
      <c r="M907" s="59">
        <v>14.2</v>
      </c>
      <c r="N907" s="51">
        <v>1</v>
      </c>
    </row>
    <row r="908" spans="1:14" ht="15.75" customHeight="1">
      <c r="A908" s="55" t="s">
        <v>2362</v>
      </c>
      <c r="B908" s="52"/>
      <c r="C908" s="52">
        <v>80004071</v>
      </c>
      <c r="D908" s="55" t="s">
        <v>2221</v>
      </c>
      <c r="E908" s="51">
        <v>1</v>
      </c>
      <c r="F908" s="52" t="s">
        <v>2215</v>
      </c>
      <c r="G908" s="52"/>
      <c r="H908" s="52" t="s">
        <v>2215</v>
      </c>
      <c r="I908" s="51">
        <v>1035858373</v>
      </c>
      <c r="J908" s="51">
        <v>1020394746</v>
      </c>
      <c r="K908" s="55" t="s">
        <v>2216</v>
      </c>
      <c r="L908" s="52">
        <v>903633</v>
      </c>
      <c r="M908" s="59">
        <v>4.7</v>
      </c>
      <c r="N908" s="51">
        <v>1</v>
      </c>
    </row>
    <row r="909" spans="1:14" ht="15.75" customHeight="1">
      <c r="A909" s="55" t="s">
        <v>2362</v>
      </c>
      <c r="B909" s="52"/>
      <c r="C909" s="52">
        <v>80004071</v>
      </c>
      <c r="D909" s="55" t="s">
        <v>2221</v>
      </c>
      <c r="E909" s="51">
        <v>1</v>
      </c>
      <c r="F909" s="52" t="s">
        <v>2215</v>
      </c>
      <c r="G909" s="52"/>
      <c r="H909" s="52" t="s">
        <v>2215</v>
      </c>
      <c r="I909" s="51">
        <v>1035858373</v>
      </c>
      <c r="J909" s="51">
        <v>1020394746</v>
      </c>
      <c r="K909" s="55" t="s">
        <v>2216</v>
      </c>
      <c r="L909" s="52">
        <v>903640</v>
      </c>
      <c r="M909" s="59">
        <v>14</v>
      </c>
      <c r="N909" s="51">
        <v>1</v>
      </c>
    </row>
    <row r="910" spans="1:14" ht="15.75" customHeight="1">
      <c r="A910" s="55" t="s">
        <v>2362</v>
      </c>
      <c r="B910" s="52"/>
      <c r="C910" s="52">
        <v>80004071</v>
      </c>
      <c r="D910" s="55" t="s">
        <v>2221</v>
      </c>
      <c r="E910" s="51">
        <v>1</v>
      </c>
      <c r="F910" s="52" t="s">
        <v>2215</v>
      </c>
      <c r="G910" s="52"/>
      <c r="H910" s="52" t="s">
        <v>2215</v>
      </c>
      <c r="I910" s="51">
        <v>1035858373</v>
      </c>
      <c r="J910" s="51">
        <v>1020394746</v>
      </c>
      <c r="K910" s="55" t="s">
        <v>2216</v>
      </c>
      <c r="L910" s="52">
        <v>903630</v>
      </c>
      <c r="M910" s="59">
        <v>174.2</v>
      </c>
      <c r="N910" s="51">
        <v>1</v>
      </c>
    </row>
    <row r="911" spans="1:14" ht="15.75" customHeight="1">
      <c r="A911" s="55" t="s">
        <v>2362</v>
      </c>
      <c r="B911" s="52"/>
      <c r="C911" s="52">
        <v>80004071</v>
      </c>
      <c r="D911" s="55" t="s">
        <v>2222</v>
      </c>
      <c r="E911" s="51">
        <v>1</v>
      </c>
      <c r="F911" s="52" t="s">
        <v>2215</v>
      </c>
      <c r="G911" s="52"/>
      <c r="H911" s="52" t="s">
        <v>2215</v>
      </c>
      <c r="I911" s="51">
        <v>1035858373</v>
      </c>
      <c r="J911" s="51">
        <v>1020394746</v>
      </c>
      <c r="K911" s="55" t="s">
        <v>2216</v>
      </c>
      <c r="L911" s="52">
        <v>903629</v>
      </c>
      <c r="M911" s="59">
        <v>9.1</v>
      </c>
      <c r="N911" s="51">
        <v>1</v>
      </c>
    </row>
    <row r="912" spans="1:14" ht="15.75" customHeight="1">
      <c r="A912" s="55" t="s">
        <v>2362</v>
      </c>
      <c r="B912" s="52"/>
      <c r="C912" s="52">
        <v>80004071</v>
      </c>
      <c r="D912" s="55" t="s">
        <v>2222</v>
      </c>
      <c r="E912" s="51">
        <v>1</v>
      </c>
      <c r="F912" s="52" t="s">
        <v>2215</v>
      </c>
      <c r="G912" s="52"/>
      <c r="H912" s="52" t="s">
        <v>2215</v>
      </c>
      <c r="I912" s="51">
        <v>1035858373</v>
      </c>
      <c r="J912" s="51">
        <v>1020394746</v>
      </c>
      <c r="K912" s="55" t="s">
        <v>2216</v>
      </c>
      <c r="L912" s="52">
        <v>903633</v>
      </c>
      <c r="M912" s="59">
        <v>5.8</v>
      </c>
      <c r="N912" s="51">
        <v>1</v>
      </c>
    </row>
    <row r="913" spans="1:14" ht="15.75" customHeight="1">
      <c r="A913" s="55" t="s">
        <v>2362</v>
      </c>
      <c r="B913" s="52"/>
      <c r="C913" s="52">
        <v>80004071</v>
      </c>
      <c r="D913" s="55" t="s">
        <v>2222</v>
      </c>
      <c r="E913" s="51">
        <v>1</v>
      </c>
      <c r="F913" s="52" t="s">
        <v>2215</v>
      </c>
      <c r="G913" s="52"/>
      <c r="H913" s="52" t="s">
        <v>2215</v>
      </c>
      <c r="I913" s="51">
        <v>1035858373</v>
      </c>
      <c r="J913" s="51">
        <v>1020394746</v>
      </c>
      <c r="K913" s="55" t="s">
        <v>2216</v>
      </c>
      <c r="L913" s="52">
        <v>903640</v>
      </c>
      <c r="M913" s="59">
        <v>2.2999999999999998</v>
      </c>
      <c r="N913" s="51">
        <v>1</v>
      </c>
    </row>
    <row r="914" spans="1:14" ht="15.75" customHeight="1">
      <c r="A914" s="55" t="s">
        <v>2362</v>
      </c>
      <c r="B914" s="52"/>
      <c r="C914" s="52">
        <v>80004071</v>
      </c>
      <c r="D914" s="55" t="s">
        <v>2222</v>
      </c>
      <c r="E914" s="51">
        <v>1</v>
      </c>
      <c r="F914" s="52" t="s">
        <v>2215</v>
      </c>
      <c r="G914" s="52"/>
      <c r="H914" s="52" t="s">
        <v>2215</v>
      </c>
      <c r="I914" s="51">
        <v>1035858373</v>
      </c>
      <c r="J914" s="51">
        <v>1020394746</v>
      </c>
      <c r="K914" s="55" t="s">
        <v>2216</v>
      </c>
      <c r="L914" s="52">
        <v>903630</v>
      </c>
      <c r="M914" s="59">
        <v>219.4</v>
      </c>
      <c r="N914" s="51">
        <v>1</v>
      </c>
    </row>
    <row r="915" spans="1:14" ht="15.75" customHeight="1">
      <c r="A915" s="52" t="s">
        <v>2363</v>
      </c>
      <c r="B915" s="52" t="s">
        <v>183</v>
      </c>
      <c r="C915" s="52">
        <v>12028677</v>
      </c>
      <c r="D915" s="55" t="s">
        <v>2214</v>
      </c>
      <c r="E915" s="51">
        <v>1</v>
      </c>
      <c r="F915" s="52" t="s">
        <v>2215</v>
      </c>
      <c r="G915" s="52"/>
      <c r="H915" s="52" t="s">
        <v>2215</v>
      </c>
      <c r="I915" s="51">
        <v>70328232</v>
      </c>
      <c r="J915" s="51">
        <v>1020394746</v>
      </c>
      <c r="K915" s="53" t="s">
        <v>2256</v>
      </c>
      <c r="L915" s="52">
        <v>900586</v>
      </c>
      <c r="M915" s="59">
        <v>34.4</v>
      </c>
      <c r="N915" s="51">
        <v>1</v>
      </c>
    </row>
    <row r="916" spans="1:14" ht="15.75" customHeight="1">
      <c r="A916" s="52" t="s">
        <v>2363</v>
      </c>
      <c r="B916" s="52" t="s">
        <v>183</v>
      </c>
      <c r="C916" s="52">
        <v>12028677</v>
      </c>
      <c r="D916" s="55" t="s">
        <v>2214</v>
      </c>
      <c r="E916" s="51">
        <v>1</v>
      </c>
      <c r="F916" s="52" t="s">
        <v>2215</v>
      </c>
      <c r="G916" s="52"/>
      <c r="H916" s="52" t="s">
        <v>2215</v>
      </c>
      <c r="I916" s="51">
        <v>70328232</v>
      </c>
      <c r="J916" s="51">
        <v>1020394746</v>
      </c>
      <c r="K916" s="53" t="s">
        <v>2256</v>
      </c>
      <c r="L916" s="52">
        <v>903633</v>
      </c>
      <c r="M916" s="59">
        <v>15.8</v>
      </c>
      <c r="N916" s="51">
        <v>1</v>
      </c>
    </row>
    <row r="917" spans="1:14" ht="15.75" customHeight="1">
      <c r="A917" s="52" t="s">
        <v>2363</v>
      </c>
      <c r="B917" s="52" t="s">
        <v>183</v>
      </c>
      <c r="C917" s="52">
        <v>12028677</v>
      </c>
      <c r="D917" s="55" t="s">
        <v>2214</v>
      </c>
      <c r="E917" s="51">
        <v>1</v>
      </c>
      <c r="F917" s="52" t="s">
        <v>2215</v>
      </c>
      <c r="G917" s="52"/>
      <c r="H917" s="52" t="s">
        <v>2215</v>
      </c>
      <c r="I917" s="51">
        <v>70328232</v>
      </c>
      <c r="J917" s="51">
        <v>1020394746</v>
      </c>
      <c r="K917" s="53" t="s">
        <v>2256</v>
      </c>
      <c r="L917" s="52">
        <v>903629</v>
      </c>
      <c r="M917" s="59">
        <v>16.899999999999999</v>
      </c>
      <c r="N917" s="51">
        <v>1</v>
      </c>
    </row>
    <row r="918" spans="1:14" ht="15.75" customHeight="1">
      <c r="A918" s="52" t="s">
        <v>2363</v>
      </c>
      <c r="B918" s="52" t="s">
        <v>183</v>
      </c>
      <c r="C918" s="52">
        <v>12028677</v>
      </c>
      <c r="D918" s="55" t="s">
        <v>2214</v>
      </c>
      <c r="E918" s="51">
        <v>1</v>
      </c>
      <c r="F918" s="52" t="s">
        <v>2215</v>
      </c>
      <c r="G918" s="52"/>
      <c r="H918" s="52" t="s">
        <v>2215</v>
      </c>
      <c r="I918" s="51">
        <v>70328232</v>
      </c>
      <c r="J918" s="51">
        <v>1020394746</v>
      </c>
      <c r="K918" s="53" t="s">
        <v>2256</v>
      </c>
      <c r="L918" s="52">
        <v>903640</v>
      </c>
      <c r="M918" s="59">
        <v>66.099999999999994</v>
      </c>
      <c r="N918" s="51">
        <v>1</v>
      </c>
    </row>
    <row r="919" spans="1:14" ht="15.75" customHeight="1">
      <c r="A919" s="52" t="s">
        <v>2363</v>
      </c>
      <c r="B919" s="52" t="s">
        <v>183</v>
      </c>
      <c r="C919" s="52">
        <v>12028677</v>
      </c>
      <c r="D919" s="55" t="s">
        <v>2214</v>
      </c>
      <c r="E919" s="51">
        <v>1</v>
      </c>
      <c r="F919" s="52" t="s">
        <v>2215</v>
      </c>
      <c r="G919" s="52"/>
      <c r="H919" s="52" t="s">
        <v>2215</v>
      </c>
      <c r="I919" s="51">
        <v>70328232</v>
      </c>
      <c r="J919" s="51">
        <v>1020394746</v>
      </c>
      <c r="K919" s="53" t="s">
        <v>2256</v>
      </c>
      <c r="L919" s="52">
        <v>903630</v>
      </c>
      <c r="M919" s="59">
        <v>296.2</v>
      </c>
      <c r="N919" s="51">
        <v>1</v>
      </c>
    </row>
    <row r="920" spans="1:14" ht="15.75" customHeight="1">
      <c r="A920" s="52" t="s">
        <v>2363</v>
      </c>
      <c r="B920" s="52" t="s">
        <v>183</v>
      </c>
      <c r="C920" s="52">
        <v>12028677</v>
      </c>
      <c r="D920" s="55" t="s">
        <v>2217</v>
      </c>
      <c r="E920" s="51">
        <v>1</v>
      </c>
      <c r="F920" s="52" t="s">
        <v>2215</v>
      </c>
      <c r="G920" s="52"/>
      <c r="H920" s="52" t="s">
        <v>2215</v>
      </c>
      <c r="I920" s="51">
        <v>70328232</v>
      </c>
      <c r="J920" s="51">
        <v>1020394746</v>
      </c>
      <c r="K920" s="55" t="s">
        <v>2257</v>
      </c>
      <c r="L920" s="52">
        <v>903630</v>
      </c>
      <c r="M920" s="59">
        <v>243.7</v>
      </c>
      <c r="N920" s="51">
        <v>1</v>
      </c>
    </row>
    <row r="921" spans="1:14" ht="15.75" customHeight="1">
      <c r="A921" s="52" t="s">
        <v>2363</v>
      </c>
      <c r="B921" s="52" t="s">
        <v>183</v>
      </c>
      <c r="C921" s="52">
        <v>12028677</v>
      </c>
      <c r="D921" s="55" t="s">
        <v>2217</v>
      </c>
      <c r="E921" s="51">
        <v>1</v>
      </c>
      <c r="F921" s="52" t="s">
        <v>2215</v>
      </c>
      <c r="G921" s="52"/>
      <c r="H921" s="52" t="s">
        <v>2215</v>
      </c>
      <c r="I921" s="51">
        <v>70328232</v>
      </c>
      <c r="J921" s="51">
        <v>12021155</v>
      </c>
      <c r="K921" s="55" t="s">
        <v>2257</v>
      </c>
      <c r="L921" s="52">
        <v>900586</v>
      </c>
      <c r="M921" s="59">
        <v>34</v>
      </c>
      <c r="N921" s="51">
        <v>1</v>
      </c>
    </row>
    <row r="922" spans="1:14" ht="15.75" customHeight="1">
      <c r="A922" s="52" t="s">
        <v>2363</v>
      </c>
      <c r="B922" s="52" t="s">
        <v>183</v>
      </c>
      <c r="C922" s="52">
        <v>12028677</v>
      </c>
      <c r="D922" s="55" t="s">
        <v>2217</v>
      </c>
      <c r="E922" s="51">
        <v>1</v>
      </c>
      <c r="F922" s="52" t="s">
        <v>2215</v>
      </c>
      <c r="G922" s="52"/>
      <c r="H922" s="52" t="s">
        <v>2215</v>
      </c>
      <c r="I922" s="51">
        <v>70328232</v>
      </c>
      <c r="J922" s="51">
        <v>12021155</v>
      </c>
      <c r="K922" s="55" t="s">
        <v>2257</v>
      </c>
      <c r="L922" s="52">
        <v>903633</v>
      </c>
      <c r="M922" s="59">
        <v>4.0999999999999996</v>
      </c>
      <c r="N922" s="51">
        <v>1</v>
      </c>
    </row>
    <row r="923" spans="1:14" ht="15.75" customHeight="1">
      <c r="A923" s="52" t="s">
        <v>2363</v>
      </c>
      <c r="B923" s="52" t="s">
        <v>183</v>
      </c>
      <c r="C923" s="52">
        <v>12028677</v>
      </c>
      <c r="D923" s="55" t="s">
        <v>2217</v>
      </c>
      <c r="E923" s="51">
        <v>1</v>
      </c>
      <c r="F923" s="52" t="s">
        <v>2215</v>
      </c>
      <c r="G923" s="52"/>
      <c r="H923" s="52" t="s">
        <v>2215</v>
      </c>
      <c r="I923" s="51">
        <v>70328232</v>
      </c>
      <c r="J923" s="51">
        <v>12021155</v>
      </c>
      <c r="K923" s="55" t="s">
        <v>2257</v>
      </c>
      <c r="L923" s="52">
        <v>903629</v>
      </c>
      <c r="M923" s="59">
        <v>50.6</v>
      </c>
      <c r="N923" s="51">
        <v>1</v>
      </c>
    </row>
    <row r="924" spans="1:14" ht="15.75" customHeight="1">
      <c r="A924" s="52" t="s">
        <v>2363</v>
      </c>
      <c r="B924" s="52" t="s">
        <v>183</v>
      </c>
      <c r="C924" s="52">
        <v>12028677</v>
      </c>
      <c r="D924" s="55" t="s">
        <v>2217</v>
      </c>
      <c r="E924" s="51">
        <v>1</v>
      </c>
      <c r="F924" s="52" t="s">
        <v>2215</v>
      </c>
      <c r="G924" s="52"/>
      <c r="H924" s="52" t="s">
        <v>2215</v>
      </c>
      <c r="I924" s="51">
        <v>70328232</v>
      </c>
      <c r="J924" s="51">
        <v>12021155</v>
      </c>
      <c r="K924" s="55" t="s">
        <v>2257</v>
      </c>
      <c r="L924" s="52">
        <v>903640</v>
      </c>
      <c r="M924" s="59">
        <v>51.5</v>
      </c>
      <c r="N924" s="51">
        <v>1</v>
      </c>
    </row>
    <row r="925" spans="1:14" ht="15.75" customHeight="1">
      <c r="A925" s="52" t="s">
        <v>2363</v>
      </c>
      <c r="B925" s="52" t="s">
        <v>183</v>
      </c>
      <c r="C925" s="52">
        <v>12028677</v>
      </c>
      <c r="D925" s="55" t="s">
        <v>2218</v>
      </c>
      <c r="E925" s="51">
        <v>1</v>
      </c>
      <c r="F925" s="52" t="s">
        <v>2215</v>
      </c>
      <c r="G925" s="52"/>
      <c r="H925" s="52" t="s">
        <v>2215</v>
      </c>
      <c r="I925" s="51">
        <v>70328232</v>
      </c>
      <c r="J925" s="51">
        <v>1152449984</v>
      </c>
      <c r="K925" s="55" t="s">
        <v>2281</v>
      </c>
      <c r="L925" s="52">
        <v>903991</v>
      </c>
      <c r="M925" s="59">
        <v>7.5</v>
      </c>
      <c r="N925" s="51">
        <v>1</v>
      </c>
    </row>
    <row r="926" spans="1:14" ht="15.75" customHeight="1">
      <c r="A926" s="52" t="s">
        <v>2363</v>
      </c>
      <c r="B926" s="52" t="s">
        <v>183</v>
      </c>
      <c r="C926" s="52">
        <v>12028677</v>
      </c>
      <c r="D926" s="55" t="s">
        <v>2218</v>
      </c>
      <c r="E926" s="51">
        <v>1</v>
      </c>
      <c r="F926" s="52" t="s">
        <v>2215</v>
      </c>
      <c r="G926" s="52"/>
      <c r="H926" s="52" t="s">
        <v>2215</v>
      </c>
      <c r="I926" s="51">
        <v>70328232</v>
      </c>
      <c r="J926" s="51">
        <v>1152449984</v>
      </c>
      <c r="K926" s="55" t="s">
        <v>2281</v>
      </c>
      <c r="L926" s="52">
        <v>903990</v>
      </c>
      <c r="M926" s="59">
        <v>59.2</v>
      </c>
      <c r="N926" s="51">
        <v>1</v>
      </c>
    </row>
    <row r="927" spans="1:14" ht="15.75" customHeight="1">
      <c r="A927" s="52" t="s">
        <v>2363</v>
      </c>
      <c r="B927" s="52" t="s">
        <v>183</v>
      </c>
      <c r="C927" s="52">
        <v>12028677</v>
      </c>
      <c r="D927" s="55" t="s">
        <v>2218</v>
      </c>
      <c r="E927" s="51">
        <v>1</v>
      </c>
      <c r="F927" s="52" t="s">
        <v>2215</v>
      </c>
      <c r="G927" s="52"/>
      <c r="H927" s="52" t="s">
        <v>2215</v>
      </c>
      <c r="I927" s="51">
        <v>70328232</v>
      </c>
      <c r="J927" s="51">
        <v>12021155</v>
      </c>
      <c r="K927" s="55" t="s">
        <v>2257</v>
      </c>
      <c r="L927" s="52">
        <v>900586</v>
      </c>
      <c r="M927" s="59">
        <v>32.1</v>
      </c>
      <c r="N927" s="51">
        <v>1</v>
      </c>
    </row>
    <row r="928" spans="1:14" ht="15.75" customHeight="1">
      <c r="A928" s="52" t="s">
        <v>2363</v>
      </c>
      <c r="B928" s="52" t="s">
        <v>183</v>
      </c>
      <c r="C928" s="52">
        <v>12028677</v>
      </c>
      <c r="D928" s="55" t="s">
        <v>2218</v>
      </c>
      <c r="E928" s="51">
        <v>1</v>
      </c>
      <c r="F928" s="52" t="s">
        <v>2215</v>
      </c>
      <c r="G928" s="52"/>
      <c r="H928" s="52" t="s">
        <v>2215</v>
      </c>
      <c r="I928" s="51">
        <v>70328232</v>
      </c>
      <c r="J928" s="51">
        <v>12021155</v>
      </c>
      <c r="K928" s="55" t="s">
        <v>2257</v>
      </c>
      <c r="L928" s="52">
        <v>903633</v>
      </c>
      <c r="M928" s="59">
        <v>18.3</v>
      </c>
      <c r="N928" s="51">
        <v>1</v>
      </c>
    </row>
    <row r="929" spans="1:14" ht="15.75" customHeight="1">
      <c r="A929" s="52" t="s">
        <v>2363</v>
      </c>
      <c r="B929" s="52" t="s">
        <v>183</v>
      </c>
      <c r="C929" s="52">
        <v>12028677</v>
      </c>
      <c r="D929" s="55" t="s">
        <v>2218</v>
      </c>
      <c r="E929" s="51">
        <v>1</v>
      </c>
      <c r="F929" s="52" t="s">
        <v>2215</v>
      </c>
      <c r="G929" s="52"/>
      <c r="H929" s="52" t="s">
        <v>2215</v>
      </c>
      <c r="I929" s="51">
        <v>70328232</v>
      </c>
      <c r="J929" s="51">
        <v>12021155</v>
      </c>
      <c r="K929" s="55" t="s">
        <v>2257</v>
      </c>
      <c r="L929" s="52">
        <v>903629</v>
      </c>
      <c r="M929" s="59">
        <v>20.8</v>
      </c>
      <c r="N929" s="51">
        <v>1</v>
      </c>
    </row>
    <row r="930" spans="1:14" ht="15.75" customHeight="1">
      <c r="A930" s="52" t="s">
        <v>2363</v>
      </c>
      <c r="B930" s="52" t="s">
        <v>183</v>
      </c>
      <c r="C930" s="52">
        <v>12028677</v>
      </c>
      <c r="D930" s="55" t="s">
        <v>2218</v>
      </c>
      <c r="E930" s="51">
        <v>1</v>
      </c>
      <c r="F930" s="52" t="s">
        <v>2215</v>
      </c>
      <c r="G930" s="52"/>
      <c r="H930" s="52" t="s">
        <v>2215</v>
      </c>
      <c r="I930" s="51">
        <v>70328232</v>
      </c>
      <c r="J930" s="51">
        <v>12021155</v>
      </c>
      <c r="K930" s="55" t="s">
        <v>2257</v>
      </c>
      <c r="L930" s="52">
        <v>903640</v>
      </c>
      <c r="M930" s="59">
        <v>74.099999999999994</v>
      </c>
      <c r="N930" s="51">
        <v>1</v>
      </c>
    </row>
    <row r="931" spans="1:14" ht="15.75" customHeight="1">
      <c r="A931" s="52" t="s">
        <v>2363</v>
      </c>
      <c r="B931" s="52" t="s">
        <v>183</v>
      </c>
      <c r="C931" s="52">
        <v>12028677</v>
      </c>
      <c r="D931" s="55" t="s">
        <v>2218</v>
      </c>
      <c r="E931" s="51">
        <v>1</v>
      </c>
      <c r="F931" s="52" t="s">
        <v>2215</v>
      </c>
      <c r="G931" s="52"/>
      <c r="H931" s="52" t="s">
        <v>2215</v>
      </c>
      <c r="I931" s="51">
        <v>70328232</v>
      </c>
      <c r="J931" s="51">
        <v>12021155</v>
      </c>
      <c r="K931" s="55" t="s">
        <v>2257</v>
      </c>
      <c r="L931" s="52">
        <v>903630</v>
      </c>
      <c r="M931" s="59">
        <v>331.8</v>
      </c>
      <c r="N931" s="51">
        <v>1</v>
      </c>
    </row>
    <row r="932" spans="1:14" ht="15.75" customHeight="1">
      <c r="A932" s="52" t="s">
        <v>2363</v>
      </c>
      <c r="B932" s="52" t="s">
        <v>183</v>
      </c>
      <c r="C932" s="52">
        <v>12028677</v>
      </c>
      <c r="D932" s="55" t="s">
        <v>2219</v>
      </c>
      <c r="E932" s="51">
        <v>1</v>
      </c>
      <c r="F932" s="52" t="s">
        <v>2215</v>
      </c>
      <c r="G932" s="52"/>
      <c r="H932" s="52" t="s">
        <v>2215</v>
      </c>
      <c r="I932" s="51">
        <v>70328232</v>
      </c>
      <c r="J932" s="51">
        <v>12021155</v>
      </c>
      <c r="K932" s="55" t="s">
        <v>2257</v>
      </c>
      <c r="L932" s="52">
        <v>900586</v>
      </c>
      <c r="M932" s="59">
        <v>34.6</v>
      </c>
      <c r="N932" s="51">
        <v>1</v>
      </c>
    </row>
    <row r="933" spans="1:14" ht="15.75" customHeight="1">
      <c r="A933" s="52" t="s">
        <v>2363</v>
      </c>
      <c r="B933" s="52" t="s">
        <v>183</v>
      </c>
      <c r="C933" s="52">
        <v>12028677</v>
      </c>
      <c r="D933" s="55" t="s">
        <v>2219</v>
      </c>
      <c r="E933" s="51">
        <v>1</v>
      </c>
      <c r="F933" s="52" t="s">
        <v>2215</v>
      </c>
      <c r="G933" s="52"/>
      <c r="H933" s="52" t="s">
        <v>2215</v>
      </c>
      <c r="I933" s="51">
        <v>70328232</v>
      </c>
      <c r="J933" s="51">
        <v>12021155</v>
      </c>
      <c r="K933" s="55" t="s">
        <v>2257</v>
      </c>
      <c r="L933" s="52">
        <v>903633</v>
      </c>
      <c r="M933" s="59">
        <v>17.2</v>
      </c>
      <c r="N933" s="51">
        <v>1</v>
      </c>
    </row>
    <row r="934" spans="1:14" ht="15.75" customHeight="1">
      <c r="A934" s="52" t="s">
        <v>2363</v>
      </c>
      <c r="B934" s="52" t="s">
        <v>183</v>
      </c>
      <c r="C934" s="52">
        <v>12028677</v>
      </c>
      <c r="D934" s="55" t="s">
        <v>2219</v>
      </c>
      <c r="E934" s="51">
        <v>1</v>
      </c>
      <c r="F934" s="52" t="s">
        <v>2215</v>
      </c>
      <c r="G934" s="52"/>
      <c r="H934" s="52" t="s">
        <v>2215</v>
      </c>
      <c r="I934" s="51">
        <v>70328232</v>
      </c>
      <c r="J934" s="51">
        <v>12021155</v>
      </c>
      <c r="K934" s="55" t="s">
        <v>2257</v>
      </c>
      <c r="L934" s="52">
        <v>903629</v>
      </c>
      <c r="M934" s="59">
        <v>87.8</v>
      </c>
      <c r="N934" s="51">
        <v>1</v>
      </c>
    </row>
    <row r="935" spans="1:14" ht="15.75" customHeight="1">
      <c r="A935" s="52" t="s">
        <v>2363</v>
      </c>
      <c r="B935" s="52" t="s">
        <v>183</v>
      </c>
      <c r="C935" s="52">
        <v>12028677</v>
      </c>
      <c r="D935" s="55" t="s">
        <v>2219</v>
      </c>
      <c r="E935" s="51">
        <v>1</v>
      </c>
      <c r="F935" s="52" t="s">
        <v>2215</v>
      </c>
      <c r="G935" s="52"/>
      <c r="H935" s="52" t="s">
        <v>2215</v>
      </c>
      <c r="I935" s="51">
        <v>70328232</v>
      </c>
      <c r="J935" s="51">
        <v>12021155</v>
      </c>
      <c r="K935" s="55" t="s">
        <v>2257</v>
      </c>
      <c r="L935" s="52">
        <v>903640</v>
      </c>
      <c r="M935" s="59">
        <v>59.9</v>
      </c>
      <c r="N935" s="51">
        <v>1</v>
      </c>
    </row>
    <row r="936" spans="1:14" ht="15.75" customHeight="1">
      <c r="A936" s="52" t="s">
        <v>2363</v>
      </c>
      <c r="B936" s="52" t="s">
        <v>183</v>
      </c>
      <c r="C936" s="52">
        <v>12028677</v>
      </c>
      <c r="D936" s="55" t="s">
        <v>2219</v>
      </c>
      <c r="E936" s="51">
        <v>1</v>
      </c>
      <c r="F936" s="52" t="s">
        <v>2215</v>
      </c>
      <c r="G936" s="52"/>
      <c r="H936" s="52" t="s">
        <v>2215</v>
      </c>
      <c r="I936" s="51">
        <v>70328232</v>
      </c>
      <c r="J936" s="51">
        <v>12021155</v>
      </c>
      <c r="K936" s="55" t="s">
        <v>2257</v>
      </c>
      <c r="L936" s="52">
        <v>903630</v>
      </c>
      <c r="M936" s="59">
        <v>279.10000000000002</v>
      </c>
      <c r="N936" s="51">
        <v>1</v>
      </c>
    </row>
    <row r="937" spans="1:14" ht="15.75" customHeight="1">
      <c r="A937" s="52" t="s">
        <v>2363</v>
      </c>
      <c r="B937" s="52" t="s">
        <v>183</v>
      </c>
      <c r="C937" s="52">
        <v>12028677</v>
      </c>
      <c r="D937" s="55" t="s">
        <v>2220</v>
      </c>
      <c r="E937" s="51">
        <v>1</v>
      </c>
      <c r="F937" s="52" t="s">
        <v>2215</v>
      </c>
      <c r="G937" s="52"/>
      <c r="H937" s="52" t="s">
        <v>2215</v>
      </c>
      <c r="I937" s="51">
        <v>70328232</v>
      </c>
      <c r="J937" s="51">
        <v>12021155</v>
      </c>
      <c r="K937" s="55" t="s">
        <v>2257</v>
      </c>
      <c r="L937" s="52">
        <v>900586</v>
      </c>
      <c r="M937" s="59">
        <v>35</v>
      </c>
      <c r="N937" s="51">
        <v>1</v>
      </c>
    </row>
    <row r="938" spans="1:14" ht="15.75" customHeight="1">
      <c r="A938" s="52" t="s">
        <v>2363</v>
      </c>
      <c r="B938" s="52" t="s">
        <v>183</v>
      </c>
      <c r="C938" s="52">
        <v>12028677</v>
      </c>
      <c r="D938" s="55" t="s">
        <v>2220</v>
      </c>
      <c r="E938" s="51">
        <v>1</v>
      </c>
      <c r="F938" s="52" t="s">
        <v>2215</v>
      </c>
      <c r="G938" s="52"/>
      <c r="H938" s="52" t="s">
        <v>2215</v>
      </c>
      <c r="I938" s="51">
        <v>70328232</v>
      </c>
      <c r="J938" s="51">
        <v>12021155</v>
      </c>
      <c r="K938" s="55" t="s">
        <v>2257</v>
      </c>
      <c r="L938" s="52">
        <v>903633</v>
      </c>
      <c r="M938" s="59">
        <v>7.4</v>
      </c>
      <c r="N938" s="51">
        <v>1</v>
      </c>
    </row>
    <row r="939" spans="1:14" ht="15.75" customHeight="1">
      <c r="A939" s="52" t="s">
        <v>2363</v>
      </c>
      <c r="B939" s="52" t="s">
        <v>183</v>
      </c>
      <c r="C939" s="52">
        <v>12028677</v>
      </c>
      <c r="D939" s="55" t="s">
        <v>2220</v>
      </c>
      <c r="E939" s="51">
        <v>1</v>
      </c>
      <c r="F939" s="52" t="s">
        <v>2215</v>
      </c>
      <c r="G939" s="52"/>
      <c r="H939" s="52" t="s">
        <v>2215</v>
      </c>
      <c r="I939" s="51">
        <v>70328232</v>
      </c>
      <c r="J939" s="51">
        <v>12021155</v>
      </c>
      <c r="K939" s="55" t="s">
        <v>2257</v>
      </c>
      <c r="L939" s="52">
        <v>903629</v>
      </c>
      <c r="M939" s="59">
        <v>61</v>
      </c>
      <c r="N939" s="51">
        <v>1</v>
      </c>
    </row>
    <row r="940" spans="1:14" ht="15.75" customHeight="1">
      <c r="A940" s="52" t="s">
        <v>2363</v>
      </c>
      <c r="B940" s="52" t="s">
        <v>183</v>
      </c>
      <c r="C940" s="52">
        <v>12028677</v>
      </c>
      <c r="D940" s="55" t="s">
        <v>2220</v>
      </c>
      <c r="E940" s="51">
        <v>1</v>
      </c>
      <c r="F940" s="52" t="s">
        <v>2215</v>
      </c>
      <c r="G940" s="52"/>
      <c r="H940" s="52" t="s">
        <v>2215</v>
      </c>
      <c r="I940" s="51">
        <v>70328232</v>
      </c>
      <c r="J940" s="51">
        <v>12021155</v>
      </c>
      <c r="K940" s="55" t="s">
        <v>2257</v>
      </c>
      <c r="L940" s="52">
        <v>903640</v>
      </c>
      <c r="M940" s="59">
        <v>83.4</v>
      </c>
      <c r="N940" s="51">
        <v>1</v>
      </c>
    </row>
    <row r="941" spans="1:14" ht="15.75" customHeight="1">
      <c r="A941" s="52" t="s">
        <v>2363</v>
      </c>
      <c r="B941" s="52" t="s">
        <v>183</v>
      </c>
      <c r="C941" s="52">
        <v>12028677</v>
      </c>
      <c r="D941" s="55" t="s">
        <v>2220</v>
      </c>
      <c r="E941" s="51">
        <v>1</v>
      </c>
      <c r="F941" s="52" t="s">
        <v>2215</v>
      </c>
      <c r="G941" s="52"/>
      <c r="H941" s="52" t="s">
        <v>2215</v>
      </c>
      <c r="I941" s="51">
        <v>70328232</v>
      </c>
      <c r="J941" s="51">
        <v>12021155</v>
      </c>
      <c r="K941" s="55" t="s">
        <v>2257</v>
      </c>
      <c r="L941" s="52">
        <v>903630</v>
      </c>
      <c r="M941" s="59">
        <v>335.8</v>
      </c>
      <c r="N941" s="51">
        <v>1</v>
      </c>
    </row>
    <row r="942" spans="1:14" ht="15.75" customHeight="1">
      <c r="A942" s="52" t="s">
        <v>2363</v>
      </c>
      <c r="B942" s="52" t="s">
        <v>183</v>
      </c>
      <c r="C942" s="52">
        <v>12028677</v>
      </c>
      <c r="D942" s="55" t="s">
        <v>2247</v>
      </c>
      <c r="E942" s="51">
        <v>1</v>
      </c>
      <c r="F942" s="52" t="s">
        <v>2215</v>
      </c>
      <c r="G942" s="52"/>
      <c r="H942" s="52" t="s">
        <v>2215</v>
      </c>
      <c r="I942" s="51">
        <v>70328232</v>
      </c>
      <c r="J942" s="51">
        <v>1007601314</v>
      </c>
      <c r="K942" s="55" t="s">
        <v>2257</v>
      </c>
      <c r="L942" s="52">
        <v>903633</v>
      </c>
      <c r="M942" s="59">
        <v>9.3000000000000007</v>
      </c>
      <c r="N942" s="51">
        <v>1</v>
      </c>
    </row>
    <row r="943" spans="1:14" ht="15.75" customHeight="1">
      <c r="A943" s="52" t="s">
        <v>2363</v>
      </c>
      <c r="B943" s="52" t="s">
        <v>183</v>
      </c>
      <c r="C943" s="52">
        <v>12028677</v>
      </c>
      <c r="D943" s="55" t="s">
        <v>2247</v>
      </c>
      <c r="E943" s="51">
        <v>1</v>
      </c>
      <c r="F943" s="52" t="s">
        <v>2215</v>
      </c>
      <c r="G943" s="52"/>
      <c r="H943" s="52" t="s">
        <v>2215</v>
      </c>
      <c r="I943" s="51">
        <v>70328232</v>
      </c>
      <c r="J943" s="51">
        <v>1007601314</v>
      </c>
      <c r="K943" s="55" t="s">
        <v>2257</v>
      </c>
      <c r="L943" s="52">
        <v>903629</v>
      </c>
      <c r="M943" s="59">
        <v>30.2</v>
      </c>
      <c r="N943" s="51">
        <v>1</v>
      </c>
    </row>
    <row r="944" spans="1:14" ht="15.75" customHeight="1">
      <c r="A944" s="52" t="s">
        <v>2363</v>
      </c>
      <c r="B944" s="52" t="s">
        <v>183</v>
      </c>
      <c r="C944" s="52">
        <v>12028677</v>
      </c>
      <c r="D944" s="55" t="s">
        <v>2247</v>
      </c>
      <c r="E944" s="51">
        <v>1</v>
      </c>
      <c r="F944" s="52" t="s">
        <v>2215</v>
      </c>
      <c r="G944" s="52"/>
      <c r="H944" s="52" t="s">
        <v>2215</v>
      </c>
      <c r="I944" s="51">
        <v>70328232</v>
      </c>
      <c r="J944" s="51">
        <v>1007601314</v>
      </c>
      <c r="K944" s="55" t="s">
        <v>2257</v>
      </c>
      <c r="L944" s="52">
        <v>903640</v>
      </c>
      <c r="M944" s="59">
        <v>68.400000000000006</v>
      </c>
      <c r="N944" s="51">
        <v>1</v>
      </c>
    </row>
    <row r="945" spans="1:14" ht="15.75" customHeight="1">
      <c r="A945" s="52" t="s">
        <v>2363</v>
      </c>
      <c r="B945" s="52" t="s">
        <v>183</v>
      </c>
      <c r="C945" s="52">
        <v>12028677</v>
      </c>
      <c r="D945" s="55" t="s">
        <v>2247</v>
      </c>
      <c r="E945" s="51">
        <v>1</v>
      </c>
      <c r="F945" s="52" t="s">
        <v>2215</v>
      </c>
      <c r="G945" s="52"/>
      <c r="H945" s="52" t="s">
        <v>2215</v>
      </c>
      <c r="I945" s="51">
        <v>70328232</v>
      </c>
      <c r="J945" s="51">
        <v>1007601314</v>
      </c>
      <c r="K945" s="55" t="s">
        <v>2257</v>
      </c>
      <c r="L945" s="52">
        <v>903630</v>
      </c>
      <c r="M945" s="59">
        <v>258.3</v>
      </c>
      <c r="N945" s="51">
        <v>1</v>
      </c>
    </row>
    <row r="946" spans="1:14" ht="15.75" customHeight="1">
      <c r="A946" s="52" t="s">
        <v>2363</v>
      </c>
      <c r="B946" s="52" t="s">
        <v>183</v>
      </c>
      <c r="C946" s="52">
        <v>12028677</v>
      </c>
      <c r="D946" s="55" t="s">
        <v>2221</v>
      </c>
      <c r="E946" s="51">
        <v>1</v>
      </c>
      <c r="F946" s="52" t="s">
        <v>2215</v>
      </c>
      <c r="G946" s="52"/>
      <c r="H946" s="52" t="s">
        <v>2215</v>
      </c>
      <c r="I946" s="51">
        <v>70328232</v>
      </c>
      <c r="J946" s="51">
        <v>12021155</v>
      </c>
      <c r="K946" s="55" t="s">
        <v>2257</v>
      </c>
      <c r="L946" s="52">
        <v>903633</v>
      </c>
      <c r="M946" s="59">
        <v>5.0999999999999996</v>
      </c>
      <c r="N946" s="51">
        <v>1</v>
      </c>
    </row>
    <row r="947" spans="1:14" ht="15.75" customHeight="1">
      <c r="A947" s="52" t="s">
        <v>2363</v>
      </c>
      <c r="B947" s="52" t="s">
        <v>183</v>
      </c>
      <c r="C947" s="52">
        <v>12028677</v>
      </c>
      <c r="D947" s="55" t="s">
        <v>2221</v>
      </c>
      <c r="E947" s="51">
        <v>1</v>
      </c>
      <c r="F947" s="52" t="s">
        <v>2215</v>
      </c>
      <c r="G947" s="52"/>
      <c r="H947" s="52" t="s">
        <v>2215</v>
      </c>
      <c r="I947" s="51">
        <v>70328232</v>
      </c>
      <c r="J947" s="51">
        <v>12021155</v>
      </c>
      <c r="K947" s="55" t="s">
        <v>2257</v>
      </c>
      <c r="L947" s="52">
        <v>903629</v>
      </c>
      <c r="M947" s="59">
        <v>18</v>
      </c>
      <c r="N947" s="51">
        <v>1</v>
      </c>
    </row>
    <row r="948" spans="1:14" ht="15.75" customHeight="1">
      <c r="A948" s="52" t="s">
        <v>2363</v>
      </c>
      <c r="B948" s="52" t="s">
        <v>183</v>
      </c>
      <c r="C948" s="52">
        <v>12028677</v>
      </c>
      <c r="D948" s="55" t="s">
        <v>2221</v>
      </c>
      <c r="E948" s="51">
        <v>1</v>
      </c>
      <c r="F948" s="52" t="s">
        <v>2215</v>
      </c>
      <c r="G948" s="52"/>
      <c r="H948" s="52" t="s">
        <v>2215</v>
      </c>
      <c r="I948" s="51">
        <v>70328232</v>
      </c>
      <c r="J948" s="51">
        <v>12021155</v>
      </c>
      <c r="K948" s="55" t="s">
        <v>2257</v>
      </c>
      <c r="L948" s="52">
        <v>903640</v>
      </c>
      <c r="M948" s="59">
        <v>55.9</v>
      </c>
      <c r="N948" s="51">
        <v>1</v>
      </c>
    </row>
    <row r="949" spans="1:14" ht="15.75" customHeight="1">
      <c r="A949" s="52" t="s">
        <v>2363</v>
      </c>
      <c r="B949" s="52" t="s">
        <v>183</v>
      </c>
      <c r="C949" s="52">
        <v>12028677</v>
      </c>
      <c r="D949" s="55" t="s">
        <v>2221</v>
      </c>
      <c r="E949" s="51">
        <v>1</v>
      </c>
      <c r="F949" s="52" t="s">
        <v>2215</v>
      </c>
      <c r="G949" s="52"/>
      <c r="H949" s="52" t="s">
        <v>2215</v>
      </c>
      <c r="I949" s="51">
        <v>70328232</v>
      </c>
      <c r="J949" s="51">
        <v>12021155</v>
      </c>
      <c r="K949" s="55" t="s">
        <v>2257</v>
      </c>
      <c r="L949" s="52">
        <v>903630</v>
      </c>
      <c r="M949" s="59">
        <v>198.4</v>
      </c>
      <c r="N949" s="51">
        <v>1</v>
      </c>
    </row>
    <row r="950" spans="1:14" ht="15.75" customHeight="1">
      <c r="A950" s="52" t="s">
        <v>2363</v>
      </c>
      <c r="B950" s="52" t="s">
        <v>183</v>
      </c>
      <c r="C950" s="52">
        <v>12028677</v>
      </c>
      <c r="D950" s="55" t="s">
        <v>2221</v>
      </c>
      <c r="E950" s="51">
        <v>1</v>
      </c>
      <c r="F950" s="52" t="s">
        <v>2215</v>
      </c>
      <c r="G950" s="52"/>
      <c r="H950" s="52" t="s">
        <v>2215</v>
      </c>
      <c r="I950" s="51">
        <v>70328232</v>
      </c>
      <c r="J950" s="51">
        <v>1152449984</v>
      </c>
      <c r="K950" s="55" t="s">
        <v>2266</v>
      </c>
      <c r="L950" s="70">
        <v>903981</v>
      </c>
      <c r="M950" s="59">
        <v>64.3</v>
      </c>
      <c r="N950" s="51">
        <v>1</v>
      </c>
    </row>
    <row r="951" spans="1:14" ht="15.75" customHeight="1">
      <c r="A951" s="52" t="s">
        <v>2363</v>
      </c>
      <c r="B951" s="52" t="s">
        <v>183</v>
      </c>
      <c r="C951" s="52">
        <v>12028677</v>
      </c>
      <c r="D951" s="55" t="s">
        <v>2221</v>
      </c>
      <c r="E951" s="51">
        <v>1</v>
      </c>
      <c r="F951" s="52" t="s">
        <v>2215</v>
      </c>
      <c r="G951" s="52"/>
      <c r="H951" s="52" t="s">
        <v>2215</v>
      </c>
      <c r="I951" s="51">
        <v>70328232</v>
      </c>
      <c r="J951" s="51">
        <v>1152449984</v>
      </c>
      <c r="K951" s="55" t="s">
        <v>2266</v>
      </c>
      <c r="L951" s="66">
        <v>900856</v>
      </c>
      <c r="M951" s="59">
        <v>15.5</v>
      </c>
      <c r="N951" s="51">
        <v>1</v>
      </c>
    </row>
    <row r="952" spans="1:14" ht="15.75" customHeight="1">
      <c r="A952" s="52" t="s">
        <v>2363</v>
      </c>
      <c r="B952" s="52" t="s">
        <v>183</v>
      </c>
      <c r="C952" s="52">
        <v>12028677</v>
      </c>
      <c r="D952" s="55" t="s">
        <v>2221</v>
      </c>
      <c r="E952" s="51">
        <v>1</v>
      </c>
      <c r="F952" s="52" t="s">
        <v>2215</v>
      </c>
      <c r="G952" s="52"/>
      <c r="H952" s="52" t="s">
        <v>2215</v>
      </c>
      <c r="I952" s="51">
        <v>70328232</v>
      </c>
      <c r="J952" s="51">
        <v>1152449984</v>
      </c>
      <c r="K952" s="55" t="s">
        <v>2266</v>
      </c>
      <c r="L952" s="52">
        <v>903991</v>
      </c>
      <c r="M952" s="59">
        <v>47.7</v>
      </c>
      <c r="N952" s="51">
        <v>1</v>
      </c>
    </row>
    <row r="953" spans="1:14" ht="15.75" customHeight="1">
      <c r="A953" s="52" t="s">
        <v>2363</v>
      </c>
      <c r="B953" s="52" t="s">
        <v>183</v>
      </c>
      <c r="C953" s="52">
        <v>12028677</v>
      </c>
      <c r="D953" s="55" t="s">
        <v>2221</v>
      </c>
      <c r="E953" s="51">
        <v>1</v>
      </c>
      <c r="F953" s="52" t="s">
        <v>2215</v>
      </c>
      <c r="G953" s="52"/>
      <c r="H953" s="52" t="s">
        <v>2215</v>
      </c>
      <c r="I953" s="51">
        <v>70328232</v>
      </c>
      <c r="J953" s="51">
        <v>1152449984</v>
      </c>
      <c r="K953" s="55" t="s">
        <v>2266</v>
      </c>
      <c r="L953" s="52">
        <v>902768</v>
      </c>
      <c r="M953" s="59">
        <v>14.2</v>
      </c>
      <c r="N953" s="51">
        <v>1</v>
      </c>
    </row>
    <row r="954" spans="1:14" ht="15.75" customHeight="1">
      <c r="A954" s="52" t="s">
        <v>2363</v>
      </c>
      <c r="B954" s="52" t="s">
        <v>183</v>
      </c>
      <c r="C954" s="52">
        <v>12028677</v>
      </c>
      <c r="D954" s="55" t="s">
        <v>2221</v>
      </c>
      <c r="E954" s="51">
        <v>1</v>
      </c>
      <c r="F954" s="52" t="s">
        <v>2215</v>
      </c>
      <c r="G954" s="52"/>
      <c r="H954" s="52" t="s">
        <v>2215</v>
      </c>
      <c r="I954" s="51">
        <v>70328232</v>
      </c>
      <c r="J954" s="51">
        <v>1152449984</v>
      </c>
      <c r="K954" s="55" t="s">
        <v>2266</v>
      </c>
      <c r="L954" s="52">
        <v>903990</v>
      </c>
      <c r="M954" s="59">
        <v>121.7</v>
      </c>
      <c r="N954" s="51">
        <v>1</v>
      </c>
    </row>
    <row r="955" spans="1:14" ht="15.75" customHeight="1">
      <c r="A955" s="52" t="s">
        <v>2363</v>
      </c>
      <c r="B955" s="52" t="s">
        <v>183</v>
      </c>
      <c r="C955" s="52">
        <v>12028677</v>
      </c>
      <c r="D955" s="55" t="s">
        <v>2222</v>
      </c>
      <c r="E955" s="51">
        <v>1</v>
      </c>
      <c r="F955" s="52" t="s">
        <v>2215</v>
      </c>
      <c r="G955" s="52"/>
      <c r="H955" s="52" t="s">
        <v>2215</v>
      </c>
      <c r="I955" s="51">
        <v>70328232</v>
      </c>
      <c r="J955" s="51">
        <v>12021155</v>
      </c>
      <c r="K955" s="55" t="s">
        <v>2257</v>
      </c>
      <c r="L955" s="52">
        <v>900586</v>
      </c>
      <c r="M955" s="59">
        <v>27.2</v>
      </c>
      <c r="N955" s="51">
        <v>1</v>
      </c>
    </row>
    <row r="956" spans="1:14" ht="15.75" customHeight="1">
      <c r="A956" s="52" t="s">
        <v>2363</v>
      </c>
      <c r="B956" s="52" t="s">
        <v>183</v>
      </c>
      <c r="C956" s="52">
        <v>12028677</v>
      </c>
      <c r="D956" s="55" t="s">
        <v>2222</v>
      </c>
      <c r="E956" s="51">
        <v>1</v>
      </c>
      <c r="F956" s="52" t="s">
        <v>2215</v>
      </c>
      <c r="G956" s="52"/>
      <c r="H956" s="52" t="s">
        <v>2215</v>
      </c>
      <c r="I956" s="51">
        <v>70328232</v>
      </c>
      <c r="J956" s="51">
        <v>12021155</v>
      </c>
      <c r="K956" s="55" t="s">
        <v>2257</v>
      </c>
      <c r="L956" s="52">
        <v>903633</v>
      </c>
      <c r="M956" s="59">
        <v>7.6</v>
      </c>
      <c r="N956" s="51">
        <v>1</v>
      </c>
    </row>
    <row r="957" spans="1:14" ht="15.75" customHeight="1">
      <c r="A957" s="52" t="s">
        <v>2363</v>
      </c>
      <c r="B957" s="52" t="s">
        <v>183</v>
      </c>
      <c r="C957" s="52">
        <v>12028677</v>
      </c>
      <c r="D957" s="55" t="s">
        <v>2222</v>
      </c>
      <c r="E957" s="51">
        <v>1</v>
      </c>
      <c r="F957" s="52" t="s">
        <v>2215</v>
      </c>
      <c r="G957" s="52"/>
      <c r="H957" s="52" t="s">
        <v>2215</v>
      </c>
      <c r="I957" s="51">
        <v>70328232</v>
      </c>
      <c r="J957" s="51">
        <v>12021155</v>
      </c>
      <c r="K957" s="55" t="s">
        <v>2257</v>
      </c>
      <c r="L957" s="52">
        <v>903629</v>
      </c>
      <c r="M957" s="59">
        <v>71.3</v>
      </c>
      <c r="N957" s="51">
        <v>1</v>
      </c>
    </row>
    <row r="958" spans="1:14" ht="15.75" customHeight="1">
      <c r="A958" s="52" t="s">
        <v>2363</v>
      </c>
      <c r="B958" s="52" t="s">
        <v>183</v>
      </c>
      <c r="C958" s="52">
        <v>12028677</v>
      </c>
      <c r="D958" s="55" t="s">
        <v>2222</v>
      </c>
      <c r="E958" s="51">
        <v>1</v>
      </c>
      <c r="F958" s="52" t="s">
        <v>2215</v>
      </c>
      <c r="G958" s="52"/>
      <c r="H958" s="52" t="s">
        <v>2215</v>
      </c>
      <c r="I958" s="51">
        <v>70328232</v>
      </c>
      <c r="J958" s="51">
        <v>12021155</v>
      </c>
      <c r="K958" s="55" t="s">
        <v>2257</v>
      </c>
      <c r="L958" s="52">
        <v>903640</v>
      </c>
      <c r="M958" s="59">
        <v>67.3</v>
      </c>
      <c r="N958" s="51">
        <v>1</v>
      </c>
    </row>
    <row r="959" spans="1:14" ht="15.75" customHeight="1">
      <c r="A959" s="52" t="s">
        <v>2363</v>
      </c>
      <c r="B959" s="52" t="s">
        <v>183</v>
      </c>
      <c r="C959" s="52">
        <v>12028677</v>
      </c>
      <c r="D959" s="55" t="s">
        <v>2222</v>
      </c>
      <c r="E959" s="51">
        <v>1</v>
      </c>
      <c r="F959" s="52" t="s">
        <v>2215</v>
      </c>
      <c r="G959" s="52"/>
      <c r="H959" s="52" t="s">
        <v>2215</v>
      </c>
      <c r="I959" s="51">
        <v>70328232</v>
      </c>
      <c r="J959" s="51">
        <v>12021155</v>
      </c>
      <c r="K959" s="55" t="s">
        <v>2257</v>
      </c>
      <c r="L959" s="52">
        <v>903630</v>
      </c>
      <c r="M959" s="59">
        <v>271.60000000000002</v>
      </c>
      <c r="N959" s="51">
        <v>1</v>
      </c>
    </row>
    <row r="960" spans="1:14" ht="15.75" customHeight="1">
      <c r="A960" s="52" t="s">
        <v>2363</v>
      </c>
      <c r="B960" s="52" t="s">
        <v>185</v>
      </c>
      <c r="C960" s="52">
        <v>12028678</v>
      </c>
      <c r="D960" s="55" t="s">
        <v>2217</v>
      </c>
      <c r="E960" s="51">
        <v>1</v>
      </c>
      <c r="F960" s="52" t="s">
        <v>2215</v>
      </c>
      <c r="G960" s="52"/>
      <c r="H960" s="52" t="s">
        <v>2215</v>
      </c>
      <c r="I960" s="51">
        <v>71085884</v>
      </c>
      <c r="J960" s="51">
        <v>1020394746</v>
      </c>
      <c r="K960" s="55" t="s">
        <v>2252</v>
      </c>
      <c r="L960" s="52">
        <v>903630</v>
      </c>
      <c r="M960" s="59">
        <v>6.58</v>
      </c>
      <c r="N960" s="51">
        <v>1</v>
      </c>
    </row>
    <row r="961" spans="1:14" ht="15.75" customHeight="1">
      <c r="A961" s="52" t="s">
        <v>2363</v>
      </c>
      <c r="B961" s="52" t="s">
        <v>185</v>
      </c>
      <c r="C961" s="52">
        <v>12028678</v>
      </c>
      <c r="D961" s="55" t="s">
        <v>2219</v>
      </c>
      <c r="E961" s="51">
        <v>1</v>
      </c>
      <c r="F961" s="52" t="s">
        <v>2215</v>
      </c>
      <c r="G961" s="52"/>
      <c r="H961" s="52" t="s">
        <v>2215</v>
      </c>
      <c r="I961" s="51">
        <v>71085884</v>
      </c>
      <c r="J961" s="51">
        <v>1020394746</v>
      </c>
      <c r="K961" s="55" t="s">
        <v>2252</v>
      </c>
      <c r="L961" s="52">
        <v>900586</v>
      </c>
      <c r="M961" s="59">
        <v>1.9</v>
      </c>
      <c r="N961" s="51">
        <v>1</v>
      </c>
    </row>
    <row r="962" spans="1:14" ht="15.75" customHeight="1">
      <c r="A962" s="52" t="s">
        <v>2363</v>
      </c>
      <c r="B962" s="52" t="s">
        <v>185</v>
      </c>
      <c r="C962" s="52">
        <v>12028678</v>
      </c>
      <c r="D962" s="55" t="s">
        <v>2219</v>
      </c>
      <c r="E962" s="51">
        <v>1</v>
      </c>
      <c r="F962" s="52" t="s">
        <v>2215</v>
      </c>
      <c r="G962" s="52"/>
      <c r="H962" s="52" t="s">
        <v>2215</v>
      </c>
      <c r="I962" s="51">
        <v>71085884</v>
      </c>
      <c r="J962" s="51">
        <v>1020394746</v>
      </c>
      <c r="K962" s="55" t="s">
        <v>2252</v>
      </c>
      <c r="L962" s="52">
        <v>903633</v>
      </c>
      <c r="M962" s="59">
        <v>0.54</v>
      </c>
      <c r="N962" s="51">
        <v>1</v>
      </c>
    </row>
    <row r="963" spans="1:14" ht="15.75" customHeight="1">
      <c r="A963" s="52" t="s">
        <v>2363</v>
      </c>
      <c r="B963" s="52" t="s">
        <v>185</v>
      </c>
      <c r="C963" s="52">
        <v>12028678</v>
      </c>
      <c r="D963" s="55" t="s">
        <v>2219</v>
      </c>
      <c r="E963" s="51">
        <v>1</v>
      </c>
      <c r="F963" s="52" t="s">
        <v>2215</v>
      </c>
      <c r="G963" s="52"/>
      <c r="H963" s="52" t="s">
        <v>2215</v>
      </c>
      <c r="I963" s="51">
        <v>71085884</v>
      </c>
      <c r="J963" s="51">
        <v>1020394746</v>
      </c>
      <c r="K963" s="55" t="s">
        <v>2252</v>
      </c>
      <c r="L963" s="52">
        <v>903630</v>
      </c>
      <c r="M963" s="59">
        <v>7.8</v>
      </c>
      <c r="N963" s="51">
        <v>1</v>
      </c>
    </row>
    <row r="964" spans="1:14" ht="15.75" customHeight="1">
      <c r="A964" s="52" t="s">
        <v>2363</v>
      </c>
      <c r="B964" s="52" t="s">
        <v>185</v>
      </c>
      <c r="C964" s="52">
        <v>12028678</v>
      </c>
      <c r="D964" s="55" t="s">
        <v>2221</v>
      </c>
      <c r="E964" s="51">
        <v>1</v>
      </c>
      <c r="F964" s="52" t="s">
        <v>2215</v>
      </c>
      <c r="G964" s="52"/>
      <c r="H964" s="52" t="s">
        <v>2215</v>
      </c>
      <c r="I964" s="51">
        <v>71085884</v>
      </c>
      <c r="J964" s="51">
        <v>1020394746</v>
      </c>
      <c r="K964" s="55" t="s">
        <v>2252</v>
      </c>
      <c r="L964" s="52">
        <v>903633</v>
      </c>
      <c r="M964" s="59">
        <v>0.18</v>
      </c>
      <c r="N964" s="51">
        <v>1</v>
      </c>
    </row>
    <row r="965" spans="1:14" ht="15.75" customHeight="1">
      <c r="A965" s="52" t="s">
        <v>2363</v>
      </c>
      <c r="B965" s="52" t="s">
        <v>185</v>
      </c>
      <c r="C965" s="52">
        <v>12028678</v>
      </c>
      <c r="D965" s="55" t="s">
        <v>2221</v>
      </c>
      <c r="E965" s="51">
        <v>1</v>
      </c>
      <c r="F965" s="52" t="s">
        <v>2215</v>
      </c>
      <c r="G965" s="52"/>
      <c r="H965" s="52" t="s">
        <v>2215</v>
      </c>
      <c r="I965" s="51">
        <v>71085884</v>
      </c>
      <c r="J965" s="51">
        <v>1020394746</v>
      </c>
      <c r="K965" s="55" t="s">
        <v>2252</v>
      </c>
      <c r="L965" s="52">
        <v>903629</v>
      </c>
      <c r="M965" s="59">
        <v>0.16</v>
      </c>
      <c r="N965" s="51">
        <v>1</v>
      </c>
    </row>
    <row r="966" spans="1:14" ht="15.75" customHeight="1">
      <c r="A966" s="52" t="s">
        <v>2363</v>
      </c>
      <c r="B966" s="52" t="s">
        <v>185</v>
      </c>
      <c r="C966" s="52">
        <v>12028678</v>
      </c>
      <c r="D966" s="55" t="s">
        <v>2221</v>
      </c>
      <c r="E966" s="51">
        <v>1</v>
      </c>
      <c r="F966" s="52" t="s">
        <v>2215</v>
      </c>
      <c r="G966" s="52"/>
      <c r="H966" s="52" t="s">
        <v>2215</v>
      </c>
      <c r="I966" s="51">
        <v>71085884</v>
      </c>
      <c r="J966" s="51">
        <v>1020394746</v>
      </c>
      <c r="K966" s="55" t="s">
        <v>2252</v>
      </c>
      <c r="L966" s="52">
        <v>903630</v>
      </c>
      <c r="M966" s="59">
        <v>3.88</v>
      </c>
      <c r="N966" s="51">
        <v>1</v>
      </c>
    </row>
    <row r="967" spans="1:14" ht="15.75" customHeight="1">
      <c r="A967" s="52" t="s">
        <v>2363</v>
      </c>
      <c r="B967" s="52" t="s">
        <v>187</v>
      </c>
      <c r="C967" s="52">
        <v>12028679</v>
      </c>
      <c r="D967" s="55" t="s">
        <v>2214</v>
      </c>
      <c r="E967" s="51">
        <v>1</v>
      </c>
      <c r="F967" s="52" t="s">
        <v>2215</v>
      </c>
      <c r="G967" s="52"/>
      <c r="H967" s="52" t="s">
        <v>2215</v>
      </c>
      <c r="I967" s="52">
        <v>1000536279</v>
      </c>
      <c r="J967" s="51">
        <v>12021155</v>
      </c>
      <c r="K967" s="55" t="s">
        <v>2257</v>
      </c>
      <c r="L967" s="52">
        <v>900586</v>
      </c>
      <c r="M967" s="59">
        <v>41.2</v>
      </c>
      <c r="N967" s="51">
        <v>1</v>
      </c>
    </row>
    <row r="968" spans="1:14" ht="15.75" customHeight="1">
      <c r="A968" s="52" t="s">
        <v>2363</v>
      </c>
      <c r="B968" s="52" t="s">
        <v>187</v>
      </c>
      <c r="C968" s="52">
        <v>12028679</v>
      </c>
      <c r="D968" s="55" t="s">
        <v>2214</v>
      </c>
      <c r="E968" s="51">
        <v>1</v>
      </c>
      <c r="F968" s="52" t="s">
        <v>2215</v>
      </c>
      <c r="G968" s="52"/>
      <c r="H968" s="52" t="s">
        <v>2215</v>
      </c>
      <c r="I968" s="52">
        <v>1000536279</v>
      </c>
      <c r="J968" s="51">
        <v>12021155</v>
      </c>
      <c r="K968" s="55" t="s">
        <v>2257</v>
      </c>
      <c r="L968" s="52">
        <v>903633</v>
      </c>
      <c r="M968" s="59">
        <v>3.2</v>
      </c>
      <c r="N968" s="51">
        <v>1</v>
      </c>
    </row>
    <row r="969" spans="1:14" ht="15.75" customHeight="1">
      <c r="A969" s="52" t="s">
        <v>2363</v>
      </c>
      <c r="B969" s="52" t="s">
        <v>187</v>
      </c>
      <c r="C969" s="52">
        <v>12028679</v>
      </c>
      <c r="D969" s="55" t="s">
        <v>2214</v>
      </c>
      <c r="E969" s="51">
        <v>1</v>
      </c>
      <c r="F969" s="52" t="s">
        <v>2215</v>
      </c>
      <c r="G969" s="52"/>
      <c r="H969" s="52" t="s">
        <v>2215</v>
      </c>
      <c r="I969" s="52">
        <v>1000536279</v>
      </c>
      <c r="J969" s="51">
        <v>12021155</v>
      </c>
      <c r="K969" s="55" t="s">
        <v>2257</v>
      </c>
      <c r="L969" s="52">
        <v>903640</v>
      </c>
      <c r="M969" s="59">
        <v>14.7</v>
      </c>
      <c r="N969" s="51">
        <v>1</v>
      </c>
    </row>
    <row r="970" spans="1:14" ht="15.75" customHeight="1">
      <c r="A970" s="52" t="s">
        <v>2363</v>
      </c>
      <c r="B970" s="52" t="s">
        <v>187</v>
      </c>
      <c r="C970" s="52">
        <v>12028679</v>
      </c>
      <c r="D970" s="55" t="s">
        <v>2214</v>
      </c>
      <c r="E970" s="51">
        <v>1</v>
      </c>
      <c r="F970" s="52" t="s">
        <v>2215</v>
      </c>
      <c r="G970" s="52"/>
      <c r="H970" s="52" t="s">
        <v>2215</v>
      </c>
      <c r="I970" s="52">
        <v>1000536279</v>
      </c>
      <c r="J970" s="51">
        <v>12021155</v>
      </c>
      <c r="K970" s="55" t="s">
        <v>2257</v>
      </c>
      <c r="L970" s="52">
        <v>903630</v>
      </c>
      <c r="M970" s="59">
        <v>1.8</v>
      </c>
      <c r="N970" s="51">
        <v>1</v>
      </c>
    </row>
    <row r="971" spans="1:14" ht="15.75" customHeight="1">
      <c r="A971" s="52" t="s">
        <v>2363</v>
      </c>
      <c r="B971" s="52" t="s">
        <v>187</v>
      </c>
      <c r="C971" s="52">
        <v>12028679</v>
      </c>
      <c r="D971" s="55" t="s">
        <v>2214</v>
      </c>
      <c r="E971" s="51">
        <v>1</v>
      </c>
      <c r="F971" s="52" t="s">
        <v>2215</v>
      </c>
      <c r="G971" s="52"/>
      <c r="H971" s="52" t="s">
        <v>2215</v>
      </c>
      <c r="I971" s="52">
        <v>1000536279</v>
      </c>
      <c r="J971" s="51">
        <v>12021155</v>
      </c>
      <c r="K971" s="55" t="s">
        <v>2257</v>
      </c>
      <c r="L971" s="52">
        <v>903640</v>
      </c>
      <c r="M971" s="59">
        <v>0.9</v>
      </c>
      <c r="N971" s="51">
        <v>1</v>
      </c>
    </row>
    <row r="972" spans="1:14" ht="15.75" customHeight="1">
      <c r="A972" s="52" t="s">
        <v>2363</v>
      </c>
      <c r="B972" s="52" t="s">
        <v>187</v>
      </c>
      <c r="C972" s="52">
        <v>12028679</v>
      </c>
      <c r="D972" s="55" t="s">
        <v>2218</v>
      </c>
      <c r="E972" s="51">
        <v>1</v>
      </c>
      <c r="F972" s="52" t="s">
        <v>2215</v>
      </c>
      <c r="G972" s="52"/>
      <c r="H972" s="52" t="s">
        <v>2215</v>
      </c>
      <c r="I972" s="52">
        <v>1000536279</v>
      </c>
      <c r="J972" s="51">
        <v>1067863986</v>
      </c>
      <c r="K972" s="55" t="s">
        <v>2243</v>
      </c>
      <c r="L972" s="52">
        <v>903630</v>
      </c>
      <c r="M972" s="59">
        <v>1.4</v>
      </c>
      <c r="N972" s="51">
        <v>1</v>
      </c>
    </row>
    <row r="973" spans="1:14" ht="15.75" customHeight="1">
      <c r="A973" s="52" t="s">
        <v>2363</v>
      </c>
      <c r="B973" s="52" t="s">
        <v>187</v>
      </c>
      <c r="C973" s="52">
        <v>12028679</v>
      </c>
      <c r="D973" s="55" t="s">
        <v>2218</v>
      </c>
      <c r="E973" s="51">
        <v>1</v>
      </c>
      <c r="F973" s="52" t="s">
        <v>2215</v>
      </c>
      <c r="G973" s="52"/>
      <c r="H973" s="52" t="s">
        <v>2215</v>
      </c>
      <c r="I973" s="52">
        <v>1000536279</v>
      </c>
      <c r="J973" s="51">
        <v>1067863986</v>
      </c>
      <c r="K973" s="55" t="s">
        <v>2243</v>
      </c>
      <c r="L973" s="52">
        <v>900586</v>
      </c>
      <c r="M973" s="59">
        <v>11.5</v>
      </c>
      <c r="N973" s="51">
        <v>1</v>
      </c>
    </row>
    <row r="974" spans="1:14" ht="15.75" customHeight="1">
      <c r="A974" s="52" t="s">
        <v>2363</v>
      </c>
      <c r="B974" s="52" t="s">
        <v>187</v>
      </c>
      <c r="C974" s="52">
        <v>12028679</v>
      </c>
      <c r="D974" s="55" t="s">
        <v>2218</v>
      </c>
      <c r="E974" s="51">
        <v>1</v>
      </c>
      <c r="F974" s="52" t="s">
        <v>2215</v>
      </c>
      <c r="G974" s="52"/>
      <c r="H974" s="52" t="s">
        <v>2215</v>
      </c>
      <c r="I974" s="52">
        <v>1000536279</v>
      </c>
      <c r="J974" s="51">
        <v>1067863986</v>
      </c>
      <c r="K974" s="55" t="s">
        <v>2243</v>
      </c>
      <c r="L974" s="52">
        <v>903640</v>
      </c>
      <c r="M974" s="59">
        <v>6.6</v>
      </c>
      <c r="N974" s="51">
        <v>1</v>
      </c>
    </row>
    <row r="975" spans="1:14" ht="15.75" customHeight="1">
      <c r="A975" s="52" t="s">
        <v>2363</v>
      </c>
      <c r="B975" s="52" t="s">
        <v>187</v>
      </c>
      <c r="C975" s="52">
        <v>12028679</v>
      </c>
      <c r="D975" s="55" t="s">
        <v>2222</v>
      </c>
      <c r="E975" s="51">
        <v>1</v>
      </c>
      <c r="F975" s="52" t="s">
        <v>2215</v>
      </c>
      <c r="G975" s="52"/>
      <c r="H975" s="52" t="s">
        <v>2215</v>
      </c>
      <c r="I975" s="52">
        <v>1000536279</v>
      </c>
      <c r="J975" s="51">
        <v>1067863986</v>
      </c>
      <c r="K975" s="55" t="s">
        <v>2243</v>
      </c>
      <c r="L975" s="52">
        <v>903630</v>
      </c>
      <c r="M975" s="59">
        <v>2.1</v>
      </c>
      <c r="N975" s="51">
        <v>1</v>
      </c>
    </row>
    <row r="976" spans="1:14" ht="15.75" customHeight="1">
      <c r="A976" s="52" t="s">
        <v>2363</v>
      </c>
      <c r="B976" s="52" t="s">
        <v>187</v>
      </c>
      <c r="C976" s="52">
        <v>12028679</v>
      </c>
      <c r="D976" s="55" t="s">
        <v>2222</v>
      </c>
      <c r="E976" s="51">
        <v>1</v>
      </c>
      <c r="F976" s="52" t="s">
        <v>2215</v>
      </c>
      <c r="G976" s="52"/>
      <c r="H976" s="52" t="s">
        <v>2215</v>
      </c>
      <c r="I976" s="52">
        <v>1000536279</v>
      </c>
      <c r="J976" s="51">
        <v>1067863986</v>
      </c>
      <c r="K976" s="55" t="s">
        <v>2243</v>
      </c>
      <c r="L976" s="52">
        <v>900586</v>
      </c>
      <c r="M976" s="59">
        <v>57.5</v>
      </c>
      <c r="N976" s="51">
        <v>1</v>
      </c>
    </row>
    <row r="977" spans="1:14" ht="15.75" customHeight="1">
      <c r="A977" s="52" t="s">
        <v>2363</v>
      </c>
      <c r="B977" s="52" t="s">
        <v>187</v>
      </c>
      <c r="C977" s="52">
        <v>12028679</v>
      </c>
      <c r="D977" s="55" t="s">
        <v>2222</v>
      </c>
      <c r="E977" s="51">
        <v>1</v>
      </c>
      <c r="F977" s="52" t="s">
        <v>2215</v>
      </c>
      <c r="G977" s="52"/>
      <c r="H977" s="52" t="s">
        <v>2215</v>
      </c>
      <c r="I977" s="52">
        <v>1000536279</v>
      </c>
      <c r="J977" s="51">
        <v>1067863986</v>
      </c>
      <c r="K977" s="55" t="s">
        <v>2243</v>
      </c>
      <c r="L977" s="52">
        <v>903633</v>
      </c>
      <c r="M977" s="59">
        <v>2.1</v>
      </c>
      <c r="N977" s="51">
        <v>1</v>
      </c>
    </row>
    <row r="978" spans="1:14" ht="15.75" customHeight="1">
      <c r="A978" s="51" t="s">
        <v>416</v>
      </c>
      <c r="B978" s="52"/>
      <c r="C978" s="52">
        <v>12046167</v>
      </c>
      <c r="D978" s="55" t="s">
        <v>2217</v>
      </c>
      <c r="E978" s="51">
        <v>1</v>
      </c>
      <c r="F978" s="52" t="s">
        <v>2215</v>
      </c>
      <c r="G978" s="52"/>
      <c r="H978" s="52" t="s">
        <v>2215</v>
      </c>
      <c r="I978" s="52">
        <v>1000536279</v>
      </c>
      <c r="J978" s="51">
        <v>12021155</v>
      </c>
      <c r="K978" s="55" t="s">
        <v>2224</v>
      </c>
      <c r="L978" s="52">
        <v>903595</v>
      </c>
      <c r="M978" s="59">
        <v>304</v>
      </c>
      <c r="N978" s="51">
        <v>1</v>
      </c>
    </row>
    <row r="979" spans="1:14" ht="15.75" customHeight="1">
      <c r="A979" s="51" t="s">
        <v>416</v>
      </c>
      <c r="B979" s="52"/>
      <c r="C979" s="52">
        <v>12046167</v>
      </c>
      <c r="D979" s="55" t="s">
        <v>2217</v>
      </c>
      <c r="E979" s="51">
        <v>1</v>
      </c>
      <c r="F979" s="52" t="s">
        <v>2215</v>
      </c>
      <c r="G979" s="52"/>
      <c r="H979" s="52" t="s">
        <v>2215</v>
      </c>
      <c r="I979" s="52">
        <v>1000536279</v>
      </c>
      <c r="J979" s="51">
        <v>12021155</v>
      </c>
      <c r="K979" s="55" t="s">
        <v>2224</v>
      </c>
      <c r="L979" s="73">
        <v>901414</v>
      </c>
      <c r="M979" s="59">
        <v>138</v>
      </c>
      <c r="N979" s="51">
        <v>1</v>
      </c>
    </row>
    <row r="980" spans="1:14" ht="15.75" customHeight="1">
      <c r="A980" s="51" t="s">
        <v>416</v>
      </c>
      <c r="B980" s="52"/>
      <c r="C980" s="52">
        <v>12046167</v>
      </c>
      <c r="D980" s="55" t="s">
        <v>2217</v>
      </c>
      <c r="E980" s="51">
        <v>1</v>
      </c>
      <c r="F980" s="52" t="s">
        <v>2215</v>
      </c>
      <c r="G980" s="52"/>
      <c r="H980" s="52" t="s">
        <v>2215</v>
      </c>
      <c r="I980" s="52">
        <v>1000536279</v>
      </c>
      <c r="J980" s="51">
        <v>12021155</v>
      </c>
      <c r="K980" s="55" t="s">
        <v>2224</v>
      </c>
      <c r="L980" s="52">
        <v>903682</v>
      </c>
      <c r="M980" s="59">
        <v>31</v>
      </c>
      <c r="N980" s="51">
        <v>1</v>
      </c>
    </row>
    <row r="981" spans="1:14" ht="15.75" customHeight="1">
      <c r="A981" s="51" t="s">
        <v>416</v>
      </c>
      <c r="B981" s="52"/>
      <c r="C981" s="52">
        <v>12046167</v>
      </c>
      <c r="D981" s="55" t="s">
        <v>2217</v>
      </c>
      <c r="E981" s="51">
        <v>1</v>
      </c>
      <c r="F981" s="52" t="s">
        <v>2215</v>
      </c>
      <c r="G981" s="52"/>
      <c r="H981" s="52" t="s">
        <v>2215</v>
      </c>
      <c r="I981" s="52">
        <v>1000536279</v>
      </c>
      <c r="J981" s="51">
        <v>12021155</v>
      </c>
      <c r="K981" s="55" t="s">
        <v>2224</v>
      </c>
      <c r="L981" s="52">
        <v>903602</v>
      </c>
      <c r="M981" s="59">
        <v>44</v>
      </c>
      <c r="N981" s="51">
        <v>1</v>
      </c>
    </row>
    <row r="982" spans="1:14" ht="15.75" customHeight="1">
      <c r="A982" s="51" t="s">
        <v>416</v>
      </c>
      <c r="B982" s="52"/>
      <c r="C982" s="52">
        <v>12046167</v>
      </c>
      <c r="D982" s="55" t="s">
        <v>2217</v>
      </c>
      <c r="E982" s="51">
        <v>1</v>
      </c>
      <c r="F982" s="52" t="s">
        <v>2215</v>
      </c>
      <c r="G982" s="52"/>
      <c r="H982" s="52" t="s">
        <v>2215</v>
      </c>
      <c r="I982" s="52">
        <v>1000536279</v>
      </c>
      <c r="J982" s="51">
        <v>12021155</v>
      </c>
      <c r="K982" s="55" t="s">
        <v>2224</v>
      </c>
      <c r="L982" s="52">
        <v>903736</v>
      </c>
      <c r="M982" s="59">
        <v>53</v>
      </c>
      <c r="N982" s="51">
        <v>1</v>
      </c>
    </row>
    <row r="983" spans="1:14" ht="15.75" customHeight="1">
      <c r="A983" s="51" t="s">
        <v>416</v>
      </c>
      <c r="B983" s="52"/>
      <c r="C983" s="52">
        <v>12046167</v>
      </c>
      <c r="D983" s="55" t="s">
        <v>2217</v>
      </c>
      <c r="E983" s="51">
        <v>1</v>
      </c>
      <c r="F983" s="52" t="s">
        <v>2215</v>
      </c>
      <c r="G983" s="52"/>
      <c r="H983" s="52" t="s">
        <v>2215</v>
      </c>
      <c r="I983" s="52">
        <v>1000536279</v>
      </c>
      <c r="J983" s="51">
        <v>12021155</v>
      </c>
      <c r="K983" s="55" t="s">
        <v>2224</v>
      </c>
      <c r="L983" s="52">
        <v>903709</v>
      </c>
      <c r="M983" s="59">
        <v>555</v>
      </c>
      <c r="N983" s="51">
        <v>1</v>
      </c>
    </row>
    <row r="984" spans="1:14" ht="15.75" customHeight="1">
      <c r="A984" s="51" t="s">
        <v>416</v>
      </c>
      <c r="B984" s="52"/>
      <c r="C984" s="52">
        <v>12046167</v>
      </c>
      <c r="D984" s="55" t="s">
        <v>2217</v>
      </c>
      <c r="E984" s="51">
        <v>1</v>
      </c>
      <c r="F984" s="52" t="s">
        <v>2215</v>
      </c>
      <c r="G984" s="52"/>
      <c r="H984" s="52" t="s">
        <v>2215</v>
      </c>
      <c r="I984" s="52">
        <v>1000536279</v>
      </c>
      <c r="J984" s="51">
        <v>12021155</v>
      </c>
      <c r="K984" s="55" t="s">
        <v>2224</v>
      </c>
      <c r="L984" s="66">
        <v>900856</v>
      </c>
      <c r="M984" s="59">
        <v>45</v>
      </c>
      <c r="N984" s="51">
        <v>1</v>
      </c>
    </row>
    <row r="985" spans="1:14" ht="15.75" customHeight="1">
      <c r="A985" s="51" t="s">
        <v>416</v>
      </c>
      <c r="B985" s="52"/>
      <c r="C985" s="52">
        <v>12046167</v>
      </c>
      <c r="D985" s="55" t="s">
        <v>2217</v>
      </c>
      <c r="E985" s="51">
        <v>1</v>
      </c>
      <c r="F985" s="52" t="s">
        <v>2215</v>
      </c>
      <c r="G985" s="52"/>
      <c r="H985" s="52" t="s">
        <v>2215</v>
      </c>
      <c r="I985" s="52">
        <v>1000536279</v>
      </c>
      <c r="J985" s="51">
        <v>12021155</v>
      </c>
      <c r="K985" s="55" t="s">
        <v>2224</v>
      </c>
      <c r="L985" s="67">
        <v>903824</v>
      </c>
      <c r="M985" s="59">
        <v>40</v>
      </c>
      <c r="N985" s="51">
        <v>1</v>
      </c>
    </row>
    <row r="986" spans="1:14" ht="15.75" customHeight="1">
      <c r="A986" s="51" t="s">
        <v>416</v>
      </c>
      <c r="B986" s="52"/>
      <c r="C986" s="52">
        <v>12046167</v>
      </c>
      <c r="D986" s="55" t="s">
        <v>2217</v>
      </c>
      <c r="E986" s="51">
        <v>1</v>
      </c>
      <c r="F986" s="52" t="s">
        <v>2215</v>
      </c>
      <c r="G986" s="52"/>
      <c r="H986" s="52" t="s">
        <v>2215</v>
      </c>
      <c r="I986" s="52">
        <v>1000536279</v>
      </c>
      <c r="J986" s="51">
        <v>12021155</v>
      </c>
      <c r="K986" s="55" t="s">
        <v>2224</v>
      </c>
      <c r="L986" s="52">
        <v>903992</v>
      </c>
      <c r="M986" s="59">
        <v>475</v>
      </c>
      <c r="N986" s="51">
        <v>1</v>
      </c>
    </row>
    <row r="987" spans="1:14" ht="15.75" customHeight="1">
      <c r="A987" s="51" t="s">
        <v>416</v>
      </c>
      <c r="B987" s="52"/>
      <c r="C987" s="52">
        <v>12046167</v>
      </c>
      <c r="D987" s="55" t="s">
        <v>2221</v>
      </c>
      <c r="E987" s="51">
        <v>1</v>
      </c>
      <c r="F987" s="52" t="s">
        <v>2215</v>
      </c>
      <c r="G987" s="52"/>
      <c r="H987" s="52" t="s">
        <v>2215</v>
      </c>
      <c r="I987" s="52">
        <v>1000536279</v>
      </c>
      <c r="J987" s="51">
        <v>12021155</v>
      </c>
      <c r="K987" s="55" t="s">
        <v>2274</v>
      </c>
      <c r="L987" s="52">
        <v>903595</v>
      </c>
      <c r="M987" s="59">
        <v>50</v>
      </c>
      <c r="N987" s="51">
        <v>1</v>
      </c>
    </row>
    <row r="988" spans="1:14" ht="15.75" customHeight="1">
      <c r="A988" s="51" t="s">
        <v>416</v>
      </c>
      <c r="B988" s="52"/>
      <c r="C988" s="52">
        <v>12046167</v>
      </c>
      <c r="D988" s="55" t="s">
        <v>2221</v>
      </c>
      <c r="E988" s="51">
        <v>1</v>
      </c>
      <c r="F988" s="52" t="s">
        <v>2215</v>
      </c>
      <c r="G988" s="52"/>
      <c r="H988" s="52" t="s">
        <v>2215</v>
      </c>
      <c r="I988" s="52">
        <v>1000536279</v>
      </c>
      <c r="J988" s="51">
        <v>12021155</v>
      </c>
      <c r="K988" s="55" t="s">
        <v>2274</v>
      </c>
      <c r="L988" s="52">
        <v>903736</v>
      </c>
      <c r="M988" s="59">
        <v>68</v>
      </c>
      <c r="N988" s="51">
        <v>1</v>
      </c>
    </row>
    <row r="989" spans="1:14" ht="15.75" customHeight="1">
      <c r="A989" s="51" t="s">
        <v>416</v>
      </c>
      <c r="B989" s="52"/>
      <c r="C989" s="52">
        <v>12046167</v>
      </c>
      <c r="D989" s="55" t="s">
        <v>2221</v>
      </c>
      <c r="E989" s="51">
        <v>1</v>
      </c>
      <c r="F989" s="52" t="s">
        <v>2215</v>
      </c>
      <c r="G989" s="52"/>
      <c r="H989" s="52" t="s">
        <v>2215</v>
      </c>
      <c r="I989" s="52">
        <v>1000536279</v>
      </c>
      <c r="J989" s="51">
        <v>12021155</v>
      </c>
      <c r="K989" s="55" t="s">
        <v>2274</v>
      </c>
      <c r="L989" s="52">
        <v>903517</v>
      </c>
      <c r="M989" s="59">
        <v>18</v>
      </c>
      <c r="N989" s="51">
        <v>1</v>
      </c>
    </row>
    <row r="990" spans="1:14" ht="15.75" customHeight="1">
      <c r="A990" s="51" t="s">
        <v>416</v>
      </c>
      <c r="B990" s="52"/>
      <c r="C990" s="52">
        <v>12046167</v>
      </c>
      <c r="D990" s="55" t="s">
        <v>2221</v>
      </c>
      <c r="E990" s="51">
        <v>1</v>
      </c>
      <c r="F990" s="52" t="s">
        <v>2215</v>
      </c>
      <c r="G990" s="52"/>
      <c r="H990" s="52" t="s">
        <v>2215</v>
      </c>
      <c r="I990" s="52">
        <v>1000536279</v>
      </c>
      <c r="J990" s="51">
        <v>12021155</v>
      </c>
      <c r="K990" s="55" t="s">
        <v>2274</v>
      </c>
      <c r="L990" s="52">
        <v>903992</v>
      </c>
      <c r="M990" s="59">
        <v>292</v>
      </c>
      <c r="N990" s="51">
        <v>1</v>
      </c>
    </row>
    <row r="991" spans="1:14" ht="15.75" customHeight="1">
      <c r="A991" s="52" t="s">
        <v>2364</v>
      </c>
      <c r="B991" s="52"/>
      <c r="C991" s="52">
        <v>80004075</v>
      </c>
      <c r="D991" s="55" t="s">
        <v>2214</v>
      </c>
      <c r="E991" s="51">
        <v>1</v>
      </c>
      <c r="F991" s="52" t="s">
        <v>2215</v>
      </c>
      <c r="G991" s="52"/>
      <c r="H991" s="52" t="s">
        <v>2215</v>
      </c>
      <c r="I991" s="51">
        <v>71085884</v>
      </c>
      <c r="J991" s="51">
        <v>1020394746</v>
      </c>
      <c r="K991" s="55" t="s">
        <v>2216</v>
      </c>
      <c r="L991" s="51">
        <v>903630</v>
      </c>
      <c r="M991" s="59">
        <v>1.35</v>
      </c>
      <c r="N991" s="51">
        <v>1</v>
      </c>
    </row>
    <row r="992" spans="1:14" ht="15.75" customHeight="1">
      <c r="A992" s="52" t="s">
        <v>2364</v>
      </c>
      <c r="B992" s="52"/>
      <c r="C992" s="52">
        <v>80004075</v>
      </c>
      <c r="D992" s="55" t="s">
        <v>2218</v>
      </c>
      <c r="E992" s="51">
        <v>1</v>
      </c>
      <c r="F992" s="52" t="s">
        <v>2215</v>
      </c>
      <c r="G992" s="52"/>
      <c r="H992" s="52" t="s">
        <v>2215</v>
      </c>
      <c r="I992" s="51">
        <v>71085884</v>
      </c>
      <c r="J992" s="51">
        <v>1020394746</v>
      </c>
      <c r="K992" s="55" t="s">
        <v>2216</v>
      </c>
      <c r="L992" s="51">
        <v>903630</v>
      </c>
      <c r="M992" s="59">
        <v>0.22</v>
      </c>
      <c r="N992" s="51">
        <v>1</v>
      </c>
    </row>
    <row r="993" spans="1:14" ht="15.75" customHeight="1">
      <c r="A993" s="52" t="s">
        <v>2364</v>
      </c>
      <c r="B993" s="52"/>
      <c r="C993" s="52">
        <v>80004075</v>
      </c>
      <c r="D993" s="55" t="s">
        <v>2219</v>
      </c>
      <c r="E993" s="51">
        <v>1</v>
      </c>
      <c r="F993" s="52" t="s">
        <v>2215</v>
      </c>
      <c r="G993" s="52"/>
      <c r="H993" s="52" t="s">
        <v>2215</v>
      </c>
      <c r="I993" s="51">
        <v>71085884</v>
      </c>
      <c r="J993" s="51">
        <v>1020394746</v>
      </c>
      <c r="K993" s="55" t="s">
        <v>2216</v>
      </c>
      <c r="L993" s="51">
        <v>903630</v>
      </c>
      <c r="M993" s="59">
        <v>0.76</v>
      </c>
      <c r="N993" s="51">
        <v>1</v>
      </c>
    </row>
    <row r="994" spans="1:14" ht="15.75" customHeight="1">
      <c r="A994" s="52" t="s">
        <v>2364</v>
      </c>
      <c r="B994" s="52"/>
      <c r="C994" s="52">
        <v>80004075</v>
      </c>
      <c r="D994" s="55" t="s">
        <v>2220</v>
      </c>
      <c r="E994" s="51">
        <v>1</v>
      </c>
      <c r="F994" s="52" t="s">
        <v>2215</v>
      </c>
      <c r="G994" s="52"/>
      <c r="H994" s="52" t="s">
        <v>2215</v>
      </c>
      <c r="I994" s="51">
        <v>71085884</v>
      </c>
      <c r="J994" s="51">
        <v>1020394746</v>
      </c>
      <c r="K994" s="55" t="s">
        <v>2216</v>
      </c>
      <c r="L994" s="51">
        <v>903630</v>
      </c>
      <c r="M994" s="59">
        <v>0.11</v>
      </c>
      <c r="N994" s="51">
        <v>1</v>
      </c>
    </row>
    <row r="995" spans="1:14" ht="15.75" customHeight="1">
      <c r="A995" s="55" t="s">
        <v>2365</v>
      </c>
      <c r="B995" s="52"/>
      <c r="C995" s="52">
        <v>80004027</v>
      </c>
      <c r="D995" s="55" t="s">
        <v>2214</v>
      </c>
      <c r="E995" s="51">
        <v>1</v>
      </c>
      <c r="F995" s="52" t="s">
        <v>2215</v>
      </c>
      <c r="G995" s="52"/>
      <c r="H995" s="52" t="s">
        <v>2215</v>
      </c>
      <c r="I995" s="51">
        <v>71085884</v>
      </c>
      <c r="J995" s="51">
        <v>1020394746</v>
      </c>
      <c r="K995" s="55" t="s">
        <v>2274</v>
      </c>
      <c r="L995" s="52">
        <v>903713</v>
      </c>
      <c r="M995" s="59">
        <v>159</v>
      </c>
      <c r="N995" s="51">
        <v>1</v>
      </c>
    </row>
    <row r="996" spans="1:14" ht="15.75" customHeight="1">
      <c r="A996" s="55" t="s">
        <v>2365</v>
      </c>
      <c r="B996" s="52"/>
      <c r="C996" s="52">
        <v>80004027</v>
      </c>
      <c r="D996" s="55" t="s">
        <v>2214</v>
      </c>
      <c r="E996" s="51">
        <v>1</v>
      </c>
      <c r="F996" s="52" t="s">
        <v>2215</v>
      </c>
      <c r="G996" s="52"/>
      <c r="H996" s="52" t="s">
        <v>2215</v>
      </c>
      <c r="I996" s="51">
        <v>71085884</v>
      </c>
      <c r="J996" s="51">
        <v>1152449984</v>
      </c>
      <c r="K996" s="55" t="s">
        <v>2274</v>
      </c>
      <c r="L996" s="67">
        <v>903688</v>
      </c>
      <c r="M996" s="59">
        <v>136.5</v>
      </c>
      <c r="N996" s="51">
        <v>1</v>
      </c>
    </row>
    <row r="997" spans="1:14" ht="15.75" customHeight="1">
      <c r="A997" s="55" t="s">
        <v>2365</v>
      </c>
      <c r="B997" s="52"/>
      <c r="C997" s="52">
        <v>80004027</v>
      </c>
      <c r="D997" s="55" t="s">
        <v>2222</v>
      </c>
      <c r="E997" s="51">
        <v>1</v>
      </c>
      <c r="F997" s="52" t="s">
        <v>2215</v>
      </c>
      <c r="G997" s="52"/>
      <c r="H997" s="52" t="s">
        <v>2215</v>
      </c>
      <c r="I997" s="51">
        <v>71085884</v>
      </c>
      <c r="J997" s="51">
        <v>12021155</v>
      </c>
      <c r="K997" s="55" t="s">
        <v>2274</v>
      </c>
      <c r="L997" s="52">
        <v>903713</v>
      </c>
      <c r="M997" s="59">
        <v>38</v>
      </c>
      <c r="N997" s="51">
        <v>1</v>
      </c>
    </row>
    <row r="998" spans="1:14" ht="15.75" customHeight="1">
      <c r="A998" s="55" t="s">
        <v>2365</v>
      </c>
      <c r="B998" s="52"/>
      <c r="C998" s="52">
        <v>80004027</v>
      </c>
      <c r="D998" s="55" t="s">
        <v>2222</v>
      </c>
      <c r="E998" s="51">
        <v>1</v>
      </c>
      <c r="F998" s="52" t="s">
        <v>2215</v>
      </c>
      <c r="G998" s="52"/>
      <c r="H998" s="52" t="s">
        <v>2215</v>
      </c>
      <c r="I998" s="51">
        <v>71085884</v>
      </c>
      <c r="J998" s="51">
        <v>12021155</v>
      </c>
      <c r="K998" s="55" t="s">
        <v>2274</v>
      </c>
      <c r="L998" s="67">
        <v>903688</v>
      </c>
      <c r="M998" s="59">
        <v>177.85</v>
      </c>
      <c r="N998" s="51">
        <v>1</v>
      </c>
    </row>
    <row r="999" spans="1:14" ht="15.75" customHeight="1">
      <c r="A999" s="55" t="s">
        <v>2366</v>
      </c>
      <c r="B999" s="52"/>
      <c r="C999" s="52">
        <v>80004076</v>
      </c>
      <c r="D999" s="55" t="s">
        <v>2214</v>
      </c>
      <c r="E999" s="51">
        <v>1</v>
      </c>
      <c r="F999" s="52" t="s">
        <v>2215</v>
      </c>
      <c r="G999" s="52"/>
      <c r="H999" s="52" t="s">
        <v>2215</v>
      </c>
      <c r="I999" s="51">
        <v>1128416491</v>
      </c>
      <c r="J999" s="51">
        <v>1020394746</v>
      </c>
      <c r="K999" s="55" t="s">
        <v>2216</v>
      </c>
      <c r="L999" s="51">
        <v>903630</v>
      </c>
      <c r="M999" s="59">
        <v>0.11</v>
      </c>
      <c r="N999" s="51">
        <v>1</v>
      </c>
    </row>
    <row r="1000" spans="1:14" ht="15.75" customHeight="1">
      <c r="A1000" s="55" t="s">
        <v>2366</v>
      </c>
      <c r="B1000" s="52"/>
      <c r="C1000" s="52">
        <v>80004076</v>
      </c>
      <c r="D1000" s="55" t="s">
        <v>2218</v>
      </c>
      <c r="E1000" s="51">
        <v>1</v>
      </c>
      <c r="F1000" s="52" t="s">
        <v>2215</v>
      </c>
      <c r="G1000" s="52"/>
      <c r="H1000" s="52" t="s">
        <v>2215</v>
      </c>
      <c r="I1000" s="51">
        <v>1128416491</v>
      </c>
      <c r="J1000" s="51">
        <v>1020394746</v>
      </c>
      <c r="K1000" s="55" t="s">
        <v>2216</v>
      </c>
      <c r="L1000" s="51">
        <v>903630</v>
      </c>
      <c r="M1000" s="59">
        <v>0.11</v>
      </c>
      <c r="N1000" s="51">
        <v>1</v>
      </c>
    </row>
    <row r="1001" spans="1:14" ht="15.75" customHeight="1">
      <c r="A1001" s="55" t="s">
        <v>2366</v>
      </c>
      <c r="B1001" s="52"/>
      <c r="C1001" s="52">
        <v>80004076</v>
      </c>
      <c r="D1001" s="55" t="s">
        <v>2219</v>
      </c>
      <c r="E1001" s="51">
        <v>1</v>
      </c>
      <c r="F1001" s="52" t="s">
        <v>2215</v>
      </c>
      <c r="G1001" s="52"/>
      <c r="H1001" s="52" t="s">
        <v>2215</v>
      </c>
      <c r="I1001" s="51">
        <v>1128416491</v>
      </c>
      <c r="J1001" s="51">
        <v>1020394746</v>
      </c>
      <c r="K1001" s="55" t="s">
        <v>2216</v>
      </c>
      <c r="L1001" s="51">
        <v>903630</v>
      </c>
      <c r="M1001" s="59">
        <v>0.11</v>
      </c>
      <c r="N1001" s="51">
        <v>1</v>
      </c>
    </row>
    <row r="1002" spans="1:14" ht="15.75" customHeight="1">
      <c r="A1002" s="55" t="s">
        <v>2366</v>
      </c>
      <c r="B1002" s="52"/>
      <c r="C1002" s="52">
        <v>80004076</v>
      </c>
      <c r="D1002" s="55" t="s">
        <v>2220</v>
      </c>
      <c r="E1002" s="51">
        <v>1</v>
      </c>
      <c r="F1002" s="52" t="s">
        <v>2215</v>
      </c>
      <c r="G1002" s="52"/>
      <c r="H1002" s="52" t="s">
        <v>2215</v>
      </c>
      <c r="I1002" s="51">
        <v>1128416491</v>
      </c>
      <c r="J1002" s="51">
        <v>1020394746</v>
      </c>
      <c r="K1002" s="55" t="s">
        <v>2216</v>
      </c>
      <c r="L1002" s="51">
        <v>903630</v>
      </c>
      <c r="M1002" s="59">
        <v>0.11</v>
      </c>
      <c r="N1002" s="51">
        <v>1</v>
      </c>
    </row>
    <row r="1003" spans="1:14" ht="15.75" customHeight="1">
      <c r="A1003" s="55" t="s">
        <v>2366</v>
      </c>
      <c r="B1003" s="52"/>
      <c r="C1003" s="52">
        <v>80004076</v>
      </c>
      <c r="D1003" s="55" t="s">
        <v>2221</v>
      </c>
      <c r="E1003" s="51">
        <v>1</v>
      </c>
      <c r="F1003" s="52" t="s">
        <v>2215</v>
      </c>
      <c r="G1003" s="52"/>
      <c r="H1003" s="52" t="s">
        <v>2215</v>
      </c>
      <c r="I1003" s="51">
        <v>1128416491</v>
      </c>
      <c r="J1003" s="51">
        <v>1020394746</v>
      </c>
      <c r="K1003" s="55" t="s">
        <v>2216</v>
      </c>
      <c r="L1003" s="51">
        <v>903630</v>
      </c>
      <c r="M1003" s="59">
        <v>0.19</v>
      </c>
      <c r="N1003" s="51">
        <v>1</v>
      </c>
    </row>
    <row r="1004" spans="1:14" ht="15.75" customHeight="1">
      <c r="A1004" s="55" t="s">
        <v>2366</v>
      </c>
      <c r="B1004" s="52"/>
      <c r="C1004" s="52">
        <v>80004076</v>
      </c>
      <c r="D1004" s="55" t="s">
        <v>2222</v>
      </c>
      <c r="E1004" s="51">
        <v>1</v>
      </c>
      <c r="F1004" s="52" t="s">
        <v>2215</v>
      </c>
      <c r="G1004" s="52"/>
      <c r="H1004" s="52" t="s">
        <v>2215</v>
      </c>
      <c r="I1004" s="51">
        <v>1128416491</v>
      </c>
      <c r="J1004" s="51">
        <v>1020394746</v>
      </c>
      <c r="K1004" s="55" t="s">
        <v>2216</v>
      </c>
      <c r="L1004" s="51">
        <v>903630</v>
      </c>
      <c r="M1004" s="59">
        <v>0.2</v>
      </c>
      <c r="N1004" s="51">
        <v>1</v>
      </c>
    </row>
    <row r="1005" spans="1:14" ht="15.75" customHeight="1">
      <c r="A1005" s="51" t="s">
        <v>2367</v>
      </c>
      <c r="B1005" s="52"/>
      <c r="C1005" s="51">
        <v>80003839</v>
      </c>
      <c r="D1005" s="55" t="s">
        <v>2221</v>
      </c>
      <c r="E1005" s="51">
        <v>1</v>
      </c>
      <c r="F1005" s="52" t="s">
        <v>2215</v>
      </c>
      <c r="G1005" s="52"/>
      <c r="H1005" s="52" t="s">
        <v>2215</v>
      </c>
      <c r="I1005" s="51">
        <v>1128416491</v>
      </c>
      <c r="J1005" s="51">
        <v>1020394746</v>
      </c>
      <c r="K1005" s="55" t="s">
        <v>2266</v>
      </c>
      <c r="L1005" s="51">
        <v>900898</v>
      </c>
      <c r="M1005" s="59">
        <v>54.8</v>
      </c>
      <c r="N1005" s="51">
        <v>1</v>
      </c>
    </row>
    <row r="1006" spans="1:14" ht="15.75" customHeight="1">
      <c r="A1006" s="52" t="s">
        <v>15</v>
      </c>
      <c r="B1006" s="52"/>
      <c r="C1006" s="52">
        <v>80004099</v>
      </c>
      <c r="D1006" s="55" t="s">
        <v>2214</v>
      </c>
      <c r="E1006" s="51">
        <v>1</v>
      </c>
      <c r="F1006" s="52" t="s">
        <v>2215</v>
      </c>
      <c r="G1006" s="52"/>
      <c r="H1006" s="52" t="s">
        <v>2215</v>
      </c>
      <c r="I1006" s="51">
        <v>1128416491</v>
      </c>
      <c r="J1006" s="51">
        <v>1020394746</v>
      </c>
      <c r="K1006" s="55" t="s">
        <v>2216</v>
      </c>
      <c r="L1006" s="67">
        <v>903630</v>
      </c>
      <c r="M1006" s="59">
        <v>0.11</v>
      </c>
      <c r="N1006" s="51">
        <v>1</v>
      </c>
    </row>
    <row r="1007" spans="1:14" ht="15.75" customHeight="1">
      <c r="A1007" s="52" t="s">
        <v>15</v>
      </c>
      <c r="B1007" s="52"/>
      <c r="C1007" s="52">
        <v>80004099</v>
      </c>
      <c r="D1007" s="55" t="s">
        <v>2218</v>
      </c>
      <c r="E1007" s="51">
        <v>1</v>
      </c>
      <c r="F1007" s="52" t="s">
        <v>2215</v>
      </c>
      <c r="G1007" s="52"/>
      <c r="H1007" s="52" t="s">
        <v>2215</v>
      </c>
      <c r="I1007" s="51">
        <v>1128416491</v>
      </c>
      <c r="J1007" s="51">
        <v>1020394746</v>
      </c>
      <c r="K1007" s="55" t="s">
        <v>2216</v>
      </c>
      <c r="L1007" s="67">
        <v>903630</v>
      </c>
      <c r="M1007" s="59">
        <v>0.22</v>
      </c>
      <c r="N1007" s="51">
        <v>1</v>
      </c>
    </row>
    <row r="1008" spans="1:14" ht="15.75" customHeight="1">
      <c r="A1008" s="52" t="s">
        <v>15</v>
      </c>
      <c r="B1008" s="52"/>
      <c r="C1008" s="52">
        <v>80004099</v>
      </c>
      <c r="D1008" s="55" t="s">
        <v>2219</v>
      </c>
      <c r="E1008" s="51">
        <v>1</v>
      </c>
      <c r="F1008" s="52" t="s">
        <v>2215</v>
      </c>
      <c r="G1008" s="52"/>
      <c r="H1008" s="52" t="s">
        <v>2215</v>
      </c>
      <c r="I1008" s="51">
        <v>1128416491</v>
      </c>
      <c r="J1008" s="51">
        <v>1020394746</v>
      </c>
      <c r="K1008" s="55" t="s">
        <v>2216</v>
      </c>
      <c r="L1008" s="67">
        <v>903630</v>
      </c>
      <c r="M1008" s="59">
        <v>0.11</v>
      </c>
      <c r="N1008" s="51">
        <v>1</v>
      </c>
    </row>
    <row r="1009" spans="1:14" ht="15.75" customHeight="1">
      <c r="A1009" s="52" t="s">
        <v>15</v>
      </c>
      <c r="B1009" s="52"/>
      <c r="C1009" s="52">
        <v>80004099</v>
      </c>
      <c r="D1009" s="55" t="s">
        <v>2220</v>
      </c>
      <c r="E1009" s="51">
        <v>1</v>
      </c>
      <c r="F1009" s="52" t="s">
        <v>2215</v>
      </c>
      <c r="G1009" s="52"/>
      <c r="H1009" s="52" t="s">
        <v>2215</v>
      </c>
      <c r="I1009" s="51">
        <v>1128416491</v>
      </c>
      <c r="J1009" s="51">
        <v>1020394746</v>
      </c>
      <c r="K1009" s="55" t="s">
        <v>2216</v>
      </c>
      <c r="L1009" s="67">
        <v>903630</v>
      </c>
      <c r="M1009" s="59">
        <v>0.3</v>
      </c>
      <c r="N1009" s="51">
        <v>1</v>
      </c>
    </row>
    <row r="1010" spans="1:14" ht="15.75" customHeight="1">
      <c r="A1010" s="52" t="s">
        <v>15</v>
      </c>
      <c r="B1010" s="52"/>
      <c r="C1010" s="52">
        <v>80004099</v>
      </c>
      <c r="D1010" s="55" t="s">
        <v>2222</v>
      </c>
      <c r="E1010" s="51">
        <v>1</v>
      </c>
      <c r="F1010" s="52" t="s">
        <v>2215</v>
      </c>
      <c r="G1010" s="52"/>
      <c r="H1010" s="52" t="s">
        <v>2215</v>
      </c>
      <c r="I1010" s="51">
        <v>1128416491</v>
      </c>
      <c r="J1010" s="51">
        <v>1020394746</v>
      </c>
      <c r="K1010" s="55" t="s">
        <v>2216</v>
      </c>
      <c r="L1010" s="67">
        <v>903630</v>
      </c>
      <c r="M1010" s="59">
        <v>0.53</v>
      </c>
      <c r="N1010" s="51">
        <v>1</v>
      </c>
    </row>
    <row r="1011" spans="1:14" ht="15.75" customHeight="1">
      <c r="A1011" s="52" t="s">
        <v>2368</v>
      </c>
      <c r="B1011" s="52"/>
      <c r="C1011" s="52">
        <v>80004100</v>
      </c>
      <c r="D1011" s="55" t="s">
        <v>2214</v>
      </c>
      <c r="E1011" s="51">
        <v>1</v>
      </c>
      <c r="F1011" s="52" t="s">
        <v>2215</v>
      </c>
      <c r="G1011" s="52"/>
      <c r="H1011" s="52" t="s">
        <v>2215</v>
      </c>
      <c r="I1011" s="51">
        <v>1128416491</v>
      </c>
      <c r="J1011" s="51">
        <v>1020394746</v>
      </c>
      <c r="K1011" s="55" t="s">
        <v>2216</v>
      </c>
      <c r="L1011" s="67">
        <v>903630</v>
      </c>
      <c r="M1011" s="59">
        <v>0.24</v>
      </c>
      <c r="N1011" s="51">
        <v>1</v>
      </c>
    </row>
    <row r="1012" spans="1:14" ht="15.75" customHeight="1">
      <c r="A1012" s="52" t="s">
        <v>2368</v>
      </c>
      <c r="B1012" s="52"/>
      <c r="C1012" s="52">
        <v>80004100</v>
      </c>
      <c r="D1012" s="55" t="s">
        <v>2218</v>
      </c>
      <c r="E1012" s="51">
        <v>1</v>
      </c>
      <c r="F1012" s="52" t="s">
        <v>2215</v>
      </c>
      <c r="G1012" s="52"/>
      <c r="H1012" s="52" t="s">
        <v>2215</v>
      </c>
      <c r="I1012" s="51">
        <v>1128416491</v>
      </c>
      <c r="J1012" s="51">
        <v>1020394746</v>
      </c>
      <c r="K1012" s="55" t="s">
        <v>2216</v>
      </c>
      <c r="L1012" s="67">
        <v>903630</v>
      </c>
      <c r="M1012" s="59">
        <v>0.22</v>
      </c>
      <c r="N1012" s="51">
        <v>1</v>
      </c>
    </row>
    <row r="1013" spans="1:14" ht="15.75" customHeight="1">
      <c r="A1013" s="52" t="s">
        <v>2368</v>
      </c>
      <c r="B1013" s="52"/>
      <c r="C1013" s="52">
        <v>80004100</v>
      </c>
      <c r="D1013" s="55" t="s">
        <v>2219</v>
      </c>
      <c r="E1013" s="51">
        <v>1</v>
      </c>
      <c r="F1013" s="52" t="s">
        <v>2215</v>
      </c>
      <c r="G1013" s="52"/>
      <c r="H1013" s="52" t="s">
        <v>2215</v>
      </c>
      <c r="I1013" s="51">
        <v>1128416491</v>
      </c>
      <c r="J1013" s="51">
        <v>1020394746</v>
      </c>
      <c r="K1013" s="55" t="s">
        <v>2216</v>
      </c>
      <c r="L1013" s="67">
        <v>903630</v>
      </c>
      <c r="M1013" s="59">
        <v>0.11</v>
      </c>
      <c r="N1013" s="51">
        <v>1</v>
      </c>
    </row>
    <row r="1014" spans="1:14" ht="15.75" customHeight="1">
      <c r="A1014" s="52" t="s">
        <v>2368</v>
      </c>
      <c r="B1014" s="52"/>
      <c r="C1014" s="52">
        <v>80004100</v>
      </c>
      <c r="D1014" s="55" t="s">
        <v>2220</v>
      </c>
      <c r="E1014" s="51">
        <v>1</v>
      </c>
      <c r="F1014" s="52" t="s">
        <v>2215</v>
      </c>
      <c r="G1014" s="52"/>
      <c r="H1014" s="52" t="s">
        <v>2215</v>
      </c>
      <c r="I1014" s="51">
        <v>1128416491</v>
      </c>
      <c r="J1014" s="51">
        <v>1020394746</v>
      </c>
      <c r="K1014" s="55" t="s">
        <v>2216</v>
      </c>
      <c r="L1014" s="67">
        <v>903630</v>
      </c>
      <c r="M1014" s="59">
        <v>0.11</v>
      </c>
      <c r="N1014" s="51">
        <v>1</v>
      </c>
    </row>
    <row r="1015" spans="1:14" ht="15.75" customHeight="1">
      <c r="A1015" s="52" t="s">
        <v>2368</v>
      </c>
      <c r="B1015" s="52"/>
      <c r="C1015" s="52">
        <v>80004100</v>
      </c>
      <c r="D1015" s="55" t="s">
        <v>2221</v>
      </c>
      <c r="E1015" s="51">
        <v>1</v>
      </c>
      <c r="F1015" s="52" t="s">
        <v>2215</v>
      </c>
      <c r="G1015" s="52"/>
      <c r="H1015" s="52" t="s">
        <v>2215</v>
      </c>
      <c r="I1015" s="51">
        <v>1128416491</v>
      </c>
      <c r="J1015" s="51">
        <v>1020394746</v>
      </c>
      <c r="K1015" s="55" t="s">
        <v>2216</v>
      </c>
      <c r="L1015" s="67">
        <v>903630</v>
      </c>
      <c r="M1015" s="59">
        <v>0.27</v>
      </c>
      <c r="N1015" s="51">
        <v>1</v>
      </c>
    </row>
    <row r="1016" spans="1:14" ht="15.75" customHeight="1">
      <c r="A1016" s="55" t="s">
        <v>488</v>
      </c>
      <c r="B1016" s="52"/>
      <c r="C1016" s="52">
        <v>80004077</v>
      </c>
      <c r="D1016" s="55" t="s">
        <v>2214</v>
      </c>
      <c r="E1016" s="51">
        <v>1</v>
      </c>
      <c r="F1016" s="52" t="s">
        <v>2215</v>
      </c>
      <c r="G1016" s="52"/>
      <c r="H1016" s="52" t="s">
        <v>2215</v>
      </c>
      <c r="I1016" s="52">
        <v>1000536279</v>
      </c>
      <c r="J1016" s="51">
        <v>12021155</v>
      </c>
      <c r="K1016" s="55" t="s">
        <v>2257</v>
      </c>
      <c r="L1016" s="52">
        <v>903640</v>
      </c>
      <c r="M1016" s="59">
        <v>146.07</v>
      </c>
      <c r="N1016" s="51">
        <v>1</v>
      </c>
    </row>
    <row r="1017" spans="1:14" ht="15.75" customHeight="1">
      <c r="A1017" s="55" t="s">
        <v>488</v>
      </c>
      <c r="B1017" s="52"/>
      <c r="C1017" s="52">
        <v>80004077</v>
      </c>
      <c r="D1017" s="55" t="s">
        <v>2214</v>
      </c>
      <c r="E1017" s="51">
        <v>1</v>
      </c>
      <c r="F1017" s="52" t="s">
        <v>2215</v>
      </c>
      <c r="G1017" s="52"/>
      <c r="H1017" s="52" t="s">
        <v>2215</v>
      </c>
      <c r="I1017" s="52">
        <v>1000536279</v>
      </c>
      <c r="J1017" s="51">
        <v>12021155</v>
      </c>
      <c r="K1017" s="55" t="s">
        <v>2257</v>
      </c>
      <c r="L1017" s="52">
        <v>900586</v>
      </c>
      <c r="M1017" s="59">
        <v>6.13</v>
      </c>
      <c r="N1017" s="51">
        <v>1</v>
      </c>
    </row>
    <row r="1018" spans="1:14" ht="15.75" customHeight="1">
      <c r="A1018" s="55" t="s">
        <v>488</v>
      </c>
      <c r="B1018" s="52"/>
      <c r="C1018" s="52">
        <v>80004077</v>
      </c>
      <c r="D1018" s="55" t="s">
        <v>2214</v>
      </c>
      <c r="E1018" s="51">
        <v>1</v>
      </c>
      <c r="F1018" s="52" t="s">
        <v>2215</v>
      </c>
      <c r="G1018" s="52"/>
      <c r="H1018" s="52" t="s">
        <v>2215</v>
      </c>
      <c r="I1018" s="52">
        <v>1000536279</v>
      </c>
      <c r="J1018" s="51">
        <v>12021155</v>
      </c>
      <c r="K1018" s="55" t="s">
        <v>2257</v>
      </c>
      <c r="L1018" s="52">
        <v>903633</v>
      </c>
      <c r="M1018" s="59">
        <v>9.9700000000000006</v>
      </c>
      <c r="N1018" s="51">
        <v>1</v>
      </c>
    </row>
    <row r="1019" spans="1:14" ht="15.75" customHeight="1">
      <c r="A1019" s="55" t="s">
        <v>488</v>
      </c>
      <c r="B1019" s="52"/>
      <c r="C1019" s="52">
        <v>80004077</v>
      </c>
      <c r="D1019" s="55" t="s">
        <v>2214</v>
      </c>
      <c r="E1019" s="51">
        <v>1</v>
      </c>
      <c r="F1019" s="52" t="s">
        <v>2215</v>
      </c>
      <c r="G1019" s="52"/>
      <c r="H1019" s="52" t="s">
        <v>2215</v>
      </c>
      <c r="I1019" s="52">
        <v>1000536279</v>
      </c>
      <c r="J1019" s="51">
        <v>12021155</v>
      </c>
      <c r="K1019" s="55" t="s">
        <v>2257</v>
      </c>
      <c r="L1019" s="52">
        <v>903629</v>
      </c>
      <c r="M1019" s="59">
        <v>91.68</v>
      </c>
      <c r="N1019" s="51">
        <v>1</v>
      </c>
    </row>
    <row r="1020" spans="1:14" ht="15.75" customHeight="1">
      <c r="A1020" s="55" t="s">
        <v>488</v>
      </c>
      <c r="B1020" s="52"/>
      <c r="C1020" s="52">
        <v>80004077</v>
      </c>
      <c r="D1020" s="55" t="s">
        <v>2214</v>
      </c>
      <c r="E1020" s="51">
        <v>1</v>
      </c>
      <c r="F1020" s="52" t="s">
        <v>2215</v>
      </c>
      <c r="G1020" s="52"/>
      <c r="H1020" s="52" t="s">
        <v>2215</v>
      </c>
      <c r="I1020" s="52">
        <v>1000536279</v>
      </c>
      <c r="J1020" s="51">
        <v>12021155</v>
      </c>
      <c r="K1020" s="55" t="s">
        <v>2257</v>
      </c>
      <c r="L1020" s="52">
        <v>903633</v>
      </c>
      <c r="M1020" s="59">
        <v>2.17</v>
      </c>
      <c r="N1020" s="51">
        <v>1</v>
      </c>
    </row>
    <row r="1021" spans="1:14" ht="15.75" customHeight="1">
      <c r="A1021" s="55" t="s">
        <v>488</v>
      </c>
      <c r="B1021" s="52"/>
      <c r="C1021" s="52">
        <v>80004077</v>
      </c>
      <c r="D1021" s="55" t="s">
        <v>2214</v>
      </c>
      <c r="E1021" s="51">
        <v>1</v>
      </c>
      <c r="F1021" s="52" t="s">
        <v>2215</v>
      </c>
      <c r="G1021" s="52"/>
      <c r="H1021" s="52" t="s">
        <v>2215</v>
      </c>
      <c r="I1021" s="52">
        <v>1000536279</v>
      </c>
      <c r="J1021" s="51">
        <v>12021155</v>
      </c>
      <c r="K1021" s="55" t="s">
        <v>2257</v>
      </c>
      <c r="L1021" s="52">
        <v>903629</v>
      </c>
      <c r="M1021" s="59">
        <v>9.3699999999999992</v>
      </c>
      <c r="N1021" s="51">
        <v>1</v>
      </c>
    </row>
    <row r="1022" spans="1:14" ht="15.75" customHeight="1">
      <c r="A1022" s="55" t="s">
        <v>488</v>
      </c>
      <c r="B1022" s="52"/>
      <c r="C1022" s="52">
        <v>80004077</v>
      </c>
      <c r="D1022" s="55" t="s">
        <v>2214</v>
      </c>
      <c r="E1022" s="51">
        <v>1</v>
      </c>
      <c r="F1022" s="52" t="s">
        <v>2215</v>
      </c>
      <c r="G1022" s="52"/>
      <c r="H1022" s="52" t="s">
        <v>2215</v>
      </c>
      <c r="I1022" s="52">
        <v>1000536279</v>
      </c>
      <c r="J1022" s="51">
        <v>1152449984</v>
      </c>
      <c r="K1022" s="55" t="s">
        <v>2274</v>
      </c>
      <c r="L1022" s="51">
        <v>900371</v>
      </c>
      <c r="M1022" s="59">
        <v>2</v>
      </c>
      <c r="N1022" s="51">
        <v>1</v>
      </c>
    </row>
    <row r="1023" spans="1:14" ht="15.75" customHeight="1">
      <c r="A1023" s="55" t="s">
        <v>488</v>
      </c>
      <c r="B1023" s="52"/>
      <c r="C1023" s="52">
        <v>80004077</v>
      </c>
      <c r="D1023" s="55" t="s">
        <v>2214</v>
      </c>
      <c r="E1023" s="51">
        <v>1</v>
      </c>
      <c r="F1023" s="52" t="s">
        <v>2215</v>
      </c>
      <c r="G1023" s="52"/>
      <c r="H1023" s="52" t="s">
        <v>2215</v>
      </c>
      <c r="I1023" s="52">
        <v>1000536279</v>
      </c>
      <c r="J1023" s="51">
        <v>12021155</v>
      </c>
      <c r="K1023" s="55" t="s">
        <v>2257</v>
      </c>
      <c r="L1023" s="67">
        <v>903630</v>
      </c>
      <c r="M1023" s="59">
        <v>66.47</v>
      </c>
      <c r="N1023" s="51">
        <v>1</v>
      </c>
    </row>
    <row r="1024" spans="1:14" ht="15.75" customHeight="1">
      <c r="A1024" s="55" t="s">
        <v>488</v>
      </c>
      <c r="B1024" s="52"/>
      <c r="C1024" s="52">
        <v>80004077</v>
      </c>
      <c r="D1024" s="55" t="s">
        <v>2214</v>
      </c>
      <c r="E1024" s="51">
        <v>1</v>
      </c>
      <c r="F1024" s="52" t="s">
        <v>2215</v>
      </c>
      <c r="G1024" s="52"/>
      <c r="H1024" s="52" t="s">
        <v>2215</v>
      </c>
      <c r="I1024" s="52">
        <v>1000536279</v>
      </c>
      <c r="J1024" s="51">
        <v>12021155</v>
      </c>
      <c r="K1024" s="55" t="s">
        <v>2257</v>
      </c>
      <c r="L1024" s="52">
        <v>903897</v>
      </c>
      <c r="M1024" s="59">
        <v>488.14</v>
      </c>
      <c r="N1024" s="51">
        <v>1</v>
      </c>
    </row>
    <row r="1025" spans="1:14" ht="15.75" customHeight="1">
      <c r="A1025" s="55" t="s">
        <v>488</v>
      </c>
      <c r="B1025" s="52"/>
      <c r="C1025" s="52">
        <v>80004077</v>
      </c>
      <c r="D1025" s="55" t="s">
        <v>2214</v>
      </c>
      <c r="E1025" s="51">
        <v>1</v>
      </c>
      <c r="F1025" s="52" t="s">
        <v>2215</v>
      </c>
      <c r="G1025" s="52"/>
      <c r="H1025" s="52" t="s">
        <v>2215</v>
      </c>
      <c r="I1025" s="52">
        <v>1000536279</v>
      </c>
      <c r="J1025" s="51">
        <v>1000902942</v>
      </c>
      <c r="K1025" s="55" t="s">
        <v>2263</v>
      </c>
      <c r="L1025" s="52">
        <v>903978</v>
      </c>
      <c r="M1025" s="59">
        <v>12.85</v>
      </c>
      <c r="N1025" s="51">
        <v>1</v>
      </c>
    </row>
    <row r="1026" spans="1:14" ht="15.75" customHeight="1">
      <c r="A1026" s="55" t="s">
        <v>488</v>
      </c>
      <c r="B1026" s="52"/>
      <c r="C1026" s="52">
        <v>80004077</v>
      </c>
      <c r="D1026" s="55" t="s">
        <v>2214</v>
      </c>
      <c r="E1026" s="51">
        <v>1</v>
      </c>
      <c r="F1026" s="52" t="s">
        <v>2215</v>
      </c>
      <c r="G1026" s="52"/>
      <c r="H1026" s="52" t="s">
        <v>2215</v>
      </c>
      <c r="I1026" s="52">
        <v>1000536279</v>
      </c>
      <c r="J1026" s="51">
        <v>1000902942</v>
      </c>
      <c r="K1026" s="55" t="s">
        <v>2263</v>
      </c>
      <c r="L1026" s="52">
        <v>901597</v>
      </c>
      <c r="M1026" s="59">
        <v>120.72</v>
      </c>
      <c r="N1026" s="51">
        <v>1</v>
      </c>
    </row>
    <row r="1027" spans="1:14" ht="15.75" customHeight="1">
      <c r="A1027" s="55" t="s">
        <v>488</v>
      </c>
      <c r="B1027" s="52"/>
      <c r="C1027" s="52">
        <v>80004077</v>
      </c>
      <c r="D1027" s="55" t="s">
        <v>2214</v>
      </c>
      <c r="E1027" s="51">
        <v>1</v>
      </c>
      <c r="F1027" s="52" t="s">
        <v>2215</v>
      </c>
      <c r="G1027" s="52"/>
      <c r="H1027" s="52" t="s">
        <v>2215</v>
      </c>
      <c r="I1027" s="52">
        <v>1000536279</v>
      </c>
      <c r="J1027" s="51">
        <v>1000902942</v>
      </c>
      <c r="K1027" s="55" t="s">
        <v>2263</v>
      </c>
      <c r="L1027" s="52">
        <v>900712</v>
      </c>
      <c r="M1027" s="59">
        <v>6.01</v>
      </c>
      <c r="N1027" s="51">
        <v>1</v>
      </c>
    </row>
    <row r="1028" spans="1:14" ht="15.75" customHeight="1">
      <c r="A1028" s="55" t="s">
        <v>488</v>
      </c>
      <c r="B1028" s="52"/>
      <c r="C1028" s="52">
        <v>80004077</v>
      </c>
      <c r="D1028" s="55" t="s">
        <v>2214</v>
      </c>
      <c r="E1028" s="51">
        <v>1</v>
      </c>
      <c r="F1028" s="52" t="s">
        <v>2215</v>
      </c>
      <c r="G1028" s="52"/>
      <c r="H1028" s="52" t="s">
        <v>2215</v>
      </c>
      <c r="I1028" s="52">
        <v>1000536279</v>
      </c>
      <c r="J1028" s="51">
        <v>1000902942</v>
      </c>
      <c r="K1028" s="55" t="s">
        <v>2263</v>
      </c>
      <c r="L1028" s="68">
        <v>903881</v>
      </c>
      <c r="M1028" s="59">
        <v>57.27</v>
      </c>
      <c r="N1028" s="51">
        <v>1</v>
      </c>
    </row>
    <row r="1029" spans="1:14" ht="15.75" customHeight="1">
      <c r="A1029" s="55" t="s">
        <v>488</v>
      </c>
      <c r="B1029" s="52"/>
      <c r="C1029" s="52">
        <v>80004077</v>
      </c>
      <c r="D1029" s="55" t="s">
        <v>2214</v>
      </c>
      <c r="E1029" s="51">
        <v>1</v>
      </c>
      <c r="F1029" s="52" t="s">
        <v>2215</v>
      </c>
      <c r="G1029" s="52"/>
      <c r="H1029" s="52" t="s">
        <v>2215</v>
      </c>
      <c r="I1029" s="52">
        <v>1000536279</v>
      </c>
      <c r="J1029" s="51">
        <v>1000902942</v>
      </c>
      <c r="K1029" s="55" t="s">
        <v>2263</v>
      </c>
      <c r="L1029" s="52">
        <v>903883</v>
      </c>
      <c r="M1029" s="59">
        <v>33.85</v>
      </c>
      <c r="N1029" s="51">
        <v>1</v>
      </c>
    </row>
    <row r="1030" spans="1:14" ht="15.75" customHeight="1">
      <c r="A1030" s="55" t="s">
        <v>488</v>
      </c>
      <c r="B1030" s="52"/>
      <c r="C1030" s="52">
        <v>80004077</v>
      </c>
      <c r="D1030" s="55" t="s">
        <v>2214</v>
      </c>
      <c r="E1030" s="51">
        <v>1</v>
      </c>
      <c r="F1030" s="52" t="s">
        <v>2215</v>
      </c>
      <c r="G1030" s="52"/>
      <c r="H1030" s="52" t="s">
        <v>2215</v>
      </c>
      <c r="I1030" s="52">
        <v>1000536279</v>
      </c>
      <c r="J1030" s="51">
        <v>1000902942</v>
      </c>
      <c r="K1030" s="55" t="s">
        <v>2263</v>
      </c>
      <c r="L1030" s="52">
        <v>903981</v>
      </c>
      <c r="M1030" s="59">
        <v>70</v>
      </c>
      <c r="N1030" s="51">
        <v>1</v>
      </c>
    </row>
    <row r="1031" spans="1:14" ht="15.75" customHeight="1">
      <c r="A1031" s="55" t="s">
        <v>488</v>
      </c>
      <c r="B1031" s="52"/>
      <c r="C1031" s="52">
        <v>80004077</v>
      </c>
      <c r="D1031" s="55" t="s">
        <v>2214</v>
      </c>
      <c r="E1031" s="51">
        <v>1</v>
      </c>
      <c r="F1031" s="52" t="s">
        <v>2215</v>
      </c>
      <c r="G1031" s="52"/>
      <c r="H1031" s="52" t="s">
        <v>2215</v>
      </c>
      <c r="I1031" s="52">
        <v>1000536279</v>
      </c>
      <c r="J1031" s="51">
        <v>1000902942</v>
      </c>
      <c r="K1031" s="55" t="s">
        <v>2263</v>
      </c>
      <c r="L1031" s="70">
        <v>903981</v>
      </c>
      <c r="M1031" s="59">
        <v>3.06</v>
      </c>
      <c r="N1031" s="51">
        <v>1</v>
      </c>
    </row>
    <row r="1032" spans="1:14" ht="15.75" customHeight="1">
      <c r="A1032" s="55" t="s">
        <v>488</v>
      </c>
      <c r="B1032" s="52"/>
      <c r="C1032" s="52">
        <v>80004077</v>
      </c>
      <c r="D1032" s="55" t="s">
        <v>2214</v>
      </c>
      <c r="E1032" s="51">
        <v>1</v>
      </c>
      <c r="F1032" s="52" t="s">
        <v>2215</v>
      </c>
      <c r="G1032" s="52"/>
      <c r="H1032" s="52" t="s">
        <v>2215</v>
      </c>
      <c r="I1032" s="52">
        <v>1000536279</v>
      </c>
      <c r="J1032" s="51">
        <v>1000902942</v>
      </c>
      <c r="K1032" s="55" t="s">
        <v>2263</v>
      </c>
      <c r="L1032" s="66">
        <v>900856</v>
      </c>
      <c r="M1032" s="59">
        <v>10.66</v>
      </c>
      <c r="N1032" s="51">
        <v>1</v>
      </c>
    </row>
    <row r="1033" spans="1:14" ht="15.75" customHeight="1">
      <c r="A1033" s="55" t="s">
        <v>488</v>
      </c>
      <c r="B1033" s="52"/>
      <c r="C1033" s="52">
        <v>80004077</v>
      </c>
      <c r="D1033" s="55" t="s">
        <v>2214</v>
      </c>
      <c r="E1033" s="51">
        <v>1</v>
      </c>
      <c r="F1033" s="52" t="s">
        <v>2215</v>
      </c>
      <c r="G1033" s="52"/>
      <c r="H1033" s="52" t="s">
        <v>2215</v>
      </c>
      <c r="I1033" s="52">
        <v>1000536279</v>
      </c>
      <c r="J1033" s="51">
        <v>1000902942</v>
      </c>
      <c r="K1033" s="55" t="s">
        <v>2263</v>
      </c>
      <c r="L1033" s="67">
        <v>902729</v>
      </c>
      <c r="M1033" s="59">
        <v>2.4700000000000002</v>
      </c>
      <c r="N1033" s="51">
        <v>1</v>
      </c>
    </row>
    <row r="1034" spans="1:14" ht="15.75" customHeight="1">
      <c r="A1034" s="55" t="s">
        <v>488</v>
      </c>
      <c r="B1034" s="52"/>
      <c r="C1034" s="52">
        <v>80004077</v>
      </c>
      <c r="D1034" s="55" t="s">
        <v>2214</v>
      </c>
      <c r="E1034" s="51">
        <v>1</v>
      </c>
      <c r="F1034" s="52" t="s">
        <v>2215</v>
      </c>
      <c r="G1034" s="52"/>
      <c r="H1034" s="52" t="s">
        <v>2215</v>
      </c>
      <c r="I1034" s="52">
        <v>1000536279</v>
      </c>
      <c r="J1034" s="51">
        <v>1000902942</v>
      </c>
      <c r="K1034" s="55" t="s">
        <v>2263</v>
      </c>
      <c r="L1034" s="66">
        <v>902729</v>
      </c>
      <c r="M1034" s="59">
        <v>19.71</v>
      </c>
      <c r="N1034" s="51">
        <v>1</v>
      </c>
    </row>
    <row r="1035" spans="1:14" ht="15.75" customHeight="1">
      <c r="A1035" s="55" t="s">
        <v>488</v>
      </c>
      <c r="B1035" s="52"/>
      <c r="C1035" s="52">
        <v>80004077</v>
      </c>
      <c r="D1035" s="55" t="s">
        <v>2214</v>
      </c>
      <c r="E1035" s="51">
        <v>1</v>
      </c>
      <c r="F1035" s="52" t="s">
        <v>2215</v>
      </c>
      <c r="G1035" s="52"/>
      <c r="H1035" s="52" t="s">
        <v>2215</v>
      </c>
      <c r="I1035" s="52">
        <v>1000536279</v>
      </c>
      <c r="J1035" s="51">
        <v>1000902942</v>
      </c>
      <c r="K1035" s="55" t="s">
        <v>2263</v>
      </c>
      <c r="L1035" s="51">
        <v>900371</v>
      </c>
      <c r="M1035" s="59">
        <v>1.1299999999999999</v>
      </c>
      <c r="N1035" s="51">
        <v>1</v>
      </c>
    </row>
    <row r="1036" spans="1:14" ht="15.75" customHeight="1">
      <c r="A1036" s="55" t="s">
        <v>488</v>
      </c>
      <c r="B1036" s="52"/>
      <c r="C1036" s="52">
        <v>80004077</v>
      </c>
      <c r="D1036" s="55" t="s">
        <v>2214</v>
      </c>
      <c r="E1036" s="51">
        <v>1</v>
      </c>
      <c r="F1036" s="52" t="s">
        <v>2215</v>
      </c>
      <c r="G1036" s="52"/>
      <c r="H1036" s="52" t="s">
        <v>2215</v>
      </c>
      <c r="I1036" s="52">
        <v>1000536279</v>
      </c>
      <c r="J1036" s="51">
        <v>1000902942</v>
      </c>
      <c r="K1036" s="55" t="s">
        <v>2263</v>
      </c>
      <c r="L1036" s="52">
        <v>903824</v>
      </c>
      <c r="M1036" s="59">
        <v>1.05</v>
      </c>
      <c r="N1036" s="51">
        <v>1</v>
      </c>
    </row>
    <row r="1037" spans="1:14" ht="15.75" customHeight="1">
      <c r="A1037" s="55" t="s">
        <v>488</v>
      </c>
      <c r="B1037" s="52"/>
      <c r="C1037" s="52">
        <v>80004077</v>
      </c>
      <c r="D1037" s="55" t="s">
        <v>2214</v>
      </c>
      <c r="E1037" s="51">
        <v>1</v>
      </c>
      <c r="F1037" s="52" t="s">
        <v>2215</v>
      </c>
      <c r="G1037" s="52"/>
      <c r="H1037" s="52" t="s">
        <v>2215</v>
      </c>
      <c r="I1037" s="52">
        <v>1000536279</v>
      </c>
      <c r="J1037" s="51">
        <v>1000902942</v>
      </c>
      <c r="K1037" s="55" t="s">
        <v>2263</v>
      </c>
      <c r="L1037" s="52">
        <v>903736</v>
      </c>
      <c r="M1037" s="59">
        <v>3.12</v>
      </c>
      <c r="N1037" s="51">
        <v>1</v>
      </c>
    </row>
    <row r="1038" spans="1:14" ht="15.75" customHeight="1">
      <c r="A1038" s="55" t="s">
        <v>488</v>
      </c>
      <c r="B1038" s="52"/>
      <c r="C1038" s="52">
        <v>80004077</v>
      </c>
      <c r="D1038" s="55" t="s">
        <v>2214</v>
      </c>
      <c r="E1038" s="51">
        <v>1</v>
      </c>
      <c r="F1038" s="52" t="s">
        <v>2215</v>
      </c>
      <c r="G1038" s="52"/>
      <c r="H1038" s="52" t="s">
        <v>2215</v>
      </c>
      <c r="I1038" s="52">
        <v>1000536279</v>
      </c>
      <c r="J1038" s="51">
        <v>1000902942</v>
      </c>
      <c r="K1038" s="55" t="s">
        <v>2263</v>
      </c>
      <c r="L1038" s="74">
        <v>900879</v>
      </c>
      <c r="M1038" s="59">
        <v>1.61</v>
      </c>
      <c r="N1038" s="51">
        <v>1</v>
      </c>
    </row>
    <row r="1039" spans="1:14" ht="15.75" customHeight="1">
      <c r="A1039" s="55" t="s">
        <v>488</v>
      </c>
      <c r="B1039" s="52"/>
      <c r="C1039" s="52">
        <v>80004077</v>
      </c>
      <c r="D1039" s="55" t="s">
        <v>2214</v>
      </c>
      <c r="E1039" s="51">
        <v>1</v>
      </c>
      <c r="F1039" s="52" t="s">
        <v>2215</v>
      </c>
      <c r="G1039" s="52"/>
      <c r="H1039" s="52" t="s">
        <v>2215</v>
      </c>
      <c r="I1039" s="52">
        <v>1000536279</v>
      </c>
      <c r="J1039" s="51">
        <v>1000902942</v>
      </c>
      <c r="K1039" s="55" t="s">
        <v>2263</v>
      </c>
      <c r="L1039" s="75">
        <v>903770</v>
      </c>
      <c r="M1039" s="59">
        <v>2.56</v>
      </c>
      <c r="N1039" s="51">
        <v>1</v>
      </c>
    </row>
    <row r="1040" spans="1:14" ht="15.75" customHeight="1">
      <c r="A1040" s="55" t="s">
        <v>488</v>
      </c>
      <c r="B1040" s="52"/>
      <c r="C1040" s="52">
        <v>80004077</v>
      </c>
      <c r="D1040" s="55" t="s">
        <v>2214</v>
      </c>
      <c r="E1040" s="51">
        <v>1</v>
      </c>
      <c r="F1040" s="52" t="s">
        <v>2215</v>
      </c>
      <c r="G1040" s="52"/>
      <c r="H1040" s="52" t="s">
        <v>2215</v>
      </c>
      <c r="I1040" s="52">
        <v>1000536279</v>
      </c>
      <c r="J1040" s="51">
        <v>7604671</v>
      </c>
      <c r="K1040" s="55" t="s">
        <v>2243</v>
      </c>
      <c r="L1040" s="67">
        <v>903630</v>
      </c>
      <c r="M1040" s="59">
        <v>114.87</v>
      </c>
      <c r="N1040" s="51">
        <v>1</v>
      </c>
    </row>
    <row r="1041" spans="1:14" ht="15.75" customHeight="1">
      <c r="A1041" s="55" t="s">
        <v>488</v>
      </c>
      <c r="B1041" s="52"/>
      <c r="C1041" s="52">
        <v>80004077</v>
      </c>
      <c r="D1041" s="55" t="s">
        <v>2214</v>
      </c>
      <c r="E1041" s="51">
        <v>1</v>
      </c>
      <c r="F1041" s="52" t="s">
        <v>2215</v>
      </c>
      <c r="G1041" s="52"/>
      <c r="H1041" s="52" t="s">
        <v>2215</v>
      </c>
      <c r="I1041" s="52">
        <v>1000536279</v>
      </c>
      <c r="J1041" s="51">
        <v>7604671</v>
      </c>
      <c r="K1041" s="55" t="s">
        <v>2243</v>
      </c>
      <c r="L1041" s="67">
        <v>903897</v>
      </c>
      <c r="M1041" s="59">
        <v>400.88</v>
      </c>
      <c r="N1041" s="51">
        <v>1</v>
      </c>
    </row>
    <row r="1042" spans="1:14" ht="15.75" customHeight="1">
      <c r="A1042" s="55" t="s">
        <v>488</v>
      </c>
      <c r="B1042" s="52"/>
      <c r="C1042" s="52">
        <v>80004077</v>
      </c>
      <c r="D1042" s="55" t="s">
        <v>2214</v>
      </c>
      <c r="E1042" s="51">
        <v>1</v>
      </c>
      <c r="F1042" s="52" t="s">
        <v>2215</v>
      </c>
      <c r="G1042" s="52"/>
      <c r="H1042" s="52" t="s">
        <v>2215</v>
      </c>
      <c r="I1042" s="52">
        <v>1000536279</v>
      </c>
      <c r="J1042" s="51">
        <v>7604671</v>
      </c>
      <c r="K1042" s="55" t="s">
        <v>2243</v>
      </c>
      <c r="L1042" s="52">
        <v>903640</v>
      </c>
      <c r="M1042" s="59">
        <v>102.43</v>
      </c>
      <c r="N1042" s="51">
        <v>1</v>
      </c>
    </row>
    <row r="1043" spans="1:14" ht="15.75" customHeight="1">
      <c r="A1043" s="55" t="s">
        <v>488</v>
      </c>
      <c r="B1043" s="52"/>
      <c r="C1043" s="52">
        <v>80004077</v>
      </c>
      <c r="D1043" s="55" t="s">
        <v>2214</v>
      </c>
      <c r="E1043" s="51">
        <v>1</v>
      </c>
      <c r="F1043" s="52" t="s">
        <v>2215</v>
      </c>
      <c r="G1043" s="52"/>
      <c r="H1043" s="52" t="s">
        <v>2215</v>
      </c>
      <c r="I1043" s="52">
        <v>1000536279</v>
      </c>
      <c r="J1043" s="51">
        <v>7604671</v>
      </c>
      <c r="K1043" s="55" t="s">
        <v>2243</v>
      </c>
      <c r="L1043" s="52">
        <v>903633</v>
      </c>
      <c r="M1043" s="59">
        <v>28.64</v>
      </c>
      <c r="N1043" s="51">
        <v>1</v>
      </c>
    </row>
    <row r="1044" spans="1:14" ht="15.75" customHeight="1">
      <c r="A1044" s="55" t="s">
        <v>488</v>
      </c>
      <c r="B1044" s="52"/>
      <c r="C1044" s="52">
        <v>80004077</v>
      </c>
      <c r="D1044" s="55" t="s">
        <v>2214</v>
      </c>
      <c r="E1044" s="51">
        <v>1</v>
      </c>
      <c r="F1044" s="52" t="s">
        <v>2215</v>
      </c>
      <c r="G1044" s="52"/>
      <c r="H1044" s="52" t="s">
        <v>2215</v>
      </c>
      <c r="I1044" s="52">
        <v>1000536279</v>
      </c>
      <c r="J1044" s="51">
        <v>7604671</v>
      </c>
      <c r="K1044" s="55" t="s">
        <v>2243</v>
      </c>
      <c r="L1044" s="52">
        <v>903629</v>
      </c>
      <c r="M1044" s="59">
        <v>35.979999999999997</v>
      </c>
      <c r="N1044" s="51">
        <v>1</v>
      </c>
    </row>
    <row r="1045" spans="1:14" ht="15.75" customHeight="1">
      <c r="A1045" s="55" t="s">
        <v>488</v>
      </c>
      <c r="B1045" s="52"/>
      <c r="C1045" s="52">
        <v>80004077</v>
      </c>
      <c r="D1045" s="55" t="s">
        <v>2214</v>
      </c>
      <c r="E1045" s="51">
        <v>1</v>
      </c>
      <c r="F1045" s="52" t="s">
        <v>2215</v>
      </c>
      <c r="G1045" s="52"/>
      <c r="H1045" s="52" t="s">
        <v>2215</v>
      </c>
      <c r="I1045" s="52">
        <v>1000536279</v>
      </c>
      <c r="J1045" s="51">
        <v>7604671</v>
      </c>
      <c r="K1045" s="55" t="s">
        <v>2243</v>
      </c>
      <c r="L1045" s="52">
        <v>903633</v>
      </c>
      <c r="M1045" s="59">
        <v>3.01</v>
      </c>
      <c r="N1045" s="51">
        <v>1</v>
      </c>
    </row>
    <row r="1046" spans="1:14" ht="15.75" customHeight="1">
      <c r="A1046" s="55" t="s">
        <v>488</v>
      </c>
      <c r="B1046" s="52"/>
      <c r="C1046" s="52">
        <v>80004077</v>
      </c>
      <c r="D1046" s="55" t="s">
        <v>2214</v>
      </c>
      <c r="E1046" s="51">
        <v>1</v>
      </c>
      <c r="F1046" s="52" t="s">
        <v>2215</v>
      </c>
      <c r="G1046" s="52"/>
      <c r="H1046" s="52" t="s">
        <v>2215</v>
      </c>
      <c r="I1046" s="52">
        <v>1000536279</v>
      </c>
      <c r="J1046" s="51">
        <v>7604671</v>
      </c>
      <c r="K1046" s="55" t="s">
        <v>2243</v>
      </c>
      <c r="L1046" s="52">
        <v>903629</v>
      </c>
      <c r="M1046" s="59">
        <v>4.4000000000000004</v>
      </c>
      <c r="N1046" s="51">
        <v>1</v>
      </c>
    </row>
    <row r="1047" spans="1:14" ht="15.75" customHeight="1">
      <c r="A1047" s="55" t="s">
        <v>488</v>
      </c>
      <c r="B1047" s="52"/>
      <c r="C1047" s="52">
        <v>80004077</v>
      </c>
      <c r="D1047" s="55" t="s">
        <v>2217</v>
      </c>
      <c r="E1047" s="51">
        <v>1</v>
      </c>
      <c r="F1047" s="52" t="s">
        <v>2215</v>
      </c>
      <c r="G1047" s="52"/>
      <c r="H1047" s="52" t="s">
        <v>2215</v>
      </c>
      <c r="I1047" s="52">
        <v>1000536279</v>
      </c>
      <c r="J1047" s="51">
        <v>12021155</v>
      </c>
      <c r="K1047" s="55" t="s">
        <v>2257</v>
      </c>
      <c r="L1047" s="67">
        <v>903630</v>
      </c>
      <c r="M1047" s="59">
        <v>46.58</v>
      </c>
      <c r="N1047" s="51">
        <v>1</v>
      </c>
    </row>
    <row r="1048" spans="1:14" ht="15.75" customHeight="1">
      <c r="A1048" s="55" t="s">
        <v>488</v>
      </c>
      <c r="B1048" s="52"/>
      <c r="C1048" s="52">
        <v>80004077</v>
      </c>
      <c r="D1048" s="55" t="s">
        <v>2217</v>
      </c>
      <c r="E1048" s="51">
        <v>1</v>
      </c>
      <c r="F1048" s="52" t="s">
        <v>2215</v>
      </c>
      <c r="G1048" s="52"/>
      <c r="H1048" s="52" t="s">
        <v>2215</v>
      </c>
      <c r="I1048" s="52">
        <v>1000536279</v>
      </c>
      <c r="J1048" s="51">
        <v>12021155</v>
      </c>
      <c r="K1048" s="55" t="s">
        <v>2257</v>
      </c>
      <c r="L1048" s="67">
        <v>903897</v>
      </c>
      <c r="M1048" s="59">
        <v>379.01</v>
      </c>
      <c r="N1048" s="51">
        <v>1</v>
      </c>
    </row>
    <row r="1049" spans="1:14" ht="15.75" customHeight="1">
      <c r="A1049" s="55" t="s">
        <v>488</v>
      </c>
      <c r="B1049" s="52"/>
      <c r="C1049" s="52">
        <v>80004077</v>
      </c>
      <c r="D1049" s="55" t="s">
        <v>2217</v>
      </c>
      <c r="E1049" s="51">
        <v>1</v>
      </c>
      <c r="F1049" s="52" t="s">
        <v>2215</v>
      </c>
      <c r="G1049" s="52"/>
      <c r="H1049" s="52" t="s">
        <v>2215</v>
      </c>
      <c r="I1049" s="52">
        <v>1000536279</v>
      </c>
      <c r="J1049" s="51">
        <v>12021155</v>
      </c>
      <c r="K1049" s="55" t="s">
        <v>2257</v>
      </c>
      <c r="L1049" s="52">
        <v>903640</v>
      </c>
      <c r="M1049" s="59">
        <v>174.02</v>
      </c>
      <c r="N1049" s="51">
        <v>1</v>
      </c>
    </row>
    <row r="1050" spans="1:14" ht="15.75" customHeight="1">
      <c r="A1050" s="55" t="s">
        <v>488</v>
      </c>
      <c r="B1050" s="52"/>
      <c r="C1050" s="52">
        <v>80004077</v>
      </c>
      <c r="D1050" s="55" t="s">
        <v>2217</v>
      </c>
      <c r="E1050" s="51">
        <v>1</v>
      </c>
      <c r="F1050" s="52" t="s">
        <v>2215</v>
      </c>
      <c r="G1050" s="52"/>
      <c r="H1050" s="52" t="s">
        <v>2215</v>
      </c>
      <c r="I1050" s="52">
        <v>1000536279</v>
      </c>
      <c r="J1050" s="51">
        <v>12021155</v>
      </c>
      <c r="K1050" s="55" t="s">
        <v>2257</v>
      </c>
      <c r="L1050" s="52">
        <v>900586</v>
      </c>
      <c r="M1050" s="59">
        <v>7.6</v>
      </c>
      <c r="N1050" s="51">
        <v>1</v>
      </c>
    </row>
    <row r="1051" spans="1:14" ht="15.75" customHeight="1">
      <c r="A1051" s="55" t="s">
        <v>488</v>
      </c>
      <c r="B1051" s="52"/>
      <c r="C1051" s="52">
        <v>80004077</v>
      </c>
      <c r="D1051" s="55" t="s">
        <v>2217</v>
      </c>
      <c r="E1051" s="51">
        <v>1</v>
      </c>
      <c r="F1051" s="52" t="s">
        <v>2215</v>
      </c>
      <c r="G1051" s="52"/>
      <c r="H1051" s="52" t="s">
        <v>2215</v>
      </c>
      <c r="I1051" s="52">
        <v>1000536279</v>
      </c>
      <c r="J1051" s="51">
        <v>12021155</v>
      </c>
      <c r="K1051" s="55" t="s">
        <v>2257</v>
      </c>
      <c r="L1051" s="52">
        <v>903633</v>
      </c>
      <c r="M1051" s="59">
        <v>13.84</v>
      </c>
      <c r="N1051" s="51">
        <v>1</v>
      </c>
    </row>
    <row r="1052" spans="1:14" ht="15.75" customHeight="1">
      <c r="A1052" s="55" t="s">
        <v>488</v>
      </c>
      <c r="B1052" s="52"/>
      <c r="C1052" s="52">
        <v>80004077</v>
      </c>
      <c r="D1052" s="55" t="s">
        <v>2217</v>
      </c>
      <c r="E1052" s="51">
        <v>1</v>
      </c>
      <c r="F1052" s="52" t="s">
        <v>2215</v>
      </c>
      <c r="G1052" s="52"/>
      <c r="H1052" s="52" t="s">
        <v>2215</v>
      </c>
      <c r="I1052" s="52">
        <v>1000536279</v>
      </c>
      <c r="J1052" s="51">
        <v>12021155</v>
      </c>
      <c r="K1052" s="55" t="s">
        <v>2257</v>
      </c>
      <c r="L1052" s="52">
        <v>903629</v>
      </c>
      <c r="M1052" s="59">
        <v>52.87</v>
      </c>
      <c r="N1052" s="51">
        <v>1</v>
      </c>
    </row>
    <row r="1053" spans="1:14" ht="15.75" customHeight="1">
      <c r="A1053" s="55" t="s">
        <v>488</v>
      </c>
      <c r="B1053" s="52"/>
      <c r="C1053" s="52">
        <v>80004077</v>
      </c>
      <c r="D1053" s="55" t="s">
        <v>2217</v>
      </c>
      <c r="E1053" s="51">
        <v>1</v>
      </c>
      <c r="F1053" s="52" t="s">
        <v>2215</v>
      </c>
      <c r="G1053" s="52"/>
      <c r="H1053" s="52" t="s">
        <v>2215</v>
      </c>
      <c r="I1053" s="52">
        <v>1000536279</v>
      </c>
      <c r="J1053" s="51">
        <v>12021155</v>
      </c>
      <c r="K1053" s="55" t="s">
        <v>2257</v>
      </c>
      <c r="L1053" s="52">
        <v>903633</v>
      </c>
      <c r="M1053" s="59">
        <v>1.89</v>
      </c>
      <c r="N1053" s="51">
        <v>1</v>
      </c>
    </row>
    <row r="1054" spans="1:14" ht="15.75" customHeight="1">
      <c r="A1054" s="55" t="s">
        <v>488</v>
      </c>
      <c r="B1054" s="52"/>
      <c r="C1054" s="52">
        <v>80004077</v>
      </c>
      <c r="D1054" s="55" t="s">
        <v>2217</v>
      </c>
      <c r="E1054" s="51">
        <v>1</v>
      </c>
      <c r="F1054" s="52" t="s">
        <v>2215</v>
      </c>
      <c r="G1054" s="52"/>
      <c r="H1054" s="52" t="s">
        <v>2215</v>
      </c>
      <c r="I1054" s="52">
        <v>1000536279</v>
      </c>
      <c r="J1054" s="51">
        <v>1017250252</v>
      </c>
      <c r="K1054" s="55" t="s">
        <v>2243</v>
      </c>
      <c r="L1054" s="67">
        <v>903630</v>
      </c>
      <c r="M1054" s="59">
        <v>106.76</v>
      </c>
      <c r="N1054" s="51">
        <v>1</v>
      </c>
    </row>
    <row r="1055" spans="1:14" ht="15.75" customHeight="1">
      <c r="A1055" s="55" t="s">
        <v>488</v>
      </c>
      <c r="B1055" s="52"/>
      <c r="C1055" s="52">
        <v>80004077</v>
      </c>
      <c r="D1055" s="55" t="s">
        <v>2218</v>
      </c>
      <c r="E1055" s="51">
        <v>1</v>
      </c>
      <c r="F1055" s="52" t="s">
        <v>2215</v>
      </c>
      <c r="G1055" s="52"/>
      <c r="H1055" s="52" t="s">
        <v>2215</v>
      </c>
      <c r="I1055" s="52">
        <v>1000536279</v>
      </c>
      <c r="J1055" s="51">
        <v>12021155</v>
      </c>
      <c r="K1055" s="55" t="s">
        <v>2257</v>
      </c>
      <c r="L1055" s="67">
        <v>903630</v>
      </c>
      <c r="M1055" s="59">
        <v>54.18</v>
      </c>
      <c r="N1055" s="51">
        <v>1</v>
      </c>
    </row>
    <row r="1056" spans="1:14" ht="15.75" customHeight="1">
      <c r="A1056" s="55" t="s">
        <v>488</v>
      </c>
      <c r="B1056" s="52"/>
      <c r="C1056" s="52">
        <v>80004077</v>
      </c>
      <c r="D1056" s="55" t="s">
        <v>2218</v>
      </c>
      <c r="E1056" s="51">
        <v>1</v>
      </c>
      <c r="F1056" s="52" t="s">
        <v>2215</v>
      </c>
      <c r="G1056" s="52"/>
      <c r="H1056" s="52" t="s">
        <v>2215</v>
      </c>
      <c r="I1056" s="52">
        <v>1000536279</v>
      </c>
      <c r="J1056" s="51">
        <v>12021155</v>
      </c>
      <c r="K1056" s="55" t="s">
        <v>2257</v>
      </c>
      <c r="L1056" s="67">
        <v>903897</v>
      </c>
      <c r="M1056" s="59">
        <v>385</v>
      </c>
      <c r="N1056" s="51">
        <v>1</v>
      </c>
    </row>
    <row r="1057" spans="1:14" ht="15.75" customHeight="1">
      <c r="A1057" s="55" t="s">
        <v>488</v>
      </c>
      <c r="B1057" s="52"/>
      <c r="C1057" s="52">
        <v>80004077</v>
      </c>
      <c r="D1057" s="55" t="s">
        <v>2218</v>
      </c>
      <c r="E1057" s="51">
        <v>1</v>
      </c>
      <c r="F1057" s="52" t="s">
        <v>2215</v>
      </c>
      <c r="G1057" s="52"/>
      <c r="H1057" s="52" t="s">
        <v>2215</v>
      </c>
      <c r="I1057" s="52">
        <v>1000536279</v>
      </c>
      <c r="J1057" s="51">
        <v>12021155</v>
      </c>
      <c r="K1057" s="55" t="s">
        <v>2257</v>
      </c>
      <c r="L1057" s="52">
        <v>903640</v>
      </c>
      <c r="M1057" s="59">
        <v>134.84</v>
      </c>
      <c r="N1057" s="51">
        <v>1</v>
      </c>
    </row>
    <row r="1058" spans="1:14" ht="15.75" customHeight="1">
      <c r="A1058" s="55" t="s">
        <v>488</v>
      </c>
      <c r="B1058" s="52"/>
      <c r="C1058" s="52">
        <v>80004077</v>
      </c>
      <c r="D1058" s="55" t="s">
        <v>2218</v>
      </c>
      <c r="E1058" s="51">
        <v>1</v>
      </c>
      <c r="F1058" s="52" t="s">
        <v>2215</v>
      </c>
      <c r="G1058" s="52"/>
      <c r="H1058" s="52" t="s">
        <v>2215</v>
      </c>
      <c r="I1058" s="52">
        <v>1000536279</v>
      </c>
      <c r="J1058" s="51">
        <v>12021155</v>
      </c>
      <c r="K1058" s="55" t="s">
        <v>2257</v>
      </c>
      <c r="L1058" s="52">
        <v>900586</v>
      </c>
      <c r="M1058" s="59">
        <v>4.25</v>
      </c>
      <c r="N1058" s="51">
        <v>1</v>
      </c>
    </row>
    <row r="1059" spans="1:14" ht="15.75" customHeight="1">
      <c r="A1059" s="55" t="s">
        <v>488</v>
      </c>
      <c r="B1059" s="52"/>
      <c r="C1059" s="52">
        <v>80004077</v>
      </c>
      <c r="D1059" s="55" t="s">
        <v>2218</v>
      </c>
      <c r="E1059" s="51">
        <v>1</v>
      </c>
      <c r="F1059" s="52" t="s">
        <v>2215</v>
      </c>
      <c r="G1059" s="52"/>
      <c r="H1059" s="52" t="s">
        <v>2215</v>
      </c>
      <c r="I1059" s="52">
        <v>1000536279</v>
      </c>
      <c r="J1059" s="51">
        <v>12021155</v>
      </c>
      <c r="K1059" s="55" t="s">
        <v>2257</v>
      </c>
      <c r="L1059" s="52">
        <v>903633</v>
      </c>
      <c r="M1059" s="59">
        <v>21.62</v>
      </c>
      <c r="N1059" s="51">
        <v>1</v>
      </c>
    </row>
    <row r="1060" spans="1:14" ht="15.75" customHeight="1">
      <c r="A1060" s="55" t="s">
        <v>488</v>
      </c>
      <c r="B1060" s="52"/>
      <c r="C1060" s="52">
        <v>80004077</v>
      </c>
      <c r="D1060" s="55" t="s">
        <v>2218</v>
      </c>
      <c r="E1060" s="51">
        <v>1</v>
      </c>
      <c r="F1060" s="52" t="s">
        <v>2215</v>
      </c>
      <c r="G1060" s="52"/>
      <c r="H1060" s="52" t="s">
        <v>2215</v>
      </c>
      <c r="I1060" s="52">
        <v>1000536279</v>
      </c>
      <c r="J1060" s="51">
        <v>12021155</v>
      </c>
      <c r="K1060" s="55" t="s">
        <v>2257</v>
      </c>
      <c r="L1060" s="52">
        <v>903629</v>
      </c>
      <c r="M1060" s="59">
        <v>51.55</v>
      </c>
      <c r="N1060" s="51">
        <v>1</v>
      </c>
    </row>
    <row r="1061" spans="1:14" ht="15.75" customHeight="1">
      <c r="A1061" s="55" t="s">
        <v>488</v>
      </c>
      <c r="B1061" s="52"/>
      <c r="C1061" s="52">
        <v>80004077</v>
      </c>
      <c r="D1061" s="55" t="s">
        <v>2218</v>
      </c>
      <c r="E1061" s="51">
        <v>1</v>
      </c>
      <c r="F1061" s="52" t="s">
        <v>2215</v>
      </c>
      <c r="G1061" s="52"/>
      <c r="H1061" s="52" t="s">
        <v>2215</v>
      </c>
      <c r="I1061" s="52">
        <v>1000536279</v>
      </c>
      <c r="J1061" s="51">
        <v>12021155</v>
      </c>
      <c r="K1061" s="55" t="s">
        <v>2257</v>
      </c>
      <c r="L1061" s="52">
        <v>903633</v>
      </c>
      <c r="M1061" s="59">
        <v>6.21</v>
      </c>
      <c r="N1061" s="51">
        <v>1</v>
      </c>
    </row>
    <row r="1062" spans="1:14" ht="15.75" customHeight="1">
      <c r="A1062" s="55" t="s">
        <v>488</v>
      </c>
      <c r="B1062" s="52"/>
      <c r="C1062" s="52">
        <v>80004077</v>
      </c>
      <c r="D1062" s="55" t="s">
        <v>2218</v>
      </c>
      <c r="E1062" s="51">
        <v>1</v>
      </c>
      <c r="F1062" s="52" t="s">
        <v>2215</v>
      </c>
      <c r="G1062" s="52"/>
      <c r="H1062" s="52" t="s">
        <v>2215</v>
      </c>
      <c r="I1062" s="52">
        <v>1000536279</v>
      </c>
      <c r="J1062" s="51">
        <v>12021155</v>
      </c>
      <c r="K1062" s="55" t="s">
        <v>2257</v>
      </c>
      <c r="L1062" s="52">
        <v>903629</v>
      </c>
      <c r="M1062" s="59">
        <v>1.2</v>
      </c>
      <c r="N1062" s="51">
        <v>1</v>
      </c>
    </row>
    <row r="1063" spans="1:14" ht="15.75" customHeight="1">
      <c r="A1063" s="55" t="s">
        <v>488</v>
      </c>
      <c r="B1063" s="52"/>
      <c r="C1063" s="52">
        <v>80004077</v>
      </c>
      <c r="D1063" s="55" t="s">
        <v>2218</v>
      </c>
      <c r="E1063" s="51">
        <v>1</v>
      </c>
      <c r="F1063" s="52" t="s">
        <v>2215</v>
      </c>
      <c r="G1063" s="52"/>
      <c r="H1063" s="52" t="s">
        <v>2215</v>
      </c>
      <c r="I1063" s="51">
        <v>71085884</v>
      </c>
      <c r="J1063" s="51">
        <v>1152449984</v>
      </c>
      <c r="K1063" s="55" t="s">
        <v>2281</v>
      </c>
      <c r="L1063" s="51">
        <v>900371</v>
      </c>
      <c r="M1063" s="59">
        <v>2</v>
      </c>
      <c r="N1063" s="51">
        <v>1</v>
      </c>
    </row>
    <row r="1064" spans="1:14" ht="15.75" customHeight="1">
      <c r="A1064" s="55" t="s">
        <v>488</v>
      </c>
      <c r="B1064" s="52"/>
      <c r="C1064" s="52">
        <v>80004077</v>
      </c>
      <c r="D1064" s="55" t="s">
        <v>2218</v>
      </c>
      <c r="E1064" s="51">
        <v>1</v>
      </c>
      <c r="F1064" s="52" t="s">
        <v>2215</v>
      </c>
      <c r="G1064" s="52"/>
      <c r="H1064" s="52" t="s">
        <v>2215</v>
      </c>
      <c r="I1064" s="51">
        <v>71085884</v>
      </c>
      <c r="J1064" s="51">
        <v>1017250252</v>
      </c>
      <c r="K1064" s="55" t="s">
        <v>2243</v>
      </c>
      <c r="L1064" s="52">
        <v>903640</v>
      </c>
      <c r="M1064" s="59">
        <v>141.41</v>
      </c>
      <c r="N1064" s="51">
        <v>1</v>
      </c>
    </row>
    <row r="1065" spans="1:14" ht="15.75" customHeight="1">
      <c r="A1065" s="55" t="s">
        <v>488</v>
      </c>
      <c r="B1065" s="52"/>
      <c r="C1065" s="52">
        <v>80004077</v>
      </c>
      <c r="D1065" s="55" t="s">
        <v>2218</v>
      </c>
      <c r="E1065" s="51">
        <v>1</v>
      </c>
      <c r="F1065" s="52" t="s">
        <v>2215</v>
      </c>
      <c r="G1065" s="52"/>
      <c r="H1065" s="52" t="s">
        <v>2215</v>
      </c>
      <c r="I1065" s="51">
        <v>71085884</v>
      </c>
      <c r="J1065" s="51">
        <v>1017250252</v>
      </c>
      <c r="K1065" s="55" t="s">
        <v>2243</v>
      </c>
      <c r="L1065" s="52">
        <v>903633</v>
      </c>
      <c r="M1065" s="59">
        <v>11.41</v>
      </c>
      <c r="N1065" s="51">
        <v>1</v>
      </c>
    </row>
    <row r="1066" spans="1:14" ht="15.75" customHeight="1">
      <c r="A1066" s="55" t="s">
        <v>488</v>
      </c>
      <c r="B1066" s="52"/>
      <c r="C1066" s="52">
        <v>80004077</v>
      </c>
      <c r="D1066" s="55" t="s">
        <v>2218</v>
      </c>
      <c r="E1066" s="51">
        <v>1</v>
      </c>
      <c r="F1066" s="52" t="s">
        <v>2215</v>
      </c>
      <c r="G1066" s="52"/>
      <c r="H1066" s="52" t="s">
        <v>2215</v>
      </c>
      <c r="I1066" s="51">
        <v>71085884</v>
      </c>
      <c r="J1066" s="51">
        <v>1017250252</v>
      </c>
      <c r="K1066" s="55" t="s">
        <v>2243</v>
      </c>
      <c r="L1066" s="52">
        <v>903629</v>
      </c>
      <c r="M1066" s="59">
        <v>62.65</v>
      </c>
      <c r="N1066" s="51">
        <v>1</v>
      </c>
    </row>
    <row r="1067" spans="1:14" ht="15.75" customHeight="1">
      <c r="A1067" s="55" t="s">
        <v>488</v>
      </c>
      <c r="B1067" s="52"/>
      <c r="C1067" s="52">
        <v>80004077</v>
      </c>
      <c r="D1067" s="55" t="s">
        <v>2218</v>
      </c>
      <c r="E1067" s="51">
        <v>1</v>
      </c>
      <c r="F1067" s="52" t="s">
        <v>2215</v>
      </c>
      <c r="G1067" s="52"/>
      <c r="H1067" s="52" t="s">
        <v>2215</v>
      </c>
      <c r="I1067" s="51">
        <v>71085884</v>
      </c>
      <c r="J1067" s="51">
        <v>1017250252</v>
      </c>
      <c r="K1067" s="55" t="s">
        <v>2243</v>
      </c>
      <c r="L1067" s="52">
        <v>903633</v>
      </c>
      <c r="M1067" s="59">
        <v>0.9</v>
      </c>
      <c r="N1067" s="51">
        <v>1</v>
      </c>
    </row>
    <row r="1068" spans="1:14" ht="15.75" customHeight="1">
      <c r="A1068" s="55" t="s">
        <v>488</v>
      </c>
      <c r="B1068" s="52"/>
      <c r="C1068" s="52">
        <v>80004077</v>
      </c>
      <c r="D1068" s="55" t="s">
        <v>2218</v>
      </c>
      <c r="E1068" s="51">
        <v>1</v>
      </c>
      <c r="F1068" s="52" t="s">
        <v>2215</v>
      </c>
      <c r="G1068" s="52"/>
      <c r="H1068" s="52" t="s">
        <v>2215</v>
      </c>
      <c r="I1068" s="51">
        <v>71085884</v>
      </c>
      <c r="J1068" s="51">
        <v>1017250252</v>
      </c>
      <c r="K1068" s="55" t="s">
        <v>2243</v>
      </c>
      <c r="L1068" s="67">
        <v>903630</v>
      </c>
      <c r="M1068" s="59">
        <v>94.44</v>
      </c>
      <c r="N1068" s="51">
        <v>1</v>
      </c>
    </row>
    <row r="1069" spans="1:14" ht="15.75" customHeight="1">
      <c r="A1069" s="55" t="s">
        <v>488</v>
      </c>
      <c r="B1069" s="52"/>
      <c r="C1069" s="52">
        <v>80004077</v>
      </c>
      <c r="D1069" s="55" t="s">
        <v>2218</v>
      </c>
      <c r="E1069" s="51">
        <v>1</v>
      </c>
      <c r="F1069" s="52" t="s">
        <v>2215</v>
      </c>
      <c r="G1069" s="52"/>
      <c r="H1069" s="52" t="s">
        <v>2215</v>
      </c>
      <c r="I1069" s="51">
        <v>71085884</v>
      </c>
      <c r="J1069" s="51">
        <v>1017250252</v>
      </c>
      <c r="K1069" s="55" t="s">
        <v>2243</v>
      </c>
      <c r="L1069" s="67">
        <v>903897</v>
      </c>
      <c r="M1069" s="59">
        <v>384.67</v>
      </c>
      <c r="N1069" s="51">
        <v>1</v>
      </c>
    </row>
    <row r="1070" spans="1:14" ht="15.75" customHeight="1">
      <c r="A1070" s="55" t="s">
        <v>488</v>
      </c>
      <c r="B1070" s="52"/>
      <c r="C1070" s="52">
        <v>80004077</v>
      </c>
      <c r="D1070" s="55" t="s">
        <v>2219</v>
      </c>
      <c r="E1070" s="51">
        <v>1</v>
      </c>
      <c r="F1070" s="52" t="s">
        <v>2215</v>
      </c>
      <c r="G1070" s="52"/>
      <c r="H1070" s="52" t="s">
        <v>2215</v>
      </c>
      <c r="I1070" s="51">
        <v>71085884</v>
      </c>
      <c r="J1070" s="51">
        <v>12021155</v>
      </c>
      <c r="K1070" s="55" t="s">
        <v>2257</v>
      </c>
      <c r="L1070" s="52">
        <v>903640</v>
      </c>
      <c r="M1070" s="59">
        <v>167.38</v>
      </c>
      <c r="N1070" s="51">
        <v>1</v>
      </c>
    </row>
    <row r="1071" spans="1:14" ht="15.75" customHeight="1">
      <c r="A1071" s="55" t="s">
        <v>488</v>
      </c>
      <c r="B1071" s="52"/>
      <c r="C1071" s="52">
        <v>80004077</v>
      </c>
      <c r="D1071" s="55" t="s">
        <v>2219</v>
      </c>
      <c r="E1071" s="51">
        <v>1</v>
      </c>
      <c r="F1071" s="52" t="s">
        <v>2215</v>
      </c>
      <c r="G1071" s="52"/>
      <c r="H1071" s="52" t="s">
        <v>2215</v>
      </c>
      <c r="I1071" s="51">
        <v>71085884</v>
      </c>
      <c r="J1071" s="51">
        <v>12021155</v>
      </c>
      <c r="K1071" s="55" t="s">
        <v>2257</v>
      </c>
      <c r="L1071" s="52">
        <v>900586</v>
      </c>
      <c r="M1071" s="59">
        <v>4.8499999999999996</v>
      </c>
      <c r="N1071" s="51">
        <v>1</v>
      </c>
    </row>
    <row r="1072" spans="1:14" ht="15.75" customHeight="1">
      <c r="A1072" s="55" t="s">
        <v>488</v>
      </c>
      <c r="B1072" s="52"/>
      <c r="C1072" s="52">
        <v>80004077</v>
      </c>
      <c r="D1072" s="55" t="s">
        <v>2219</v>
      </c>
      <c r="E1072" s="51">
        <v>1</v>
      </c>
      <c r="F1072" s="52" t="s">
        <v>2215</v>
      </c>
      <c r="G1072" s="52"/>
      <c r="H1072" s="52" t="s">
        <v>2215</v>
      </c>
      <c r="I1072" s="51">
        <v>71085884</v>
      </c>
      <c r="J1072" s="51">
        <v>12021155</v>
      </c>
      <c r="K1072" s="55" t="s">
        <v>2257</v>
      </c>
      <c r="L1072" s="52">
        <v>903633</v>
      </c>
      <c r="M1072" s="59">
        <v>21.56</v>
      </c>
      <c r="N1072" s="51">
        <v>1</v>
      </c>
    </row>
    <row r="1073" spans="1:14" ht="15.75" customHeight="1">
      <c r="A1073" s="55" t="s">
        <v>488</v>
      </c>
      <c r="B1073" s="52"/>
      <c r="C1073" s="52">
        <v>80004077</v>
      </c>
      <c r="D1073" s="55" t="s">
        <v>2219</v>
      </c>
      <c r="E1073" s="51">
        <v>1</v>
      </c>
      <c r="F1073" s="52" t="s">
        <v>2215</v>
      </c>
      <c r="G1073" s="52"/>
      <c r="H1073" s="52" t="s">
        <v>2215</v>
      </c>
      <c r="I1073" s="51">
        <v>71085884</v>
      </c>
      <c r="J1073" s="51">
        <v>12021155</v>
      </c>
      <c r="K1073" s="55" t="s">
        <v>2257</v>
      </c>
      <c r="L1073" s="52">
        <v>903629</v>
      </c>
      <c r="M1073" s="59">
        <v>39.799999999999997</v>
      </c>
      <c r="N1073" s="51">
        <v>1</v>
      </c>
    </row>
    <row r="1074" spans="1:14" ht="15.75" customHeight="1">
      <c r="A1074" s="55" t="s">
        <v>488</v>
      </c>
      <c r="B1074" s="52"/>
      <c r="C1074" s="52">
        <v>80004077</v>
      </c>
      <c r="D1074" s="55" t="s">
        <v>2219</v>
      </c>
      <c r="E1074" s="51">
        <v>1</v>
      </c>
      <c r="F1074" s="52" t="s">
        <v>2215</v>
      </c>
      <c r="G1074" s="52"/>
      <c r="H1074" s="52" t="s">
        <v>2215</v>
      </c>
      <c r="I1074" s="51">
        <v>71085884</v>
      </c>
      <c r="J1074" s="51">
        <v>12021155</v>
      </c>
      <c r="K1074" s="55" t="s">
        <v>2257</v>
      </c>
      <c r="L1074" s="52">
        <v>903633</v>
      </c>
      <c r="M1074" s="59">
        <v>0.88</v>
      </c>
      <c r="N1074" s="51">
        <v>1</v>
      </c>
    </row>
    <row r="1075" spans="1:14" ht="15.75" customHeight="1">
      <c r="A1075" s="55" t="s">
        <v>488</v>
      </c>
      <c r="B1075" s="52"/>
      <c r="C1075" s="52">
        <v>80004077</v>
      </c>
      <c r="D1075" s="55" t="s">
        <v>2219</v>
      </c>
      <c r="E1075" s="51">
        <v>1</v>
      </c>
      <c r="F1075" s="52" t="s">
        <v>2215</v>
      </c>
      <c r="G1075" s="52"/>
      <c r="H1075" s="52" t="s">
        <v>2215</v>
      </c>
      <c r="I1075" s="51">
        <v>71085884</v>
      </c>
      <c r="J1075" s="51">
        <v>12021155</v>
      </c>
      <c r="K1075" s="55" t="s">
        <v>2257</v>
      </c>
      <c r="L1075" s="52">
        <v>903629</v>
      </c>
      <c r="M1075" s="59">
        <v>5.57</v>
      </c>
      <c r="N1075" s="51">
        <v>1</v>
      </c>
    </row>
    <row r="1076" spans="1:14" ht="15.75" customHeight="1">
      <c r="A1076" s="55" t="s">
        <v>488</v>
      </c>
      <c r="B1076" s="52"/>
      <c r="C1076" s="52">
        <v>80004077</v>
      </c>
      <c r="D1076" s="55" t="s">
        <v>2219</v>
      </c>
      <c r="E1076" s="51">
        <v>1</v>
      </c>
      <c r="F1076" s="52" t="s">
        <v>2215</v>
      </c>
      <c r="G1076" s="52"/>
      <c r="H1076" s="52" t="s">
        <v>2215</v>
      </c>
      <c r="I1076" s="51">
        <v>71085884</v>
      </c>
      <c r="J1076" s="51">
        <v>12021155</v>
      </c>
      <c r="K1076" s="55" t="s">
        <v>2257</v>
      </c>
      <c r="L1076" s="67">
        <v>903630</v>
      </c>
      <c r="M1076" s="59">
        <v>72.739999999999995</v>
      </c>
      <c r="N1076" s="51">
        <v>1</v>
      </c>
    </row>
    <row r="1077" spans="1:14" ht="15.75" customHeight="1">
      <c r="A1077" s="55" t="s">
        <v>488</v>
      </c>
      <c r="B1077" s="52"/>
      <c r="C1077" s="52">
        <v>80004077</v>
      </c>
      <c r="D1077" s="55" t="s">
        <v>2219</v>
      </c>
      <c r="E1077" s="51">
        <v>1</v>
      </c>
      <c r="F1077" s="52" t="s">
        <v>2215</v>
      </c>
      <c r="G1077" s="52"/>
      <c r="H1077" s="52" t="s">
        <v>2215</v>
      </c>
      <c r="I1077" s="51">
        <v>71085884</v>
      </c>
      <c r="J1077" s="51">
        <v>12021155</v>
      </c>
      <c r="K1077" s="55" t="s">
        <v>2257</v>
      </c>
      <c r="L1077" s="67">
        <v>903897</v>
      </c>
      <c r="M1077" s="59">
        <v>365.16</v>
      </c>
      <c r="N1077" s="51">
        <v>1</v>
      </c>
    </row>
    <row r="1078" spans="1:14" ht="15.75" customHeight="1">
      <c r="A1078" s="55" t="s">
        <v>488</v>
      </c>
      <c r="B1078" s="52"/>
      <c r="C1078" s="52">
        <v>80004077</v>
      </c>
      <c r="D1078" s="55" t="s">
        <v>2219</v>
      </c>
      <c r="E1078" s="51">
        <v>1</v>
      </c>
      <c r="F1078" s="52" t="s">
        <v>2215</v>
      </c>
      <c r="G1078" s="52"/>
      <c r="H1078" s="52" t="s">
        <v>2215</v>
      </c>
      <c r="I1078" s="51">
        <v>71085884</v>
      </c>
      <c r="J1078" s="51">
        <v>1000902942</v>
      </c>
      <c r="K1078" s="55" t="s">
        <v>2263</v>
      </c>
      <c r="L1078" s="66">
        <v>902771</v>
      </c>
      <c r="M1078" s="59">
        <v>207.54</v>
      </c>
      <c r="N1078" s="51">
        <v>1</v>
      </c>
    </row>
    <row r="1079" spans="1:14" ht="15.75" customHeight="1">
      <c r="A1079" s="55" t="s">
        <v>488</v>
      </c>
      <c r="B1079" s="52"/>
      <c r="C1079" s="52">
        <v>80004077</v>
      </c>
      <c r="D1079" s="55" t="s">
        <v>2219</v>
      </c>
      <c r="E1079" s="51">
        <v>1</v>
      </c>
      <c r="F1079" s="52" t="s">
        <v>2215</v>
      </c>
      <c r="G1079" s="52"/>
      <c r="H1079" s="52" t="s">
        <v>2215</v>
      </c>
      <c r="I1079" s="51">
        <v>71085884</v>
      </c>
      <c r="J1079" s="51">
        <v>1000902942</v>
      </c>
      <c r="K1079" s="55" t="s">
        <v>2263</v>
      </c>
      <c r="L1079" s="74">
        <v>900879</v>
      </c>
      <c r="M1079" s="59">
        <v>16.63</v>
      </c>
      <c r="N1079" s="51">
        <v>1</v>
      </c>
    </row>
    <row r="1080" spans="1:14" ht="15.75" customHeight="1">
      <c r="A1080" s="55" t="s">
        <v>488</v>
      </c>
      <c r="B1080" s="52"/>
      <c r="C1080" s="52">
        <v>80004077</v>
      </c>
      <c r="D1080" s="55" t="s">
        <v>2219</v>
      </c>
      <c r="E1080" s="51">
        <v>1</v>
      </c>
      <c r="F1080" s="52" t="s">
        <v>2215</v>
      </c>
      <c r="G1080" s="52"/>
      <c r="H1080" s="52" t="s">
        <v>2215</v>
      </c>
      <c r="I1080" s="51">
        <v>71085884</v>
      </c>
      <c r="J1080" s="51">
        <v>1000902942</v>
      </c>
      <c r="K1080" s="55" t="s">
        <v>2263</v>
      </c>
      <c r="L1080" s="52">
        <v>901597</v>
      </c>
      <c r="M1080" s="59">
        <v>200.36</v>
      </c>
      <c r="N1080" s="51">
        <v>1</v>
      </c>
    </row>
    <row r="1081" spans="1:14" ht="15.75" customHeight="1">
      <c r="A1081" s="55" t="s">
        <v>488</v>
      </c>
      <c r="B1081" s="52"/>
      <c r="C1081" s="52">
        <v>80004077</v>
      </c>
      <c r="D1081" s="55" t="s">
        <v>2219</v>
      </c>
      <c r="E1081" s="51">
        <v>1</v>
      </c>
      <c r="F1081" s="52" t="s">
        <v>2215</v>
      </c>
      <c r="G1081" s="52"/>
      <c r="H1081" s="52" t="s">
        <v>2215</v>
      </c>
      <c r="I1081" s="51">
        <v>71085884</v>
      </c>
      <c r="J1081" s="51">
        <v>1000902942</v>
      </c>
      <c r="K1081" s="55" t="s">
        <v>2263</v>
      </c>
      <c r="L1081" s="68">
        <v>903881</v>
      </c>
      <c r="M1081" s="59">
        <v>56.12</v>
      </c>
      <c r="N1081" s="51">
        <v>1</v>
      </c>
    </row>
    <row r="1082" spans="1:14" ht="15.75" customHeight="1">
      <c r="A1082" s="55" t="s">
        <v>488</v>
      </c>
      <c r="B1082" s="52"/>
      <c r="C1082" s="52">
        <v>80004077</v>
      </c>
      <c r="D1082" s="55" t="s">
        <v>2219</v>
      </c>
      <c r="E1082" s="51">
        <v>1</v>
      </c>
      <c r="F1082" s="52" t="s">
        <v>2215</v>
      </c>
      <c r="G1082" s="52"/>
      <c r="H1082" s="52" t="s">
        <v>2215</v>
      </c>
      <c r="I1082" s="51">
        <v>71085884</v>
      </c>
      <c r="J1082" s="51">
        <v>1000902942</v>
      </c>
      <c r="K1082" s="55" t="s">
        <v>2263</v>
      </c>
      <c r="L1082" s="52">
        <v>903883</v>
      </c>
      <c r="M1082" s="59">
        <v>44.8</v>
      </c>
      <c r="N1082" s="51">
        <v>1</v>
      </c>
    </row>
    <row r="1083" spans="1:14" ht="15.75" customHeight="1">
      <c r="A1083" s="55" t="s">
        <v>488</v>
      </c>
      <c r="B1083" s="52"/>
      <c r="C1083" s="52">
        <v>80004077</v>
      </c>
      <c r="D1083" s="55" t="s">
        <v>2219</v>
      </c>
      <c r="E1083" s="51">
        <v>1</v>
      </c>
      <c r="F1083" s="52" t="s">
        <v>2215</v>
      </c>
      <c r="G1083" s="52"/>
      <c r="H1083" s="52" t="s">
        <v>2215</v>
      </c>
      <c r="I1083" s="51">
        <v>71085884</v>
      </c>
      <c r="J1083" s="51">
        <v>1000902942</v>
      </c>
      <c r="K1083" s="55" t="s">
        <v>2263</v>
      </c>
      <c r="L1083" s="52">
        <v>900712</v>
      </c>
      <c r="M1083" s="59">
        <v>17.84</v>
      </c>
      <c r="N1083" s="51">
        <v>1</v>
      </c>
    </row>
    <row r="1084" spans="1:14" ht="15.75" customHeight="1">
      <c r="A1084" s="55" t="s">
        <v>488</v>
      </c>
      <c r="B1084" s="52"/>
      <c r="C1084" s="52">
        <v>80004077</v>
      </c>
      <c r="D1084" s="55" t="s">
        <v>2219</v>
      </c>
      <c r="E1084" s="51">
        <v>1</v>
      </c>
      <c r="F1084" s="52" t="s">
        <v>2215</v>
      </c>
      <c r="G1084" s="52"/>
      <c r="H1084" s="52" t="s">
        <v>2215</v>
      </c>
      <c r="I1084" s="51">
        <v>71085884</v>
      </c>
      <c r="J1084" s="51">
        <v>1000902942</v>
      </c>
      <c r="K1084" s="55" t="s">
        <v>2263</v>
      </c>
      <c r="L1084" s="66">
        <v>900856</v>
      </c>
      <c r="M1084" s="59">
        <v>4.0599999999999996</v>
      </c>
      <c r="N1084" s="51">
        <v>1</v>
      </c>
    </row>
    <row r="1085" spans="1:14" ht="15.75" customHeight="1">
      <c r="A1085" s="55" t="s">
        <v>488</v>
      </c>
      <c r="B1085" s="52"/>
      <c r="C1085" s="52">
        <v>80004077</v>
      </c>
      <c r="D1085" s="55" t="s">
        <v>2219</v>
      </c>
      <c r="E1085" s="51">
        <v>1</v>
      </c>
      <c r="F1085" s="52" t="s">
        <v>2215</v>
      </c>
      <c r="G1085" s="52"/>
      <c r="H1085" s="52" t="s">
        <v>2215</v>
      </c>
      <c r="I1085" s="51">
        <v>71085884</v>
      </c>
      <c r="J1085" s="51">
        <v>1000902942</v>
      </c>
      <c r="K1085" s="55" t="s">
        <v>2263</v>
      </c>
      <c r="L1085" s="66">
        <v>902772</v>
      </c>
      <c r="M1085" s="59">
        <v>2.25</v>
      </c>
      <c r="N1085" s="51">
        <v>1</v>
      </c>
    </row>
    <row r="1086" spans="1:14" ht="15.75" customHeight="1">
      <c r="A1086" s="55" t="s">
        <v>488</v>
      </c>
      <c r="B1086" s="52"/>
      <c r="C1086" s="52">
        <v>80004077</v>
      </c>
      <c r="D1086" s="55" t="s">
        <v>2219</v>
      </c>
      <c r="E1086" s="51">
        <v>1</v>
      </c>
      <c r="F1086" s="52" t="s">
        <v>2215</v>
      </c>
      <c r="G1086" s="52"/>
      <c r="H1086" s="52" t="s">
        <v>2215</v>
      </c>
      <c r="I1086" s="51">
        <v>71085884</v>
      </c>
      <c r="J1086" s="51">
        <v>1000902942</v>
      </c>
      <c r="K1086" s="55" t="s">
        <v>2263</v>
      </c>
      <c r="L1086" s="51">
        <v>900371</v>
      </c>
      <c r="M1086" s="59">
        <v>0.4</v>
      </c>
      <c r="N1086" s="51">
        <v>1</v>
      </c>
    </row>
    <row r="1087" spans="1:14" ht="15.75" customHeight="1">
      <c r="A1087" s="55" t="s">
        <v>488</v>
      </c>
      <c r="B1087" s="52"/>
      <c r="C1087" s="52">
        <v>80004077</v>
      </c>
      <c r="D1087" s="55" t="s">
        <v>2219</v>
      </c>
      <c r="E1087" s="51">
        <v>1</v>
      </c>
      <c r="F1087" s="52" t="s">
        <v>2215</v>
      </c>
      <c r="G1087" s="52"/>
      <c r="H1087" s="52" t="s">
        <v>2215</v>
      </c>
      <c r="I1087" s="51">
        <v>71085884</v>
      </c>
      <c r="J1087" s="51">
        <v>1000902942</v>
      </c>
      <c r="K1087" s="55" t="s">
        <v>2263</v>
      </c>
      <c r="L1087" s="52">
        <v>903824</v>
      </c>
      <c r="M1087" s="59">
        <v>2.8</v>
      </c>
      <c r="N1087" s="51">
        <v>1</v>
      </c>
    </row>
    <row r="1088" spans="1:14" ht="15.75" customHeight="1">
      <c r="A1088" s="55" t="s">
        <v>488</v>
      </c>
      <c r="B1088" s="52"/>
      <c r="C1088" s="52">
        <v>80004077</v>
      </c>
      <c r="D1088" s="55" t="s">
        <v>2219</v>
      </c>
      <c r="E1088" s="51">
        <v>1</v>
      </c>
      <c r="F1088" s="52" t="s">
        <v>2215</v>
      </c>
      <c r="G1088" s="52"/>
      <c r="H1088" s="52" t="s">
        <v>2215</v>
      </c>
      <c r="I1088" s="51">
        <v>71085884</v>
      </c>
      <c r="J1088" s="51">
        <v>1000902942</v>
      </c>
      <c r="K1088" s="55" t="s">
        <v>2263</v>
      </c>
      <c r="L1088" s="76">
        <v>903981</v>
      </c>
      <c r="M1088" s="59">
        <v>19.149999999999999</v>
      </c>
      <c r="N1088" s="51">
        <v>1</v>
      </c>
    </row>
    <row r="1089" spans="1:14" ht="15.75" customHeight="1">
      <c r="A1089" s="55" t="s">
        <v>488</v>
      </c>
      <c r="B1089" s="52"/>
      <c r="C1089" s="52">
        <v>80004077</v>
      </c>
      <c r="D1089" s="55" t="s">
        <v>2219</v>
      </c>
      <c r="E1089" s="51">
        <v>1</v>
      </c>
      <c r="F1089" s="52" t="s">
        <v>2215</v>
      </c>
      <c r="G1089" s="52"/>
      <c r="H1089" s="52" t="s">
        <v>2215</v>
      </c>
      <c r="I1089" s="51">
        <v>71085884</v>
      </c>
      <c r="J1089" s="51">
        <v>1000902942</v>
      </c>
      <c r="K1089" s="55" t="s">
        <v>2263</v>
      </c>
      <c r="L1089" s="74">
        <v>900879</v>
      </c>
      <c r="M1089" s="59">
        <v>12.2</v>
      </c>
      <c r="N1089" s="51">
        <v>1</v>
      </c>
    </row>
    <row r="1090" spans="1:14" ht="15.75" customHeight="1">
      <c r="A1090" s="55" t="s">
        <v>488</v>
      </c>
      <c r="B1090" s="52"/>
      <c r="C1090" s="52">
        <v>80004077</v>
      </c>
      <c r="D1090" s="55" t="s">
        <v>2219</v>
      </c>
      <c r="E1090" s="51">
        <v>1</v>
      </c>
      <c r="F1090" s="52" t="s">
        <v>2215</v>
      </c>
      <c r="G1090" s="52"/>
      <c r="H1090" s="52" t="s">
        <v>2215</v>
      </c>
      <c r="I1090" s="51">
        <v>71085884</v>
      </c>
      <c r="J1090" s="51">
        <v>1000902942</v>
      </c>
      <c r="K1090" s="53" t="s">
        <v>2227</v>
      </c>
      <c r="L1090" s="52"/>
      <c r="M1090" s="59">
        <v>41.61</v>
      </c>
      <c r="N1090" s="51">
        <v>1</v>
      </c>
    </row>
    <row r="1091" spans="1:14" ht="15.75" customHeight="1">
      <c r="A1091" s="55" t="s">
        <v>488</v>
      </c>
      <c r="B1091" s="52"/>
      <c r="C1091" s="52">
        <v>80004077</v>
      </c>
      <c r="D1091" s="55" t="s">
        <v>2219</v>
      </c>
      <c r="E1091" s="51">
        <v>1</v>
      </c>
      <c r="F1091" s="52" t="s">
        <v>2215</v>
      </c>
      <c r="G1091" s="52"/>
      <c r="H1091" s="52" t="s">
        <v>2215</v>
      </c>
      <c r="I1091" s="51">
        <v>71085884</v>
      </c>
      <c r="J1091" s="51">
        <v>1000902942</v>
      </c>
      <c r="K1091" s="55" t="s">
        <v>2257</v>
      </c>
      <c r="L1091" s="52">
        <v>903640</v>
      </c>
      <c r="M1091" s="59">
        <v>147.69999999999999</v>
      </c>
      <c r="N1091" s="51">
        <v>1</v>
      </c>
    </row>
    <row r="1092" spans="1:14" ht="15.75" customHeight="1">
      <c r="A1092" s="55" t="s">
        <v>488</v>
      </c>
      <c r="B1092" s="52"/>
      <c r="C1092" s="52">
        <v>80004077</v>
      </c>
      <c r="D1092" s="55" t="s">
        <v>2219</v>
      </c>
      <c r="E1092" s="51">
        <v>1</v>
      </c>
      <c r="F1092" s="52" t="s">
        <v>2215</v>
      </c>
      <c r="G1092" s="52"/>
      <c r="H1092" s="52" t="s">
        <v>2215</v>
      </c>
      <c r="I1092" s="51">
        <v>71085884</v>
      </c>
      <c r="J1092" s="51">
        <v>1000902942</v>
      </c>
      <c r="K1092" s="55" t="s">
        <v>2257</v>
      </c>
      <c r="L1092" s="52">
        <v>903633</v>
      </c>
      <c r="M1092" s="59">
        <v>13.57</v>
      </c>
      <c r="N1092" s="51">
        <v>1</v>
      </c>
    </row>
    <row r="1093" spans="1:14" ht="15.75" customHeight="1">
      <c r="A1093" s="55" t="s">
        <v>488</v>
      </c>
      <c r="B1093" s="52"/>
      <c r="C1093" s="52">
        <v>80004077</v>
      </c>
      <c r="D1093" s="55" t="s">
        <v>2219</v>
      </c>
      <c r="E1093" s="51">
        <v>1</v>
      </c>
      <c r="F1093" s="52" t="s">
        <v>2215</v>
      </c>
      <c r="G1093" s="52"/>
      <c r="H1093" s="52" t="s">
        <v>2215</v>
      </c>
      <c r="I1093" s="51">
        <v>71085884</v>
      </c>
      <c r="J1093" s="51">
        <v>1000902942</v>
      </c>
      <c r="K1093" s="55" t="s">
        <v>2257</v>
      </c>
      <c r="L1093" s="52">
        <v>903629</v>
      </c>
      <c r="M1093" s="59">
        <v>49.73</v>
      </c>
      <c r="N1093" s="51">
        <v>1</v>
      </c>
    </row>
    <row r="1094" spans="1:14" ht="15.75" customHeight="1">
      <c r="A1094" s="55" t="s">
        <v>488</v>
      </c>
      <c r="B1094" s="52"/>
      <c r="C1094" s="52">
        <v>80004077</v>
      </c>
      <c r="D1094" s="55" t="s">
        <v>2219</v>
      </c>
      <c r="E1094" s="51">
        <v>1</v>
      </c>
      <c r="F1094" s="52" t="s">
        <v>2215</v>
      </c>
      <c r="G1094" s="52"/>
      <c r="H1094" s="52" t="s">
        <v>2215</v>
      </c>
      <c r="I1094" s="51">
        <v>71085884</v>
      </c>
      <c r="J1094" s="51">
        <v>1017250252</v>
      </c>
      <c r="K1094" s="55" t="s">
        <v>2257</v>
      </c>
      <c r="L1094" s="52">
        <v>903633</v>
      </c>
      <c r="M1094" s="59">
        <v>3.09</v>
      </c>
      <c r="N1094" s="51">
        <v>1</v>
      </c>
    </row>
    <row r="1095" spans="1:14" ht="15.75" customHeight="1">
      <c r="A1095" s="55" t="s">
        <v>488</v>
      </c>
      <c r="B1095" s="52"/>
      <c r="C1095" s="52">
        <v>80004077</v>
      </c>
      <c r="D1095" s="55" t="s">
        <v>2219</v>
      </c>
      <c r="E1095" s="51">
        <v>1</v>
      </c>
      <c r="F1095" s="52" t="s">
        <v>2215</v>
      </c>
      <c r="G1095" s="52"/>
      <c r="H1095" s="52" t="s">
        <v>2215</v>
      </c>
      <c r="I1095" s="51">
        <v>71085884</v>
      </c>
      <c r="J1095" s="51">
        <v>1017250252</v>
      </c>
      <c r="K1095" s="55" t="s">
        <v>2257</v>
      </c>
      <c r="L1095" s="52">
        <v>903629</v>
      </c>
      <c r="M1095" s="59">
        <v>0.26</v>
      </c>
      <c r="N1095" s="51">
        <v>1</v>
      </c>
    </row>
    <row r="1096" spans="1:14" ht="15.75" customHeight="1">
      <c r="A1096" s="55" t="s">
        <v>488</v>
      </c>
      <c r="B1096" s="52"/>
      <c r="C1096" s="52">
        <v>80004077</v>
      </c>
      <c r="D1096" s="55" t="s">
        <v>2219</v>
      </c>
      <c r="E1096" s="51">
        <v>1</v>
      </c>
      <c r="F1096" s="52" t="s">
        <v>2215</v>
      </c>
      <c r="G1096" s="52"/>
      <c r="H1096" s="52" t="s">
        <v>2215</v>
      </c>
      <c r="I1096" s="51">
        <v>71085884</v>
      </c>
      <c r="J1096" s="51">
        <v>1017250252</v>
      </c>
      <c r="K1096" s="55" t="s">
        <v>2257</v>
      </c>
      <c r="L1096" s="67">
        <v>903630</v>
      </c>
      <c r="M1096" s="59">
        <v>81.489999999999995</v>
      </c>
      <c r="N1096" s="51">
        <v>1</v>
      </c>
    </row>
    <row r="1097" spans="1:14" ht="15.75" customHeight="1">
      <c r="A1097" s="55" t="s">
        <v>488</v>
      </c>
      <c r="B1097" s="52"/>
      <c r="C1097" s="52">
        <v>80004077</v>
      </c>
      <c r="D1097" s="55" t="s">
        <v>2219</v>
      </c>
      <c r="E1097" s="51">
        <v>1</v>
      </c>
      <c r="F1097" s="52" t="s">
        <v>2215</v>
      </c>
      <c r="G1097" s="52"/>
      <c r="H1097" s="52" t="s">
        <v>2215</v>
      </c>
      <c r="I1097" s="51">
        <v>71085884</v>
      </c>
      <c r="J1097" s="51">
        <v>1017250252</v>
      </c>
      <c r="K1097" s="55" t="s">
        <v>2257</v>
      </c>
      <c r="L1097" s="67">
        <v>903897</v>
      </c>
      <c r="M1097" s="59">
        <v>376.06</v>
      </c>
      <c r="N1097" s="51">
        <v>1</v>
      </c>
    </row>
    <row r="1098" spans="1:14" ht="15.75" customHeight="1">
      <c r="A1098" s="55" t="s">
        <v>488</v>
      </c>
      <c r="B1098" s="52"/>
      <c r="C1098" s="52">
        <v>80004077</v>
      </c>
      <c r="D1098" s="55" t="s">
        <v>2220</v>
      </c>
      <c r="E1098" s="51">
        <v>1</v>
      </c>
      <c r="F1098" s="52" t="s">
        <v>2215</v>
      </c>
      <c r="G1098" s="52"/>
      <c r="H1098" s="52" t="s">
        <v>2215</v>
      </c>
      <c r="I1098" s="51">
        <v>71085884</v>
      </c>
      <c r="J1098" s="51">
        <v>1017250252</v>
      </c>
      <c r="K1098" s="55" t="s">
        <v>2257</v>
      </c>
      <c r="L1098" s="52">
        <v>903640</v>
      </c>
      <c r="M1098" s="59">
        <v>145.13999999999999</v>
      </c>
      <c r="N1098" s="51">
        <v>1</v>
      </c>
    </row>
    <row r="1099" spans="1:14" ht="15.75" customHeight="1">
      <c r="A1099" s="55" t="s">
        <v>488</v>
      </c>
      <c r="B1099" s="52"/>
      <c r="C1099" s="52">
        <v>80004077</v>
      </c>
      <c r="D1099" s="55" t="s">
        <v>2220</v>
      </c>
      <c r="E1099" s="51">
        <v>1</v>
      </c>
      <c r="F1099" s="52" t="s">
        <v>2215</v>
      </c>
      <c r="G1099" s="52"/>
      <c r="H1099" s="52" t="s">
        <v>2215</v>
      </c>
      <c r="I1099" s="51">
        <v>71085884</v>
      </c>
      <c r="J1099" s="51">
        <v>1017250252</v>
      </c>
      <c r="K1099" s="55" t="s">
        <v>2257</v>
      </c>
      <c r="L1099" s="52">
        <v>900586</v>
      </c>
      <c r="M1099" s="59">
        <v>8.61</v>
      </c>
      <c r="N1099" s="51">
        <v>1</v>
      </c>
    </row>
    <row r="1100" spans="1:14" ht="15.75" customHeight="1">
      <c r="A1100" s="55" t="s">
        <v>488</v>
      </c>
      <c r="B1100" s="52"/>
      <c r="C1100" s="52">
        <v>80004077</v>
      </c>
      <c r="D1100" s="55" t="s">
        <v>2220</v>
      </c>
      <c r="E1100" s="51">
        <v>1</v>
      </c>
      <c r="F1100" s="52" t="s">
        <v>2215</v>
      </c>
      <c r="G1100" s="52"/>
      <c r="H1100" s="52" t="s">
        <v>2215</v>
      </c>
      <c r="I1100" s="51">
        <v>71085884</v>
      </c>
      <c r="J1100" s="51">
        <v>1017250252</v>
      </c>
      <c r="K1100" s="55" t="s">
        <v>2257</v>
      </c>
      <c r="L1100" s="52">
        <v>903633</v>
      </c>
      <c r="M1100" s="59">
        <v>28.44</v>
      </c>
      <c r="N1100" s="51">
        <v>1</v>
      </c>
    </row>
    <row r="1101" spans="1:14" ht="15.75" customHeight="1">
      <c r="A1101" s="55" t="s">
        <v>488</v>
      </c>
      <c r="B1101" s="52"/>
      <c r="C1101" s="52">
        <v>80004077</v>
      </c>
      <c r="D1101" s="55" t="s">
        <v>2220</v>
      </c>
      <c r="E1101" s="51">
        <v>1</v>
      </c>
      <c r="F1101" s="52" t="s">
        <v>2215</v>
      </c>
      <c r="G1101" s="52"/>
      <c r="H1101" s="52" t="s">
        <v>2215</v>
      </c>
      <c r="I1101" s="51">
        <v>71085884</v>
      </c>
      <c r="J1101" s="51">
        <v>1017250252</v>
      </c>
      <c r="K1101" s="55" t="s">
        <v>2257</v>
      </c>
      <c r="L1101" s="52">
        <v>903629</v>
      </c>
      <c r="M1101" s="59">
        <v>28.38</v>
      </c>
      <c r="N1101" s="51">
        <v>1</v>
      </c>
    </row>
    <row r="1102" spans="1:14" ht="15.75" customHeight="1">
      <c r="A1102" s="55" t="s">
        <v>488</v>
      </c>
      <c r="B1102" s="52"/>
      <c r="C1102" s="52">
        <v>80004077</v>
      </c>
      <c r="D1102" s="55" t="s">
        <v>2220</v>
      </c>
      <c r="E1102" s="51">
        <v>1</v>
      </c>
      <c r="F1102" s="52" t="s">
        <v>2215</v>
      </c>
      <c r="G1102" s="52"/>
      <c r="H1102" s="52" t="s">
        <v>2215</v>
      </c>
      <c r="I1102" s="51">
        <v>71085884</v>
      </c>
      <c r="J1102" s="51">
        <v>1017250252</v>
      </c>
      <c r="K1102" s="55" t="s">
        <v>2257</v>
      </c>
      <c r="L1102" s="52">
        <v>903633</v>
      </c>
      <c r="M1102" s="59">
        <v>1.36</v>
      </c>
      <c r="N1102" s="51">
        <v>1</v>
      </c>
    </row>
    <row r="1103" spans="1:14" ht="15.75" customHeight="1">
      <c r="A1103" s="55" t="s">
        <v>488</v>
      </c>
      <c r="B1103" s="52"/>
      <c r="C1103" s="52">
        <v>80004077</v>
      </c>
      <c r="D1103" s="55" t="s">
        <v>2220</v>
      </c>
      <c r="E1103" s="51">
        <v>1</v>
      </c>
      <c r="F1103" s="52" t="s">
        <v>2215</v>
      </c>
      <c r="G1103" s="52"/>
      <c r="H1103" s="52" t="s">
        <v>2215</v>
      </c>
      <c r="I1103" s="51">
        <v>71085884</v>
      </c>
      <c r="J1103" s="51">
        <v>1017250252</v>
      </c>
      <c r="K1103" s="55" t="s">
        <v>2257</v>
      </c>
      <c r="L1103" s="52">
        <v>903629</v>
      </c>
      <c r="M1103" s="59">
        <v>6.66</v>
      </c>
      <c r="N1103" s="51">
        <v>1</v>
      </c>
    </row>
    <row r="1104" spans="1:14" ht="15.75" customHeight="1">
      <c r="A1104" s="55" t="s">
        <v>488</v>
      </c>
      <c r="B1104" s="52"/>
      <c r="C1104" s="52">
        <v>80004077</v>
      </c>
      <c r="D1104" s="55" t="s">
        <v>2220</v>
      </c>
      <c r="E1104" s="51">
        <v>1</v>
      </c>
      <c r="F1104" s="52" t="s">
        <v>2215</v>
      </c>
      <c r="G1104" s="52"/>
      <c r="H1104" s="52" t="s">
        <v>2215</v>
      </c>
      <c r="I1104" s="51">
        <v>71085884</v>
      </c>
      <c r="J1104" s="51">
        <v>1017250252</v>
      </c>
      <c r="K1104" s="55" t="s">
        <v>2257</v>
      </c>
      <c r="L1104" s="67">
        <v>903630</v>
      </c>
      <c r="M1104" s="59">
        <v>64.760000000000005</v>
      </c>
      <c r="N1104" s="51">
        <v>1</v>
      </c>
    </row>
    <row r="1105" spans="1:14" ht="15.75" customHeight="1">
      <c r="A1105" s="55" t="s">
        <v>488</v>
      </c>
      <c r="B1105" s="52"/>
      <c r="C1105" s="52">
        <v>80004077</v>
      </c>
      <c r="D1105" s="55" t="s">
        <v>2220</v>
      </c>
      <c r="E1105" s="51">
        <v>1</v>
      </c>
      <c r="F1105" s="52" t="s">
        <v>2215</v>
      </c>
      <c r="G1105" s="52"/>
      <c r="H1105" s="52" t="s">
        <v>2215</v>
      </c>
      <c r="I1105" s="51">
        <v>71085884</v>
      </c>
      <c r="J1105" s="51">
        <v>1017250252</v>
      </c>
      <c r="K1105" s="55" t="s">
        <v>2257</v>
      </c>
      <c r="L1105" s="67">
        <v>903897</v>
      </c>
      <c r="M1105" s="59">
        <v>340.12</v>
      </c>
      <c r="N1105" s="51">
        <v>1</v>
      </c>
    </row>
    <row r="1106" spans="1:14" ht="15.75" customHeight="1">
      <c r="A1106" s="55" t="s">
        <v>488</v>
      </c>
      <c r="B1106" s="52"/>
      <c r="C1106" s="52">
        <v>80004077</v>
      </c>
      <c r="D1106" s="55" t="s">
        <v>2220</v>
      </c>
      <c r="E1106" s="51">
        <v>1</v>
      </c>
      <c r="F1106" s="52" t="s">
        <v>2215</v>
      </c>
      <c r="G1106" s="52"/>
      <c r="H1106" s="52" t="s">
        <v>2215</v>
      </c>
      <c r="I1106" s="51">
        <v>71085884</v>
      </c>
      <c r="J1106" s="51">
        <v>12021155</v>
      </c>
      <c r="K1106" s="55" t="s">
        <v>2224</v>
      </c>
      <c r="L1106" s="51">
        <v>900371</v>
      </c>
      <c r="M1106" s="59">
        <v>4</v>
      </c>
      <c r="N1106" s="51">
        <v>1</v>
      </c>
    </row>
    <row r="1107" spans="1:14" ht="15.75" customHeight="1">
      <c r="A1107" s="55" t="s">
        <v>488</v>
      </c>
      <c r="B1107" s="52"/>
      <c r="C1107" s="52">
        <v>80004077</v>
      </c>
      <c r="D1107" s="55" t="s">
        <v>2220</v>
      </c>
      <c r="E1107" s="51">
        <v>1</v>
      </c>
      <c r="F1107" s="52" t="s">
        <v>2215</v>
      </c>
      <c r="G1107" s="52"/>
      <c r="H1107" s="52" t="s">
        <v>2215</v>
      </c>
      <c r="I1107" s="51">
        <v>71085884</v>
      </c>
      <c r="J1107" s="51">
        <v>12021155</v>
      </c>
      <c r="K1107" s="55" t="s">
        <v>2257</v>
      </c>
      <c r="L1107" s="67">
        <v>903630</v>
      </c>
      <c r="M1107" s="59">
        <v>63.02</v>
      </c>
      <c r="N1107" s="51">
        <v>1</v>
      </c>
    </row>
    <row r="1108" spans="1:14" ht="15.75" customHeight="1">
      <c r="A1108" s="55" t="s">
        <v>488</v>
      </c>
      <c r="B1108" s="52"/>
      <c r="C1108" s="52">
        <v>80004077</v>
      </c>
      <c r="D1108" s="55" t="s">
        <v>2220</v>
      </c>
      <c r="E1108" s="51">
        <v>1</v>
      </c>
      <c r="F1108" s="52" t="s">
        <v>2215</v>
      </c>
      <c r="G1108" s="52"/>
      <c r="H1108" s="52" t="s">
        <v>2215</v>
      </c>
      <c r="I1108" s="51">
        <v>71085884</v>
      </c>
      <c r="J1108" s="51">
        <v>12021155</v>
      </c>
      <c r="K1108" s="55" t="s">
        <v>2257</v>
      </c>
      <c r="L1108" s="67">
        <v>903897</v>
      </c>
      <c r="M1108" s="59">
        <v>227.76</v>
      </c>
      <c r="N1108" s="51">
        <v>1</v>
      </c>
    </row>
    <row r="1109" spans="1:14" ht="15.75" customHeight="1">
      <c r="A1109" s="55" t="s">
        <v>488</v>
      </c>
      <c r="B1109" s="52"/>
      <c r="C1109" s="52">
        <v>80004077</v>
      </c>
      <c r="D1109" s="55" t="s">
        <v>2220</v>
      </c>
      <c r="E1109" s="51">
        <v>1</v>
      </c>
      <c r="F1109" s="52" t="s">
        <v>2215</v>
      </c>
      <c r="G1109" s="52"/>
      <c r="H1109" s="52" t="s">
        <v>2215</v>
      </c>
      <c r="I1109" s="51">
        <v>71085884</v>
      </c>
      <c r="J1109" s="51">
        <v>12021155</v>
      </c>
      <c r="K1109" s="55" t="s">
        <v>2257</v>
      </c>
      <c r="L1109" s="52">
        <v>903640</v>
      </c>
      <c r="M1109" s="59">
        <v>120.49</v>
      </c>
      <c r="N1109" s="51">
        <v>1</v>
      </c>
    </row>
    <row r="1110" spans="1:14" ht="15.75" customHeight="1">
      <c r="A1110" s="55" t="s">
        <v>488</v>
      </c>
      <c r="B1110" s="52"/>
      <c r="C1110" s="52">
        <v>80004077</v>
      </c>
      <c r="D1110" s="55" t="s">
        <v>2220</v>
      </c>
      <c r="E1110" s="51">
        <v>1</v>
      </c>
      <c r="F1110" s="52" t="s">
        <v>2215</v>
      </c>
      <c r="G1110" s="52"/>
      <c r="H1110" s="52" t="s">
        <v>2215</v>
      </c>
      <c r="I1110" s="51">
        <v>71085884</v>
      </c>
      <c r="J1110" s="51">
        <v>12021155</v>
      </c>
      <c r="K1110" s="55" t="s">
        <v>2257</v>
      </c>
      <c r="L1110" s="52">
        <v>903633</v>
      </c>
      <c r="M1110" s="59">
        <v>13.42</v>
      </c>
      <c r="N1110" s="51">
        <v>1</v>
      </c>
    </row>
    <row r="1111" spans="1:14" ht="15.75" customHeight="1">
      <c r="A1111" s="55" t="s">
        <v>488</v>
      </c>
      <c r="B1111" s="52"/>
      <c r="C1111" s="52">
        <v>80004077</v>
      </c>
      <c r="D1111" s="55" t="s">
        <v>2220</v>
      </c>
      <c r="E1111" s="51">
        <v>1</v>
      </c>
      <c r="F1111" s="52" t="s">
        <v>2215</v>
      </c>
      <c r="G1111" s="52"/>
      <c r="H1111" s="52" t="s">
        <v>2215</v>
      </c>
      <c r="I1111" s="51">
        <v>71085884</v>
      </c>
      <c r="J1111" s="51">
        <v>12021155</v>
      </c>
      <c r="K1111" s="55" t="s">
        <v>2257</v>
      </c>
      <c r="L1111" s="52">
        <v>903629</v>
      </c>
      <c r="M1111" s="59">
        <v>63.38</v>
      </c>
      <c r="N1111" s="51">
        <v>1</v>
      </c>
    </row>
    <row r="1112" spans="1:14" ht="15.75" customHeight="1">
      <c r="A1112" s="55" t="s">
        <v>488</v>
      </c>
      <c r="B1112" s="52"/>
      <c r="C1112" s="52">
        <v>80004077</v>
      </c>
      <c r="D1112" s="55" t="s">
        <v>2220</v>
      </c>
      <c r="E1112" s="51">
        <v>1</v>
      </c>
      <c r="F1112" s="52" t="s">
        <v>2215</v>
      </c>
      <c r="G1112" s="52"/>
      <c r="H1112" s="52" t="s">
        <v>2215</v>
      </c>
      <c r="I1112" s="51">
        <v>71085884</v>
      </c>
      <c r="J1112" s="51">
        <v>12021155</v>
      </c>
      <c r="K1112" s="55" t="s">
        <v>2257</v>
      </c>
      <c r="L1112" s="52">
        <v>903633</v>
      </c>
      <c r="M1112" s="59">
        <v>0.79</v>
      </c>
      <c r="N1112" s="51">
        <v>1</v>
      </c>
    </row>
    <row r="1113" spans="1:14" ht="15.75" customHeight="1">
      <c r="A1113" s="55" t="s">
        <v>488</v>
      </c>
      <c r="B1113" s="52"/>
      <c r="C1113" s="52">
        <v>80004077</v>
      </c>
      <c r="D1113" s="55" t="s">
        <v>2247</v>
      </c>
      <c r="E1113" s="51">
        <v>1</v>
      </c>
      <c r="F1113" s="52" t="s">
        <v>2215</v>
      </c>
      <c r="G1113" s="52"/>
      <c r="H1113" s="52" t="s">
        <v>2215</v>
      </c>
      <c r="I1113" s="51">
        <v>71085884</v>
      </c>
      <c r="J1113" s="51">
        <v>12021155</v>
      </c>
      <c r="K1113" s="55" t="s">
        <v>2243</v>
      </c>
      <c r="L1113" s="52">
        <v>903640</v>
      </c>
      <c r="M1113" s="59">
        <v>213.67</v>
      </c>
      <c r="N1113" s="51">
        <v>1</v>
      </c>
    </row>
    <row r="1114" spans="1:14" ht="15.75" customHeight="1">
      <c r="A1114" s="55" t="s">
        <v>488</v>
      </c>
      <c r="B1114" s="52"/>
      <c r="C1114" s="52">
        <v>80004077</v>
      </c>
      <c r="D1114" s="55" t="s">
        <v>2247</v>
      </c>
      <c r="E1114" s="51">
        <v>1</v>
      </c>
      <c r="F1114" s="52" t="s">
        <v>2215</v>
      </c>
      <c r="G1114" s="52"/>
      <c r="H1114" s="52" t="s">
        <v>2215</v>
      </c>
      <c r="I1114" s="51">
        <v>71085884</v>
      </c>
      <c r="J1114" s="51">
        <v>12021155</v>
      </c>
      <c r="K1114" s="55" t="s">
        <v>2243</v>
      </c>
      <c r="L1114" s="52">
        <v>900586</v>
      </c>
      <c r="M1114" s="59">
        <v>1.43</v>
      </c>
      <c r="N1114" s="51">
        <v>1</v>
      </c>
    </row>
    <row r="1115" spans="1:14" ht="15.75" customHeight="1">
      <c r="A1115" s="55" t="s">
        <v>488</v>
      </c>
      <c r="B1115" s="52"/>
      <c r="C1115" s="52">
        <v>80004077</v>
      </c>
      <c r="D1115" s="55" t="s">
        <v>2247</v>
      </c>
      <c r="E1115" s="51">
        <v>1</v>
      </c>
      <c r="F1115" s="52" t="s">
        <v>2215</v>
      </c>
      <c r="G1115" s="52"/>
      <c r="H1115" s="52" t="s">
        <v>2215</v>
      </c>
      <c r="I1115" s="51">
        <v>71085884</v>
      </c>
      <c r="J1115" s="51">
        <v>12021155</v>
      </c>
      <c r="K1115" s="55" t="s">
        <v>2243</v>
      </c>
      <c r="L1115" s="52">
        <v>903633</v>
      </c>
      <c r="M1115" s="59">
        <v>47.69</v>
      </c>
      <c r="N1115" s="51">
        <v>1</v>
      </c>
    </row>
    <row r="1116" spans="1:14" ht="15.75" customHeight="1">
      <c r="A1116" s="55" t="s">
        <v>488</v>
      </c>
      <c r="B1116" s="52"/>
      <c r="C1116" s="52">
        <v>80004077</v>
      </c>
      <c r="D1116" s="55" t="s">
        <v>2247</v>
      </c>
      <c r="E1116" s="51">
        <v>1</v>
      </c>
      <c r="F1116" s="52" t="s">
        <v>2215</v>
      </c>
      <c r="G1116" s="52"/>
      <c r="H1116" s="52" t="s">
        <v>2215</v>
      </c>
      <c r="I1116" s="51">
        <v>71085884</v>
      </c>
      <c r="J1116" s="51">
        <v>12021155</v>
      </c>
      <c r="K1116" s="55" t="s">
        <v>2243</v>
      </c>
      <c r="L1116" s="52">
        <v>903629</v>
      </c>
      <c r="M1116" s="59">
        <v>67.010000000000005</v>
      </c>
      <c r="N1116" s="51">
        <v>1</v>
      </c>
    </row>
    <row r="1117" spans="1:14" ht="15.75" customHeight="1">
      <c r="A1117" s="55" t="s">
        <v>488</v>
      </c>
      <c r="B1117" s="52"/>
      <c r="C1117" s="52">
        <v>80004077</v>
      </c>
      <c r="D1117" s="55" t="s">
        <v>2247</v>
      </c>
      <c r="E1117" s="51">
        <v>1</v>
      </c>
      <c r="F1117" s="52" t="s">
        <v>2215</v>
      </c>
      <c r="G1117" s="52"/>
      <c r="H1117" s="52" t="s">
        <v>2215</v>
      </c>
      <c r="I1117" s="51">
        <v>71085884</v>
      </c>
      <c r="J1117" s="51">
        <v>1152449984</v>
      </c>
      <c r="K1117" s="55" t="s">
        <v>2243</v>
      </c>
      <c r="L1117" s="52">
        <v>903633</v>
      </c>
      <c r="M1117" s="59">
        <v>3.39</v>
      </c>
      <c r="N1117" s="51">
        <v>1</v>
      </c>
    </row>
    <row r="1118" spans="1:14" ht="15.75" customHeight="1">
      <c r="A1118" s="55" t="s">
        <v>488</v>
      </c>
      <c r="B1118" s="52"/>
      <c r="C1118" s="52">
        <v>80004077</v>
      </c>
      <c r="D1118" s="55" t="s">
        <v>2247</v>
      </c>
      <c r="E1118" s="51">
        <v>1</v>
      </c>
      <c r="F1118" s="52" t="s">
        <v>2215</v>
      </c>
      <c r="G1118" s="52"/>
      <c r="H1118" s="52" t="s">
        <v>2215</v>
      </c>
      <c r="I1118" s="51">
        <v>71085884</v>
      </c>
      <c r="J1118" s="51">
        <v>1152449984</v>
      </c>
      <c r="K1118" s="55" t="s">
        <v>2243</v>
      </c>
      <c r="L1118" s="67">
        <v>903630</v>
      </c>
      <c r="M1118" s="59">
        <v>120.8</v>
      </c>
      <c r="N1118" s="51">
        <v>1</v>
      </c>
    </row>
    <row r="1119" spans="1:14" ht="15.75" customHeight="1">
      <c r="A1119" s="55" t="s">
        <v>488</v>
      </c>
      <c r="B1119" s="52"/>
      <c r="C1119" s="52">
        <v>80004077</v>
      </c>
      <c r="D1119" s="55" t="s">
        <v>2247</v>
      </c>
      <c r="E1119" s="51">
        <v>1</v>
      </c>
      <c r="F1119" s="52" t="s">
        <v>2215</v>
      </c>
      <c r="G1119" s="52"/>
      <c r="H1119" s="52" t="s">
        <v>2215</v>
      </c>
      <c r="I1119" s="51">
        <v>71085884</v>
      </c>
      <c r="J1119" s="51">
        <v>1152449984</v>
      </c>
      <c r="K1119" s="55" t="s">
        <v>2243</v>
      </c>
      <c r="L1119" s="67">
        <v>903897</v>
      </c>
      <c r="M1119" s="59">
        <v>493.71</v>
      </c>
      <c r="N1119" s="51">
        <v>1</v>
      </c>
    </row>
    <row r="1120" spans="1:14" ht="15.75" customHeight="1">
      <c r="A1120" s="55" t="s">
        <v>488</v>
      </c>
      <c r="B1120" s="52"/>
      <c r="C1120" s="52">
        <v>80004077</v>
      </c>
      <c r="D1120" s="55" t="s">
        <v>2221</v>
      </c>
      <c r="E1120" s="51">
        <v>1</v>
      </c>
      <c r="F1120" s="52" t="s">
        <v>2215</v>
      </c>
      <c r="G1120" s="52"/>
      <c r="H1120" s="52" t="s">
        <v>2215</v>
      </c>
      <c r="I1120" s="51">
        <v>71085884</v>
      </c>
      <c r="J1120" s="51">
        <v>1152449984</v>
      </c>
      <c r="K1120" s="55" t="s">
        <v>2257</v>
      </c>
      <c r="L1120" s="52">
        <v>903640</v>
      </c>
      <c r="M1120" s="59">
        <v>79.36</v>
      </c>
      <c r="N1120" s="51">
        <v>1</v>
      </c>
    </row>
    <row r="1121" spans="1:14" ht="15.75" customHeight="1">
      <c r="A1121" s="55" t="s">
        <v>488</v>
      </c>
      <c r="B1121" s="52"/>
      <c r="C1121" s="52">
        <v>80004077</v>
      </c>
      <c r="D1121" s="55" t="s">
        <v>2221</v>
      </c>
      <c r="E1121" s="51">
        <v>1</v>
      </c>
      <c r="F1121" s="52" t="s">
        <v>2215</v>
      </c>
      <c r="G1121" s="52"/>
      <c r="H1121" s="52" t="s">
        <v>2215</v>
      </c>
      <c r="I1121" s="51">
        <v>71085884</v>
      </c>
      <c r="J1121" s="51">
        <v>1152449984</v>
      </c>
      <c r="K1121" s="55" t="s">
        <v>2257</v>
      </c>
      <c r="L1121" s="52">
        <v>900586</v>
      </c>
      <c r="M1121" s="59">
        <v>1.9</v>
      </c>
      <c r="N1121" s="51">
        <v>1</v>
      </c>
    </row>
    <row r="1122" spans="1:14" ht="15.75" customHeight="1">
      <c r="A1122" s="55" t="s">
        <v>488</v>
      </c>
      <c r="B1122" s="52"/>
      <c r="C1122" s="52">
        <v>80004077</v>
      </c>
      <c r="D1122" s="55" t="s">
        <v>2221</v>
      </c>
      <c r="E1122" s="51">
        <v>1</v>
      </c>
      <c r="F1122" s="52" t="s">
        <v>2215</v>
      </c>
      <c r="G1122" s="52"/>
      <c r="H1122" s="52" t="s">
        <v>2215</v>
      </c>
      <c r="I1122" s="51">
        <v>71085884</v>
      </c>
      <c r="J1122" s="51">
        <v>1152449984</v>
      </c>
      <c r="K1122" s="55" t="s">
        <v>2257</v>
      </c>
      <c r="L1122" s="52">
        <v>903633</v>
      </c>
      <c r="M1122" s="59">
        <v>12.01</v>
      </c>
      <c r="N1122" s="51">
        <v>1</v>
      </c>
    </row>
    <row r="1123" spans="1:14" ht="15.75" customHeight="1">
      <c r="A1123" s="55" t="s">
        <v>488</v>
      </c>
      <c r="B1123" s="52"/>
      <c r="C1123" s="52">
        <v>80004077</v>
      </c>
      <c r="D1123" s="55" t="s">
        <v>2221</v>
      </c>
      <c r="E1123" s="51">
        <v>1</v>
      </c>
      <c r="F1123" s="52" t="s">
        <v>2215</v>
      </c>
      <c r="G1123" s="52"/>
      <c r="H1123" s="52" t="s">
        <v>2215</v>
      </c>
      <c r="I1123" s="51">
        <v>71085884</v>
      </c>
      <c r="J1123" s="51">
        <v>1152449984</v>
      </c>
      <c r="K1123" s="55" t="s">
        <v>2257</v>
      </c>
      <c r="L1123" s="52">
        <v>903629</v>
      </c>
      <c r="M1123" s="59">
        <v>18.14</v>
      </c>
      <c r="N1123" s="51">
        <v>1</v>
      </c>
    </row>
    <row r="1124" spans="1:14" ht="15.75" customHeight="1">
      <c r="A1124" s="55" t="s">
        <v>488</v>
      </c>
      <c r="B1124" s="52"/>
      <c r="C1124" s="52">
        <v>80004077</v>
      </c>
      <c r="D1124" s="55" t="s">
        <v>2221</v>
      </c>
      <c r="E1124" s="51">
        <v>1</v>
      </c>
      <c r="F1124" s="52" t="s">
        <v>2215</v>
      </c>
      <c r="G1124" s="52"/>
      <c r="H1124" s="52" t="s">
        <v>2215</v>
      </c>
      <c r="I1124" s="51">
        <v>71085884</v>
      </c>
      <c r="J1124" s="51">
        <v>1152449984</v>
      </c>
      <c r="K1124" s="55" t="s">
        <v>2257</v>
      </c>
      <c r="L1124" s="52">
        <v>903633</v>
      </c>
      <c r="M1124" s="59">
        <v>1.77</v>
      </c>
      <c r="N1124" s="51">
        <v>1</v>
      </c>
    </row>
    <row r="1125" spans="1:14" ht="15.75" customHeight="1">
      <c r="A1125" s="55" t="s">
        <v>488</v>
      </c>
      <c r="B1125" s="52"/>
      <c r="C1125" s="52">
        <v>80004077</v>
      </c>
      <c r="D1125" s="55" t="s">
        <v>2221</v>
      </c>
      <c r="E1125" s="51">
        <v>1</v>
      </c>
      <c r="F1125" s="52" t="s">
        <v>2215</v>
      </c>
      <c r="G1125" s="52"/>
      <c r="H1125" s="52" t="s">
        <v>2215</v>
      </c>
      <c r="I1125" s="51">
        <v>71085884</v>
      </c>
      <c r="J1125" s="51">
        <v>1152449984</v>
      </c>
      <c r="K1125" s="55" t="s">
        <v>2257</v>
      </c>
      <c r="L1125" s="67">
        <v>903630</v>
      </c>
      <c r="M1125" s="59">
        <v>72.5</v>
      </c>
      <c r="N1125" s="51">
        <v>1</v>
      </c>
    </row>
    <row r="1126" spans="1:14" ht="15.75" customHeight="1">
      <c r="A1126" s="55" t="s">
        <v>488</v>
      </c>
      <c r="B1126" s="52"/>
      <c r="C1126" s="52">
        <v>80004077</v>
      </c>
      <c r="D1126" s="55" t="s">
        <v>2221</v>
      </c>
      <c r="E1126" s="51">
        <v>1</v>
      </c>
      <c r="F1126" s="52" t="s">
        <v>2215</v>
      </c>
      <c r="G1126" s="52"/>
      <c r="H1126" s="52" t="s">
        <v>2215</v>
      </c>
      <c r="I1126" s="51">
        <v>71085884</v>
      </c>
      <c r="J1126" s="51">
        <v>1152449984</v>
      </c>
      <c r="K1126" s="55" t="s">
        <v>2257</v>
      </c>
      <c r="L1126" s="67">
        <v>903897</v>
      </c>
      <c r="M1126" s="59">
        <v>257.56</v>
      </c>
      <c r="N1126" s="51">
        <v>1</v>
      </c>
    </row>
    <row r="1127" spans="1:14" ht="15.75" customHeight="1">
      <c r="A1127" s="55" t="s">
        <v>488</v>
      </c>
      <c r="B1127" s="52"/>
      <c r="C1127" s="52">
        <v>80004077</v>
      </c>
      <c r="D1127" s="55" t="s">
        <v>2221</v>
      </c>
      <c r="E1127" s="51">
        <v>1</v>
      </c>
      <c r="F1127" s="52" t="s">
        <v>2215</v>
      </c>
      <c r="G1127" s="52"/>
      <c r="H1127" s="52" t="s">
        <v>2215</v>
      </c>
      <c r="I1127" s="51">
        <v>71085884</v>
      </c>
      <c r="J1127" s="51">
        <v>1152449984</v>
      </c>
      <c r="K1127" s="55" t="s">
        <v>2243</v>
      </c>
      <c r="L1127" s="52">
        <v>903640</v>
      </c>
      <c r="M1127" s="59">
        <v>132.35</v>
      </c>
      <c r="N1127" s="51">
        <v>1</v>
      </c>
    </row>
    <row r="1128" spans="1:14" ht="15.75" customHeight="1">
      <c r="A1128" s="55" t="s">
        <v>488</v>
      </c>
      <c r="B1128" s="52"/>
      <c r="C1128" s="52">
        <v>80004077</v>
      </c>
      <c r="D1128" s="55" t="s">
        <v>2221</v>
      </c>
      <c r="E1128" s="51">
        <v>1</v>
      </c>
      <c r="F1128" s="52" t="s">
        <v>2215</v>
      </c>
      <c r="G1128" s="52"/>
      <c r="H1128" s="52" t="s">
        <v>2215</v>
      </c>
      <c r="I1128" s="51">
        <v>71085884</v>
      </c>
      <c r="J1128" s="51">
        <v>1000902942</v>
      </c>
      <c r="K1128" s="55" t="s">
        <v>2243</v>
      </c>
      <c r="L1128" s="52">
        <v>903633</v>
      </c>
      <c r="M1128" s="59">
        <v>14.21</v>
      </c>
      <c r="N1128" s="51">
        <v>1</v>
      </c>
    </row>
    <row r="1129" spans="1:14" ht="15.75" customHeight="1">
      <c r="A1129" s="55" t="s">
        <v>488</v>
      </c>
      <c r="B1129" s="52"/>
      <c r="C1129" s="52">
        <v>80004077</v>
      </c>
      <c r="D1129" s="55" t="s">
        <v>2221</v>
      </c>
      <c r="E1129" s="51">
        <v>1</v>
      </c>
      <c r="F1129" s="52" t="s">
        <v>2215</v>
      </c>
      <c r="G1129" s="52"/>
      <c r="H1129" s="52" t="s">
        <v>2215</v>
      </c>
      <c r="I1129" s="51">
        <v>1035858373</v>
      </c>
      <c r="J1129" s="51">
        <v>1000902942</v>
      </c>
      <c r="K1129" s="55" t="s">
        <v>2243</v>
      </c>
      <c r="L1129" s="52">
        <v>903629</v>
      </c>
      <c r="M1129" s="59">
        <v>69.900000000000006</v>
      </c>
      <c r="N1129" s="51">
        <v>1</v>
      </c>
    </row>
    <row r="1130" spans="1:14" ht="15.75" customHeight="1">
      <c r="A1130" s="55" t="s">
        <v>488</v>
      </c>
      <c r="B1130" s="52"/>
      <c r="C1130" s="52">
        <v>80004077</v>
      </c>
      <c r="D1130" s="55" t="s">
        <v>2221</v>
      </c>
      <c r="E1130" s="51">
        <v>1</v>
      </c>
      <c r="F1130" s="52" t="s">
        <v>2215</v>
      </c>
      <c r="G1130" s="52"/>
      <c r="H1130" s="52" t="s">
        <v>2215</v>
      </c>
      <c r="I1130" s="51">
        <v>1035858373</v>
      </c>
      <c r="J1130" s="51">
        <v>1000902942</v>
      </c>
      <c r="K1130" s="55" t="s">
        <v>2243</v>
      </c>
      <c r="L1130" s="52">
        <v>903633</v>
      </c>
      <c r="M1130" s="59">
        <v>0.82</v>
      </c>
      <c r="N1130" s="51">
        <v>1</v>
      </c>
    </row>
    <row r="1131" spans="1:14" ht="15.75" customHeight="1">
      <c r="A1131" s="55" t="s">
        <v>488</v>
      </c>
      <c r="B1131" s="52"/>
      <c r="C1131" s="52">
        <v>80004077</v>
      </c>
      <c r="D1131" s="55" t="s">
        <v>2221</v>
      </c>
      <c r="E1131" s="51">
        <v>1</v>
      </c>
      <c r="F1131" s="52" t="s">
        <v>2215</v>
      </c>
      <c r="G1131" s="52"/>
      <c r="H1131" s="52" t="s">
        <v>2215</v>
      </c>
      <c r="I1131" s="51">
        <v>1035858373</v>
      </c>
      <c r="J1131" s="51">
        <v>1000902942</v>
      </c>
      <c r="K1131" s="55" t="s">
        <v>2243</v>
      </c>
      <c r="L1131" s="52">
        <v>903629</v>
      </c>
      <c r="M1131" s="59">
        <v>1.84</v>
      </c>
      <c r="N1131" s="51">
        <v>1</v>
      </c>
    </row>
    <row r="1132" spans="1:14" ht="15.75" customHeight="1">
      <c r="A1132" s="55" t="s">
        <v>488</v>
      </c>
      <c r="B1132" s="52"/>
      <c r="C1132" s="52">
        <v>80004077</v>
      </c>
      <c r="D1132" s="55" t="s">
        <v>2221</v>
      </c>
      <c r="E1132" s="51">
        <v>1</v>
      </c>
      <c r="F1132" s="52" t="s">
        <v>2215</v>
      </c>
      <c r="G1132" s="52"/>
      <c r="H1132" s="52" t="s">
        <v>2215</v>
      </c>
      <c r="I1132" s="51">
        <v>1035858373</v>
      </c>
      <c r="J1132" s="51">
        <v>1000902942</v>
      </c>
      <c r="K1132" s="55" t="s">
        <v>2243</v>
      </c>
      <c r="L1132" s="67">
        <v>903630</v>
      </c>
      <c r="M1132" s="59">
        <v>90.37</v>
      </c>
      <c r="N1132" s="51">
        <v>1</v>
      </c>
    </row>
    <row r="1133" spans="1:14" ht="15.75" customHeight="1">
      <c r="A1133" s="55" t="s">
        <v>488</v>
      </c>
      <c r="B1133" s="52"/>
      <c r="C1133" s="52">
        <v>80004077</v>
      </c>
      <c r="D1133" s="55" t="s">
        <v>2221</v>
      </c>
      <c r="E1133" s="51">
        <v>1</v>
      </c>
      <c r="F1133" s="52" t="s">
        <v>2215</v>
      </c>
      <c r="G1133" s="52"/>
      <c r="H1133" s="52" t="s">
        <v>2215</v>
      </c>
      <c r="I1133" s="51">
        <v>1035858373</v>
      </c>
      <c r="J1133" s="51">
        <v>1000902942</v>
      </c>
      <c r="K1133" s="55" t="s">
        <v>2243</v>
      </c>
      <c r="L1133" s="67">
        <v>903897</v>
      </c>
      <c r="M1133" s="59">
        <v>319.89999999999998</v>
      </c>
      <c r="N1133" s="51">
        <v>1</v>
      </c>
    </row>
    <row r="1134" spans="1:14" ht="15.75" customHeight="1">
      <c r="A1134" s="55" t="s">
        <v>488</v>
      </c>
      <c r="B1134" s="52"/>
      <c r="C1134" s="52">
        <v>80004077</v>
      </c>
      <c r="D1134" s="55" t="s">
        <v>2222</v>
      </c>
      <c r="E1134" s="51">
        <v>1</v>
      </c>
      <c r="F1134" s="52" t="s">
        <v>2215</v>
      </c>
      <c r="G1134" s="52"/>
      <c r="H1134" s="52" t="s">
        <v>2215</v>
      </c>
      <c r="I1134" s="51">
        <v>1035858373</v>
      </c>
      <c r="J1134" s="51">
        <v>1000902942</v>
      </c>
      <c r="K1134" s="55" t="s">
        <v>2274</v>
      </c>
      <c r="L1134" s="51">
        <v>900371</v>
      </c>
      <c r="M1134" s="59">
        <v>6</v>
      </c>
      <c r="N1134" s="51">
        <v>1</v>
      </c>
    </row>
    <row r="1135" spans="1:14" ht="15.75" customHeight="1">
      <c r="A1135" s="55" t="s">
        <v>488</v>
      </c>
      <c r="B1135" s="52"/>
      <c r="C1135" s="52">
        <v>80004077</v>
      </c>
      <c r="D1135" s="55" t="s">
        <v>2222</v>
      </c>
      <c r="E1135" s="51">
        <v>1</v>
      </c>
      <c r="F1135" s="52" t="s">
        <v>2215</v>
      </c>
      <c r="G1135" s="52"/>
      <c r="H1135" s="52" t="s">
        <v>2215</v>
      </c>
      <c r="I1135" s="51">
        <v>1035858373</v>
      </c>
      <c r="J1135" s="51">
        <v>1000902942</v>
      </c>
      <c r="K1135" s="55" t="s">
        <v>2257</v>
      </c>
      <c r="L1135" s="67">
        <v>903630</v>
      </c>
      <c r="M1135" s="59">
        <v>53.38</v>
      </c>
      <c r="N1135" s="51">
        <v>1</v>
      </c>
    </row>
    <row r="1136" spans="1:14" ht="15.75" customHeight="1">
      <c r="A1136" s="55" t="s">
        <v>488</v>
      </c>
      <c r="B1136" s="52"/>
      <c r="C1136" s="52">
        <v>80004077</v>
      </c>
      <c r="D1136" s="55" t="s">
        <v>2222</v>
      </c>
      <c r="E1136" s="51">
        <v>1</v>
      </c>
      <c r="F1136" s="52" t="s">
        <v>2215</v>
      </c>
      <c r="G1136" s="52"/>
      <c r="H1136" s="52" t="s">
        <v>2215</v>
      </c>
      <c r="I1136" s="51">
        <v>1035858373</v>
      </c>
      <c r="J1136" s="51">
        <v>1000902942</v>
      </c>
      <c r="K1136" s="55" t="s">
        <v>2257</v>
      </c>
      <c r="L1136" s="67">
        <v>903897</v>
      </c>
      <c r="M1136" s="59">
        <v>425.5</v>
      </c>
      <c r="N1136" s="51">
        <v>1</v>
      </c>
    </row>
    <row r="1137" spans="1:14" ht="15.75" customHeight="1">
      <c r="A1137" s="55" t="s">
        <v>488</v>
      </c>
      <c r="B1137" s="52"/>
      <c r="C1137" s="52">
        <v>80004077</v>
      </c>
      <c r="D1137" s="55" t="s">
        <v>2222</v>
      </c>
      <c r="E1137" s="51">
        <v>1</v>
      </c>
      <c r="F1137" s="52" t="s">
        <v>2215</v>
      </c>
      <c r="G1137" s="52"/>
      <c r="H1137" s="52" t="s">
        <v>2215</v>
      </c>
      <c r="I1137" s="51">
        <v>1035858373</v>
      </c>
      <c r="J1137" s="51">
        <v>1000902942</v>
      </c>
      <c r="K1137" s="55" t="s">
        <v>2257</v>
      </c>
      <c r="L1137" s="52">
        <v>903640</v>
      </c>
      <c r="M1137" s="59">
        <v>140.91999999999999</v>
      </c>
      <c r="N1137" s="51">
        <v>1</v>
      </c>
    </row>
    <row r="1138" spans="1:14" ht="15.75" customHeight="1">
      <c r="A1138" s="55" t="s">
        <v>488</v>
      </c>
      <c r="B1138" s="52"/>
      <c r="C1138" s="52">
        <v>80004077</v>
      </c>
      <c r="D1138" s="55" t="s">
        <v>2222</v>
      </c>
      <c r="E1138" s="51">
        <v>1</v>
      </c>
      <c r="F1138" s="52" t="s">
        <v>2215</v>
      </c>
      <c r="G1138" s="52"/>
      <c r="H1138" s="52" t="s">
        <v>2215</v>
      </c>
      <c r="I1138" s="51">
        <v>1035858373</v>
      </c>
      <c r="J1138" s="51">
        <v>1000902942</v>
      </c>
      <c r="K1138" s="55" t="s">
        <v>2257</v>
      </c>
      <c r="L1138" s="52">
        <v>900586</v>
      </c>
      <c r="M1138" s="59">
        <v>6.68</v>
      </c>
      <c r="N1138" s="51">
        <v>1</v>
      </c>
    </row>
    <row r="1139" spans="1:14" ht="15.75" customHeight="1">
      <c r="A1139" s="55" t="s">
        <v>488</v>
      </c>
      <c r="B1139" s="52"/>
      <c r="C1139" s="52">
        <v>80004077</v>
      </c>
      <c r="D1139" s="55" t="s">
        <v>2222</v>
      </c>
      <c r="E1139" s="51">
        <v>1</v>
      </c>
      <c r="F1139" s="52" t="s">
        <v>2215</v>
      </c>
      <c r="G1139" s="52"/>
      <c r="H1139" s="52" t="s">
        <v>2215</v>
      </c>
      <c r="I1139" s="51">
        <v>1035858373</v>
      </c>
      <c r="J1139" s="51">
        <v>1000902942</v>
      </c>
      <c r="K1139" s="55" t="s">
        <v>2257</v>
      </c>
      <c r="L1139" s="52">
        <v>903633</v>
      </c>
      <c r="M1139" s="59">
        <v>15.31</v>
      </c>
      <c r="N1139" s="51">
        <v>1</v>
      </c>
    </row>
    <row r="1140" spans="1:14" ht="15.75" customHeight="1">
      <c r="A1140" s="55" t="s">
        <v>488</v>
      </c>
      <c r="B1140" s="52"/>
      <c r="C1140" s="52">
        <v>80004077</v>
      </c>
      <c r="D1140" s="55" t="s">
        <v>2222</v>
      </c>
      <c r="E1140" s="51">
        <v>1</v>
      </c>
      <c r="F1140" s="52" t="s">
        <v>2215</v>
      </c>
      <c r="G1140" s="52"/>
      <c r="H1140" s="52" t="s">
        <v>2215</v>
      </c>
      <c r="I1140" s="51">
        <v>1035858373</v>
      </c>
      <c r="J1140" s="51">
        <v>1000902942</v>
      </c>
      <c r="K1140" s="55" t="s">
        <v>2257</v>
      </c>
      <c r="L1140" s="52">
        <v>903629</v>
      </c>
      <c r="M1140" s="59">
        <v>79.680000000000007</v>
      </c>
      <c r="N1140" s="51">
        <v>1</v>
      </c>
    </row>
    <row r="1141" spans="1:14" ht="15.75" customHeight="1">
      <c r="A1141" s="55" t="s">
        <v>488</v>
      </c>
      <c r="B1141" s="52"/>
      <c r="C1141" s="52">
        <v>80004077</v>
      </c>
      <c r="D1141" s="55" t="s">
        <v>2222</v>
      </c>
      <c r="E1141" s="51">
        <v>1</v>
      </c>
      <c r="F1141" s="52" t="s">
        <v>2215</v>
      </c>
      <c r="G1141" s="52"/>
      <c r="H1141" s="52" t="s">
        <v>2215</v>
      </c>
      <c r="I1141" s="51">
        <v>1035858373</v>
      </c>
      <c r="J1141" s="51">
        <v>1000902942</v>
      </c>
      <c r="K1141" s="55" t="s">
        <v>2257</v>
      </c>
      <c r="L1141" s="52">
        <v>903633</v>
      </c>
      <c r="M1141" s="59">
        <v>0.96</v>
      </c>
      <c r="N1141" s="51">
        <v>1</v>
      </c>
    </row>
    <row r="1142" spans="1:14" ht="15.75" customHeight="1">
      <c r="A1142" s="55" t="s">
        <v>488</v>
      </c>
      <c r="B1142" s="52"/>
      <c r="C1142" s="52">
        <v>80004077</v>
      </c>
      <c r="D1142" s="55" t="s">
        <v>2222</v>
      </c>
      <c r="E1142" s="51">
        <v>1</v>
      </c>
      <c r="F1142" s="52" t="s">
        <v>2215</v>
      </c>
      <c r="G1142" s="52"/>
      <c r="H1142" s="52" t="s">
        <v>2215</v>
      </c>
      <c r="I1142" s="51">
        <v>1035858373</v>
      </c>
      <c r="J1142" s="51">
        <v>1000902942</v>
      </c>
      <c r="K1142" s="55" t="s">
        <v>2257</v>
      </c>
      <c r="L1142" s="52">
        <v>903629</v>
      </c>
      <c r="M1142" s="59">
        <v>4.9000000000000004</v>
      </c>
      <c r="N1142" s="51">
        <v>1</v>
      </c>
    </row>
    <row r="1143" spans="1:14" ht="15.75" customHeight="1">
      <c r="A1143" s="55" t="s">
        <v>488</v>
      </c>
      <c r="B1143" s="52"/>
      <c r="C1143" s="52">
        <v>80004077</v>
      </c>
      <c r="D1143" s="55" t="s">
        <v>2222</v>
      </c>
      <c r="E1143" s="51">
        <v>1</v>
      </c>
      <c r="F1143" s="52" t="s">
        <v>2215</v>
      </c>
      <c r="G1143" s="52"/>
      <c r="H1143" s="52" t="s">
        <v>2215</v>
      </c>
      <c r="I1143" s="51">
        <v>1035858373</v>
      </c>
      <c r="J1143" s="51">
        <v>1000902942</v>
      </c>
      <c r="K1143" s="55" t="s">
        <v>2263</v>
      </c>
      <c r="L1143" s="67">
        <v>901390</v>
      </c>
      <c r="M1143" s="59">
        <v>7.38</v>
      </c>
      <c r="N1143" s="51">
        <v>1</v>
      </c>
    </row>
    <row r="1144" spans="1:14" ht="15.75" customHeight="1">
      <c r="A1144" s="55" t="s">
        <v>488</v>
      </c>
      <c r="B1144" s="52"/>
      <c r="C1144" s="52">
        <v>80004077</v>
      </c>
      <c r="D1144" s="55" t="s">
        <v>2222</v>
      </c>
      <c r="E1144" s="51">
        <v>1</v>
      </c>
      <c r="F1144" s="52" t="s">
        <v>2215</v>
      </c>
      <c r="G1144" s="52"/>
      <c r="H1144" s="52" t="s">
        <v>2215</v>
      </c>
      <c r="I1144" s="51">
        <v>1035858373</v>
      </c>
      <c r="J1144" s="51">
        <v>1000902942</v>
      </c>
      <c r="K1144" s="55" t="s">
        <v>2263</v>
      </c>
      <c r="L1144" s="74">
        <v>900879</v>
      </c>
      <c r="M1144" s="59">
        <v>16.71</v>
      </c>
      <c r="N1144" s="51">
        <v>1</v>
      </c>
    </row>
    <row r="1145" spans="1:14" ht="15.75" customHeight="1">
      <c r="A1145" s="55" t="s">
        <v>488</v>
      </c>
      <c r="B1145" s="52"/>
      <c r="C1145" s="52">
        <v>80004077</v>
      </c>
      <c r="D1145" s="55" t="s">
        <v>2222</v>
      </c>
      <c r="E1145" s="51">
        <v>1</v>
      </c>
      <c r="F1145" s="52" t="s">
        <v>2215</v>
      </c>
      <c r="G1145" s="52"/>
      <c r="H1145" s="52" t="s">
        <v>2215</v>
      </c>
      <c r="I1145" s="51">
        <v>1035858373</v>
      </c>
      <c r="J1145" s="51">
        <v>1000902942</v>
      </c>
      <c r="K1145" s="55" t="s">
        <v>2263</v>
      </c>
      <c r="L1145" s="52">
        <v>901597</v>
      </c>
      <c r="M1145" s="59">
        <v>213.25</v>
      </c>
      <c r="N1145" s="51">
        <v>1</v>
      </c>
    </row>
    <row r="1146" spans="1:14" ht="15.75" customHeight="1">
      <c r="A1146" s="55" t="s">
        <v>488</v>
      </c>
      <c r="B1146" s="52"/>
      <c r="C1146" s="52">
        <v>80004077</v>
      </c>
      <c r="D1146" s="55" t="s">
        <v>2222</v>
      </c>
      <c r="E1146" s="51">
        <v>1</v>
      </c>
      <c r="F1146" s="52" t="s">
        <v>2215</v>
      </c>
      <c r="G1146" s="52"/>
      <c r="H1146" s="52" t="s">
        <v>2215</v>
      </c>
      <c r="I1146" s="51">
        <v>1035858373</v>
      </c>
      <c r="J1146" s="51">
        <v>1000902942</v>
      </c>
      <c r="K1146" s="55" t="s">
        <v>2263</v>
      </c>
      <c r="L1146" s="52">
        <v>900712</v>
      </c>
      <c r="M1146" s="59">
        <v>9.5500000000000007</v>
      </c>
      <c r="N1146" s="51">
        <v>1</v>
      </c>
    </row>
    <row r="1147" spans="1:14" ht="15.75" customHeight="1">
      <c r="A1147" s="55" t="s">
        <v>488</v>
      </c>
      <c r="B1147" s="52"/>
      <c r="C1147" s="52">
        <v>80004077</v>
      </c>
      <c r="D1147" s="55" t="s">
        <v>2222</v>
      </c>
      <c r="E1147" s="51">
        <v>1</v>
      </c>
      <c r="F1147" s="52" t="s">
        <v>2215</v>
      </c>
      <c r="G1147" s="52"/>
      <c r="H1147" s="52" t="s">
        <v>2215</v>
      </c>
      <c r="I1147" s="51">
        <v>1035858373</v>
      </c>
      <c r="J1147" s="51">
        <v>1000902942</v>
      </c>
      <c r="K1147" s="55" t="s">
        <v>2263</v>
      </c>
      <c r="L1147" s="68">
        <v>903881</v>
      </c>
      <c r="M1147" s="59">
        <v>64.12</v>
      </c>
      <c r="N1147" s="51">
        <v>1</v>
      </c>
    </row>
    <row r="1148" spans="1:14" ht="15.75" customHeight="1">
      <c r="A1148" s="55" t="s">
        <v>488</v>
      </c>
      <c r="B1148" s="52"/>
      <c r="C1148" s="52">
        <v>80004077</v>
      </c>
      <c r="D1148" s="55" t="s">
        <v>2222</v>
      </c>
      <c r="E1148" s="51">
        <v>1</v>
      </c>
      <c r="F1148" s="52" t="s">
        <v>2215</v>
      </c>
      <c r="G1148" s="52"/>
      <c r="H1148" s="52" t="s">
        <v>2215</v>
      </c>
      <c r="I1148" s="51">
        <v>1035858373</v>
      </c>
      <c r="J1148" s="51">
        <v>1000902942</v>
      </c>
      <c r="K1148" s="55" t="s">
        <v>2263</v>
      </c>
      <c r="L1148" s="52">
        <v>903883</v>
      </c>
      <c r="M1148" s="59">
        <v>12.2</v>
      </c>
      <c r="N1148" s="51">
        <v>1</v>
      </c>
    </row>
    <row r="1149" spans="1:14" ht="15.75" customHeight="1">
      <c r="A1149" s="55" t="s">
        <v>488</v>
      </c>
      <c r="B1149" s="52"/>
      <c r="C1149" s="52">
        <v>80004077</v>
      </c>
      <c r="D1149" s="55" t="s">
        <v>2222</v>
      </c>
      <c r="E1149" s="51">
        <v>1</v>
      </c>
      <c r="F1149" s="52" t="s">
        <v>2215</v>
      </c>
      <c r="G1149" s="52"/>
      <c r="H1149" s="52" t="s">
        <v>2215</v>
      </c>
      <c r="I1149" s="51">
        <v>1035858373</v>
      </c>
      <c r="J1149" s="51">
        <v>1000902942</v>
      </c>
      <c r="K1149" s="55" t="s">
        <v>2263</v>
      </c>
      <c r="L1149" s="52">
        <v>903981</v>
      </c>
      <c r="M1149" s="59">
        <v>46.63</v>
      </c>
      <c r="N1149" s="51">
        <v>1</v>
      </c>
    </row>
    <row r="1150" spans="1:14" ht="15.75" customHeight="1">
      <c r="A1150" s="55" t="s">
        <v>488</v>
      </c>
      <c r="B1150" s="52"/>
      <c r="C1150" s="52">
        <v>80004077</v>
      </c>
      <c r="D1150" s="55" t="s">
        <v>2222</v>
      </c>
      <c r="E1150" s="51">
        <v>1</v>
      </c>
      <c r="F1150" s="52" t="s">
        <v>2215</v>
      </c>
      <c r="G1150" s="52"/>
      <c r="H1150" s="52" t="s">
        <v>2215</v>
      </c>
      <c r="I1150" s="51">
        <v>1035858373</v>
      </c>
      <c r="J1150" s="51">
        <v>1000902942</v>
      </c>
      <c r="K1150" s="55" t="s">
        <v>2263</v>
      </c>
      <c r="L1150" s="66">
        <v>900856</v>
      </c>
      <c r="M1150" s="59">
        <v>2.08</v>
      </c>
      <c r="N1150" s="51">
        <v>1</v>
      </c>
    </row>
    <row r="1151" spans="1:14" ht="15.75" customHeight="1">
      <c r="A1151" s="55" t="s">
        <v>488</v>
      </c>
      <c r="B1151" s="52"/>
      <c r="C1151" s="52">
        <v>80004077</v>
      </c>
      <c r="D1151" s="55" t="s">
        <v>2222</v>
      </c>
      <c r="E1151" s="51">
        <v>1</v>
      </c>
      <c r="F1151" s="52" t="s">
        <v>2215</v>
      </c>
      <c r="G1151" s="52"/>
      <c r="H1151" s="52" t="s">
        <v>2215</v>
      </c>
      <c r="I1151" s="51">
        <v>1035858373</v>
      </c>
      <c r="J1151" s="51">
        <v>1000902942</v>
      </c>
      <c r="K1151" s="55" t="s">
        <v>2263</v>
      </c>
      <c r="L1151" s="66">
        <v>902772</v>
      </c>
      <c r="M1151" s="59">
        <v>0.38</v>
      </c>
      <c r="N1151" s="51">
        <v>1</v>
      </c>
    </row>
    <row r="1152" spans="1:14" ht="15.75" customHeight="1">
      <c r="A1152" s="55" t="s">
        <v>488</v>
      </c>
      <c r="B1152" s="52"/>
      <c r="C1152" s="52">
        <v>80004077</v>
      </c>
      <c r="D1152" s="55" t="s">
        <v>2222</v>
      </c>
      <c r="E1152" s="51">
        <v>1</v>
      </c>
      <c r="F1152" s="52" t="s">
        <v>2215</v>
      </c>
      <c r="G1152" s="52"/>
      <c r="H1152" s="52" t="s">
        <v>2215</v>
      </c>
      <c r="I1152" s="51">
        <v>1035858373</v>
      </c>
      <c r="J1152" s="51">
        <v>1000902942</v>
      </c>
      <c r="K1152" s="55" t="s">
        <v>2263</v>
      </c>
      <c r="L1152" s="51">
        <v>900371</v>
      </c>
      <c r="M1152" s="59">
        <v>1.77</v>
      </c>
      <c r="N1152" s="51">
        <v>1</v>
      </c>
    </row>
    <row r="1153" spans="1:14" ht="15.75" customHeight="1">
      <c r="A1153" s="55" t="s">
        <v>488</v>
      </c>
      <c r="B1153" s="52"/>
      <c r="C1153" s="52">
        <v>80004077</v>
      </c>
      <c r="D1153" s="55" t="s">
        <v>2222</v>
      </c>
      <c r="E1153" s="51">
        <v>1</v>
      </c>
      <c r="F1153" s="52" t="s">
        <v>2215</v>
      </c>
      <c r="G1153" s="52"/>
      <c r="H1153" s="52" t="s">
        <v>2215</v>
      </c>
      <c r="I1153" s="51">
        <v>1035858373</v>
      </c>
      <c r="J1153" s="51">
        <v>1000902942</v>
      </c>
      <c r="K1153" s="55" t="s">
        <v>2263</v>
      </c>
      <c r="L1153" s="52">
        <v>903824</v>
      </c>
      <c r="M1153" s="64" t="s">
        <v>2369</v>
      </c>
      <c r="N1153" s="51">
        <v>1</v>
      </c>
    </row>
    <row r="1154" spans="1:14" ht="15.75" customHeight="1">
      <c r="A1154" s="55" t="s">
        <v>488</v>
      </c>
      <c r="B1154" s="52"/>
      <c r="C1154" s="52">
        <v>80004077</v>
      </c>
      <c r="D1154" s="55" t="s">
        <v>2222</v>
      </c>
      <c r="E1154" s="51">
        <v>1</v>
      </c>
      <c r="F1154" s="52" t="s">
        <v>2215</v>
      </c>
      <c r="G1154" s="52"/>
      <c r="H1154" s="52" t="s">
        <v>2215</v>
      </c>
      <c r="I1154" s="51">
        <v>1035858373</v>
      </c>
      <c r="J1154" s="51">
        <v>1000902942</v>
      </c>
      <c r="K1154" s="55" t="s">
        <v>2263</v>
      </c>
      <c r="L1154" s="76">
        <v>903981</v>
      </c>
      <c r="M1154" s="59">
        <v>11.82</v>
      </c>
      <c r="N1154" s="51">
        <v>1</v>
      </c>
    </row>
    <row r="1155" spans="1:14" ht="15.75" customHeight="1">
      <c r="A1155" s="55" t="s">
        <v>488</v>
      </c>
      <c r="B1155" s="52"/>
      <c r="C1155" s="52">
        <v>80004077</v>
      </c>
      <c r="D1155" s="55" t="s">
        <v>2222</v>
      </c>
      <c r="E1155" s="51">
        <v>1</v>
      </c>
      <c r="F1155" s="52" t="s">
        <v>2215</v>
      </c>
      <c r="G1155" s="52"/>
      <c r="H1155" s="52" t="s">
        <v>2215</v>
      </c>
      <c r="I1155" s="51">
        <v>1035858373</v>
      </c>
      <c r="J1155" s="51">
        <v>1000902942</v>
      </c>
      <c r="K1155" s="55" t="s">
        <v>2263</v>
      </c>
      <c r="L1155" s="74">
        <v>900879</v>
      </c>
      <c r="M1155" s="59">
        <v>15.64</v>
      </c>
      <c r="N1155" s="51">
        <v>1</v>
      </c>
    </row>
    <row r="1156" spans="1:14" ht="15.75" customHeight="1">
      <c r="A1156" s="55" t="s">
        <v>488</v>
      </c>
      <c r="B1156" s="52"/>
      <c r="C1156" s="52">
        <v>80004077</v>
      </c>
      <c r="D1156" s="55" t="s">
        <v>2222</v>
      </c>
      <c r="E1156" s="51">
        <v>1</v>
      </c>
      <c r="F1156" s="52" t="s">
        <v>2215</v>
      </c>
      <c r="G1156" s="52"/>
      <c r="H1156" s="52" t="s">
        <v>2215</v>
      </c>
      <c r="I1156" s="51">
        <v>1035858373</v>
      </c>
      <c r="J1156" s="51">
        <v>1000902942</v>
      </c>
      <c r="K1156" s="55" t="s">
        <v>2257</v>
      </c>
      <c r="L1156" s="52">
        <v>903640</v>
      </c>
      <c r="M1156" s="59">
        <v>123.18</v>
      </c>
      <c r="N1156" s="51">
        <v>1</v>
      </c>
    </row>
    <row r="1157" spans="1:14" ht="15.75" customHeight="1">
      <c r="A1157" s="55" t="s">
        <v>488</v>
      </c>
      <c r="B1157" s="52"/>
      <c r="C1157" s="52">
        <v>80004077</v>
      </c>
      <c r="D1157" s="55" t="s">
        <v>2222</v>
      </c>
      <c r="E1157" s="51">
        <v>1</v>
      </c>
      <c r="F1157" s="52" t="s">
        <v>2215</v>
      </c>
      <c r="G1157" s="52"/>
      <c r="H1157" s="52" t="s">
        <v>2215</v>
      </c>
      <c r="I1157" s="51">
        <v>1035858373</v>
      </c>
      <c r="J1157" s="51">
        <v>1000902942</v>
      </c>
      <c r="K1157" s="55" t="s">
        <v>2257</v>
      </c>
      <c r="L1157" s="52">
        <v>903633</v>
      </c>
      <c r="M1157" s="59">
        <v>10.74</v>
      </c>
      <c r="N1157" s="51">
        <v>1</v>
      </c>
    </row>
    <row r="1158" spans="1:14" ht="15.75" customHeight="1">
      <c r="A1158" s="55" t="s">
        <v>488</v>
      </c>
      <c r="B1158" s="52"/>
      <c r="C1158" s="52">
        <v>80004077</v>
      </c>
      <c r="D1158" s="55" t="s">
        <v>2222</v>
      </c>
      <c r="E1158" s="51">
        <v>1</v>
      </c>
      <c r="F1158" s="52" t="s">
        <v>2215</v>
      </c>
      <c r="G1158" s="52"/>
      <c r="H1158" s="52" t="s">
        <v>2215</v>
      </c>
      <c r="I1158" s="51">
        <v>1035858373</v>
      </c>
      <c r="J1158" s="51">
        <v>1000902942</v>
      </c>
      <c r="K1158" s="55" t="s">
        <v>2257</v>
      </c>
      <c r="L1158" s="52">
        <v>903629</v>
      </c>
      <c r="M1158" s="59">
        <v>37.57</v>
      </c>
      <c r="N1158" s="51">
        <v>1</v>
      </c>
    </row>
    <row r="1159" spans="1:14" ht="15.75" customHeight="1">
      <c r="A1159" s="55" t="s">
        <v>488</v>
      </c>
      <c r="B1159" s="52"/>
      <c r="C1159" s="52">
        <v>80004077</v>
      </c>
      <c r="D1159" s="55" t="s">
        <v>2222</v>
      </c>
      <c r="E1159" s="51">
        <v>1</v>
      </c>
      <c r="F1159" s="52" t="s">
        <v>2215</v>
      </c>
      <c r="G1159" s="52"/>
      <c r="H1159" s="52" t="s">
        <v>2215</v>
      </c>
      <c r="I1159" s="51">
        <v>1035858373</v>
      </c>
      <c r="J1159" s="51">
        <v>1000902942</v>
      </c>
      <c r="K1159" s="55" t="s">
        <v>2257</v>
      </c>
      <c r="L1159" s="52">
        <v>903633</v>
      </c>
      <c r="M1159" s="59">
        <v>1.55</v>
      </c>
      <c r="N1159" s="51">
        <v>1</v>
      </c>
    </row>
    <row r="1160" spans="1:14" ht="15.75" customHeight="1">
      <c r="A1160" s="55" t="s">
        <v>488</v>
      </c>
      <c r="B1160" s="52"/>
      <c r="C1160" s="52">
        <v>80004077</v>
      </c>
      <c r="D1160" s="55" t="s">
        <v>2222</v>
      </c>
      <c r="E1160" s="51">
        <v>1</v>
      </c>
      <c r="F1160" s="52" t="s">
        <v>2215</v>
      </c>
      <c r="G1160" s="52"/>
      <c r="H1160" s="52" t="s">
        <v>2215</v>
      </c>
      <c r="I1160" s="51">
        <v>1035858373</v>
      </c>
      <c r="J1160" s="51">
        <v>1000902942</v>
      </c>
      <c r="K1160" s="55" t="s">
        <v>2257</v>
      </c>
      <c r="L1160" s="67">
        <v>903630</v>
      </c>
      <c r="M1160" s="59">
        <v>87.97</v>
      </c>
      <c r="N1160" s="51">
        <v>1</v>
      </c>
    </row>
    <row r="1161" spans="1:14" ht="15.75" customHeight="1">
      <c r="A1161" s="55" t="s">
        <v>488</v>
      </c>
      <c r="B1161" s="52"/>
      <c r="C1161" s="52">
        <v>80004077</v>
      </c>
      <c r="D1161" s="55" t="s">
        <v>2222</v>
      </c>
      <c r="E1161" s="51">
        <v>1</v>
      </c>
      <c r="F1161" s="52" t="s">
        <v>2215</v>
      </c>
      <c r="G1161" s="52"/>
      <c r="H1161" s="52" t="s">
        <v>2215</v>
      </c>
      <c r="I1161" s="51">
        <v>1035858373</v>
      </c>
      <c r="J1161" s="51">
        <v>1000902942</v>
      </c>
      <c r="K1161" s="55" t="s">
        <v>2257</v>
      </c>
      <c r="L1161" s="67">
        <v>903897</v>
      </c>
      <c r="M1161" s="59">
        <v>336.19</v>
      </c>
      <c r="N1161" s="51">
        <v>1</v>
      </c>
    </row>
    <row r="1162" spans="1:14" ht="15.75" customHeight="1">
      <c r="A1162" s="53" t="s">
        <v>2370</v>
      </c>
      <c r="B1162" s="77" t="s">
        <v>490</v>
      </c>
      <c r="C1162" s="52">
        <v>12046160</v>
      </c>
      <c r="D1162" s="55" t="s">
        <v>2220</v>
      </c>
      <c r="E1162" s="51">
        <v>1</v>
      </c>
      <c r="F1162" s="52" t="s">
        <v>2215</v>
      </c>
      <c r="G1162" s="52"/>
      <c r="H1162" s="52" t="s">
        <v>2215</v>
      </c>
      <c r="I1162" s="51">
        <v>1035858373</v>
      </c>
      <c r="J1162" s="51">
        <v>1017250252</v>
      </c>
      <c r="K1162" s="69" t="s">
        <v>2257</v>
      </c>
      <c r="L1162" s="67">
        <v>903629</v>
      </c>
      <c r="M1162" s="59">
        <v>20.83</v>
      </c>
      <c r="N1162" s="51">
        <v>1</v>
      </c>
    </row>
    <row r="1163" spans="1:14" ht="15.75" customHeight="1">
      <c r="A1163" s="55" t="s">
        <v>1052</v>
      </c>
      <c r="B1163" s="52"/>
      <c r="C1163" s="52">
        <v>80004117</v>
      </c>
      <c r="D1163" s="55" t="s">
        <v>2219</v>
      </c>
      <c r="E1163" s="51">
        <v>1</v>
      </c>
      <c r="F1163" s="52" t="s">
        <v>2215</v>
      </c>
      <c r="G1163" s="52"/>
      <c r="H1163" s="52" t="s">
        <v>2215</v>
      </c>
      <c r="I1163" s="51">
        <v>1035858373</v>
      </c>
      <c r="J1163" s="51">
        <v>1017250252</v>
      </c>
      <c r="K1163" s="53" t="s">
        <v>2227</v>
      </c>
      <c r="L1163" s="67">
        <v>903630</v>
      </c>
      <c r="M1163" s="59">
        <v>60</v>
      </c>
      <c r="N1163" s="51">
        <v>1</v>
      </c>
    </row>
    <row r="1164" spans="1:14" ht="15.75" customHeight="1">
      <c r="A1164" s="55" t="s">
        <v>1052</v>
      </c>
      <c r="B1164" s="52"/>
      <c r="C1164" s="52">
        <v>80004117</v>
      </c>
      <c r="D1164" s="55" t="s">
        <v>2220</v>
      </c>
      <c r="E1164" s="51">
        <v>1</v>
      </c>
      <c r="F1164" s="52" t="s">
        <v>2215</v>
      </c>
      <c r="G1164" s="52"/>
      <c r="H1164" s="52" t="s">
        <v>2215</v>
      </c>
      <c r="I1164" s="51">
        <v>1035858373</v>
      </c>
      <c r="J1164" s="51">
        <v>1017250252</v>
      </c>
      <c r="K1164" s="53" t="s">
        <v>2227</v>
      </c>
      <c r="L1164" s="67">
        <v>903630</v>
      </c>
      <c r="M1164" s="59">
        <v>520</v>
      </c>
      <c r="N1164" s="51">
        <v>1</v>
      </c>
    </row>
    <row r="1165" spans="1:14" ht="15.75" customHeight="1">
      <c r="A1165" s="55" t="s">
        <v>2371</v>
      </c>
      <c r="B1165" s="52"/>
      <c r="C1165" s="52">
        <v>80003949</v>
      </c>
      <c r="D1165" s="55" t="s">
        <v>2219</v>
      </c>
      <c r="E1165" s="51">
        <v>1</v>
      </c>
      <c r="F1165" s="52" t="s">
        <v>2215</v>
      </c>
      <c r="G1165" s="52"/>
      <c r="H1165" s="52" t="s">
        <v>2215</v>
      </c>
      <c r="I1165" s="51">
        <v>1035858373</v>
      </c>
      <c r="J1165" s="51">
        <v>1017250252</v>
      </c>
      <c r="K1165" s="53" t="s">
        <v>2227</v>
      </c>
      <c r="L1165" s="51">
        <v>900371</v>
      </c>
      <c r="M1165" s="59">
        <v>8060</v>
      </c>
      <c r="N1165" s="51">
        <v>1</v>
      </c>
    </row>
    <row r="1166" spans="1:14" ht="15.75" customHeight="1">
      <c r="A1166" s="55" t="s">
        <v>2371</v>
      </c>
      <c r="B1166" s="52"/>
      <c r="C1166" s="52">
        <v>80003949</v>
      </c>
      <c r="D1166" s="55" t="s">
        <v>2219</v>
      </c>
      <c r="E1166" s="51">
        <v>1</v>
      </c>
      <c r="F1166" s="52" t="s">
        <v>2215</v>
      </c>
      <c r="G1166" s="52"/>
      <c r="H1166" s="52" t="s">
        <v>2215</v>
      </c>
      <c r="I1166" s="51">
        <v>1035858373</v>
      </c>
      <c r="J1166" s="51">
        <v>1017250252</v>
      </c>
      <c r="K1166" s="53" t="s">
        <v>2227</v>
      </c>
      <c r="L1166" s="51">
        <v>900371</v>
      </c>
      <c r="M1166" s="59">
        <v>4320</v>
      </c>
      <c r="N1166" s="51">
        <v>1</v>
      </c>
    </row>
    <row r="1167" spans="1:14" ht="15.75" customHeight="1">
      <c r="A1167" s="55" t="s">
        <v>2371</v>
      </c>
      <c r="B1167" s="52"/>
      <c r="C1167" s="52">
        <v>80003949</v>
      </c>
      <c r="D1167" s="55" t="s">
        <v>2219</v>
      </c>
      <c r="E1167" s="51">
        <v>1</v>
      </c>
      <c r="F1167" s="52" t="s">
        <v>2215</v>
      </c>
      <c r="G1167" s="52"/>
      <c r="H1167" s="52" t="s">
        <v>2215</v>
      </c>
      <c r="I1167" s="51">
        <v>1035858373</v>
      </c>
      <c r="J1167" s="51">
        <v>1017250252</v>
      </c>
      <c r="K1167" s="53" t="s">
        <v>2227</v>
      </c>
      <c r="L1167" s="51">
        <v>900371</v>
      </c>
      <c r="M1167" s="59">
        <v>4320</v>
      </c>
      <c r="N1167" s="51">
        <v>1</v>
      </c>
    </row>
    <row r="1168" spans="1:14" ht="15.75" customHeight="1">
      <c r="A1168" s="55" t="s">
        <v>634</v>
      </c>
      <c r="B1168" s="52"/>
      <c r="C1168" s="52">
        <v>80003953</v>
      </c>
      <c r="D1168" s="55" t="s">
        <v>2220</v>
      </c>
      <c r="E1168" s="51">
        <v>1</v>
      </c>
      <c r="F1168" s="52" t="s">
        <v>2215</v>
      </c>
      <c r="G1168" s="52"/>
      <c r="H1168" s="52" t="s">
        <v>2215</v>
      </c>
      <c r="I1168" s="51">
        <v>1128416491</v>
      </c>
      <c r="J1168" s="51">
        <v>12021155</v>
      </c>
      <c r="K1168" s="53" t="s">
        <v>2227</v>
      </c>
      <c r="L1168" s="51">
        <v>900371</v>
      </c>
      <c r="M1168" s="59">
        <v>130</v>
      </c>
      <c r="N1168" s="51">
        <v>1</v>
      </c>
    </row>
    <row r="1169" spans="1:14" ht="15.75" customHeight="1">
      <c r="A1169" s="55" t="s">
        <v>2372</v>
      </c>
      <c r="B1169" s="52"/>
      <c r="C1169" s="52">
        <v>80003954</v>
      </c>
      <c r="D1169" s="55" t="s">
        <v>2220</v>
      </c>
      <c r="E1169" s="51">
        <v>1</v>
      </c>
      <c r="F1169" s="52" t="s">
        <v>2215</v>
      </c>
      <c r="G1169" s="52"/>
      <c r="H1169" s="52" t="s">
        <v>2215</v>
      </c>
      <c r="I1169" s="51">
        <v>1128416491</v>
      </c>
      <c r="J1169" s="51">
        <v>12021155</v>
      </c>
      <c r="K1169" s="53" t="s">
        <v>2227</v>
      </c>
      <c r="L1169" s="51">
        <v>900371</v>
      </c>
      <c r="M1169" s="59">
        <v>20</v>
      </c>
      <c r="N1169" s="51">
        <v>1</v>
      </c>
    </row>
    <row r="1170" spans="1:14" ht="15.75" customHeight="1">
      <c r="A1170" s="55" t="s">
        <v>144</v>
      </c>
      <c r="B1170" s="52"/>
      <c r="C1170" s="52">
        <v>80004078</v>
      </c>
      <c r="D1170" s="53" t="s">
        <v>2214</v>
      </c>
      <c r="E1170" s="51">
        <v>1</v>
      </c>
      <c r="F1170" s="52" t="s">
        <v>2215</v>
      </c>
      <c r="G1170" s="52"/>
      <c r="H1170" s="52" t="s">
        <v>2215</v>
      </c>
      <c r="I1170" s="51">
        <v>1128416491</v>
      </c>
      <c r="J1170" s="51">
        <v>12021155</v>
      </c>
      <c r="K1170" s="55" t="s">
        <v>2257</v>
      </c>
      <c r="L1170" s="51">
        <v>903640</v>
      </c>
      <c r="M1170" s="64">
        <v>8.3000000000000007</v>
      </c>
      <c r="N1170" s="51">
        <v>1</v>
      </c>
    </row>
    <row r="1171" spans="1:14" ht="15.75" customHeight="1">
      <c r="A1171" s="55" t="s">
        <v>144</v>
      </c>
      <c r="B1171" s="52"/>
      <c r="C1171" s="52">
        <v>80004078</v>
      </c>
      <c r="D1171" s="53" t="s">
        <v>2214</v>
      </c>
      <c r="E1171" s="51">
        <v>1</v>
      </c>
      <c r="F1171" s="52" t="s">
        <v>2215</v>
      </c>
      <c r="G1171" s="52"/>
      <c r="H1171" s="52" t="s">
        <v>2215</v>
      </c>
      <c r="I1171" s="51">
        <v>1128416491</v>
      </c>
      <c r="J1171" s="51">
        <v>12021155</v>
      </c>
      <c r="K1171" s="55" t="s">
        <v>2257</v>
      </c>
      <c r="L1171" s="51">
        <v>903633</v>
      </c>
      <c r="M1171" s="59">
        <v>3</v>
      </c>
      <c r="N1171" s="51">
        <v>1</v>
      </c>
    </row>
    <row r="1172" spans="1:14" ht="15.75" customHeight="1">
      <c r="A1172" s="55" t="s">
        <v>144</v>
      </c>
      <c r="B1172" s="52"/>
      <c r="C1172" s="52">
        <v>80004078</v>
      </c>
      <c r="D1172" s="53" t="s">
        <v>2214</v>
      </c>
      <c r="E1172" s="51">
        <v>1</v>
      </c>
      <c r="F1172" s="52" t="s">
        <v>2215</v>
      </c>
      <c r="G1172" s="52"/>
      <c r="H1172" s="52" t="s">
        <v>2215</v>
      </c>
      <c r="I1172" s="51">
        <v>1128416491</v>
      </c>
      <c r="J1172" s="51">
        <v>12021155</v>
      </c>
      <c r="K1172" s="55" t="s">
        <v>2257</v>
      </c>
      <c r="L1172" s="68">
        <v>903629</v>
      </c>
      <c r="M1172" s="59">
        <v>4.7</v>
      </c>
      <c r="N1172" s="51">
        <v>1</v>
      </c>
    </row>
    <row r="1173" spans="1:14" ht="15.75" customHeight="1">
      <c r="A1173" s="55" t="s">
        <v>144</v>
      </c>
      <c r="B1173" s="52"/>
      <c r="C1173" s="52">
        <v>80004078</v>
      </c>
      <c r="D1173" s="53" t="s">
        <v>2214</v>
      </c>
      <c r="E1173" s="51">
        <v>1</v>
      </c>
      <c r="F1173" s="52" t="s">
        <v>2215</v>
      </c>
      <c r="G1173" s="52"/>
      <c r="H1173" s="52" t="s">
        <v>2215</v>
      </c>
      <c r="I1173" s="51">
        <v>1128416491</v>
      </c>
      <c r="J1173" s="51">
        <v>12021155</v>
      </c>
      <c r="K1173" s="55" t="s">
        <v>2257</v>
      </c>
      <c r="L1173" s="51">
        <v>903990</v>
      </c>
      <c r="M1173" s="59">
        <v>0.8</v>
      </c>
      <c r="N1173" s="51">
        <v>1</v>
      </c>
    </row>
    <row r="1174" spans="1:14" ht="15.75" customHeight="1">
      <c r="A1174" s="55" t="s">
        <v>144</v>
      </c>
      <c r="B1174" s="52"/>
      <c r="C1174" s="52">
        <v>80004078</v>
      </c>
      <c r="D1174" s="53" t="s">
        <v>2214</v>
      </c>
      <c r="E1174" s="51">
        <v>1</v>
      </c>
      <c r="F1174" s="52" t="s">
        <v>2215</v>
      </c>
      <c r="G1174" s="52"/>
      <c r="H1174" s="52" t="s">
        <v>2215</v>
      </c>
      <c r="I1174" s="51">
        <v>1128416491</v>
      </c>
      <c r="J1174" s="51">
        <v>12021155</v>
      </c>
      <c r="K1174" s="55" t="s">
        <v>2257</v>
      </c>
      <c r="L1174" s="51">
        <v>903630</v>
      </c>
      <c r="M1174" s="59">
        <v>92</v>
      </c>
      <c r="N1174" s="51">
        <v>1</v>
      </c>
    </row>
    <row r="1175" spans="1:14" ht="15.75" customHeight="1">
      <c r="A1175" s="55" t="s">
        <v>144</v>
      </c>
      <c r="B1175" s="52"/>
      <c r="C1175" s="52">
        <v>80004078</v>
      </c>
      <c r="D1175" s="53" t="s">
        <v>2373</v>
      </c>
      <c r="E1175" s="51">
        <v>1</v>
      </c>
      <c r="F1175" s="52" t="s">
        <v>2215</v>
      </c>
      <c r="G1175" s="52"/>
      <c r="H1175" s="52" t="s">
        <v>2215</v>
      </c>
      <c r="I1175" s="51">
        <v>1128416491</v>
      </c>
      <c r="J1175" s="51">
        <v>1067863986</v>
      </c>
      <c r="K1175" s="55" t="s">
        <v>2243</v>
      </c>
      <c r="L1175" s="51">
        <v>903630</v>
      </c>
      <c r="M1175" s="59">
        <v>90.9</v>
      </c>
      <c r="N1175" s="51">
        <v>1</v>
      </c>
    </row>
    <row r="1176" spans="1:14" ht="15.75" customHeight="1">
      <c r="A1176" s="55" t="s">
        <v>144</v>
      </c>
      <c r="B1176" s="52"/>
      <c r="C1176" s="52">
        <v>80004078</v>
      </c>
      <c r="D1176" s="55" t="s">
        <v>2218</v>
      </c>
      <c r="E1176" s="51">
        <v>1</v>
      </c>
      <c r="F1176" s="52" t="s">
        <v>2215</v>
      </c>
      <c r="G1176" s="52"/>
      <c r="H1176" s="52" t="s">
        <v>2215</v>
      </c>
      <c r="I1176" s="51">
        <v>1128416491</v>
      </c>
      <c r="J1176" s="51">
        <v>1067863986</v>
      </c>
      <c r="K1176" s="55" t="s">
        <v>2243</v>
      </c>
      <c r="L1176" s="51">
        <v>903640</v>
      </c>
      <c r="M1176" s="59">
        <v>2.2999999999999998</v>
      </c>
      <c r="N1176" s="51">
        <v>1</v>
      </c>
    </row>
    <row r="1177" spans="1:14" ht="15.75" customHeight="1">
      <c r="A1177" s="55" t="s">
        <v>144</v>
      </c>
      <c r="B1177" s="52"/>
      <c r="C1177" s="52">
        <v>80004078</v>
      </c>
      <c r="D1177" s="55" t="s">
        <v>2218</v>
      </c>
      <c r="E1177" s="51">
        <v>1</v>
      </c>
      <c r="F1177" s="52" t="s">
        <v>2215</v>
      </c>
      <c r="G1177" s="52"/>
      <c r="H1177" s="52" t="s">
        <v>2215</v>
      </c>
      <c r="I1177" s="51">
        <v>1128416491</v>
      </c>
      <c r="J1177" s="51">
        <v>1067863986</v>
      </c>
      <c r="K1177" s="55" t="s">
        <v>2243</v>
      </c>
      <c r="L1177" s="51">
        <v>903633</v>
      </c>
      <c r="M1177" s="59">
        <v>3.8</v>
      </c>
      <c r="N1177" s="51">
        <v>1</v>
      </c>
    </row>
    <row r="1178" spans="1:14" ht="15.75" customHeight="1">
      <c r="A1178" s="55" t="s">
        <v>144</v>
      </c>
      <c r="B1178" s="52"/>
      <c r="C1178" s="52">
        <v>80004078</v>
      </c>
      <c r="D1178" s="55" t="s">
        <v>2218</v>
      </c>
      <c r="E1178" s="51">
        <v>1</v>
      </c>
      <c r="F1178" s="52" t="s">
        <v>2215</v>
      </c>
      <c r="G1178" s="52"/>
      <c r="H1178" s="52" t="s">
        <v>2215</v>
      </c>
      <c r="I1178" s="51">
        <v>1128416491</v>
      </c>
      <c r="J1178" s="51">
        <v>1067863986</v>
      </c>
      <c r="K1178" s="55" t="s">
        <v>2243</v>
      </c>
      <c r="L1178" s="68">
        <v>903629</v>
      </c>
      <c r="M1178" s="59">
        <v>8</v>
      </c>
      <c r="N1178" s="51">
        <v>1</v>
      </c>
    </row>
    <row r="1179" spans="1:14" ht="15.75" customHeight="1">
      <c r="A1179" s="55" t="s">
        <v>144</v>
      </c>
      <c r="B1179" s="52"/>
      <c r="C1179" s="52">
        <v>80004078</v>
      </c>
      <c r="D1179" s="55" t="s">
        <v>2220</v>
      </c>
      <c r="E1179" s="51">
        <v>1</v>
      </c>
      <c r="F1179" s="52" t="s">
        <v>2215</v>
      </c>
      <c r="G1179" s="52"/>
      <c r="H1179" s="52" t="s">
        <v>2215</v>
      </c>
      <c r="I1179" s="51">
        <v>1128416491</v>
      </c>
      <c r="J1179" s="51">
        <v>7604671</v>
      </c>
      <c r="K1179" s="55" t="s">
        <v>2243</v>
      </c>
      <c r="L1179" s="51">
        <v>903630</v>
      </c>
      <c r="M1179" s="59">
        <v>106.3</v>
      </c>
      <c r="N1179" s="51">
        <v>1</v>
      </c>
    </row>
    <row r="1180" spans="1:14" ht="15.75" customHeight="1">
      <c r="A1180" s="55" t="s">
        <v>144</v>
      </c>
      <c r="B1180" s="52"/>
      <c r="C1180" s="52">
        <v>80004078</v>
      </c>
      <c r="D1180" s="55" t="s">
        <v>2220</v>
      </c>
      <c r="E1180" s="51">
        <v>1</v>
      </c>
      <c r="F1180" s="52" t="s">
        <v>2215</v>
      </c>
      <c r="G1180" s="52"/>
      <c r="H1180" s="52" t="s">
        <v>2215</v>
      </c>
      <c r="I1180" s="51">
        <v>1128416491</v>
      </c>
      <c r="J1180" s="51">
        <v>7604671</v>
      </c>
      <c r="K1180" s="55" t="s">
        <v>2243</v>
      </c>
      <c r="L1180" s="51">
        <v>903990</v>
      </c>
      <c r="M1180" s="59">
        <v>1.2</v>
      </c>
      <c r="N1180" s="51">
        <v>1</v>
      </c>
    </row>
    <row r="1181" spans="1:14" ht="15.75" customHeight="1">
      <c r="A1181" s="55" t="s">
        <v>144</v>
      </c>
      <c r="B1181" s="52"/>
      <c r="C1181" s="52">
        <v>80004078</v>
      </c>
      <c r="D1181" s="55" t="s">
        <v>2220</v>
      </c>
      <c r="E1181" s="51">
        <v>1</v>
      </c>
      <c r="F1181" s="52" t="s">
        <v>2215</v>
      </c>
      <c r="G1181" s="52"/>
      <c r="H1181" s="52" t="s">
        <v>2215</v>
      </c>
      <c r="I1181" s="51">
        <v>1128416491</v>
      </c>
      <c r="J1181" s="51">
        <v>7604671</v>
      </c>
      <c r="K1181" s="55" t="s">
        <v>2243</v>
      </c>
      <c r="L1181" s="51">
        <v>903640</v>
      </c>
      <c r="M1181" s="59">
        <v>9.8000000000000007</v>
      </c>
      <c r="N1181" s="51">
        <v>1</v>
      </c>
    </row>
    <row r="1182" spans="1:14" ht="15.75" customHeight="1">
      <c r="A1182" s="55" t="s">
        <v>144</v>
      </c>
      <c r="B1182" s="52"/>
      <c r="C1182" s="52">
        <v>80004078</v>
      </c>
      <c r="D1182" s="55" t="s">
        <v>2220</v>
      </c>
      <c r="E1182" s="51">
        <v>1</v>
      </c>
      <c r="F1182" s="52" t="s">
        <v>2215</v>
      </c>
      <c r="G1182" s="52"/>
      <c r="H1182" s="52" t="s">
        <v>2215</v>
      </c>
      <c r="I1182" s="51">
        <v>1128416491</v>
      </c>
      <c r="J1182" s="51">
        <v>7604671</v>
      </c>
      <c r="K1182" s="55" t="s">
        <v>2243</v>
      </c>
      <c r="L1182" s="51">
        <v>903633</v>
      </c>
      <c r="M1182" s="59">
        <v>1.6</v>
      </c>
      <c r="N1182" s="51">
        <v>1</v>
      </c>
    </row>
    <row r="1183" spans="1:14" ht="15.75" customHeight="1">
      <c r="A1183" s="55" t="s">
        <v>144</v>
      </c>
      <c r="B1183" s="52"/>
      <c r="C1183" s="52">
        <v>80004078</v>
      </c>
      <c r="D1183" s="55" t="s">
        <v>2220</v>
      </c>
      <c r="E1183" s="51">
        <v>1</v>
      </c>
      <c r="F1183" s="52" t="s">
        <v>2215</v>
      </c>
      <c r="G1183" s="52"/>
      <c r="H1183" s="52" t="s">
        <v>2215</v>
      </c>
      <c r="I1183" s="51">
        <v>1128416491</v>
      </c>
      <c r="J1183" s="51">
        <v>7604671</v>
      </c>
      <c r="K1183" s="55" t="s">
        <v>2243</v>
      </c>
      <c r="L1183" s="68">
        <v>903629</v>
      </c>
      <c r="M1183" s="59">
        <v>13.7</v>
      </c>
      <c r="N1183" s="51">
        <v>1</v>
      </c>
    </row>
    <row r="1184" spans="1:14" ht="15.75" customHeight="1">
      <c r="A1184" s="55" t="s">
        <v>144</v>
      </c>
      <c r="B1184" s="52"/>
      <c r="C1184" s="52">
        <v>80004078</v>
      </c>
      <c r="D1184" s="55" t="s">
        <v>2222</v>
      </c>
      <c r="E1184" s="51">
        <v>1</v>
      </c>
      <c r="F1184" s="52" t="s">
        <v>2215</v>
      </c>
      <c r="G1184" s="52"/>
      <c r="H1184" s="52" t="s">
        <v>2215</v>
      </c>
      <c r="I1184" s="51">
        <v>1128416491</v>
      </c>
      <c r="J1184" s="51">
        <v>1067863986</v>
      </c>
      <c r="K1184" s="55" t="s">
        <v>2243</v>
      </c>
      <c r="L1184" s="51">
        <v>903640</v>
      </c>
      <c r="M1184" s="59">
        <v>11.2</v>
      </c>
      <c r="N1184" s="51">
        <v>1</v>
      </c>
    </row>
    <row r="1185" spans="1:14" ht="15.75" customHeight="1">
      <c r="A1185" s="55" t="s">
        <v>144</v>
      </c>
      <c r="B1185" s="52"/>
      <c r="C1185" s="52">
        <v>80004078</v>
      </c>
      <c r="D1185" s="55" t="s">
        <v>2222</v>
      </c>
      <c r="E1185" s="51">
        <v>1</v>
      </c>
      <c r="F1185" s="52" t="s">
        <v>2215</v>
      </c>
      <c r="G1185" s="52"/>
      <c r="H1185" s="52" t="s">
        <v>2215</v>
      </c>
      <c r="I1185" s="51">
        <v>1128416491</v>
      </c>
      <c r="J1185" s="51">
        <v>1067863986</v>
      </c>
      <c r="K1185" s="55" t="s">
        <v>2243</v>
      </c>
      <c r="L1185" s="51">
        <v>903633</v>
      </c>
      <c r="M1185" s="59">
        <v>6.2</v>
      </c>
      <c r="N1185" s="51">
        <v>1</v>
      </c>
    </row>
    <row r="1186" spans="1:14" ht="15.75" customHeight="1">
      <c r="A1186" s="55" t="s">
        <v>144</v>
      </c>
      <c r="B1186" s="52"/>
      <c r="C1186" s="52">
        <v>80004078</v>
      </c>
      <c r="D1186" s="55" t="s">
        <v>2222</v>
      </c>
      <c r="E1186" s="51">
        <v>1</v>
      </c>
      <c r="F1186" s="52" t="s">
        <v>2215</v>
      </c>
      <c r="G1186" s="52"/>
      <c r="H1186" s="52" t="s">
        <v>2215</v>
      </c>
      <c r="I1186" s="51">
        <v>1128416491</v>
      </c>
      <c r="J1186" s="51">
        <v>1067863986</v>
      </c>
      <c r="K1186" s="55" t="s">
        <v>2243</v>
      </c>
      <c r="L1186" s="68">
        <v>903629</v>
      </c>
      <c r="M1186" s="59">
        <v>6.1</v>
      </c>
      <c r="N1186" s="51">
        <v>1</v>
      </c>
    </row>
    <row r="1187" spans="1:14" ht="15.75" customHeight="1">
      <c r="A1187" s="55" t="s">
        <v>144</v>
      </c>
      <c r="B1187" s="52"/>
      <c r="C1187" s="52">
        <v>80004078</v>
      </c>
      <c r="D1187" s="55" t="s">
        <v>2222</v>
      </c>
      <c r="E1187" s="51">
        <v>1</v>
      </c>
      <c r="F1187" s="52" t="s">
        <v>2215</v>
      </c>
      <c r="G1187" s="52"/>
      <c r="H1187" s="52" t="s">
        <v>2215</v>
      </c>
      <c r="I1187" s="51">
        <v>1128416491</v>
      </c>
      <c r="J1187" s="51">
        <v>1067863986</v>
      </c>
      <c r="K1187" s="55" t="s">
        <v>2243</v>
      </c>
      <c r="L1187" s="51">
        <v>903640</v>
      </c>
      <c r="M1187" s="59">
        <v>11.2</v>
      </c>
      <c r="N1187" s="51">
        <v>1</v>
      </c>
    </row>
    <row r="1188" spans="1:14" ht="15.75" customHeight="1">
      <c r="A1188" s="55" t="s">
        <v>144</v>
      </c>
      <c r="B1188" s="52"/>
      <c r="C1188" s="52">
        <v>80004078</v>
      </c>
      <c r="D1188" s="55" t="s">
        <v>2222</v>
      </c>
      <c r="E1188" s="51">
        <v>1</v>
      </c>
      <c r="F1188" s="52" t="s">
        <v>2215</v>
      </c>
      <c r="G1188" s="52"/>
      <c r="H1188" s="52" t="s">
        <v>2215</v>
      </c>
      <c r="I1188" s="51">
        <v>1128416491</v>
      </c>
      <c r="J1188" s="51">
        <v>1067863986</v>
      </c>
      <c r="K1188" s="55" t="s">
        <v>2243</v>
      </c>
      <c r="L1188" s="51">
        <v>903633</v>
      </c>
      <c r="M1188" s="59">
        <v>6.2</v>
      </c>
      <c r="N1188" s="51">
        <v>1</v>
      </c>
    </row>
    <row r="1189" spans="1:14" ht="15.75" customHeight="1">
      <c r="A1189" s="55" t="s">
        <v>144</v>
      </c>
      <c r="B1189" s="52"/>
      <c r="C1189" s="52">
        <v>80004078</v>
      </c>
      <c r="D1189" s="55" t="s">
        <v>2222</v>
      </c>
      <c r="E1189" s="51">
        <v>1</v>
      </c>
      <c r="F1189" s="52" t="s">
        <v>2215</v>
      </c>
      <c r="G1189" s="52"/>
      <c r="H1189" s="52" t="s">
        <v>2215</v>
      </c>
      <c r="I1189" s="51">
        <v>1128416491</v>
      </c>
      <c r="J1189" s="51">
        <v>1067863986</v>
      </c>
      <c r="K1189" s="55" t="s">
        <v>2243</v>
      </c>
      <c r="L1189" s="68">
        <v>903629</v>
      </c>
      <c r="M1189" s="59">
        <v>6.1</v>
      </c>
      <c r="N1189" s="51">
        <v>1</v>
      </c>
    </row>
    <row r="1190" spans="1:14" ht="15.75" customHeight="1">
      <c r="A1190" s="55" t="s">
        <v>144</v>
      </c>
      <c r="B1190" s="52"/>
      <c r="C1190" s="52">
        <v>80004078</v>
      </c>
      <c r="D1190" s="55" t="s">
        <v>2222</v>
      </c>
      <c r="E1190" s="51">
        <v>1</v>
      </c>
      <c r="F1190" s="52" t="s">
        <v>2215</v>
      </c>
      <c r="G1190" s="52"/>
      <c r="H1190" s="52" t="s">
        <v>2215</v>
      </c>
      <c r="I1190" s="51">
        <v>1128416491</v>
      </c>
      <c r="J1190" s="51">
        <v>1067863986</v>
      </c>
      <c r="K1190" s="55" t="s">
        <v>2243</v>
      </c>
      <c r="L1190" s="51">
        <v>903630</v>
      </c>
      <c r="M1190" s="59">
        <v>144.1</v>
      </c>
      <c r="N1190" s="51">
        <v>1</v>
      </c>
    </row>
    <row r="1191" spans="1:14" ht="15.75" customHeight="1">
      <c r="A1191" s="55" t="s">
        <v>144</v>
      </c>
      <c r="B1191" s="52"/>
      <c r="C1191" s="52">
        <v>80004078</v>
      </c>
      <c r="D1191" s="55" t="s">
        <v>2222</v>
      </c>
      <c r="E1191" s="51">
        <v>1</v>
      </c>
      <c r="F1191" s="52" t="s">
        <v>2215</v>
      </c>
      <c r="G1191" s="52"/>
      <c r="H1191" s="52" t="s">
        <v>2215</v>
      </c>
      <c r="I1191" s="51">
        <v>1128416491</v>
      </c>
      <c r="J1191" s="51">
        <v>1067863986</v>
      </c>
      <c r="K1191" s="55" t="s">
        <v>2243</v>
      </c>
      <c r="L1191" s="51">
        <v>903990</v>
      </c>
      <c r="M1191" s="59">
        <v>0.5</v>
      </c>
      <c r="N1191" s="51">
        <v>1</v>
      </c>
    </row>
    <row r="1192" spans="1:14" ht="15.75" customHeight="1">
      <c r="A1192" s="55" t="s">
        <v>2374</v>
      </c>
      <c r="B1192" s="52"/>
      <c r="C1192" s="52">
        <v>80004079</v>
      </c>
      <c r="D1192" s="53" t="s">
        <v>2214</v>
      </c>
      <c r="E1192" s="51">
        <v>1</v>
      </c>
      <c r="F1192" s="52" t="s">
        <v>2215</v>
      </c>
      <c r="G1192" s="52"/>
      <c r="H1192" s="52" t="s">
        <v>2215</v>
      </c>
      <c r="I1192" s="51">
        <v>70328232</v>
      </c>
      <c r="J1192" s="51">
        <v>12021155</v>
      </c>
      <c r="K1192" s="55" t="s">
        <v>2252</v>
      </c>
      <c r="L1192" s="67">
        <v>903630</v>
      </c>
      <c r="M1192" s="59">
        <v>252.9</v>
      </c>
      <c r="N1192" s="51">
        <v>1</v>
      </c>
    </row>
    <row r="1193" spans="1:14" ht="15.75" customHeight="1">
      <c r="A1193" s="55" t="s">
        <v>2374</v>
      </c>
      <c r="B1193" s="52"/>
      <c r="C1193" s="52">
        <v>80004079</v>
      </c>
      <c r="D1193" s="53" t="s">
        <v>2214</v>
      </c>
      <c r="E1193" s="51">
        <v>1</v>
      </c>
      <c r="F1193" s="52" t="s">
        <v>2215</v>
      </c>
      <c r="G1193" s="52"/>
      <c r="H1193" s="52" t="s">
        <v>2215</v>
      </c>
      <c r="I1193" s="51">
        <v>70328232</v>
      </c>
      <c r="J1193" s="51">
        <v>12021155</v>
      </c>
      <c r="K1193" s="55" t="s">
        <v>2252</v>
      </c>
      <c r="L1193" s="67">
        <v>903640</v>
      </c>
      <c r="M1193" s="59">
        <v>15.8</v>
      </c>
      <c r="N1193" s="51">
        <v>1</v>
      </c>
    </row>
    <row r="1194" spans="1:14" ht="15.75" customHeight="1">
      <c r="A1194" s="55" t="s">
        <v>2374</v>
      </c>
      <c r="B1194" s="52"/>
      <c r="C1194" s="52">
        <v>80004079</v>
      </c>
      <c r="D1194" s="53" t="s">
        <v>2214</v>
      </c>
      <c r="E1194" s="51">
        <v>1</v>
      </c>
      <c r="F1194" s="52" t="s">
        <v>2215</v>
      </c>
      <c r="G1194" s="52"/>
      <c r="H1194" s="52" t="s">
        <v>2215</v>
      </c>
      <c r="I1194" s="51">
        <v>70328232</v>
      </c>
      <c r="J1194" s="51">
        <v>12021155</v>
      </c>
      <c r="K1194" s="55" t="s">
        <v>2252</v>
      </c>
      <c r="L1194" s="52">
        <v>903629</v>
      </c>
      <c r="M1194" s="59">
        <v>21.2</v>
      </c>
      <c r="N1194" s="51">
        <v>1</v>
      </c>
    </row>
    <row r="1195" spans="1:14" ht="15.75" customHeight="1">
      <c r="A1195" s="55" t="s">
        <v>2374</v>
      </c>
      <c r="B1195" s="52"/>
      <c r="C1195" s="52">
        <v>80004079</v>
      </c>
      <c r="D1195" s="53" t="s">
        <v>2214</v>
      </c>
      <c r="E1195" s="51">
        <v>1</v>
      </c>
      <c r="F1195" s="52" t="s">
        <v>2215</v>
      </c>
      <c r="G1195" s="52"/>
      <c r="H1195" s="52" t="s">
        <v>2215</v>
      </c>
      <c r="I1195" s="51">
        <v>70328232</v>
      </c>
      <c r="J1195" s="51">
        <v>12021155</v>
      </c>
      <c r="K1195" s="55" t="s">
        <v>2252</v>
      </c>
      <c r="L1195" s="52">
        <v>903633</v>
      </c>
      <c r="M1195" s="59">
        <v>7.4</v>
      </c>
      <c r="N1195" s="51">
        <v>1</v>
      </c>
    </row>
    <row r="1196" spans="1:14" ht="15.75" customHeight="1">
      <c r="A1196" s="55" t="s">
        <v>2374</v>
      </c>
      <c r="B1196" s="52"/>
      <c r="C1196" s="52">
        <v>80004079</v>
      </c>
      <c r="D1196" s="53" t="s">
        <v>2214</v>
      </c>
      <c r="E1196" s="51">
        <v>1</v>
      </c>
      <c r="F1196" s="52" t="s">
        <v>2215</v>
      </c>
      <c r="G1196" s="52"/>
      <c r="H1196" s="52" t="s">
        <v>2215</v>
      </c>
      <c r="I1196" s="51">
        <v>70328232</v>
      </c>
      <c r="J1196" s="51">
        <v>12021155</v>
      </c>
      <c r="K1196" s="55" t="s">
        <v>2252</v>
      </c>
      <c r="L1196" s="67">
        <v>903630</v>
      </c>
      <c r="M1196" s="59">
        <v>143.9</v>
      </c>
      <c r="N1196" s="51">
        <v>1</v>
      </c>
    </row>
    <row r="1197" spans="1:14" ht="15.75" customHeight="1">
      <c r="A1197" s="55" t="s">
        <v>2374</v>
      </c>
      <c r="B1197" s="52"/>
      <c r="C1197" s="52">
        <v>80004079</v>
      </c>
      <c r="D1197" s="53" t="s">
        <v>2214</v>
      </c>
      <c r="E1197" s="51">
        <v>1</v>
      </c>
      <c r="F1197" s="52" t="s">
        <v>2215</v>
      </c>
      <c r="G1197" s="52"/>
      <c r="H1197" s="52" t="s">
        <v>2215</v>
      </c>
      <c r="I1197" s="51">
        <v>70328232</v>
      </c>
      <c r="J1197" s="51">
        <v>12021155</v>
      </c>
      <c r="K1197" s="55" t="s">
        <v>2252</v>
      </c>
      <c r="L1197" s="67">
        <v>903640</v>
      </c>
      <c r="M1197" s="59">
        <v>13.3</v>
      </c>
      <c r="N1197" s="51">
        <v>1</v>
      </c>
    </row>
    <row r="1198" spans="1:14" ht="15.75" customHeight="1">
      <c r="A1198" s="55" t="s">
        <v>2374</v>
      </c>
      <c r="B1198" s="52"/>
      <c r="C1198" s="52">
        <v>80004079</v>
      </c>
      <c r="D1198" s="53" t="s">
        <v>2214</v>
      </c>
      <c r="E1198" s="51">
        <v>1</v>
      </c>
      <c r="F1198" s="52" t="s">
        <v>2215</v>
      </c>
      <c r="G1198" s="52"/>
      <c r="H1198" s="52" t="s">
        <v>2215</v>
      </c>
      <c r="I1198" s="51">
        <v>70328232</v>
      </c>
      <c r="J1198" s="51">
        <v>12021155</v>
      </c>
      <c r="K1198" s="55" t="s">
        <v>2252</v>
      </c>
      <c r="L1198" s="52">
        <v>903629</v>
      </c>
      <c r="M1198" s="59">
        <v>36.200000000000003</v>
      </c>
      <c r="N1198" s="51">
        <v>1</v>
      </c>
    </row>
    <row r="1199" spans="1:14" ht="15.75" customHeight="1">
      <c r="A1199" s="55" t="s">
        <v>2374</v>
      </c>
      <c r="B1199" s="52"/>
      <c r="C1199" s="52">
        <v>80004079</v>
      </c>
      <c r="D1199" s="53" t="s">
        <v>2214</v>
      </c>
      <c r="E1199" s="51">
        <v>1</v>
      </c>
      <c r="F1199" s="52" t="s">
        <v>2215</v>
      </c>
      <c r="G1199" s="52"/>
      <c r="H1199" s="52" t="s">
        <v>2215</v>
      </c>
      <c r="I1199" s="51">
        <v>70328232</v>
      </c>
      <c r="J1199" s="51">
        <v>12021155</v>
      </c>
      <c r="K1199" s="55" t="s">
        <v>2252</v>
      </c>
      <c r="L1199" s="52">
        <v>903633</v>
      </c>
      <c r="M1199" s="59">
        <v>3.9</v>
      </c>
      <c r="N1199" s="51">
        <v>1</v>
      </c>
    </row>
    <row r="1200" spans="1:14" ht="15.75" customHeight="1">
      <c r="A1200" s="55" t="s">
        <v>2374</v>
      </c>
      <c r="B1200" s="52"/>
      <c r="C1200" s="52">
        <v>80004079</v>
      </c>
      <c r="D1200" s="53" t="s">
        <v>2214</v>
      </c>
      <c r="E1200" s="51">
        <v>1</v>
      </c>
      <c r="F1200" s="52" t="s">
        <v>2215</v>
      </c>
      <c r="G1200" s="52"/>
      <c r="H1200" s="52" t="s">
        <v>2215</v>
      </c>
      <c r="I1200" s="51">
        <v>70328232</v>
      </c>
      <c r="J1200" s="51">
        <v>12021155</v>
      </c>
      <c r="K1200" s="55" t="s">
        <v>2252</v>
      </c>
      <c r="L1200" s="70">
        <v>903995</v>
      </c>
      <c r="M1200" s="59">
        <v>5.0999999999999996</v>
      </c>
      <c r="N1200" s="51">
        <v>1</v>
      </c>
    </row>
    <row r="1201" spans="1:14" ht="15.75" customHeight="1">
      <c r="A1201" s="55" t="s">
        <v>2374</v>
      </c>
      <c r="B1201" s="52"/>
      <c r="C1201" s="52">
        <v>80004079</v>
      </c>
      <c r="D1201" s="53" t="s">
        <v>2214</v>
      </c>
      <c r="E1201" s="51">
        <v>1</v>
      </c>
      <c r="F1201" s="52" t="s">
        <v>2215</v>
      </c>
      <c r="G1201" s="52"/>
      <c r="H1201" s="52" t="s">
        <v>2215</v>
      </c>
      <c r="I1201" s="51">
        <v>70328232</v>
      </c>
      <c r="J1201" s="51">
        <v>12021155</v>
      </c>
      <c r="K1201" s="55" t="s">
        <v>2252</v>
      </c>
      <c r="L1201" s="67">
        <v>903640</v>
      </c>
      <c r="M1201" s="59">
        <v>4.8</v>
      </c>
      <c r="N1201" s="51">
        <v>1</v>
      </c>
    </row>
    <row r="1202" spans="1:14" ht="15.75" customHeight="1">
      <c r="A1202" s="55" t="s">
        <v>2374</v>
      </c>
      <c r="B1202" s="52"/>
      <c r="C1202" s="52">
        <v>80004079</v>
      </c>
      <c r="D1202" s="55" t="s">
        <v>2217</v>
      </c>
      <c r="E1202" s="51">
        <v>1</v>
      </c>
      <c r="F1202" s="52" t="s">
        <v>2215</v>
      </c>
      <c r="G1202" s="52"/>
      <c r="H1202" s="52" t="s">
        <v>2215</v>
      </c>
      <c r="I1202" s="51">
        <v>70328232</v>
      </c>
      <c r="J1202" s="51">
        <v>1020394746</v>
      </c>
      <c r="K1202" s="55" t="s">
        <v>2252</v>
      </c>
      <c r="L1202" s="67">
        <v>903640</v>
      </c>
      <c r="M1202" s="59">
        <v>26.1</v>
      </c>
      <c r="N1202" s="51">
        <v>1</v>
      </c>
    </row>
    <row r="1203" spans="1:14" ht="15.75" customHeight="1">
      <c r="A1203" s="55" t="s">
        <v>2374</v>
      </c>
      <c r="B1203" s="52"/>
      <c r="C1203" s="52">
        <v>80004079</v>
      </c>
      <c r="D1203" s="55" t="s">
        <v>2217</v>
      </c>
      <c r="E1203" s="51">
        <v>1</v>
      </c>
      <c r="F1203" s="52" t="s">
        <v>2215</v>
      </c>
      <c r="G1203" s="52"/>
      <c r="H1203" s="52" t="s">
        <v>2215</v>
      </c>
      <c r="I1203" s="51">
        <v>70328232</v>
      </c>
      <c r="J1203" s="51">
        <v>1020394746</v>
      </c>
      <c r="K1203" s="55" t="s">
        <v>2252</v>
      </c>
      <c r="L1203" s="52">
        <v>903629</v>
      </c>
      <c r="M1203" s="59">
        <v>28.1</v>
      </c>
      <c r="N1203" s="51">
        <v>1</v>
      </c>
    </row>
    <row r="1204" spans="1:14" ht="15.75" customHeight="1">
      <c r="A1204" s="55" t="s">
        <v>2374</v>
      </c>
      <c r="B1204" s="52"/>
      <c r="C1204" s="52">
        <v>80004079</v>
      </c>
      <c r="D1204" s="55" t="s">
        <v>2217</v>
      </c>
      <c r="E1204" s="51">
        <v>1</v>
      </c>
      <c r="F1204" s="52" t="s">
        <v>2215</v>
      </c>
      <c r="G1204" s="52"/>
      <c r="H1204" s="52" t="s">
        <v>2215</v>
      </c>
      <c r="I1204" s="51">
        <v>70328232</v>
      </c>
      <c r="J1204" s="51">
        <v>1020394746</v>
      </c>
      <c r="K1204" s="55" t="s">
        <v>2252</v>
      </c>
      <c r="L1204" s="52">
        <v>903633</v>
      </c>
      <c r="M1204" s="59">
        <v>4.5</v>
      </c>
      <c r="N1204" s="51">
        <v>1</v>
      </c>
    </row>
    <row r="1205" spans="1:14" ht="15.75" customHeight="1">
      <c r="A1205" s="55" t="s">
        <v>2374</v>
      </c>
      <c r="B1205" s="52"/>
      <c r="C1205" s="52">
        <v>80004079</v>
      </c>
      <c r="D1205" s="55" t="s">
        <v>2217</v>
      </c>
      <c r="E1205" s="51">
        <v>1</v>
      </c>
      <c r="F1205" s="52" t="s">
        <v>2215</v>
      </c>
      <c r="G1205" s="52"/>
      <c r="H1205" s="52" t="s">
        <v>2215</v>
      </c>
      <c r="I1205" s="51">
        <v>70328232</v>
      </c>
      <c r="J1205" s="51">
        <v>1020394746</v>
      </c>
      <c r="K1205" s="55" t="s">
        <v>2252</v>
      </c>
      <c r="L1205" s="67">
        <v>903630</v>
      </c>
      <c r="M1205" s="59">
        <v>208.3</v>
      </c>
      <c r="N1205" s="51">
        <v>1</v>
      </c>
    </row>
    <row r="1206" spans="1:14" ht="15.75" customHeight="1">
      <c r="A1206" s="55" t="s">
        <v>2374</v>
      </c>
      <c r="B1206" s="52"/>
      <c r="C1206" s="52">
        <v>80004079</v>
      </c>
      <c r="D1206" s="55" t="s">
        <v>2217</v>
      </c>
      <c r="E1206" s="51">
        <v>1</v>
      </c>
      <c r="F1206" s="52" t="s">
        <v>2215</v>
      </c>
      <c r="G1206" s="52"/>
      <c r="H1206" s="52" t="s">
        <v>2215</v>
      </c>
      <c r="I1206" s="51">
        <v>70328232</v>
      </c>
      <c r="J1206" s="51">
        <v>12021155</v>
      </c>
      <c r="K1206" s="55" t="s">
        <v>2252</v>
      </c>
      <c r="L1206" s="67">
        <v>903630</v>
      </c>
      <c r="M1206" s="59">
        <v>180.1</v>
      </c>
      <c r="N1206" s="51">
        <v>1</v>
      </c>
    </row>
    <row r="1207" spans="1:14" ht="15.75" customHeight="1">
      <c r="A1207" s="55" t="s">
        <v>2374</v>
      </c>
      <c r="B1207" s="52"/>
      <c r="C1207" s="52">
        <v>80004079</v>
      </c>
      <c r="D1207" s="55" t="s">
        <v>2217</v>
      </c>
      <c r="E1207" s="51">
        <v>1</v>
      </c>
      <c r="F1207" s="52" t="s">
        <v>2215</v>
      </c>
      <c r="G1207" s="52"/>
      <c r="H1207" s="52" t="s">
        <v>2215</v>
      </c>
      <c r="I1207" s="51">
        <v>70328232</v>
      </c>
      <c r="J1207" s="51">
        <v>12021155</v>
      </c>
      <c r="K1207" s="55" t="s">
        <v>2252</v>
      </c>
      <c r="L1207" s="52">
        <v>903629</v>
      </c>
      <c r="M1207" s="59">
        <v>16.399999999999999</v>
      </c>
      <c r="N1207" s="51">
        <v>1</v>
      </c>
    </row>
    <row r="1208" spans="1:14" ht="15.75" customHeight="1">
      <c r="A1208" s="55" t="s">
        <v>2374</v>
      </c>
      <c r="B1208" s="52"/>
      <c r="C1208" s="52">
        <v>80004079</v>
      </c>
      <c r="D1208" s="55" t="s">
        <v>2217</v>
      </c>
      <c r="E1208" s="51">
        <v>1</v>
      </c>
      <c r="F1208" s="52" t="s">
        <v>2215</v>
      </c>
      <c r="G1208" s="52"/>
      <c r="H1208" s="52" t="s">
        <v>2215</v>
      </c>
      <c r="I1208" s="51">
        <v>70328232</v>
      </c>
      <c r="J1208" s="51">
        <v>12021155</v>
      </c>
      <c r="K1208" s="55" t="s">
        <v>2252</v>
      </c>
      <c r="L1208" s="52">
        <v>903633</v>
      </c>
      <c r="M1208" s="59">
        <v>4.0999999999999996</v>
      </c>
      <c r="N1208" s="51">
        <v>1</v>
      </c>
    </row>
    <row r="1209" spans="1:14" ht="15.75" customHeight="1">
      <c r="A1209" s="55" t="s">
        <v>2374</v>
      </c>
      <c r="B1209" s="52"/>
      <c r="C1209" s="52">
        <v>80004079</v>
      </c>
      <c r="D1209" s="55" t="s">
        <v>2217</v>
      </c>
      <c r="E1209" s="51">
        <v>1</v>
      </c>
      <c r="F1209" s="52" t="s">
        <v>2215</v>
      </c>
      <c r="G1209" s="52"/>
      <c r="H1209" s="52" t="s">
        <v>2215</v>
      </c>
      <c r="I1209" s="51">
        <v>70328232</v>
      </c>
      <c r="J1209" s="51">
        <v>12021155</v>
      </c>
      <c r="K1209" s="55" t="s">
        <v>2252</v>
      </c>
      <c r="L1209" s="67">
        <v>903628</v>
      </c>
      <c r="M1209" s="59">
        <v>17.899999999999999</v>
      </c>
      <c r="N1209" s="51">
        <v>1</v>
      </c>
    </row>
    <row r="1210" spans="1:14" ht="15.75" customHeight="1">
      <c r="A1210" s="55" t="s">
        <v>2374</v>
      </c>
      <c r="B1210" s="52"/>
      <c r="C1210" s="52">
        <v>80004079</v>
      </c>
      <c r="D1210" s="55" t="s">
        <v>2218</v>
      </c>
      <c r="E1210" s="51">
        <v>1</v>
      </c>
      <c r="F1210" s="52" t="s">
        <v>2215</v>
      </c>
      <c r="G1210" s="52"/>
      <c r="H1210" s="52" t="s">
        <v>2215</v>
      </c>
      <c r="I1210" s="51">
        <v>70328232</v>
      </c>
      <c r="J1210" s="51">
        <v>1020394746</v>
      </c>
      <c r="K1210" s="55" t="s">
        <v>2252</v>
      </c>
      <c r="L1210" s="67">
        <v>903640</v>
      </c>
      <c r="M1210" s="59">
        <v>29.2</v>
      </c>
      <c r="N1210" s="51">
        <v>1</v>
      </c>
    </row>
    <row r="1211" spans="1:14" ht="15.75" customHeight="1">
      <c r="A1211" s="55" t="s">
        <v>2374</v>
      </c>
      <c r="B1211" s="52"/>
      <c r="C1211" s="52">
        <v>80004079</v>
      </c>
      <c r="D1211" s="55" t="s">
        <v>2218</v>
      </c>
      <c r="E1211" s="51">
        <v>1</v>
      </c>
      <c r="F1211" s="52" t="s">
        <v>2215</v>
      </c>
      <c r="G1211" s="52"/>
      <c r="H1211" s="52" t="s">
        <v>2215</v>
      </c>
      <c r="I1211" s="51">
        <v>70328232</v>
      </c>
      <c r="J1211" s="51">
        <v>1020394746</v>
      </c>
      <c r="K1211" s="55" t="s">
        <v>2252</v>
      </c>
      <c r="L1211" s="52">
        <v>903629</v>
      </c>
      <c r="M1211" s="59">
        <v>18.7</v>
      </c>
      <c r="N1211" s="51">
        <v>1</v>
      </c>
    </row>
    <row r="1212" spans="1:14" ht="15.75" customHeight="1">
      <c r="A1212" s="55" t="s">
        <v>2374</v>
      </c>
      <c r="B1212" s="52"/>
      <c r="C1212" s="52">
        <v>80004079</v>
      </c>
      <c r="D1212" s="55" t="s">
        <v>2218</v>
      </c>
      <c r="E1212" s="51">
        <v>1</v>
      </c>
      <c r="F1212" s="52" t="s">
        <v>2215</v>
      </c>
      <c r="G1212" s="52"/>
      <c r="H1212" s="52" t="s">
        <v>2215</v>
      </c>
      <c r="I1212" s="51">
        <v>70328232</v>
      </c>
      <c r="J1212" s="51">
        <v>1020394746</v>
      </c>
      <c r="K1212" s="55" t="s">
        <v>2252</v>
      </c>
      <c r="L1212" s="52">
        <v>903633</v>
      </c>
      <c r="M1212" s="59">
        <v>4.2</v>
      </c>
      <c r="N1212" s="51">
        <v>1</v>
      </c>
    </row>
    <row r="1213" spans="1:14" ht="15.75" customHeight="1">
      <c r="A1213" s="55" t="s">
        <v>2374</v>
      </c>
      <c r="B1213" s="52"/>
      <c r="C1213" s="52">
        <v>80004079</v>
      </c>
      <c r="D1213" s="55" t="s">
        <v>2218</v>
      </c>
      <c r="E1213" s="51">
        <v>1</v>
      </c>
      <c r="F1213" s="52" t="s">
        <v>2215</v>
      </c>
      <c r="G1213" s="52"/>
      <c r="H1213" s="52" t="s">
        <v>2215</v>
      </c>
      <c r="I1213" s="51">
        <v>70328232</v>
      </c>
      <c r="J1213" s="51">
        <v>1020394746</v>
      </c>
      <c r="K1213" s="55" t="s">
        <v>2252</v>
      </c>
      <c r="L1213" s="52">
        <v>903990</v>
      </c>
      <c r="M1213" s="59">
        <v>20.100000000000001</v>
      </c>
      <c r="N1213" s="51">
        <v>1</v>
      </c>
    </row>
    <row r="1214" spans="1:14" ht="15.75" customHeight="1">
      <c r="A1214" s="55" t="s">
        <v>2374</v>
      </c>
      <c r="B1214" s="52"/>
      <c r="C1214" s="52">
        <v>80004079</v>
      </c>
      <c r="D1214" s="55" t="s">
        <v>2218</v>
      </c>
      <c r="E1214" s="51">
        <v>1</v>
      </c>
      <c r="F1214" s="52" t="s">
        <v>2215</v>
      </c>
      <c r="G1214" s="52"/>
      <c r="H1214" s="52" t="s">
        <v>2215</v>
      </c>
      <c r="I1214" s="51">
        <v>70328232</v>
      </c>
      <c r="J1214" s="51">
        <v>1020394746</v>
      </c>
      <c r="K1214" s="55" t="s">
        <v>2252</v>
      </c>
      <c r="L1214" s="67">
        <v>903630</v>
      </c>
      <c r="M1214" s="59">
        <v>236.1</v>
      </c>
      <c r="N1214" s="51">
        <v>1</v>
      </c>
    </row>
    <row r="1215" spans="1:14" ht="15.75" customHeight="1">
      <c r="A1215" s="55" t="s">
        <v>2374</v>
      </c>
      <c r="B1215" s="52"/>
      <c r="C1215" s="52">
        <v>80004079</v>
      </c>
      <c r="D1215" s="55" t="s">
        <v>2218</v>
      </c>
      <c r="E1215" s="51">
        <v>1</v>
      </c>
      <c r="F1215" s="52" t="s">
        <v>2215</v>
      </c>
      <c r="G1215" s="52"/>
      <c r="H1215" s="52" t="s">
        <v>2215</v>
      </c>
      <c r="I1215" s="51">
        <v>70328232</v>
      </c>
      <c r="J1215" s="51">
        <v>1020394746</v>
      </c>
      <c r="K1215" s="55" t="s">
        <v>2252</v>
      </c>
      <c r="L1215" s="67">
        <v>903640</v>
      </c>
      <c r="M1215" s="59">
        <v>10.4</v>
      </c>
      <c r="N1215" s="51">
        <v>1</v>
      </c>
    </row>
    <row r="1216" spans="1:14" ht="15.75" customHeight="1">
      <c r="A1216" s="55" t="s">
        <v>2374</v>
      </c>
      <c r="B1216" s="52"/>
      <c r="C1216" s="52">
        <v>80004079</v>
      </c>
      <c r="D1216" s="55" t="s">
        <v>2218</v>
      </c>
      <c r="E1216" s="51">
        <v>1</v>
      </c>
      <c r="F1216" s="52" t="s">
        <v>2215</v>
      </c>
      <c r="G1216" s="52"/>
      <c r="H1216" s="52" t="s">
        <v>2215</v>
      </c>
      <c r="I1216" s="51">
        <v>70328232</v>
      </c>
      <c r="J1216" s="51">
        <v>1020394746</v>
      </c>
      <c r="K1216" s="55" t="s">
        <v>2252</v>
      </c>
      <c r="L1216" s="52">
        <v>903629</v>
      </c>
      <c r="M1216" s="59">
        <v>26.1</v>
      </c>
      <c r="N1216" s="51">
        <v>1</v>
      </c>
    </row>
    <row r="1217" spans="1:14" ht="15.75" customHeight="1">
      <c r="A1217" s="55" t="s">
        <v>2374</v>
      </c>
      <c r="B1217" s="52"/>
      <c r="C1217" s="52">
        <v>80004079</v>
      </c>
      <c r="D1217" s="55" t="s">
        <v>2218</v>
      </c>
      <c r="E1217" s="51">
        <v>1</v>
      </c>
      <c r="F1217" s="52" t="s">
        <v>2215</v>
      </c>
      <c r="G1217" s="52"/>
      <c r="H1217" s="52" t="s">
        <v>2215</v>
      </c>
      <c r="I1217" s="51">
        <v>70328232</v>
      </c>
      <c r="J1217" s="51">
        <v>1020394746</v>
      </c>
      <c r="K1217" s="55" t="s">
        <v>2252</v>
      </c>
      <c r="L1217" s="52">
        <v>903633</v>
      </c>
      <c r="M1217" s="59">
        <v>5.0999999999999996</v>
      </c>
      <c r="N1217" s="51">
        <v>1</v>
      </c>
    </row>
    <row r="1218" spans="1:14" ht="15.75" customHeight="1">
      <c r="A1218" s="55" t="s">
        <v>2374</v>
      </c>
      <c r="B1218" s="52"/>
      <c r="C1218" s="52">
        <v>80004079</v>
      </c>
      <c r="D1218" s="55" t="s">
        <v>2218</v>
      </c>
      <c r="E1218" s="51">
        <v>1</v>
      </c>
      <c r="F1218" s="52" t="s">
        <v>2215</v>
      </c>
      <c r="G1218" s="52"/>
      <c r="H1218" s="52" t="s">
        <v>2215</v>
      </c>
      <c r="I1218" s="51">
        <v>70328232</v>
      </c>
      <c r="J1218" s="51">
        <v>1020394746</v>
      </c>
      <c r="K1218" s="55" t="s">
        <v>2252</v>
      </c>
      <c r="L1218" s="52">
        <v>903990</v>
      </c>
      <c r="M1218" s="59">
        <v>38.6</v>
      </c>
      <c r="N1218" s="51">
        <v>1</v>
      </c>
    </row>
    <row r="1219" spans="1:14" ht="15.75" customHeight="1">
      <c r="A1219" s="55" t="s">
        <v>2374</v>
      </c>
      <c r="B1219" s="52"/>
      <c r="C1219" s="52">
        <v>80004079</v>
      </c>
      <c r="D1219" s="55" t="s">
        <v>2218</v>
      </c>
      <c r="E1219" s="51">
        <v>1</v>
      </c>
      <c r="F1219" s="52" t="s">
        <v>2215</v>
      </c>
      <c r="G1219" s="52"/>
      <c r="H1219" s="52" t="s">
        <v>2215</v>
      </c>
      <c r="I1219" s="51">
        <v>70328232</v>
      </c>
      <c r="J1219" s="51">
        <v>1020394746</v>
      </c>
      <c r="K1219" s="55" t="s">
        <v>2252</v>
      </c>
      <c r="L1219" s="67">
        <v>903630</v>
      </c>
      <c r="M1219" s="59">
        <v>179.9</v>
      </c>
      <c r="N1219" s="51">
        <v>1</v>
      </c>
    </row>
    <row r="1220" spans="1:14" ht="15.75" customHeight="1">
      <c r="A1220" s="55" t="s">
        <v>2374</v>
      </c>
      <c r="B1220" s="52"/>
      <c r="C1220" s="52">
        <v>80004079</v>
      </c>
      <c r="D1220" s="55" t="s">
        <v>2219</v>
      </c>
      <c r="E1220" s="51">
        <v>1</v>
      </c>
      <c r="F1220" s="52" t="s">
        <v>2215</v>
      </c>
      <c r="G1220" s="52"/>
      <c r="H1220" s="52" t="s">
        <v>2215</v>
      </c>
      <c r="I1220" s="51">
        <v>70328232</v>
      </c>
      <c r="J1220" s="51">
        <v>1020394746</v>
      </c>
      <c r="K1220" s="55" t="s">
        <v>2252</v>
      </c>
      <c r="L1220" s="67">
        <v>903640</v>
      </c>
      <c r="M1220" s="59">
        <v>22</v>
      </c>
      <c r="N1220" s="51">
        <v>1</v>
      </c>
    </row>
    <row r="1221" spans="1:14" ht="15.75" customHeight="1">
      <c r="A1221" s="55" t="s">
        <v>2374</v>
      </c>
      <c r="B1221" s="52"/>
      <c r="C1221" s="52">
        <v>80004079</v>
      </c>
      <c r="D1221" s="55" t="s">
        <v>2219</v>
      </c>
      <c r="E1221" s="51">
        <v>1</v>
      </c>
      <c r="F1221" s="52" t="s">
        <v>2215</v>
      </c>
      <c r="G1221" s="52"/>
      <c r="H1221" s="52" t="s">
        <v>2215</v>
      </c>
      <c r="I1221" s="51">
        <v>70328232</v>
      </c>
      <c r="J1221" s="51">
        <v>1020394746</v>
      </c>
      <c r="K1221" s="55" t="s">
        <v>2252</v>
      </c>
      <c r="L1221" s="52">
        <v>903629</v>
      </c>
      <c r="M1221" s="59">
        <v>15.4</v>
      </c>
      <c r="N1221" s="51">
        <v>1</v>
      </c>
    </row>
    <row r="1222" spans="1:14" ht="15.75" customHeight="1">
      <c r="A1222" s="55" t="s">
        <v>2374</v>
      </c>
      <c r="B1222" s="52"/>
      <c r="C1222" s="52">
        <v>80004079</v>
      </c>
      <c r="D1222" s="55" t="s">
        <v>2219</v>
      </c>
      <c r="E1222" s="51">
        <v>1</v>
      </c>
      <c r="F1222" s="52" t="s">
        <v>2215</v>
      </c>
      <c r="G1222" s="52"/>
      <c r="H1222" s="52" t="s">
        <v>2215</v>
      </c>
      <c r="I1222" s="51">
        <v>70328232</v>
      </c>
      <c r="J1222" s="51">
        <v>1020394746</v>
      </c>
      <c r="K1222" s="55" t="s">
        <v>2252</v>
      </c>
      <c r="L1222" s="52">
        <v>903633</v>
      </c>
      <c r="M1222" s="59">
        <v>1</v>
      </c>
      <c r="N1222" s="51">
        <v>1</v>
      </c>
    </row>
    <row r="1223" spans="1:14" ht="15.75" customHeight="1">
      <c r="A1223" s="55" t="s">
        <v>2374</v>
      </c>
      <c r="B1223" s="52"/>
      <c r="C1223" s="52">
        <v>80004079</v>
      </c>
      <c r="D1223" s="55" t="s">
        <v>2219</v>
      </c>
      <c r="E1223" s="51">
        <v>1</v>
      </c>
      <c r="F1223" s="52" t="s">
        <v>2215</v>
      </c>
      <c r="G1223" s="52"/>
      <c r="H1223" s="52" t="s">
        <v>2215</v>
      </c>
      <c r="I1223" s="51">
        <v>70328232</v>
      </c>
      <c r="J1223" s="51">
        <v>1020394746</v>
      </c>
      <c r="K1223" s="55" t="s">
        <v>2252</v>
      </c>
      <c r="L1223" s="67">
        <v>903630</v>
      </c>
      <c r="M1223" s="59">
        <v>218.9</v>
      </c>
      <c r="N1223" s="51">
        <v>1</v>
      </c>
    </row>
    <row r="1224" spans="1:14" ht="15.75" customHeight="1">
      <c r="A1224" s="55" t="s">
        <v>2374</v>
      </c>
      <c r="B1224" s="52"/>
      <c r="C1224" s="52">
        <v>80004079</v>
      </c>
      <c r="D1224" s="55" t="s">
        <v>2220</v>
      </c>
      <c r="E1224" s="51">
        <v>1</v>
      </c>
      <c r="F1224" s="52" t="s">
        <v>2215</v>
      </c>
      <c r="G1224" s="52"/>
      <c r="H1224" s="52" t="s">
        <v>2215</v>
      </c>
      <c r="I1224" s="51">
        <v>70328232</v>
      </c>
      <c r="J1224" s="51">
        <v>1020394746</v>
      </c>
      <c r="K1224" s="55" t="s">
        <v>2252</v>
      </c>
      <c r="L1224" s="67">
        <v>903640</v>
      </c>
      <c r="M1224" s="59">
        <v>37.6</v>
      </c>
      <c r="N1224" s="51">
        <v>1</v>
      </c>
    </row>
    <row r="1225" spans="1:14" ht="15.75" customHeight="1">
      <c r="A1225" s="55" t="s">
        <v>2374</v>
      </c>
      <c r="B1225" s="52"/>
      <c r="C1225" s="52">
        <v>80004079</v>
      </c>
      <c r="D1225" s="55" t="s">
        <v>2220</v>
      </c>
      <c r="E1225" s="51">
        <v>1</v>
      </c>
      <c r="F1225" s="52" t="s">
        <v>2215</v>
      </c>
      <c r="G1225" s="52"/>
      <c r="H1225" s="52" t="s">
        <v>2215</v>
      </c>
      <c r="I1225" s="51">
        <v>70328232</v>
      </c>
      <c r="J1225" s="51">
        <v>1020394746</v>
      </c>
      <c r="K1225" s="55" t="s">
        <v>2252</v>
      </c>
      <c r="L1225" s="52">
        <v>903629</v>
      </c>
      <c r="M1225" s="59">
        <v>46.8</v>
      </c>
      <c r="N1225" s="51">
        <v>1</v>
      </c>
    </row>
    <row r="1226" spans="1:14" ht="15.75" customHeight="1">
      <c r="A1226" s="55" t="s">
        <v>2374</v>
      </c>
      <c r="B1226" s="52"/>
      <c r="C1226" s="52">
        <v>80004079</v>
      </c>
      <c r="D1226" s="55" t="s">
        <v>2220</v>
      </c>
      <c r="E1226" s="51">
        <v>1</v>
      </c>
      <c r="F1226" s="52" t="s">
        <v>2215</v>
      </c>
      <c r="G1226" s="52"/>
      <c r="H1226" s="52" t="s">
        <v>2215</v>
      </c>
      <c r="I1226" s="51">
        <v>70328232</v>
      </c>
      <c r="J1226" s="51">
        <v>1020394746</v>
      </c>
      <c r="K1226" s="55" t="s">
        <v>2252</v>
      </c>
      <c r="L1226" s="52">
        <v>903633</v>
      </c>
      <c r="M1226" s="59">
        <v>8.6999999999999993</v>
      </c>
      <c r="N1226" s="51">
        <v>1</v>
      </c>
    </row>
    <row r="1227" spans="1:14" ht="15.75" customHeight="1">
      <c r="A1227" s="55" t="s">
        <v>2374</v>
      </c>
      <c r="B1227" s="52"/>
      <c r="C1227" s="52">
        <v>80004079</v>
      </c>
      <c r="D1227" s="55" t="s">
        <v>2220</v>
      </c>
      <c r="E1227" s="51">
        <v>1</v>
      </c>
      <c r="F1227" s="52" t="s">
        <v>2215</v>
      </c>
      <c r="G1227" s="52"/>
      <c r="H1227" s="52" t="s">
        <v>2215</v>
      </c>
      <c r="I1227" s="51">
        <v>70328232</v>
      </c>
      <c r="J1227" s="51">
        <v>1020394746</v>
      </c>
      <c r="K1227" s="55" t="s">
        <v>2252</v>
      </c>
      <c r="L1227" s="67">
        <v>903993</v>
      </c>
      <c r="M1227" s="59">
        <v>18.100000000000001</v>
      </c>
      <c r="N1227" s="51">
        <v>1</v>
      </c>
    </row>
    <row r="1228" spans="1:14" ht="15.75" customHeight="1">
      <c r="A1228" s="55" t="s">
        <v>2374</v>
      </c>
      <c r="B1228" s="52"/>
      <c r="C1228" s="52">
        <v>80004079</v>
      </c>
      <c r="D1228" s="55" t="s">
        <v>2220</v>
      </c>
      <c r="E1228" s="51">
        <v>1</v>
      </c>
      <c r="F1228" s="52" t="s">
        <v>2215</v>
      </c>
      <c r="G1228" s="52"/>
      <c r="H1228" s="52" t="s">
        <v>2215</v>
      </c>
      <c r="I1228" s="51">
        <v>70328232</v>
      </c>
      <c r="J1228" s="51">
        <v>1020394746</v>
      </c>
      <c r="K1228" s="55" t="s">
        <v>2252</v>
      </c>
      <c r="L1228" s="67">
        <v>903630</v>
      </c>
      <c r="M1228" s="59">
        <v>406.7</v>
      </c>
      <c r="N1228" s="51">
        <v>1</v>
      </c>
    </row>
    <row r="1229" spans="1:14" ht="15.75" customHeight="1">
      <c r="A1229" s="55" t="s">
        <v>2374</v>
      </c>
      <c r="B1229" s="52"/>
      <c r="C1229" s="52">
        <v>80004079</v>
      </c>
      <c r="D1229" s="55" t="s">
        <v>2220</v>
      </c>
      <c r="E1229" s="51">
        <v>1</v>
      </c>
      <c r="F1229" s="52" t="s">
        <v>2215</v>
      </c>
      <c r="G1229" s="52"/>
      <c r="H1229" s="52" t="s">
        <v>2215</v>
      </c>
      <c r="I1229" s="51">
        <v>70328232</v>
      </c>
      <c r="J1229" s="51">
        <v>1020394746</v>
      </c>
      <c r="K1229" s="55" t="s">
        <v>2252</v>
      </c>
      <c r="L1229" s="70">
        <v>903995</v>
      </c>
      <c r="M1229" s="59">
        <v>12.2</v>
      </c>
      <c r="N1229" s="51">
        <v>1</v>
      </c>
    </row>
    <row r="1230" spans="1:14" ht="15.75" customHeight="1">
      <c r="A1230" s="55" t="s">
        <v>2374</v>
      </c>
      <c r="B1230" s="52"/>
      <c r="C1230" s="52">
        <v>80004079</v>
      </c>
      <c r="D1230" s="55" t="s">
        <v>2220</v>
      </c>
      <c r="E1230" s="51">
        <v>1</v>
      </c>
      <c r="F1230" s="52" t="s">
        <v>2215</v>
      </c>
      <c r="G1230" s="52"/>
      <c r="H1230" s="52" t="s">
        <v>2215</v>
      </c>
      <c r="I1230" s="51">
        <v>70328232</v>
      </c>
      <c r="J1230" s="51">
        <v>1007601314</v>
      </c>
      <c r="K1230" s="55" t="s">
        <v>2252</v>
      </c>
      <c r="L1230" s="67">
        <v>903630</v>
      </c>
      <c r="M1230" s="59">
        <v>331.5</v>
      </c>
      <c r="N1230" s="51">
        <v>1</v>
      </c>
    </row>
    <row r="1231" spans="1:14" ht="15.75" customHeight="1">
      <c r="A1231" s="55" t="s">
        <v>2374</v>
      </c>
      <c r="B1231" s="52"/>
      <c r="C1231" s="52">
        <v>80004079</v>
      </c>
      <c r="D1231" s="55" t="s">
        <v>2247</v>
      </c>
      <c r="E1231" s="51">
        <v>1</v>
      </c>
      <c r="F1231" s="52" t="s">
        <v>2215</v>
      </c>
      <c r="G1231" s="52"/>
      <c r="H1231" s="52" t="s">
        <v>2215</v>
      </c>
      <c r="I1231" s="51">
        <v>70328232</v>
      </c>
      <c r="J1231" s="51">
        <v>1007601314</v>
      </c>
      <c r="K1231" s="55" t="s">
        <v>2252</v>
      </c>
      <c r="L1231" s="52">
        <v>903629</v>
      </c>
      <c r="M1231" s="59">
        <v>49.7</v>
      </c>
      <c r="N1231" s="51">
        <v>1</v>
      </c>
    </row>
    <row r="1232" spans="1:14" ht="15.75" customHeight="1">
      <c r="A1232" s="55" t="s">
        <v>2374</v>
      </c>
      <c r="B1232" s="52"/>
      <c r="C1232" s="52">
        <v>80004079</v>
      </c>
      <c r="D1232" s="55" t="s">
        <v>2247</v>
      </c>
      <c r="E1232" s="51">
        <v>1</v>
      </c>
      <c r="F1232" s="52" t="s">
        <v>2215</v>
      </c>
      <c r="G1232" s="52"/>
      <c r="H1232" s="52" t="s">
        <v>2215</v>
      </c>
      <c r="I1232" s="51">
        <v>70328232</v>
      </c>
      <c r="J1232" s="51">
        <v>1007601314</v>
      </c>
      <c r="K1232" s="55" t="s">
        <v>2252</v>
      </c>
      <c r="L1232" s="52">
        <v>903633</v>
      </c>
      <c r="M1232" s="59">
        <v>8.1</v>
      </c>
      <c r="N1232" s="51">
        <v>1</v>
      </c>
    </row>
    <row r="1233" spans="1:14" ht="15.75" customHeight="1">
      <c r="A1233" s="55" t="s">
        <v>2374</v>
      </c>
      <c r="B1233" s="52"/>
      <c r="C1233" s="52">
        <v>80004079</v>
      </c>
      <c r="D1233" s="55" t="s">
        <v>2247</v>
      </c>
      <c r="E1233" s="51">
        <v>1</v>
      </c>
      <c r="F1233" s="52" t="s">
        <v>2215</v>
      </c>
      <c r="G1233" s="52"/>
      <c r="H1233" s="52" t="s">
        <v>2215</v>
      </c>
      <c r="I1233" s="51">
        <v>70328232</v>
      </c>
      <c r="J1233" s="51">
        <v>1007601314</v>
      </c>
      <c r="K1233" s="55" t="s">
        <v>2252</v>
      </c>
      <c r="L1233" s="67">
        <v>903640</v>
      </c>
      <c r="M1233" s="59">
        <v>24.8</v>
      </c>
      <c r="N1233" s="51">
        <v>1</v>
      </c>
    </row>
    <row r="1234" spans="1:14" ht="15.75" customHeight="1">
      <c r="A1234" s="55" t="s">
        <v>2374</v>
      </c>
      <c r="B1234" s="52"/>
      <c r="C1234" s="52">
        <v>80004079</v>
      </c>
      <c r="D1234" s="55" t="s">
        <v>2247</v>
      </c>
      <c r="E1234" s="51">
        <v>1</v>
      </c>
      <c r="F1234" s="52" t="s">
        <v>2215</v>
      </c>
      <c r="G1234" s="52"/>
      <c r="H1234" s="52" t="s">
        <v>2215</v>
      </c>
      <c r="I1234" s="51">
        <v>70328232</v>
      </c>
      <c r="J1234" s="51">
        <v>1007601314</v>
      </c>
      <c r="K1234" s="55" t="s">
        <v>2252</v>
      </c>
      <c r="L1234" s="67">
        <v>903628</v>
      </c>
      <c r="M1234" s="59">
        <v>18.8</v>
      </c>
      <c r="N1234" s="51">
        <v>1</v>
      </c>
    </row>
    <row r="1235" spans="1:14" ht="15.75" customHeight="1">
      <c r="A1235" s="55" t="s">
        <v>2374</v>
      </c>
      <c r="B1235" s="52"/>
      <c r="C1235" s="52">
        <v>80004079</v>
      </c>
      <c r="D1235" s="55" t="s">
        <v>2221</v>
      </c>
      <c r="E1235" s="51">
        <v>1</v>
      </c>
      <c r="F1235" s="52" t="s">
        <v>2215</v>
      </c>
      <c r="G1235" s="52"/>
      <c r="H1235" s="52" t="s">
        <v>2215</v>
      </c>
      <c r="I1235" s="51">
        <v>70328232</v>
      </c>
      <c r="J1235" s="51">
        <v>1020394746</v>
      </c>
      <c r="K1235" s="55" t="s">
        <v>2252</v>
      </c>
      <c r="L1235" s="67">
        <v>903640</v>
      </c>
      <c r="M1235" s="59">
        <v>36.1</v>
      </c>
      <c r="N1235" s="51">
        <v>1</v>
      </c>
    </row>
    <row r="1236" spans="1:14" ht="15.75" customHeight="1">
      <c r="A1236" s="55" t="s">
        <v>2374</v>
      </c>
      <c r="B1236" s="52"/>
      <c r="C1236" s="52">
        <v>80004079</v>
      </c>
      <c r="D1236" s="55" t="s">
        <v>2221</v>
      </c>
      <c r="E1236" s="51">
        <v>1</v>
      </c>
      <c r="F1236" s="52" t="s">
        <v>2215</v>
      </c>
      <c r="G1236" s="52"/>
      <c r="H1236" s="52" t="s">
        <v>2215</v>
      </c>
      <c r="I1236" s="51">
        <v>70328232</v>
      </c>
      <c r="J1236" s="51">
        <v>1020394746</v>
      </c>
      <c r="K1236" s="55" t="s">
        <v>2252</v>
      </c>
      <c r="L1236" s="52">
        <v>903629</v>
      </c>
      <c r="M1236" s="59">
        <v>20.2</v>
      </c>
      <c r="N1236" s="51">
        <v>1</v>
      </c>
    </row>
    <row r="1237" spans="1:14" ht="15.75" customHeight="1">
      <c r="A1237" s="55" t="s">
        <v>2374</v>
      </c>
      <c r="B1237" s="52"/>
      <c r="C1237" s="52">
        <v>80004079</v>
      </c>
      <c r="D1237" s="55" t="s">
        <v>2221</v>
      </c>
      <c r="E1237" s="51">
        <v>1</v>
      </c>
      <c r="F1237" s="52" t="s">
        <v>2215</v>
      </c>
      <c r="G1237" s="52"/>
      <c r="H1237" s="52" t="s">
        <v>2215</v>
      </c>
      <c r="I1237" s="51">
        <v>70328232</v>
      </c>
      <c r="J1237" s="51">
        <v>1020394746</v>
      </c>
      <c r="K1237" s="55" t="s">
        <v>2252</v>
      </c>
      <c r="L1237" s="52">
        <v>903633</v>
      </c>
      <c r="M1237" s="59">
        <v>6.3</v>
      </c>
      <c r="N1237" s="51">
        <v>1</v>
      </c>
    </row>
    <row r="1238" spans="1:14" ht="15.75" customHeight="1">
      <c r="A1238" s="55" t="s">
        <v>2374</v>
      </c>
      <c r="B1238" s="52"/>
      <c r="C1238" s="52">
        <v>80004079</v>
      </c>
      <c r="D1238" s="55" t="s">
        <v>2221</v>
      </c>
      <c r="E1238" s="51">
        <v>1</v>
      </c>
      <c r="F1238" s="52" t="s">
        <v>2215</v>
      </c>
      <c r="G1238" s="52"/>
      <c r="H1238" s="52" t="s">
        <v>2215</v>
      </c>
      <c r="I1238" s="51">
        <v>70328232</v>
      </c>
      <c r="J1238" s="51">
        <v>1020394746</v>
      </c>
      <c r="K1238" s="55" t="s">
        <v>2252</v>
      </c>
      <c r="L1238" s="52">
        <v>903990</v>
      </c>
      <c r="M1238" s="59">
        <v>19</v>
      </c>
      <c r="N1238" s="51">
        <v>1</v>
      </c>
    </row>
    <row r="1239" spans="1:14" ht="15.75" customHeight="1">
      <c r="A1239" s="55" t="s">
        <v>2374</v>
      </c>
      <c r="B1239" s="52"/>
      <c r="C1239" s="52">
        <v>80004079</v>
      </c>
      <c r="D1239" s="55" t="s">
        <v>2221</v>
      </c>
      <c r="E1239" s="51">
        <v>1</v>
      </c>
      <c r="F1239" s="52" t="s">
        <v>2215</v>
      </c>
      <c r="G1239" s="52"/>
      <c r="H1239" s="52" t="s">
        <v>2215</v>
      </c>
      <c r="I1239" s="51">
        <v>70328232</v>
      </c>
      <c r="J1239" s="51">
        <v>1020394746</v>
      </c>
      <c r="K1239" s="55" t="s">
        <v>2252</v>
      </c>
      <c r="L1239" s="67">
        <v>903630</v>
      </c>
      <c r="M1239" s="59">
        <v>245.8</v>
      </c>
      <c r="N1239" s="51">
        <v>1</v>
      </c>
    </row>
    <row r="1240" spans="1:14" ht="15.75" customHeight="1">
      <c r="A1240" s="55" t="s">
        <v>2374</v>
      </c>
      <c r="B1240" s="52"/>
      <c r="C1240" s="52">
        <v>80004079</v>
      </c>
      <c r="D1240" s="55" t="s">
        <v>2221</v>
      </c>
      <c r="E1240" s="51">
        <v>1</v>
      </c>
      <c r="F1240" s="52" t="s">
        <v>2215</v>
      </c>
      <c r="G1240" s="52"/>
      <c r="H1240" s="52" t="s">
        <v>2215</v>
      </c>
      <c r="I1240" s="51">
        <v>70328232</v>
      </c>
      <c r="J1240" s="51">
        <v>1020394746</v>
      </c>
      <c r="K1240" s="55" t="s">
        <v>2252</v>
      </c>
      <c r="L1240" s="52">
        <v>903629</v>
      </c>
      <c r="M1240" s="59">
        <v>4.8</v>
      </c>
      <c r="N1240" s="51">
        <v>1</v>
      </c>
    </row>
    <row r="1241" spans="1:14" ht="15.75" customHeight="1">
      <c r="A1241" s="55" t="s">
        <v>2374</v>
      </c>
      <c r="B1241" s="52"/>
      <c r="C1241" s="52">
        <v>80004079</v>
      </c>
      <c r="D1241" s="55" t="s">
        <v>2221</v>
      </c>
      <c r="E1241" s="51">
        <v>1</v>
      </c>
      <c r="F1241" s="52" t="s">
        <v>2215</v>
      </c>
      <c r="G1241" s="52"/>
      <c r="H1241" s="52" t="s">
        <v>2215</v>
      </c>
      <c r="I1241" s="51">
        <v>70328232</v>
      </c>
      <c r="J1241" s="51">
        <v>1020394746</v>
      </c>
      <c r="K1241" s="55" t="s">
        <v>2252</v>
      </c>
      <c r="L1241" s="52">
        <v>903990</v>
      </c>
      <c r="M1241" s="59">
        <v>20.8</v>
      </c>
      <c r="N1241" s="51">
        <v>1</v>
      </c>
    </row>
    <row r="1242" spans="1:14" ht="15.75" customHeight="1">
      <c r="A1242" s="55" t="s">
        <v>2374</v>
      </c>
      <c r="B1242" s="52"/>
      <c r="C1242" s="52">
        <v>80004079</v>
      </c>
      <c r="D1242" s="55" t="s">
        <v>2221</v>
      </c>
      <c r="E1242" s="51">
        <v>1</v>
      </c>
      <c r="F1242" s="52" t="s">
        <v>2215</v>
      </c>
      <c r="G1242" s="52"/>
      <c r="H1242" s="52" t="s">
        <v>2215</v>
      </c>
      <c r="I1242" s="51">
        <v>70328232</v>
      </c>
      <c r="J1242" s="51">
        <v>1020394746</v>
      </c>
      <c r="K1242" s="55" t="s">
        <v>2252</v>
      </c>
      <c r="L1242" s="67">
        <v>903630</v>
      </c>
      <c r="M1242" s="59">
        <v>113.9</v>
      </c>
      <c r="N1242" s="51">
        <v>1</v>
      </c>
    </row>
    <row r="1243" spans="1:14" ht="15.75" customHeight="1">
      <c r="A1243" s="55" t="s">
        <v>2374</v>
      </c>
      <c r="B1243" s="52"/>
      <c r="C1243" s="52">
        <v>80004079</v>
      </c>
      <c r="D1243" s="55" t="s">
        <v>2222</v>
      </c>
      <c r="E1243" s="51">
        <v>1</v>
      </c>
      <c r="F1243" s="52" t="s">
        <v>2215</v>
      </c>
      <c r="G1243" s="52"/>
      <c r="H1243" s="52" t="s">
        <v>2215</v>
      </c>
      <c r="I1243" s="51">
        <v>70328232</v>
      </c>
      <c r="J1243" s="51">
        <v>1020394746</v>
      </c>
      <c r="K1243" s="55" t="s">
        <v>2252</v>
      </c>
      <c r="L1243" s="67">
        <v>903640</v>
      </c>
      <c r="M1243" s="59">
        <v>34.6</v>
      </c>
      <c r="N1243" s="51">
        <v>1</v>
      </c>
    </row>
    <row r="1244" spans="1:14" ht="15.75" customHeight="1">
      <c r="A1244" s="55" t="s">
        <v>2374</v>
      </c>
      <c r="B1244" s="52"/>
      <c r="C1244" s="52">
        <v>80004079</v>
      </c>
      <c r="D1244" s="55" t="s">
        <v>2222</v>
      </c>
      <c r="E1244" s="51">
        <v>1</v>
      </c>
      <c r="F1244" s="52" t="s">
        <v>2215</v>
      </c>
      <c r="G1244" s="52"/>
      <c r="H1244" s="52" t="s">
        <v>2215</v>
      </c>
      <c r="I1244" s="51">
        <v>70328232</v>
      </c>
      <c r="J1244" s="51">
        <v>1020394746</v>
      </c>
      <c r="K1244" s="55" t="s">
        <v>2252</v>
      </c>
      <c r="L1244" s="52">
        <v>903629</v>
      </c>
      <c r="M1244" s="59">
        <v>32.6</v>
      </c>
      <c r="N1244" s="51">
        <v>1</v>
      </c>
    </row>
    <row r="1245" spans="1:14" ht="15.75" customHeight="1">
      <c r="A1245" s="55" t="s">
        <v>2374</v>
      </c>
      <c r="B1245" s="52"/>
      <c r="C1245" s="52">
        <v>80004079</v>
      </c>
      <c r="D1245" s="55" t="s">
        <v>2222</v>
      </c>
      <c r="E1245" s="51">
        <v>1</v>
      </c>
      <c r="F1245" s="52" t="s">
        <v>2215</v>
      </c>
      <c r="G1245" s="52"/>
      <c r="H1245" s="52" t="s">
        <v>2215</v>
      </c>
      <c r="I1245" s="51">
        <v>70328232</v>
      </c>
      <c r="J1245" s="51">
        <v>1020394746</v>
      </c>
      <c r="K1245" s="55" t="s">
        <v>2252</v>
      </c>
      <c r="L1245" s="52">
        <v>903633</v>
      </c>
      <c r="M1245" s="59">
        <v>4.9000000000000004</v>
      </c>
      <c r="N1245" s="51">
        <v>1</v>
      </c>
    </row>
    <row r="1246" spans="1:14" ht="15.75" customHeight="1">
      <c r="A1246" s="55" t="s">
        <v>2374</v>
      </c>
      <c r="B1246" s="52"/>
      <c r="C1246" s="52">
        <v>80004079</v>
      </c>
      <c r="D1246" s="55" t="s">
        <v>2222</v>
      </c>
      <c r="E1246" s="51">
        <v>1</v>
      </c>
      <c r="F1246" s="52" t="s">
        <v>2215</v>
      </c>
      <c r="G1246" s="52"/>
      <c r="H1246" s="52" t="s">
        <v>2215</v>
      </c>
      <c r="I1246" s="51">
        <v>70328232</v>
      </c>
      <c r="J1246" s="51">
        <v>1020394746</v>
      </c>
      <c r="K1246" s="55" t="s">
        <v>2252</v>
      </c>
      <c r="L1246" s="52">
        <v>903990</v>
      </c>
      <c r="M1246" s="59">
        <v>21</v>
      </c>
      <c r="N1246" s="51">
        <v>1</v>
      </c>
    </row>
    <row r="1247" spans="1:14" ht="15.75" customHeight="1">
      <c r="A1247" s="55" t="s">
        <v>2374</v>
      </c>
      <c r="B1247" s="52"/>
      <c r="C1247" s="52">
        <v>80004079</v>
      </c>
      <c r="D1247" s="55" t="s">
        <v>2222</v>
      </c>
      <c r="E1247" s="51">
        <v>1</v>
      </c>
      <c r="F1247" s="52" t="s">
        <v>2215</v>
      </c>
      <c r="G1247" s="52"/>
      <c r="H1247" s="52" t="s">
        <v>2215</v>
      </c>
      <c r="I1247" s="51">
        <v>70328232</v>
      </c>
      <c r="J1247" s="51">
        <v>1020394746</v>
      </c>
      <c r="K1247" s="55" t="s">
        <v>2252</v>
      </c>
      <c r="L1247" s="67">
        <v>903630</v>
      </c>
      <c r="M1247" s="59">
        <v>188.8</v>
      </c>
      <c r="N1247" s="51">
        <v>1</v>
      </c>
    </row>
    <row r="1248" spans="1:14" ht="15.75" customHeight="1">
      <c r="A1248" s="55" t="s">
        <v>2374</v>
      </c>
      <c r="B1248" s="52"/>
      <c r="C1248" s="52">
        <v>80004079</v>
      </c>
      <c r="D1248" s="55" t="s">
        <v>2222</v>
      </c>
      <c r="E1248" s="51">
        <v>1</v>
      </c>
      <c r="F1248" s="52" t="s">
        <v>2215</v>
      </c>
      <c r="G1248" s="52"/>
      <c r="H1248" s="52" t="s">
        <v>2215</v>
      </c>
      <c r="I1248" s="51">
        <v>70328232</v>
      </c>
      <c r="J1248" s="51">
        <v>1020394746</v>
      </c>
      <c r="K1248" s="55" t="s">
        <v>2252</v>
      </c>
      <c r="L1248" s="67">
        <v>903630</v>
      </c>
      <c r="M1248" s="59">
        <v>125.4</v>
      </c>
      <c r="N1248" s="51">
        <v>1</v>
      </c>
    </row>
    <row r="1249" spans="1:14" ht="15.75" customHeight="1">
      <c r="A1249" s="55" t="s">
        <v>2374</v>
      </c>
      <c r="B1249" s="52"/>
      <c r="C1249" s="52">
        <v>80004079</v>
      </c>
      <c r="D1249" s="55" t="s">
        <v>2222</v>
      </c>
      <c r="E1249" s="51">
        <v>1</v>
      </c>
      <c r="F1249" s="52" t="s">
        <v>2215</v>
      </c>
      <c r="G1249" s="52"/>
      <c r="H1249" s="52" t="s">
        <v>2215</v>
      </c>
      <c r="I1249" s="51">
        <v>70328232</v>
      </c>
      <c r="J1249" s="51">
        <v>1020394746</v>
      </c>
      <c r="K1249" s="55" t="s">
        <v>2252</v>
      </c>
      <c r="L1249" s="52">
        <v>903629</v>
      </c>
      <c r="M1249" s="59">
        <v>12.3</v>
      </c>
      <c r="N1249" s="51">
        <v>1</v>
      </c>
    </row>
    <row r="1250" spans="1:14" ht="15.75" customHeight="1">
      <c r="A1250" s="55" t="s">
        <v>2374</v>
      </c>
      <c r="B1250" s="52"/>
      <c r="C1250" s="52">
        <v>80004079</v>
      </c>
      <c r="D1250" s="55" t="s">
        <v>2222</v>
      </c>
      <c r="E1250" s="51">
        <v>1</v>
      </c>
      <c r="F1250" s="52" t="s">
        <v>2215</v>
      </c>
      <c r="G1250" s="52"/>
      <c r="H1250" s="52" t="s">
        <v>2215</v>
      </c>
      <c r="I1250" s="51">
        <v>70328232</v>
      </c>
      <c r="J1250" s="51">
        <v>1020394746</v>
      </c>
      <c r="K1250" s="55" t="s">
        <v>2252</v>
      </c>
      <c r="L1250" s="52">
        <v>903993</v>
      </c>
      <c r="M1250" s="59">
        <v>20.399999999999999</v>
      </c>
      <c r="N1250" s="51">
        <v>1</v>
      </c>
    </row>
    <row r="1251" spans="1:14" ht="15.75" customHeight="1">
      <c r="A1251" s="55" t="s">
        <v>869</v>
      </c>
      <c r="B1251" s="52"/>
      <c r="C1251" s="52">
        <v>12028696</v>
      </c>
      <c r="D1251" s="55" t="s">
        <v>2219</v>
      </c>
      <c r="E1251" s="51">
        <v>1</v>
      </c>
      <c r="F1251" s="52" t="s">
        <v>2215</v>
      </c>
      <c r="G1251" s="52"/>
      <c r="H1251" s="52" t="s">
        <v>2215</v>
      </c>
      <c r="I1251" s="51">
        <v>1128416491</v>
      </c>
      <c r="J1251" s="51">
        <v>12021155</v>
      </c>
      <c r="K1251" s="55" t="s">
        <v>2257</v>
      </c>
      <c r="L1251" s="75">
        <v>903640</v>
      </c>
      <c r="M1251" s="59">
        <v>15.27</v>
      </c>
      <c r="N1251" s="51">
        <v>1</v>
      </c>
    </row>
    <row r="1252" spans="1:14" ht="15.75" customHeight="1">
      <c r="A1252" s="55" t="s">
        <v>869</v>
      </c>
      <c r="B1252" s="52"/>
      <c r="C1252" s="52">
        <v>12028696</v>
      </c>
      <c r="D1252" s="55" t="s">
        <v>2219</v>
      </c>
      <c r="E1252" s="51">
        <v>1</v>
      </c>
      <c r="F1252" s="52" t="s">
        <v>2215</v>
      </c>
      <c r="G1252" s="52"/>
      <c r="H1252" s="52" t="s">
        <v>2215</v>
      </c>
      <c r="I1252" s="51">
        <v>1128416491</v>
      </c>
      <c r="J1252" s="51">
        <v>12021155</v>
      </c>
      <c r="K1252" s="55" t="s">
        <v>2257</v>
      </c>
      <c r="L1252" s="67">
        <v>903633</v>
      </c>
      <c r="M1252" s="59">
        <v>19.899999999999999</v>
      </c>
      <c r="N1252" s="51">
        <v>1</v>
      </c>
    </row>
    <row r="1253" spans="1:14" ht="15.75" customHeight="1">
      <c r="A1253" s="55" t="s">
        <v>869</v>
      </c>
      <c r="B1253" s="52"/>
      <c r="C1253" s="52">
        <v>12028696</v>
      </c>
      <c r="D1253" s="55" t="s">
        <v>2219</v>
      </c>
      <c r="E1253" s="51">
        <v>1</v>
      </c>
      <c r="F1253" s="52" t="s">
        <v>2215</v>
      </c>
      <c r="G1253" s="52"/>
      <c r="H1253" s="52" t="s">
        <v>2215</v>
      </c>
      <c r="I1253" s="51">
        <v>1128416491</v>
      </c>
      <c r="J1253" s="51">
        <v>12021155</v>
      </c>
      <c r="K1253" s="55" t="s">
        <v>2257</v>
      </c>
      <c r="L1253" s="67">
        <v>903630</v>
      </c>
      <c r="M1253" s="59">
        <v>32.43</v>
      </c>
      <c r="N1253" s="51">
        <v>1</v>
      </c>
    </row>
    <row r="1254" spans="1:14" ht="15.75" customHeight="1">
      <c r="A1254" s="53" t="s">
        <v>66</v>
      </c>
      <c r="B1254" s="52"/>
      <c r="C1254" s="52">
        <v>80004101</v>
      </c>
      <c r="D1254" s="53" t="s">
        <v>2214</v>
      </c>
      <c r="E1254" s="51">
        <v>1</v>
      </c>
      <c r="F1254" s="52" t="s">
        <v>2215</v>
      </c>
      <c r="G1254" s="52"/>
      <c r="H1254" s="52" t="s">
        <v>2215</v>
      </c>
      <c r="I1254" s="51">
        <v>1128416491</v>
      </c>
      <c r="J1254" s="51">
        <v>12021155</v>
      </c>
      <c r="K1254" s="55" t="s">
        <v>2216</v>
      </c>
      <c r="L1254" s="67">
        <v>903630</v>
      </c>
      <c r="M1254" s="59">
        <v>0.41</v>
      </c>
      <c r="N1254" s="51">
        <v>1</v>
      </c>
    </row>
    <row r="1255" spans="1:14" ht="15.75" customHeight="1">
      <c r="A1255" s="53" t="s">
        <v>66</v>
      </c>
      <c r="B1255" s="52"/>
      <c r="C1255" s="52">
        <v>80004101</v>
      </c>
      <c r="D1255" s="55" t="s">
        <v>2218</v>
      </c>
      <c r="E1255" s="51">
        <v>1</v>
      </c>
      <c r="F1255" s="52" t="s">
        <v>2215</v>
      </c>
      <c r="G1255" s="52"/>
      <c r="H1255" s="52" t="s">
        <v>2215</v>
      </c>
      <c r="I1255" s="51">
        <v>1128416491</v>
      </c>
      <c r="J1255" s="51">
        <v>12021155</v>
      </c>
      <c r="K1255" s="55" t="s">
        <v>2216</v>
      </c>
      <c r="L1255" s="67">
        <v>903630</v>
      </c>
      <c r="M1255" s="59">
        <v>3.05</v>
      </c>
      <c r="N1255" s="51">
        <v>1</v>
      </c>
    </row>
    <row r="1256" spans="1:14" ht="15.75" customHeight="1">
      <c r="A1256" s="53" t="s">
        <v>66</v>
      </c>
      <c r="B1256" s="52"/>
      <c r="C1256" s="52">
        <v>80004101</v>
      </c>
      <c r="D1256" s="55" t="s">
        <v>2219</v>
      </c>
      <c r="E1256" s="51">
        <v>1</v>
      </c>
      <c r="F1256" s="52" t="s">
        <v>2215</v>
      </c>
      <c r="G1256" s="52"/>
      <c r="H1256" s="52" t="s">
        <v>2215</v>
      </c>
      <c r="I1256" s="51">
        <v>1128416491</v>
      </c>
      <c r="J1256" s="51">
        <v>12021155</v>
      </c>
      <c r="K1256" s="55" t="s">
        <v>2216</v>
      </c>
      <c r="L1256" s="67">
        <v>903630</v>
      </c>
      <c r="M1256" s="59">
        <v>1.1299999999999999</v>
      </c>
      <c r="N1256" s="51">
        <v>1</v>
      </c>
    </row>
    <row r="1257" spans="1:14" ht="15.75" customHeight="1">
      <c r="A1257" s="53" t="s">
        <v>66</v>
      </c>
      <c r="B1257" s="52"/>
      <c r="C1257" s="52">
        <v>80004101</v>
      </c>
      <c r="D1257" s="55" t="s">
        <v>2220</v>
      </c>
      <c r="E1257" s="51">
        <v>1</v>
      </c>
      <c r="F1257" s="52" t="s">
        <v>2215</v>
      </c>
      <c r="G1257" s="52"/>
      <c r="H1257" s="52" t="s">
        <v>2215</v>
      </c>
      <c r="I1257" s="51">
        <v>1128416491</v>
      </c>
      <c r="J1257" s="51">
        <v>12021155</v>
      </c>
      <c r="K1257" s="55" t="s">
        <v>2216</v>
      </c>
      <c r="L1257" s="67">
        <v>903630</v>
      </c>
      <c r="M1257" s="59">
        <v>0.11</v>
      </c>
      <c r="N1257" s="51">
        <v>1</v>
      </c>
    </row>
    <row r="1258" spans="1:14" ht="15.75" customHeight="1">
      <c r="A1258" s="53" t="s">
        <v>66</v>
      </c>
      <c r="B1258" s="52"/>
      <c r="C1258" s="52">
        <v>80004101</v>
      </c>
      <c r="D1258" s="55" t="s">
        <v>2221</v>
      </c>
      <c r="E1258" s="51">
        <v>1</v>
      </c>
      <c r="F1258" s="52" t="s">
        <v>2215</v>
      </c>
      <c r="G1258" s="52"/>
      <c r="H1258" s="52" t="s">
        <v>2215</v>
      </c>
      <c r="I1258" s="51">
        <v>1128416491</v>
      </c>
      <c r="J1258" s="51">
        <v>12021155</v>
      </c>
      <c r="K1258" s="55" t="s">
        <v>2216</v>
      </c>
      <c r="L1258" s="67">
        <v>903630</v>
      </c>
      <c r="M1258" s="59">
        <v>0.2</v>
      </c>
      <c r="N1258" s="51">
        <v>1</v>
      </c>
    </row>
    <row r="1259" spans="1:14" ht="15.75" customHeight="1">
      <c r="A1259" s="53" t="s">
        <v>66</v>
      </c>
      <c r="B1259" s="52"/>
      <c r="C1259" s="52">
        <v>80004101</v>
      </c>
      <c r="D1259" s="55" t="s">
        <v>2222</v>
      </c>
      <c r="E1259" s="51">
        <v>1</v>
      </c>
      <c r="F1259" s="52" t="s">
        <v>2215</v>
      </c>
      <c r="G1259" s="52"/>
      <c r="H1259" s="52" t="s">
        <v>2215</v>
      </c>
      <c r="I1259" s="51">
        <v>1128416491</v>
      </c>
      <c r="J1259" s="51">
        <v>12021155</v>
      </c>
      <c r="K1259" s="55" t="s">
        <v>2216</v>
      </c>
      <c r="L1259" s="67">
        <v>903630</v>
      </c>
      <c r="M1259" s="59">
        <v>0.35</v>
      </c>
      <c r="N1259" s="51">
        <v>1</v>
      </c>
    </row>
    <row r="1260" spans="1:14" ht="15.75" customHeight="1">
      <c r="A1260" s="53" t="s">
        <v>21</v>
      </c>
      <c r="B1260" s="52"/>
      <c r="C1260" s="60">
        <v>80004102</v>
      </c>
      <c r="D1260" s="53" t="s">
        <v>2214</v>
      </c>
      <c r="E1260" s="51">
        <v>1</v>
      </c>
      <c r="F1260" s="52" t="s">
        <v>2215</v>
      </c>
      <c r="G1260" s="52"/>
      <c r="H1260" s="52" t="s">
        <v>2215</v>
      </c>
      <c r="I1260" s="51">
        <v>70328232</v>
      </c>
      <c r="J1260" s="51">
        <v>12021155</v>
      </c>
      <c r="K1260" s="55" t="s">
        <v>2216</v>
      </c>
      <c r="L1260" s="67">
        <v>903630</v>
      </c>
      <c r="M1260" s="59">
        <v>0.11</v>
      </c>
      <c r="N1260" s="51">
        <v>1</v>
      </c>
    </row>
    <row r="1261" spans="1:14" ht="15.75" customHeight="1">
      <c r="A1261" s="53" t="s">
        <v>21</v>
      </c>
      <c r="B1261" s="52"/>
      <c r="C1261" s="60">
        <v>80004102</v>
      </c>
      <c r="D1261" s="55" t="s">
        <v>2218</v>
      </c>
      <c r="E1261" s="51">
        <v>1</v>
      </c>
      <c r="F1261" s="52" t="s">
        <v>2215</v>
      </c>
      <c r="G1261" s="52"/>
      <c r="H1261" s="52" t="s">
        <v>2215</v>
      </c>
      <c r="I1261" s="51">
        <v>70328232</v>
      </c>
      <c r="J1261" s="51">
        <v>12021155</v>
      </c>
      <c r="K1261" s="55" t="s">
        <v>2216</v>
      </c>
      <c r="L1261" s="67">
        <v>903630</v>
      </c>
      <c r="M1261" s="59">
        <v>0.35</v>
      </c>
      <c r="N1261" s="51">
        <v>1</v>
      </c>
    </row>
    <row r="1262" spans="1:14" ht="15.75" customHeight="1">
      <c r="A1262" s="53" t="s">
        <v>21</v>
      </c>
      <c r="B1262" s="52"/>
      <c r="C1262" s="60">
        <v>80004102</v>
      </c>
      <c r="D1262" s="55" t="s">
        <v>2219</v>
      </c>
      <c r="E1262" s="51">
        <v>1</v>
      </c>
      <c r="F1262" s="52" t="s">
        <v>2215</v>
      </c>
      <c r="G1262" s="52"/>
      <c r="H1262" s="52" t="s">
        <v>2215</v>
      </c>
      <c r="I1262" s="51">
        <v>70328232</v>
      </c>
      <c r="J1262" s="51">
        <v>12021155</v>
      </c>
      <c r="K1262" s="55" t="s">
        <v>2216</v>
      </c>
      <c r="L1262" s="67">
        <v>903630</v>
      </c>
      <c r="M1262" s="59">
        <v>0.11</v>
      </c>
      <c r="N1262" s="51">
        <v>1</v>
      </c>
    </row>
    <row r="1263" spans="1:14" ht="15.75" customHeight="1">
      <c r="A1263" s="53" t="s">
        <v>21</v>
      </c>
      <c r="B1263" s="52"/>
      <c r="C1263" s="60">
        <v>80004102</v>
      </c>
      <c r="D1263" s="55" t="s">
        <v>2220</v>
      </c>
      <c r="E1263" s="51">
        <v>1</v>
      </c>
      <c r="F1263" s="52" t="s">
        <v>2215</v>
      </c>
      <c r="G1263" s="52"/>
      <c r="H1263" s="52" t="s">
        <v>2215</v>
      </c>
      <c r="I1263" s="51">
        <v>70328232</v>
      </c>
      <c r="J1263" s="51">
        <v>12021155</v>
      </c>
      <c r="K1263" s="55" t="s">
        <v>2216</v>
      </c>
      <c r="L1263" s="67">
        <v>903630</v>
      </c>
      <c r="M1263" s="59">
        <v>0.11</v>
      </c>
      <c r="N1263" s="51">
        <v>1</v>
      </c>
    </row>
    <row r="1264" spans="1:14" ht="15.75" customHeight="1">
      <c r="A1264" s="53" t="s">
        <v>21</v>
      </c>
      <c r="B1264" s="52"/>
      <c r="C1264" s="60">
        <v>80004102</v>
      </c>
      <c r="D1264" s="55" t="s">
        <v>2221</v>
      </c>
      <c r="E1264" s="51">
        <v>1</v>
      </c>
      <c r="F1264" s="52" t="s">
        <v>2215</v>
      </c>
      <c r="G1264" s="52"/>
      <c r="H1264" s="52" t="s">
        <v>2215</v>
      </c>
      <c r="I1264" s="51">
        <v>70328232</v>
      </c>
      <c r="J1264" s="51">
        <v>12021155</v>
      </c>
      <c r="K1264" s="55" t="s">
        <v>2216</v>
      </c>
      <c r="L1264" s="67">
        <v>903630</v>
      </c>
      <c r="M1264" s="59">
        <v>0.2</v>
      </c>
      <c r="N1264" s="51">
        <v>1</v>
      </c>
    </row>
    <row r="1265" spans="1:14" ht="15.75" customHeight="1">
      <c r="A1265" s="53" t="s">
        <v>21</v>
      </c>
      <c r="B1265" s="52"/>
      <c r="C1265" s="60">
        <v>80004102</v>
      </c>
      <c r="D1265" s="55" t="s">
        <v>2222</v>
      </c>
      <c r="E1265" s="51">
        <v>1</v>
      </c>
      <c r="F1265" s="52" t="s">
        <v>2215</v>
      </c>
      <c r="G1265" s="52"/>
      <c r="H1265" s="52" t="s">
        <v>2215</v>
      </c>
      <c r="I1265" s="51">
        <v>70328232</v>
      </c>
      <c r="J1265" s="51">
        <v>12021155</v>
      </c>
      <c r="K1265" s="55" t="s">
        <v>2216</v>
      </c>
      <c r="L1265" s="67">
        <v>903630</v>
      </c>
      <c r="M1265" s="59">
        <v>0.11</v>
      </c>
      <c r="N1265" s="51">
        <v>1</v>
      </c>
    </row>
    <row r="1266" spans="1:14" ht="15.75" customHeight="1">
      <c r="A1266" s="53" t="s">
        <v>2375</v>
      </c>
      <c r="B1266" s="52"/>
      <c r="C1266" s="58">
        <v>80004103</v>
      </c>
      <c r="D1266" s="53" t="s">
        <v>2214</v>
      </c>
      <c r="E1266" s="51">
        <v>1</v>
      </c>
      <c r="F1266" s="52" t="s">
        <v>2215</v>
      </c>
      <c r="G1266" s="52"/>
      <c r="H1266" s="52" t="s">
        <v>2215</v>
      </c>
      <c r="I1266" s="51">
        <v>70328232</v>
      </c>
      <c r="J1266" s="51">
        <v>12021155</v>
      </c>
      <c r="K1266" s="55" t="s">
        <v>2216</v>
      </c>
      <c r="L1266" s="67">
        <v>903630</v>
      </c>
      <c r="M1266" s="59">
        <v>0.11</v>
      </c>
      <c r="N1266" s="51">
        <v>1</v>
      </c>
    </row>
    <row r="1267" spans="1:14" ht="15.75" customHeight="1">
      <c r="A1267" s="53" t="s">
        <v>2375</v>
      </c>
      <c r="B1267" s="52"/>
      <c r="C1267" s="58">
        <v>80004103</v>
      </c>
      <c r="D1267" s="55" t="s">
        <v>2218</v>
      </c>
      <c r="E1267" s="51">
        <v>1</v>
      </c>
      <c r="F1267" s="52" t="s">
        <v>2215</v>
      </c>
      <c r="G1267" s="52"/>
      <c r="H1267" s="52" t="s">
        <v>2215</v>
      </c>
      <c r="I1267" s="51">
        <v>70328232</v>
      </c>
      <c r="J1267" s="51">
        <v>12021155</v>
      </c>
      <c r="K1267" s="55" t="s">
        <v>2216</v>
      </c>
      <c r="L1267" s="67">
        <v>903630</v>
      </c>
      <c r="M1267" s="59">
        <v>0.35</v>
      </c>
      <c r="N1267" s="51">
        <v>1</v>
      </c>
    </row>
    <row r="1268" spans="1:14" ht="15.75" customHeight="1">
      <c r="A1268" s="53" t="s">
        <v>2375</v>
      </c>
      <c r="B1268" s="52"/>
      <c r="C1268" s="58">
        <v>80004103</v>
      </c>
      <c r="D1268" s="55" t="s">
        <v>2219</v>
      </c>
      <c r="E1268" s="51">
        <v>1</v>
      </c>
      <c r="F1268" s="52" t="s">
        <v>2215</v>
      </c>
      <c r="G1268" s="52"/>
      <c r="H1268" s="52" t="s">
        <v>2215</v>
      </c>
      <c r="I1268" s="51">
        <v>70328232</v>
      </c>
      <c r="J1268" s="51">
        <v>12021155</v>
      </c>
      <c r="K1268" s="55" t="s">
        <v>2216</v>
      </c>
      <c r="L1268" s="67">
        <v>903630</v>
      </c>
      <c r="M1268" s="59">
        <v>0.11</v>
      </c>
      <c r="N1268" s="51">
        <v>1</v>
      </c>
    </row>
    <row r="1269" spans="1:14" ht="15.75" customHeight="1">
      <c r="A1269" s="53" t="s">
        <v>2375</v>
      </c>
      <c r="B1269" s="52"/>
      <c r="C1269" s="58">
        <v>80004103</v>
      </c>
      <c r="D1269" s="55" t="s">
        <v>2220</v>
      </c>
      <c r="E1269" s="51">
        <v>1</v>
      </c>
      <c r="F1269" s="52" t="s">
        <v>2215</v>
      </c>
      <c r="G1269" s="52"/>
      <c r="H1269" s="52" t="s">
        <v>2215</v>
      </c>
      <c r="I1269" s="51">
        <v>70328232</v>
      </c>
      <c r="J1269" s="51">
        <v>12021155</v>
      </c>
      <c r="K1269" s="55" t="s">
        <v>2216</v>
      </c>
      <c r="L1269" s="67">
        <v>903630</v>
      </c>
      <c r="M1269" s="59">
        <v>0.11</v>
      </c>
      <c r="N1269" s="51">
        <v>1</v>
      </c>
    </row>
    <row r="1270" spans="1:14" ht="15.75" customHeight="1">
      <c r="A1270" s="53" t="s">
        <v>2375</v>
      </c>
      <c r="B1270" s="52"/>
      <c r="C1270" s="58">
        <v>80004103</v>
      </c>
      <c r="D1270" s="55" t="s">
        <v>2221</v>
      </c>
      <c r="E1270" s="51">
        <v>1</v>
      </c>
      <c r="F1270" s="52" t="s">
        <v>2215</v>
      </c>
      <c r="G1270" s="52"/>
      <c r="H1270" s="52" t="s">
        <v>2215</v>
      </c>
      <c r="I1270" s="51">
        <v>70328232</v>
      </c>
      <c r="J1270" s="51">
        <v>12021155</v>
      </c>
      <c r="K1270" s="55" t="s">
        <v>2216</v>
      </c>
      <c r="L1270" s="67">
        <v>903630</v>
      </c>
      <c r="M1270" s="59">
        <v>0.2</v>
      </c>
      <c r="N1270" s="51">
        <v>1</v>
      </c>
    </row>
    <row r="1271" spans="1:14" ht="15.75" customHeight="1">
      <c r="A1271" s="53" t="s">
        <v>2375</v>
      </c>
      <c r="B1271" s="52"/>
      <c r="C1271" s="58">
        <v>80004103</v>
      </c>
      <c r="D1271" s="53" t="s">
        <v>2214</v>
      </c>
      <c r="E1271" s="51">
        <v>1</v>
      </c>
      <c r="F1271" s="52" t="s">
        <v>2215</v>
      </c>
      <c r="G1271" s="52"/>
      <c r="H1271" s="52" t="s">
        <v>2215</v>
      </c>
      <c r="I1271" s="51">
        <v>70328232</v>
      </c>
      <c r="J1271" s="51">
        <v>12021155</v>
      </c>
      <c r="K1271" s="55" t="s">
        <v>2216</v>
      </c>
      <c r="L1271" s="67">
        <v>903630</v>
      </c>
      <c r="M1271" s="59">
        <v>0.23</v>
      </c>
      <c r="N1271" s="51">
        <v>1</v>
      </c>
    </row>
    <row r="1272" spans="1:14" ht="15.75" customHeight="1">
      <c r="A1272" s="53" t="s">
        <v>2375</v>
      </c>
      <c r="B1272" s="52"/>
      <c r="C1272" s="58">
        <v>80004103</v>
      </c>
      <c r="D1272" s="55" t="s">
        <v>2218</v>
      </c>
      <c r="E1272" s="51">
        <v>1</v>
      </c>
      <c r="F1272" s="52" t="s">
        <v>2215</v>
      </c>
      <c r="G1272" s="52"/>
      <c r="H1272" s="52" t="s">
        <v>2215</v>
      </c>
      <c r="I1272" s="51">
        <v>70328232</v>
      </c>
      <c r="J1272" s="51">
        <v>12021155</v>
      </c>
      <c r="K1272" s="55" t="s">
        <v>2216</v>
      </c>
      <c r="L1272" s="67">
        <v>903630</v>
      </c>
      <c r="M1272" s="59">
        <v>0.36</v>
      </c>
      <c r="N1272" s="51">
        <v>1</v>
      </c>
    </row>
    <row r="1273" spans="1:14" ht="15.75" customHeight="1">
      <c r="A1273" s="53" t="s">
        <v>2375</v>
      </c>
      <c r="B1273" s="52"/>
      <c r="C1273" s="58">
        <v>80004103</v>
      </c>
      <c r="D1273" s="55" t="s">
        <v>2219</v>
      </c>
      <c r="E1273" s="51">
        <v>1</v>
      </c>
      <c r="F1273" s="52" t="s">
        <v>2215</v>
      </c>
      <c r="G1273" s="52"/>
      <c r="H1273" s="52" t="s">
        <v>2215</v>
      </c>
      <c r="I1273" s="51">
        <v>70328232</v>
      </c>
      <c r="J1273" s="51">
        <v>12021155</v>
      </c>
      <c r="K1273" s="55" t="s">
        <v>2216</v>
      </c>
      <c r="L1273" s="67">
        <v>903630</v>
      </c>
      <c r="M1273" s="59">
        <v>0.11</v>
      </c>
      <c r="N1273" s="51">
        <v>1</v>
      </c>
    </row>
    <row r="1274" spans="1:14" ht="15.75" customHeight="1">
      <c r="A1274" s="53" t="s">
        <v>2375</v>
      </c>
      <c r="B1274" s="52"/>
      <c r="C1274" s="58">
        <v>80004103</v>
      </c>
      <c r="D1274" s="55" t="s">
        <v>2220</v>
      </c>
      <c r="E1274" s="51">
        <v>1</v>
      </c>
      <c r="F1274" s="52" t="s">
        <v>2215</v>
      </c>
      <c r="G1274" s="52"/>
      <c r="H1274" s="52" t="s">
        <v>2215</v>
      </c>
      <c r="I1274" s="51">
        <v>70328232</v>
      </c>
      <c r="J1274" s="51">
        <v>12021155</v>
      </c>
      <c r="K1274" s="55" t="s">
        <v>2216</v>
      </c>
      <c r="L1274" s="67">
        <v>903630</v>
      </c>
      <c r="M1274" s="59">
        <v>0.28000000000000003</v>
      </c>
      <c r="N1274" s="51">
        <v>1</v>
      </c>
    </row>
    <row r="1275" spans="1:14" ht="15.75" customHeight="1">
      <c r="A1275" s="53" t="s">
        <v>2375</v>
      </c>
      <c r="B1275" s="52"/>
      <c r="C1275" s="58">
        <v>80004103</v>
      </c>
      <c r="D1275" s="55" t="s">
        <v>2221</v>
      </c>
      <c r="E1275" s="51">
        <v>1</v>
      </c>
      <c r="F1275" s="52" t="s">
        <v>2215</v>
      </c>
      <c r="G1275" s="52"/>
      <c r="H1275" s="52" t="s">
        <v>2215</v>
      </c>
      <c r="I1275" s="51">
        <v>70328232</v>
      </c>
      <c r="J1275" s="51">
        <v>12021155</v>
      </c>
      <c r="K1275" s="55" t="s">
        <v>2216</v>
      </c>
      <c r="L1275" s="67">
        <v>903630</v>
      </c>
      <c r="M1275" s="59">
        <v>0.23</v>
      </c>
      <c r="N1275" s="51">
        <v>1</v>
      </c>
    </row>
    <row r="1276" spans="1:14" ht="15.75" customHeight="1">
      <c r="A1276" s="53" t="s">
        <v>45</v>
      </c>
      <c r="B1276" s="52"/>
      <c r="C1276" s="60">
        <v>80004104</v>
      </c>
      <c r="D1276" s="53" t="s">
        <v>2214</v>
      </c>
      <c r="E1276" s="51">
        <v>1</v>
      </c>
      <c r="F1276" s="52" t="s">
        <v>2215</v>
      </c>
      <c r="G1276" s="52"/>
      <c r="H1276" s="52" t="s">
        <v>2215</v>
      </c>
      <c r="I1276" s="51">
        <v>70328232</v>
      </c>
      <c r="J1276" s="51">
        <v>12021155</v>
      </c>
      <c r="K1276" s="55" t="s">
        <v>2216</v>
      </c>
      <c r="L1276" s="67">
        <v>903630</v>
      </c>
      <c r="M1276" s="59">
        <v>0.11</v>
      </c>
      <c r="N1276" s="51">
        <v>1</v>
      </c>
    </row>
    <row r="1277" spans="1:14" ht="15.75" customHeight="1">
      <c r="A1277" s="53" t="s">
        <v>45</v>
      </c>
      <c r="B1277" s="52"/>
      <c r="C1277" s="60">
        <v>80004104</v>
      </c>
      <c r="D1277" s="55" t="s">
        <v>2218</v>
      </c>
      <c r="E1277" s="51">
        <v>1</v>
      </c>
      <c r="F1277" s="52" t="s">
        <v>2215</v>
      </c>
      <c r="G1277" s="52"/>
      <c r="H1277" s="52" t="s">
        <v>2215</v>
      </c>
      <c r="I1277" s="51">
        <v>70328232</v>
      </c>
      <c r="J1277" s="51">
        <v>12021155</v>
      </c>
      <c r="K1277" s="55" t="s">
        <v>2216</v>
      </c>
      <c r="L1277" s="67">
        <v>903630</v>
      </c>
      <c r="M1277" s="59">
        <v>0.56999999999999995</v>
      </c>
      <c r="N1277" s="51">
        <v>1</v>
      </c>
    </row>
    <row r="1278" spans="1:14" ht="15.75" customHeight="1">
      <c r="A1278" s="53" t="s">
        <v>45</v>
      </c>
      <c r="B1278" s="52"/>
      <c r="C1278" s="60">
        <v>80004104</v>
      </c>
      <c r="D1278" s="55" t="s">
        <v>2219</v>
      </c>
      <c r="E1278" s="51">
        <v>1</v>
      </c>
      <c r="F1278" s="52" t="s">
        <v>2215</v>
      </c>
      <c r="G1278" s="52"/>
      <c r="H1278" s="52" t="s">
        <v>2215</v>
      </c>
      <c r="I1278" s="51">
        <v>70328232</v>
      </c>
      <c r="J1278" s="51">
        <v>12021155</v>
      </c>
      <c r="K1278" s="55" t="s">
        <v>2216</v>
      </c>
      <c r="L1278" s="67">
        <v>903630</v>
      </c>
      <c r="M1278" s="59">
        <v>0.38</v>
      </c>
      <c r="N1278" s="51">
        <v>1</v>
      </c>
    </row>
    <row r="1279" spans="1:14" ht="15.75" customHeight="1">
      <c r="A1279" s="53" t="s">
        <v>45</v>
      </c>
      <c r="B1279" s="52"/>
      <c r="C1279" s="60">
        <v>80004104</v>
      </c>
      <c r="D1279" s="55" t="s">
        <v>2220</v>
      </c>
      <c r="E1279" s="51">
        <v>1</v>
      </c>
      <c r="F1279" s="52" t="s">
        <v>2215</v>
      </c>
      <c r="G1279" s="52"/>
      <c r="H1279" s="52" t="s">
        <v>2215</v>
      </c>
      <c r="I1279" s="51">
        <v>70328232</v>
      </c>
      <c r="J1279" s="51">
        <v>12021155</v>
      </c>
      <c r="K1279" s="55" t="s">
        <v>2216</v>
      </c>
      <c r="L1279" s="67">
        <v>903630</v>
      </c>
      <c r="M1279" s="59">
        <v>0.26</v>
      </c>
      <c r="N1279" s="51">
        <v>1</v>
      </c>
    </row>
    <row r="1280" spans="1:14" ht="15.75" customHeight="1">
      <c r="A1280" s="53" t="s">
        <v>45</v>
      </c>
      <c r="B1280" s="52"/>
      <c r="C1280" s="60">
        <v>80004104</v>
      </c>
      <c r="D1280" s="55" t="s">
        <v>2221</v>
      </c>
      <c r="E1280" s="51">
        <v>1</v>
      </c>
      <c r="F1280" s="52" t="s">
        <v>2215</v>
      </c>
      <c r="G1280" s="52"/>
      <c r="H1280" s="52" t="s">
        <v>2215</v>
      </c>
      <c r="I1280" s="51">
        <v>70328232</v>
      </c>
      <c r="J1280" s="51">
        <v>12021155</v>
      </c>
      <c r="K1280" s="55" t="s">
        <v>2216</v>
      </c>
      <c r="L1280" s="67">
        <v>903630</v>
      </c>
      <c r="M1280" s="59">
        <v>0.11</v>
      </c>
      <c r="N1280" s="51">
        <v>1</v>
      </c>
    </row>
    <row r="1281" spans="1:14" ht="15.75" customHeight="1">
      <c r="A1281" s="55" t="s">
        <v>58</v>
      </c>
      <c r="B1281" s="52"/>
      <c r="C1281" s="52">
        <v>80003874</v>
      </c>
      <c r="D1281" s="55" t="s">
        <v>2218</v>
      </c>
      <c r="E1281" s="51">
        <v>1</v>
      </c>
      <c r="F1281" s="52" t="s">
        <v>2215</v>
      </c>
      <c r="G1281" s="52"/>
      <c r="H1281" s="52" t="s">
        <v>2215</v>
      </c>
      <c r="I1281" s="51">
        <v>70328232</v>
      </c>
      <c r="J1281" s="51">
        <v>12021155</v>
      </c>
      <c r="K1281" s="69" t="s">
        <v>2252</v>
      </c>
      <c r="L1281" s="67">
        <v>903630</v>
      </c>
      <c r="M1281" s="63">
        <v>1.2</v>
      </c>
      <c r="N1281" s="51">
        <v>1</v>
      </c>
    </row>
    <row r="1282" spans="1:14" ht="15.75" customHeight="1">
      <c r="A1282" s="53" t="s">
        <v>2376</v>
      </c>
      <c r="B1282" s="52"/>
      <c r="C1282" s="52">
        <v>80004081</v>
      </c>
      <c r="D1282" s="53" t="s">
        <v>2214</v>
      </c>
      <c r="E1282" s="51">
        <v>1</v>
      </c>
      <c r="F1282" s="52" t="s">
        <v>2215</v>
      </c>
      <c r="G1282" s="52"/>
      <c r="H1282" s="52" t="s">
        <v>2215</v>
      </c>
      <c r="I1282" s="51">
        <v>70328232</v>
      </c>
      <c r="J1282" s="51">
        <v>12021155</v>
      </c>
      <c r="K1282" s="55" t="s">
        <v>2216</v>
      </c>
      <c r="L1282" s="67">
        <v>903630</v>
      </c>
      <c r="M1282" s="59">
        <v>5.93</v>
      </c>
      <c r="N1282" s="51">
        <v>1</v>
      </c>
    </row>
    <row r="1283" spans="1:14" ht="15.75" customHeight="1">
      <c r="A1283" s="53" t="s">
        <v>2376</v>
      </c>
      <c r="B1283" s="52"/>
      <c r="C1283" s="52">
        <v>80004081</v>
      </c>
      <c r="D1283" s="55" t="s">
        <v>2218</v>
      </c>
      <c r="E1283" s="51">
        <v>1</v>
      </c>
      <c r="F1283" s="52" t="s">
        <v>2215</v>
      </c>
      <c r="G1283" s="52"/>
      <c r="H1283" s="52" t="s">
        <v>2215</v>
      </c>
      <c r="I1283" s="51">
        <v>70328232</v>
      </c>
      <c r="J1283" s="51">
        <v>12021155</v>
      </c>
      <c r="K1283" s="55" t="s">
        <v>2216</v>
      </c>
      <c r="L1283" s="67">
        <v>903630</v>
      </c>
      <c r="M1283" s="59">
        <v>4.13</v>
      </c>
      <c r="N1283" s="51">
        <v>1</v>
      </c>
    </row>
    <row r="1284" spans="1:14" ht="15.75" customHeight="1">
      <c r="A1284" s="53" t="s">
        <v>2376</v>
      </c>
      <c r="B1284" s="52"/>
      <c r="C1284" s="52">
        <v>80004081</v>
      </c>
      <c r="D1284" s="55" t="s">
        <v>2219</v>
      </c>
      <c r="E1284" s="51">
        <v>1</v>
      </c>
      <c r="F1284" s="52" t="s">
        <v>2215</v>
      </c>
      <c r="G1284" s="52"/>
      <c r="H1284" s="52" t="s">
        <v>2215</v>
      </c>
      <c r="I1284" s="51">
        <v>70328232</v>
      </c>
      <c r="J1284" s="51">
        <v>12021155</v>
      </c>
      <c r="K1284" s="55" t="s">
        <v>2216</v>
      </c>
      <c r="L1284" s="67">
        <v>903630</v>
      </c>
      <c r="M1284" s="59">
        <v>1.91</v>
      </c>
      <c r="N1284" s="51">
        <v>1</v>
      </c>
    </row>
    <row r="1285" spans="1:14" ht="15.75" customHeight="1">
      <c r="A1285" s="53" t="s">
        <v>2376</v>
      </c>
      <c r="B1285" s="52"/>
      <c r="C1285" s="52">
        <v>80004081</v>
      </c>
      <c r="D1285" s="55" t="s">
        <v>2220</v>
      </c>
      <c r="E1285" s="51">
        <v>1</v>
      </c>
      <c r="F1285" s="52" t="s">
        <v>2215</v>
      </c>
      <c r="G1285" s="52"/>
      <c r="H1285" s="52" t="s">
        <v>2215</v>
      </c>
      <c r="I1285" s="51">
        <v>70328232</v>
      </c>
      <c r="J1285" s="51">
        <v>12021155</v>
      </c>
      <c r="K1285" s="55" t="s">
        <v>2216</v>
      </c>
      <c r="L1285" s="67">
        <v>903630</v>
      </c>
      <c r="M1285" s="59">
        <v>2</v>
      </c>
      <c r="N1285" s="51">
        <v>1</v>
      </c>
    </row>
    <row r="1286" spans="1:14" ht="15.75" customHeight="1">
      <c r="A1286" s="53" t="s">
        <v>2376</v>
      </c>
      <c r="B1286" s="52"/>
      <c r="C1286" s="52">
        <v>80004081</v>
      </c>
      <c r="D1286" s="55" t="s">
        <v>2221</v>
      </c>
      <c r="E1286" s="51">
        <v>1</v>
      </c>
      <c r="F1286" s="52" t="s">
        <v>2215</v>
      </c>
      <c r="G1286" s="52"/>
      <c r="H1286" s="52" t="s">
        <v>2215</v>
      </c>
      <c r="I1286" s="51">
        <v>70328232</v>
      </c>
      <c r="J1286" s="51">
        <v>12021155</v>
      </c>
      <c r="K1286" s="55" t="s">
        <v>2216</v>
      </c>
      <c r="L1286" s="67">
        <v>903630</v>
      </c>
      <c r="M1286" s="59">
        <v>1.1100000000000001</v>
      </c>
      <c r="N1286" s="51">
        <v>1</v>
      </c>
    </row>
    <row r="1287" spans="1:14" ht="15.75" customHeight="1">
      <c r="A1287" s="53" t="s">
        <v>2376</v>
      </c>
      <c r="B1287" s="52"/>
      <c r="C1287" s="52">
        <v>80004081</v>
      </c>
      <c r="D1287" s="55" t="s">
        <v>2222</v>
      </c>
      <c r="E1287" s="51">
        <v>1</v>
      </c>
      <c r="F1287" s="52" t="s">
        <v>2215</v>
      </c>
      <c r="G1287" s="52"/>
      <c r="H1287" s="52" t="s">
        <v>2215</v>
      </c>
      <c r="I1287" s="51">
        <v>70328232</v>
      </c>
      <c r="J1287" s="51">
        <v>12021155</v>
      </c>
      <c r="K1287" s="55" t="s">
        <v>2216</v>
      </c>
      <c r="L1287" s="67">
        <v>903630</v>
      </c>
      <c r="M1287" s="59">
        <v>1.3</v>
      </c>
      <c r="N1287" s="51">
        <v>1</v>
      </c>
    </row>
    <row r="1288" spans="1:14" ht="15.75" customHeight="1">
      <c r="A1288" s="55" t="s">
        <v>2377</v>
      </c>
      <c r="B1288" s="52"/>
      <c r="C1288" s="52">
        <v>80003845</v>
      </c>
      <c r="D1288" s="53" t="s">
        <v>2214</v>
      </c>
      <c r="E1288" s="51">
        <v>1</v>
      </c>
      <c r="F1288" s="52" t="s">
        <v>2215</v>
      </c>
      <c r="G1288" s="52"/>
      <c r="H1288" s="52" t="s">
        <v>2215</v>
      </c>
      <c r="I1288" s="51">
        <v>1128416491</v>
      </c>
      <c r="J1288" s="51">
        <v>1152449984</v>
      </c>
      <c r="K1288" s="55" t="s">
        <v>2274</v>
      </c>
      <c r="L1288" s="67">
        <v>902768</v>
      </c>
      <c r="M1288" s="59">
        <v>0.7</v>
      </c>
      <c r="N1288" s="51">
        <v>1</v>
      </c>
    </row>
    <row r="1289" spans="1:14" ht="15.75" customHeight="1">
      <c r="A1289" s="55" t="s">
        <v>2377</v>
      </c>
      <c r="B1289" s="52"/>
      <c r="C1289" s="54">
        <v>80003845</v>
      </c>
      <c r="D1289" s="53" t="s">
        <v>2214</v>
      </c>
      <c r="E1289" s="51">
        <v>1</v>
      </c>
      <c r="F1289" s="52" t="s">
        <v>2215</v>
      </c>
      <c r="G1289" s="52"/>
      <c r="H1289" s="52" t="s">
        <v>2215</v>
      </c>
      <c r="I1289" s="51">
        <v>1128416491</v>
      </c>
      <c r="J1289" s="51">
        <v>1152449984</v>
      </c>
      <c r="K1289" s="55" t="s">
        <v>2274</v>
      </c>
      <c r="L1289" s="52">
        <v>903824</v>
      </c>
      <c r="M1289" s="59">
        <v>151.80000000000001</v>
      </c>
      <c r="N1289" s="51">
        <v>1</v>
      </c>
    </row>
    <row r="1290" spans="1:14" ht="15.75" customHeight="1">
      <c r="A1290" s="55" t="s">
        <v>2377</v>
      </c>
      <c r="B1290" s="52"/>
      <c r="C1290" s="52">
        <v>80003845</v>
      </c>
      <c r="D1290" s="53" t="s">
        <v>2214</v>
      </c>
      <c r="E1290" s="51">
        <v>1</v>
      </c>
      <c r="F1290" s="52" t="s">
        <v>2215</v>
      </c>
      <c r="G1290" s="52"/>
      <c r="H1290" s="52" t="s">
        <v>2215</v>
      </c>
      <c r="I1290" s="51">
        <v>1128416491</v>
      </c>
      <c r="J1290" s="51">
        <v>1152449984</v>
      </c>
      <c r="K1290" s="55" t="s">
        <v>2274</v>
      </c>
      <c r="L1290" s="51">
        <v>900751</v>
      </c>
      <c r="M1290" s="59">
        <v>37.4</v>
      </c>
      <c r="N1290" s="51">
        <v>1</v>
      </c>
    </row>
    <row r="1291" spans="1:14" ht="15.75" customHeight="1">
      <c r="A1291" s="55" t="s">
        <v>2377</v>
      </c>
      <c r="B1291" s="52"/>
      <c r="C1291" s="52">
        <v>80003845</v>
      </c>
      <c r="D1291" s="53" t="s">
        <v>2214</v>
      </c>
      <c r="E1291" s="51">
        <v>1</v>
      </c>
      <c r="F1291" s="52" t="s">
        <v>2215</v>
      </c>
      <c r="G1291" s="52"/>
      <c r="H1291" s="52" t="s">
        <v>2215</v>
      </c>
      <c r="I1291" s="51">
        <v>1128416491</v>
      </c>
      <c r="J1291" s="51">
        <v>1152449984</v>
      </c>
      <c r="K1291" s="55" t="s">
        <v>2274</v>
      </c>
      <c r="L1291" s="52">
        <v>903640</v>
      </c>
      <c r="M1291" s="59">
        <v>90</v>
      </c>
      <c r="N1291" s="51">
        <v>1</v>
      </c>
    </row>
    <row r="1292" spans="1:14" ht="15.75" customHeight="1">
      <c r="A1292" s="55" t="s">
        <v>2377</v>
      </c>
      <c r="B1292" s="52"/>
      <c r="C1292" s="52">
        <v>80003845</v>
      </c>
      <c r="D1292" s="53" t="s">
        <v>2214</v>
      </c>
      <c r="E1292" s="51">
        <v>1</v>
      </c>
      <c r="F1292" s="52" t="s">
        <v>2215</v>
      </c>
      <c r="G1292" s="52"/>
      <c r="H1292" s="52" t="s">
        <v>2215</v>
      </c>
      <c r="I1292" s="51">
        <v>1128416491</v>
      </c>
      <c r="J1292" s="51">
        <v>1152449984</v>
      </c>
      <c r="K1292" s="55" t="s">
        <v>2274</v>
      </c>
      <c r="L1292" s="52">
        <v>903633</v>
      </c>
      <c r="M1292" s="59">
        <v>0.3</v>
      </c>
      <c r="N1292" s="51">
        <v>1</v>
      </c>
    </row>
    <row r="1293" spans="1:14" ht="15.75" customHeight="1">
      <c r="A1293" s="55" t="s">
        <v>2377</v>
      </c>
      <c r="B1293" s="52"/>
      <c r="C1293" s="52">
        <v>80003845</v>
      </c>
      <c r="D1293" s="53" t="s">
        <v>2214</v>
      </c>
      <c r="E1293" s="51">
        <v>1</v>
      </c>
      <c r="F1293" s="52" t="s">
        <v>2215</v>
      </c>
      <c r="G1293" s="52"/>
      <c r="H1293" s="52" t="s">
        <v>2215</v>
      </c>
      <c r="I1293" s="51">
        <v>1128416491</v>
      </c>
      <c r="J1293" s="51">
        <v>1152449984</v>
      </c>
      <c r="K1293" s="55" t="s">
        <v>2274</v>
      </c>
      <c r="L1293" s="51">
        <v>900371</v>
      </c>
      <c r="M1293" s="59">
        <v>162.19999999999999</v>
      </c>
      <c r="N1293" s="51">
        <v>1</v>
      </c>
    </row>
    <row r="1294" spans="1:14" ht="15.75" customHeight="1">
      <c r="A1294" s="55" t="s">
        <v>2377</v>
      </c>
      <c r="B1294" s="52"/>
      <c r="C1294" s="52">
        <v>80003845</v>
      </c>
      <c r="D1294" s="53" t="s">
        <v>2214</v>
      </c>
      <c r="E1294" s="51">
        <v>1</v>
      </c>
      <c r="F1294" s="52" t="s">
        <v>2215</v>
      </c>
      <c r="G1294" s="52"/>
      <c r="H1294" s="52" t="s">
        <v>2215</v>
      </c>
      <c r="I1294" s="51">
        <v>1128416491</v>
      </c>
      <c r="J1294" s="51">
        <v>1152449984</v>
      </c>
      <c r="K1294" s="55" t="s">
        <v>2274</v>
      </c>
      <c r="L1294" s="51">
        <v>900371</v>
      </c>
      <c r="M1294" s="59">
        <v>350</v>
      </c>
      <c r="N1294" s="51">
        <v>1</v>
      </c>
    </row>
    <row r="1295" spans="1:14" ht="15.75" customHeight="1">
      <c r="A1295" s="55" t="s">
        <v>2377</v>
      </c>
      <c r="B1295" s="52"/>
      <c r="C1295" s="52">
        <v>80003845</v>
      </c>
      <c r="D1295" s="53" t="s">
        <v>2214</v>
      </c>
      <c r="E1295" s="51">
        <v>1</v>
      </c>
      <c r="F1295" s="52" t="s">
        <v>2215</v>
      </c>
      <c r="G1295" s="52"/>
      <c r="H1295" s="52" t="s">
        <v>2215</v>
      </c>
      <c r="I1295" s="51">
        <v>1128416491</v>
      </c>
      <c r="J1295" s="51">
        <v>1152449984</v>
      </c>
      <c r="K1295" s="55" t="s">
        <v>2274</v>
      </c>
      <c r="L1295" s="52">
        <v>903992</v>
      </c>
      <c r="M1295" s="59">
        <v>73</v>
      </c>
      <c r="N1295" s="51">
        <v>1</v>
      </c>
    </row>
    <row r="1296" spans="1:14" ht="15.75" customHeight="1">
      <c r="A1296" s="55" t="s">
        <v>2377</v>
      </c>
      <c r="B1296" s="52"/>
      <c r="C1296" s="52">
        <v>80003845</v>
      </c>
      <c r="D1296" s="53" t="s">
        <v>2217</v>
      </c>
      <c r="E1296" s="51">
        <v>1</v>
      </c>
      <c r="F1296" s="52" t="s">
        <v>2215</v>
      </c>
      <c r="G1296" s="52"/>
      <c r="H1296" s="52" t="s">
        <v>2215</v>
      </c>
      <c r="I1296" s="51">
        <v>1128416491</v>
      </c>
      <c r="J1296" s="51">
        <v>1152449984</v>
      </c>
      <c r="K1296" s="55" t="s">
        <v>2274</v>
      </c>
      <c r="L1296" s="52">
        <v>901588</v>
      </c>
      <c r="M1296" s="59">
        <v>1.2</v>
      </c>
      <c r="N1296" s="51">
        <v>1</v>
      </c>
    </row>
    <row r="1297" spans="1:14" ht="15.75" customHeight="1">
      <c r="A1297" s="55" t="s">
        <v>2377</v>
      </c>
      <c r="B1297" s="52"/>
      <c r="C1297" s="52">
        <v>80003845</v>
      </c>
      <c r="D1297" s="53" t="s">
        <v>2217</v>
      </c>
      <c r="E1297" s="51">
        <v>1</v>
      </c>
      <c r="F1297" s="52" t="s">
        <v>2215</v>
      </c>
      <c r="G1297" s="52"/>
      <c r="H1297" s="52" t="s">
        <v>2215</v>
      </c>
      <c r="I1297" s="51">
        <v>1128416491</v>
      </c>
      <c r="J1297" s="51">
        <v>1152449984</v>
      </c>
      <c r="K1297" s="55" t="s">
        <v>2274</v>
      </c>
      <c r="L1297" s="67">
        <v>903887</v>
      </c>
      <c r="M1297" s="59">
        <v>7</v>
      </c>
      <c r="N1297" s="51">
        <v>1</v>
      </c>
    </row>
    <row r="1298" spans="1:14" ht="15.75" customHeight="1">
      <c r="A1298" s="55" t="s">
        <v>2377</v>
      </c>
      <c r="B1298" s="52"/>
      <c r="C1298" s="52">
        <v>80003845</v>
      </c>
      <c r="D1298" s="53" t="s">
        <v>2217</v>
      </c>
      <c r="E1298" s="51">
        <v>1</v>
      </c>
      <c r="F1298" s="52" t="s">
        <v>2215</v>
      </c>
      <c r="G1298" s="52"/>
      <c r="H1298" s="52" t="s">
        <v>2215</v>
      </c>
      <c r="I1298" s="51">
        <v>1128416491</v>
      </c>
      <c r="J1298" s="51">
        <v>1152449984</v>
      </c>
      <c r="K1298" s="55" t="s">
        <v>2274</v>
      </c>
      <c r="L1298" s="66">
        <v>903716</v>
      </c>
      <c r="M1298" s="59">
        <v>0.8</v>
      </c>
      <c r="N1298" s="51">
        <v>1</v>
      </c>
    </row>
    <row r="1299" spans="1:14" ht="15.75" customHeight="1">
      <c r="A1299" s="55" t="s">
        <v>2377</v>
      </c>
      <c r="B1299" s="52"/>
      <c r="C1299" s="52">
        <v>80003845</v>
      </c>
      <c r="D1299" s="53" t="s">
        <v>2217</v>
      </c>
      <c r="E1299" s="51">
        <v>1</v>
      </c>
      <c r="F1299" s="52" t="s">
        <v>2215</v>
      </c>
      <c r="G1299" s="52"/>
      <c r="H1299" s="52" t="s">
        <v>2215</v>
      </c>
      <c r="I1299" s="51">
        <v>1128416491</v>
      </c>
      <c r="J1299" s="51">
        <v>1152449984</v>
      </c>
      <c r="K1299" s="55" t="s">
        <v>2274</v>
      </c>
      <c r="L1299" s="52">
        <v>903992</v>
      </c>
      <c r="M1299" s="59">
        <v>52.1</v>
      </c>
      <c r="N1299" s="51">
        <v>1</v>
      </c>
    </row>
    <row r="1300" spans="1:14" ht="15.75" customHeight="1">
      <c r="A1300" s="55" t="s">
        <v>2377</v>
      </c>
      <c r="B1300" s="52"/>
      <c r="C1300" s="52">
        <v>80003845</v>
      </c>
      <c r="D1300" s="53" t="s">
        <v>2217</v>
      </c>
      <c r="E1300" s="51">
        <v>1</v>
      </c>
      <c r="F1300" s="52" t="s">
        <v>2215</v>
      </c>
      <c r="G1300" s="52"/>
      <c r="H1300" s="52" t="s">
        <v>2215</v>
      </c>
      <c r="I1300" s="51">
        <v>1128416491</v>
      </c>
      <c r="J1300" s="51">
        <v>1152449984</v>
      </c>
      <c r="K1300" s="55" t="s">
        <v>2274</v>
      </c>
      <c r="L1300" s="67">
        <v>903887</v>
      </c>
      <c r="M1300" s="59">
        <v>750</v>
      </c>
      <c r="N1300" s="51">
        <v>1</v>
      </c>
    </row>
    <row r="1301" spans="1:14" ht="15.75" customHeight="1">
      <c r="A1301" s="55" t="s">
        <v>2377</v>
      </c>
      <c r="B1301" s="52"/>
      <c r="C1301" s="52">
        <v>80003845</v>
      </c>
      <c r="D1301" s="53" t="s">
        <v>2217</v>
      </c>
      <c r="E1301" s="51">
        <v>1</v>
      </c>
      <c r="F1301" s="52" t="s">
        <v>2215</v>
      </c>
      <c r="G1301" s="52"/>
      <c r="H1301" s="52" t="s">
        <v>2215</v>
      </c>
      <c r="I1301" s="51">
        <v>1128416491</v>
      </c>
      <c r="J1301" s="51">
        <v>1152449984</v>
      </c>
      <c r="K1301" s="55" t="s">
        <v>2274</v>
      </c>
      <c r="L1301" s="67">
        <v>903887</v>
      </c>
      <c r="M1301" s="59">
        <v>1187.93</v>
      </c>
      <c r="N1301" s="51">
        <v>1</v>
      </c>
    </row>
    <row r="1302" spans="1:14" ht="15.75" customHeight="1">
      <c r="A1302" s="55" t="s">
        <v>2377</v>
      </c>
      <c r="B1302" s="52"/>
      <c r="C1302" s="52">
        <v>80003845</v>
      </c>
      <c r="D1302" s="53" t="s">
        <v>2218</v>
      </c>
      <c r="E1302" s="51">
        <v>1</v>
      </c>
      <c r="F1302" s="52" t="s">
        <v>2215</v>
      </c>
      <c r="G1302" s="52"/>
      <c r="H1302" s="52" t="s">
        <v>2215</v>
      </c>
      <c r="I1302" s="51">
        <v>1128416491</v>
      </c>
      <c r="J1302" s="51">
        <v>1152449984</v>
      </c>
      <c r="K1302" s="55" t="s">
        <v>2281</v>
      </c>
      <c r="L1302" s="66">
        <v>903424</v>
      </c>
      <c r="M1302" s="59">
        <v>5.4</v>
      </c>
      <c r="N1302" s="51">
        <v>1</v>
      </c>
    </row>
    <row r="1303" spans="1:14" ht="15.75" customHeight="1">
      <c r="A1303" s="55" t="s">
        <v>2377</v>
      </c>
      <c r="B1303" s="52"/>
      <c r="C1303" s="52">
        <v>80003845</v>
      </c>
      <c r="D1303" s="53" t="s">
        <v>2218</v>
      </c>
      <c r="E1303" s="51">
        <v>1</v>
      </c>
      <c r="F1303" s="52" t="s">
        <v>2215</v>
      </c>
      <c r="G1303" s="52"/>
      <c r="H1303" s="52" t="s">
        <v>2215</v>
      </c>
      <c r="I1303" s="51">
        <v>1128416491</v>
      </c>
      <c r="J1303" s="51">
        <v>1152449984</v>
      </c>
      <c r="K1303" s="55" t="s">
        <v>2281</v>
      </c>
      <c r="L1303" s="52">
        <v>902768</v>
      </c>
      <c r="M1303" s="59">
        <v>6.3</v>
      </c>
      <c r="N1303" s="51">
        <v>1</v>
      </c>
    </row>
    <row r="1304" spans="1:14" ht="15.75" customHeight="1">
      <c r="A1304" s="55" t="s">
        <v>2377</v>
      </c>
      <c r="B1304" s="52"/>
      <c r="C1304" s="52">
        <v>80003845</v>
      </c>
      <c r="D1304" s="53" t="s">
        <v>2218</v>
      </c>
      <c r="E1304" s="51">
        <v>1</v>
      </c>
      <c r="F1304" s="52" t="s">
        <v>2215</v>
      </c>
      <c r="G1304" s="52"/>
      <c r="H1304" s="52" t="s">
        <v>2215</v>
      </c>
      <c r="I1304" s="51">
        <v>1128416491</v>
      </c>
      <c r="J1304" s="51">
        <v>1152449984</v>
      </c>
      <c r="K1304" s="55" t="s">
        <v>2281</v>
      </c>
      <c r="L1304" s="67">
        <v>903780</v>
      </c>
      <c r="M1304" s="59">
        <v>19.600000000000001</v>
      </c>
      <c r="N1304" s="51">
        <v>1</v>
      </c>
    </row>
    <row r="1305" spans="1:14" ht="15.75" customHeight="1">
      <c r="A1305" s="55" t="s">
        <v>2377</v>
      </c>
      <c r="B1305" s="52"/>
      <c r="C1305" s="52">
        <v>80003845</v>
      </c>
      <c r="D1305" s="53" t="s">
        <v>2218</v>
      </c>
      <c r="E1305" s="51">
        <v>1</v>
      </c>
      <c r="F1305" s="52" t="s">
        <v>2215</v>
      </c>
      <c r="G1305" s="52"/>
      <c r="H1305" s="52" t="s">
        <v>2215</v>
      </c>
      <c r="I1305" s="51">
        <v>1128416491</v>
      </c>
      <c r="J1305" s="51">
        <v>1152449984</v>
      </c>
      <c r="K1305" s="55" t="s">
        <v>2281</v>
      </c>
      <c r="L1305" s="52">
        <v>903824</v>
      </c>
      <c r="M1305" s="59">
        <v>4.4000000000000004</v>
      </c>
      <c r="N1305" s="51">
        <v>1</v>
      </c>
    </row>
    <row r="1306" spans="1:14" ht="15.75" customHeight="1">
      <c r="A1306" s="55" t="s">
        <v>2377</v>
      </c>
      <c r="B1306" s="52"/>
      <c r="C1306" s="52">
        <v>80003845</v>
      </c>
      <c r="D1306" s="53" t="s">
        <v>2218</v>
      </c>
      <c r="E1306" s="51">
        <v>1</v>
      </c>
      <c r="F1306" s="52" t="s">
        <v>2215</v>
      </c>
      <c r="G1306" s="52"/>
      <c r="H1306" s="52" t="s">
        <v>2215</v>
      </c>
      <c r="I1306" s="51">
        <v>1128416491</v>
      </c>
      <c r="J1306" s="51">
        <v>1152449984</v>
      </c>
      <c r="K1306" s="55" t="s">
        <v>2281</v>
      </c>
      <c r="L1306" s="67">
        <v>903993</v>
      </c>
      <c r="M1306" s="59">
        <v>20.8</v>
      </c>
      <c r="N1306" s="51">
        <v>1</v>
      </c>
    </row>
    <row r="1307" spans="1:14" ht="15.75" customHeight="1">
      <c r="A1307" s="55" t="s">
        <v>2377</v>
      </c>
      <c r="B1307" s="52"/>
      <c r="C1307" s="52">
        <v>80003845</v>
      </c>
      <c r="D1307" s="53" t="s">
        <v>2218</v>
      </c>
      <c r="E1307" s="51">
        <v>1</v>
      </c>
      <c r="F1307" s="52" t="s">
        <v>2215</v>
      </c>
      <c r="G1307" s="52"/>
      <c r="H1307" s="52" t="s">
        <v>2215</v>
      </c>
      <c r="I1307" s="51">
        <v>1128416491</v>
      </c>
      <c r="J1307" s="51">
        <v>1152449984</v>
      </c>
      <c r="K1307" s="55" t="s">
        <v>2281</v>
      </c>
      <c r="L1307" s="52">
        <v>903824</v>
      </c>
      <c r="M1307" s="59">
        <v>120.6</v>
      </c>
      <c r="N1307" s="51">
        <v>1</v>
      </c>
    </row>
    <row r="1308" spans="1:14" ht="15.75" customHeight="1">
      <c r="A1308" s="55" t="s">
        <v>2377</v>
      </c>
      <c r="B1308" s="52"/>
      <c r="C1308" s="52">
        <v>80003845</v>
      </c>
      <c r="D1308" s="53" t="s">
        <v>2218</v>
      </c>
      <c r="E1308" s="51">
        <v>1</v>
      </c>
      <c r="F1308" s="52" t="s">
        <v>2215</v>
      </c>
      <c r="G1308" s="52"/>
      <c r="H1308" s="52" t="s">
        <v>2215</v>
      </c>
      <c r="I1308" s="51">
        <v>1128416491</v>
      </c>
      <c r="J1308" s="51">
        <v>1152449984</v>
      </c>
      <c r="K1308" s="55" t="s">
        <v>2281</v>
      </c>
      <c r="L1308" s="52">
        <v>903640</v>
      </c>
      <c r="M1308" s="59">
        <v>189.3</v>
      </c>
      <c r="N1308" s="51">
        <v>1</v>
      </c>
    </row>
    <row r="1309" spans="1:14" ht="15.75" customHeight="1">
      <c r="A1309" s="55" t="s">
        <v>2377</v>
      </c>
      <c r="B1309" s="52"/>
      <c r="C1309" s="52">
        <v>80003845</v>
      </c>
      <c r="D1309" s="53" t="s">
        <v>2218</v>
      </c>
      <c r="E1309" s="51">
        <v>1</v>
      </c>
      <c r="F1309" s="52" t="s">
        <v>2215</v>
      </c>
      <c r="G1309" s="52"/>
      <c r="H1309" s="52" t="s">
        <v>2215</v>
      </c>
      <c r="I1309" s="51">
        <v>1128416491</v>
      </c>
      <c r="J1309" s="51">
        <v>1152449984</v>
      </c>
      <c r="K1309" s="55" t="s">
        <v>2281</v>
      </c>
      <c r="L1309" s="67">
        <v>901588</v>
      </c>
      <c r="M1309" s="59">
        <v>44.1</v>
      </c>
      <c r="N1309" s="51">
        <v>1</v>
      </c>
    </row>
    <row r="1310" spans="1:14" ht="15.75" customHeight="1">
      <c r="A1310" s="55" t="s">
        <v>2377</v>
      </c>
      <c r="B1310" s="52"/>
      <c r="C1310" s="52">
        <v>80003845</v>
      </c>
      <c r="D1310" s="53" t="s">
        <v>2218</v>
      </c>
      <c r="E1310" s="51">
        <v>1</v>
      </c>
      <c r="F1310" s="52" t="s">
        <v>2215</v>
      </c>
      <c r="G1310" s="52"/>
      <c r="H1310" s="52" t="s">
        <v>2215</v>
      </c>
      <c r="I1310" s="51">
        <v>1128416491</v>
      </c>
      <c r="J1310" s="51">
        <v>1152449984</v>
      </c>
      <c r="K1310" s="55" t="s">
        <v>2281</v>
      </c>
      <c r="L1310" s="52">
        <v>901588</v>
      </c>
      <c r="M1310" s="59">
        <v>4</v>
      </c>
      <c r="N1310" s="51">
        <v>1</v>
      </c>
    </row>
    <row r="1311" spans="1:14" ht="15.75" customHeight="1">
      <c r="A1311" s="55" t="s">
        <v>2377</v>
      </c>
      <c r="B1311" s="52"/>
      <c r="C1311" s="52">
        <v>80003845</v>
      </c>
      <c r="D1311" s="53" t="s">
        <v>2218</v>
      </c>
      <c r="E1311" s="51">
        <v>1</v>
      </c>
      <c r="F1311" s="52" t="s">
        <v>2215</v>
      </c>
      <c r="G1311" s="52"/>
      <c r="H1311" s="52" t="s">
        <v>2215</v>
      </c>
      <c r="I1311" s="51">
        <v>1128416491</v>
      </c>
      <c r="J1311" s="51">
        <v>1152449984</v>
      </c>
      <c r="K1311" s="55" t="s">
        <v>2281</v>
      </c>
      <c r="L1311" s="51">
        <v>900371</v>
      </c>
      <c r="M1311" s="59">
        <v>97.1</v>
      </c>
      <c r="N1311" s="51">
        <v>1</v>
      </c>
    </row>
    <row r="1312" spans="1:14" ht="15.75" customHeight="1">
      <c r="A1312" s="55" t="s">
        <v>2377</v>
      </c>
      <c r="B1312" s="52"/>
      <c r="C1312" s="52">
        <v>80003845</v>
      </c>
      <c r="D1312" s="53" t="s">
        <v>2218</v>
      </c>
      <c r="E1312" s="51">
        <v>1</v>
      </c>
      <c r="F1312" s="52" t="s">
        <v>2215</v>
      </c>
      <c r="G1312" s="52"/>
      <c r="H1312" s="52" t="s">
        <v>2215</v>
      </c>
      <c r="I1312" s="51">
        <v>1128416491</v>
      </c>
      <c r="J1312" s="51">
        <v>1152449984</v>
      </c>
      <c r="K1312" s="55" t="s">
        <v>2281</v>
      </c>
      <c r="L1312" s="51">
        <v>900371</v>
      </c>
      <c r="M1312" s="59">
        <v>297.2</v>
      </c>
      <c r="N1312" s="51">
        <v>1</v>
      </c>
    </row>
    <row r="1313" spans="1:14" ht="15.75" customHeight="1">
      <c r="A1313" s="55" t="s">
        <v>2377</v>
      </c>
      <c r="B1313" s="52"/>
      <c r="C1313" s="52">
        <v>80003845</v>
      </c>
      <c r="D1313" s="53" t="s">
        <v>2218</v>
      </c>
      <c r="E1313" s="51">
        <v>1</v>
      </c>
      <c r="F1313" s="52" t="s">
        <v>2215</v>
      </c>
      <c r="G1313" s="52"/>
      <c r="H1313" s="52" t="s">
        <v>2215</v>
      </c>
      <c r="I1313" s="51">
        <v>1128416491</v>
      </c>
      <c r="J1313" s="51">
        <v>1152449984</v>
      </c>
      <c r="K1313" s="55" t="s">
        <v>2281</v>
      </c>
      <c r="L1313" s="67">
        <v>903887</v>
      </c>
      <c r="M1313" s="59">
        <v>2.1</v>
      </c>
      <c r="N1313" s="51">
        <v>1</v>
      </c>
    </row>
    <row r="1314" spans="1:14" ht="15.75" customHeight="1">
      <c r="A1314" s="55" t="s">
        <v>2377</v>
      </c>
      <c r="B1314" s="52"/>
      <c r="C1314" s="52">
        <v>80003845</v>
      </c>
      <c r="D1314" s="53" t="s">
        <v>2218</v>
      </c>
      <c r="E1314" s="51">
        <v>1</v>
      </c>
      <c r="F1314" s="52" t="s">
        <v>2215</v>
      </c>
      <c r="G1314" s="52"/>
      <c r="H1314" s="52" t="s">
        <v>2215</v>
      </c>
      <c r="I1314" s="51">
        <v>1128416491</v>
      </c>
      <c r="J1314" s="51">
        <v>1152449984</v>
      </c>
      <c r="K1314" s="55" t="s">
        <v>2281</v>
      </c>
      <c r="L1314" s="66">
        <v>903716</v>
      </c>
      <c r="M1314" s="59">
        <v>1.2</v>
      </c>
      <c r="N1314" s="51">
        <v>1</v>
      </c>
    </row>
    <row r="1315" spans="1:14" ht="15.75" customHeight="1">
      <c r="A1315" s="55" t="s">
        <v>2377</v>
      </c>
      <c r="B1315" s="52"/>
      <c r="C1315" s="52">
        <v>80003845</v>
      </c>
      <c r="D1315" s="53" t="s">
        <v>2218</v>
      </c>
      <c r="E1315" s="51">
        <v>1</v>
      </c>
      <c r="F1315" s="52" t="s">
        <v>2215</v>
      </c>
      <c r="G1315" s="52"/>
      <c r="H1315" s="52" t="s">
        <v>2215</v>
      </c>
      <c r="I1315" s="51">
        <v>1128416491</v>
      </c>
      <c r="J1315" s="51">
        <v>1152449984</v>
      </c>
      <c r="K1315" s="55" t="s">
        <v>2281</v>
      </c>
      <c r="L1315" s="52">
        <v>903992</v>
      </c>
      <c r="M1315" s="59">
        <v>68.599999999999994</v>
      </c>
      <c r="N1315" s="51">
        <v>1</v>
      </c>
    </row>
    <row r="1316" spans="1:14" ht="15.75" customHeight="1">
      <c r="A1316" s="55" t="s">
        <v>2377</v>
      </c>
      <c r="B1316" s="52"/>
      <c r="C1316" s="52">
        <v>80003845</v>
      </c>
      <c r="D1316" s="53" t="s">
        <v>2218</v>
      </c>
      <c r="E1316" s="51">
        <v>1</v>
      </c>
      <c r="F1316" s="52" t="s">
        <v>2215</v>
      </c>
      <c r="G1316" s="52"/>
      <c r="H1316" s="52" t="s">
        <v>2215</v>
      </c>
      <c r="I1316" s="51">
        <v>1128416491</v>
      </c>
      <c r="J1316" s="51">
        <v>1152449984</v>
      </c>
      <c r="K1316" s="55" t="s">
        <v>2281</v>
      </c>
      <c r="L1316" s="67">
        <v>903689</v>
      </c>
      <c r="M1316" s="59">
        <v>7.4</v>
      </c>
      <c r="N1316" s="51">
        <v>1</v>
      </c>
    </row>
    <row r="1317" spans="1:14" ht="15.75" customHeight="1">
      <c r="A1317" s="55" t="s">
        <v>2377</v>
      </c>
      <c r="B1317" s="52"/>
      <c r="C1317" s="52">
        <v>80003845</v>
      </c>
      <c r="D1317" s="53" t="s">
        <v>2219</v>
      </c>
      <c r="E1317" s="51">
        <v>1</v>
      </c>
      <c r="F1317" s="52" t="s">
        <v>2215</v>
      </c>
      <c r="G1317" s="52"/>
      <c r="H1317" s="52" t="s">
        <v>2215</v>
      </c>
      <c r="I1317" s="51">
        <v>1128416491</v>
      </c>
      <c r="J1317" s="51">
        <v>1152449984</v>
      </c>
      <c r="K1317" s="55" t="s">
        <v>2281</v>
      </c>
      <c r="L1317" s="52">
        <v>903824</v>
      </c>
      <c r="M1317" s="59">
        <v>51.5</v>
      </c>
      <c r="N1317" s="51">
        <v>1</v>
      </c>
    </row>
    <row r="1318" spans="1:14" ht="15.75" customHeight="1">
      <c r="A1318" s="55" t="s">
        <v>2377</v>
      </c>
      <c r="B1318" s="52"/>
      <c r="C1318" s="52">
        <v>80003845</v>
      </c>
      <c r="D1318" s="53" t="s">
        <v>2219</v>
      </c>
      <c r="E1318" s="51">
        <v>1</v>
      </c>
      <c r="F1318" s="52" t="s">
        <v>2215</v>
      </c>
      <c r="G1318" s="52"/>
      <c r="H1318" s="52" t="s">
        <v>2215</v>
      </c>
      <c r="I1318" s="51">
        <v>1128416491</v>
      </c>
      <c r="J1318" s="51">
        <v>1152449984</v>
      </c>
      <c r="K1318" s="55" t="s">
        <v>2281</v>
      </c>
      <c r="L1318" s="52">
        <v>900751</v>
      </c>
      <c r="M1318" s="59">
        <v>13.2</v>
      </c>
      <c r="N1318" s="51">
        <v>1</v>
      </c>
    </row>
    <row r="1319" spans="1:14" ht="15.75" customHeight="1">
      <c r="A1319" s="55" t="s">
        <v>2377</v>
      </c>
      <c r="B1319" s="52"/>
      <c r="C1319" s="52">
        <v>80003845</v>
      </c>
      <c r="D1319" s="53" t="s">
        <v>2219</v>
      </c>
      <c r="E1319" s="51">
        <v>1</v>
      </c>
      <c r="F1319" s="52" t="s">
        <v>2215</v>
      </c>
      <c r="G1319" s="52"/>
      <c r="H1319" s="52" t="s">
        <v>2215</v>
      </c>
      <c r="I1319" s="51">
        <v>1128416491</v>
      </c>
      <c r="J1319" s="51">
        <v>1152449984</v>
      </c>
      <c r="K1319" s="55" t="s">
        <v>2281</v>
      </c>
      <c r="L1319" s="67">
        <v>903887</v>
      </c>
      <c r="M1319" s="59">
        <v>22.7</v>
      </c>
      <c r="N1319" s="51">
        <v>1</v>
      </c>
    </row>
    <row r="1320" spans="1:14" ht="15.75" customHeight="1">
      <c r="A1320" s="55" t="s">
        <v>2377</v>
      </c>
      <c r="B1320" s="52"/>
      <c r="C1320" s="52">
        <v>80003845</v>
      </c>
      <c r="D1320" s="53" t="s">
        <v>2219</v>
      </c>
      <c r="E1320" s="51">
        <v>1</v>
      </c>
      <c r="F1320" s="52" t="s">
        <v>2215</v>
      </c>
      <c r="G1320" s="52"/>
      <c r="H1320" s="52" t="s">
        <v>2215</v>
      </c>
      <c r="I1320" s="51">
        <v>1128416491</v>
      </c>
      <c r="J1320" s="51">
        <v>1152449984</v>
      </c>
      <c r="K1320" s="55" t="s">
        <v>2281</v>
      </c>
      <c r="L1320" s="51">
        <v>900371</v>
      </c>
      <c r="M1320" s="59">
        <v>5</v>
      </c>
      <c r="N1320" s="51">
        <v>1</v>
      </c>
    </row>
    <row r="1321" spans="1:14" ht="15.75" customHeight="1">
      <c r="A1321" s="55" t="s">
        <v>2377</v>
      </c>
      <c r="B1321" s="52"/>
      <c r="C1321" s="52">
        <v>80003845</v>
      </c>
      <c r="D1321" s="53" t="s">
        <v>2219</v>
      </c>
      <c r="E1321" s="51">
        <v>1</v>
      </c>
      <c r="F1321" s="52" t="s">
        <v>2215</v>
      </c>
      <c r="G1321" s="52"/>
      <c r="H1321" s="52" t="s">
        <v>2215</v>
      </c>
      <c r="I1321" s="51">
        <v>1128416491</v>
      </c>
      <c r="J1321" s="51">
        <v>1152449984</v>
      </c>
      <c r="K1321" s="55" t="s">
        <v>2281</v>
      </c>
      <c r="L1321" s="52">
        <v>903992</v>
      </c>
      <c r="M1321" s="59">
        <v>65.599999999999994</v>
      </c>
      <c r="N1321" s="51">
        <v>1</v>
      </c>
    </row>
    <row r="1322" spans="1:14" ht="15.75" customHeight="1">
      <c r="A1322" s="55" t="s">
        <v>2377</v>
      </c>
      <c r="B1322" s="52"/>
      <c r="C1322" s="52">
        <v>80003845</v>
      </c>
      <c r="D1322" s="55" t="s">
        <v>2221</v>
      </c>
      <c r="E1322" s="51">
        <v>1</v>
      </c>
      <c r="F1322" s="52" t="s">
        <v>2215</v>
      </c>
      <c r="G1322" s="52"/>
      <c r="H1322" s="52" t="s">
        <v>2215</v>
      </c>
      <c r="I1322" s="51">
        <v>1128416491</v>
      </c>
      <c r="J1322" s="51">
        <v>1000902942</v>
      </c>
      <c r="K1322" s="55" t="s">
        <v>2263</v>
      </c>
      <c r="L1322" s="52">
        <v>902768</v>
      </c>
      <c r="M1322" s="59">
        <v>1.3</v>
      </c>
      <c r="N1322" s="51">
        <v>1</v>
      </c>
    </row>
    <row r="1323" spans="1:14" ht="15.75" customHeight="1">
      <c r="A1323" s="55" t="s">
        <v>2377</v>
      </c>
      <c r="B1323" s="52"/>
      <c r="C1323" s="52">
        <v>80003845</v>
      </c>
      <c r="D1323" s="55" t="s">
        <v>2221</v>
      </c>
      <c r="E1323" s="51">
        <v>1</v>
      </c>
      <c r="F1323" s="52" t="s">
        <v>2215</v>
      </c>
      <c r="G1323" s="52"/>
      <c r="H1323" s="52" t="s">
        <v>2215</v>
      </c>
      <c r="I1323" s="51">
        <v>1128416491</v>
      </c>
      <c r="J1323" s="51">
        <v>1000902942</v>
      </c>
      <c r="K1323" s="55" t="s">
        <v>2263</v>
      </c>
      <c r="L1323" s="67">
        <v>903993</v>
      </c>
      <c r="M1323" s="59">
        <v>18.100000000000001</v>
      </c>
      <c r="N1323" s="51">
        <v>1</v>
      </c>
    </row>
    <row r="1324" spans="1:14" ht="15.75" customHeight="1">
      <c r="A1324" s="55" t="s">
        <v>2377</v>
      </c>
      <c r="B1324" s="52"/>
      <c r="C1324" s="52">
        <v>80003845</v>
      </c>
      <c r="D1324" s="55" t="s">
        <v>2221</v>
      </c>
      <c r="E1324" s="51">
        <v>1</v>
      </c>
      <c r="F1324" s="52" t="s">
        <v>2215</v>
      </c>
      <c r="G1324" s="52"/>
      <c r="H1324" s="52" t="s">
        <v>2215</v>
      </c>
      <c r="I1324" s="51">
        <v>1128416491</v>
      </c>
      <c r="J1324" s="51">
        <v>1000902942</v>
      </c>
      <c r="K1324" s="55" t="s">
        <v>2263</v>
      </c>
      <c r="L1324" s="52">
        <v>903824</v>
      </c>
      <c r="M1324" s="59">
        <v>39.700000000000003</v>
      </c>
      <c r="N1324" s="51">
        <v>1</v>
      </c>
    </row>
    <row r="1325" spans="1:14" ht="15.75" customHeight="1">
      <c r="A1325" s="55" t="s">
        <v>2377</v>
      </c>
      <c r="B1325" s="52"/>
      <c r="C1325" s="52">
        <v>80003845</v>
      </c>
      <c r="D1325" s="55" t="s">
        <v>2221</v>
      </c>
      <c r="E1325" s="51">
        <v>1</v>
      </c>
      <c r="F1325" s="52" t="s">
        <v>2215</v>
      </c>
      <c r="G1325" s="52"/>
      <c r="H1325" s="52" t="s">
        <v>2215</v>
      </c>
      <c r="I1325" s="51">
        <v>1128416491</v>
      </c>
      <c r="J1325" s="51">
        <v>1000902942</v>
      </c>
      <c r="K1325" s="55" t="s">
        <v>2263</v>
      </c>
      <c r="L1325" s="52">
        <v>903640</v>
      </c>
      <c r="M1325" s="59">
        <v>57.6</v>
      </c>
      <c r="N1325" s="51">
        <v>1</v>
      </c>
    </row>
    <row r="1326" spans="1:14" ht="15.75" customHeight="1">
      <c r="A1326" s="55" t="s">
        <v>2377</v>
      </c>
      <c r="B1326" s="52"/>
      <c r="C1326" s="52">
        <v>80003845</v>
      </c>
      <c r="D1326" s="55" t="s">
        <v>2221</v>
      </c>
      <c r="E1326" s="51">
        <v>1</v>
      </c>
      <c r="F1326" s="52" t="s">
        <v>2215</v>
      </c>
      <c r="G1326" s="52"/>
      <c r="H1326" s="52" t="s">
        <v>2215</v>
      </c>
      <c r="I1326" s="51">
        <v>1128416491</v>
      </c>
      <c r="J1326" s="51">
        <v>1000902942</v>
      </c>
      <c r="K1326" s="55" t="s">
        <v>2263</v>
      </c>
      <c r="L1326" s="52">
        <v>903633</v>
      </c>
      <c r="M1326" s="59">
        <v>0.3</v>
      </c>
      <c r="N1326" s="51">
        <v>1</v>
      </c>
    </row>
    <row r="1327" spans="1:14" ht="15.75" customHeight="1">
      <c r="A1327" s="55" t="s">
        <v>2377</v>
      </c>
      <c r="B1327" s="52"/>
      <c r="C1327" s="52">
        <v>80003845</v>
      </c>
      <c r="D1327" s="55" t="s">
        <v>2221</v>
      </c>
      <c r="E1327" s="51">
        <v>1</v>
      </c>
      <c r="F1327" s="52" t="s">
        <v>2215</v>
      </c>
      <c r="G1327" s="52"/>
      <c r="H1327" s="52" t="s">
        <v>2215</v>
      </c>
      <c r="I1327" s="51">
        <v>1128416491</v>
      </c>
      <c r="J1327" s="51">
        <v>1000902942</v>
      </c>
      <c r="K1327" s="55" t="s">
        <v>2263</v>
      </c>
      <c r="L1327" s="51">
        <v>900371</v>
      </c>
      <c r="M1327" s="59">
        <v>87.1</v>
      </c>
      <c r="N1327" s="51">
        <v>1</v>
      </c>
    </row>
    <row r="1328" spans="1:14" ht="15.75" customHeight="1">
      <c r="A1328" s="55" t="s">
        <v>2377</v>
      </c>
      <c r="B1328" s="52"/>
      <c r="C1328" s="52">
        <v>80003845</v>
      </c>
      <c r="D1328" s="55" t="s">
        <v>2221</v>
      </c>
      <c r="E1328" s="51">
        <v>1</v>
      </c>
      <c r="F1328" s="52" t="s">
        <v>2215</v>
      </c>
      <c r="G1328" s="52"/>
      <c r="H1328" s="52" t="s">
        <v>2215</v>
      </c>
      <c r="I1328" s="51">
        <v>1128416491</v>
      </c>
      <c r="J1328" s="51">
        <v>1000902942</v>
      </c>
      <c r="K1328" s="55" t="s">
        <v>2263</v>
      </c>
      <c r="L1328" s="51">
        <v>900371</v>
      </c>
      <c r="M1328" s="59">
        <v>198.6</v>
      </c>
      <c r="N1328" s="51">
        <v>1</v>
      </c>
    </row>
    <row r="1329" spans="1:14" ht="15.75" customHeight="1">
      <c r="A1329" s="55" t="s">
        <v>2377</v>
      </c>
      <c r="B1329" s="52"/>
      <c r="C1329" s="52">
        <v>80003845</v>
      </c>
      <c r="D1329" s="55" t="s">
        <v>2221</v>
      </c>
      <c r="E1329" s="51">
        <v>1</v>
      </c>
      <c r="F1329" s="52" t="s">
        <v>2215</v>
      </c>
      <c r="G1329" s="52"/>
      <c r="H1329" s="52" t="s">
        <v>2215</v>
      </c>
      <c r="I1329" s="51">
        <v>1128416491</v>
      </c>
      <c r="J1329" s="51">
        <v>1000902942</v>
      </c>
      <c r="K1329" s="55" t="s">
        <v>2263</v>
      </c>
      <c r="L1329" s="67">
        <v>903887</v>
      </c>
      <c r="M1329" s="59">
        <v>7.8</v>
      </c>
      <c r="N1329" s="51">
        <v>1</v>
      </c>
    </row>
    <row r="1330" spans="1:14" ht="15.75" customHeight="1">
      <c r="A1330" s="55" t="s">
        <v>2377</v>
      </c>
      <c r="B1330" s="52"/>
      <c r="C1330" s="52">
        <v>80003845</v>
      </c>
      <c r="D1330" s="55" t="s">
        <v>2221</v>
      </c>
      <c r="E1330" s="51">
        <v>1</v>
      </c>
      <c r="F1330" s="52" t="s">
        <v>2215</v>
      </c>
      <c r="G1330" s="52"/>
      <c r="H1330" s="52" t="s">
        <v>2215</v>
      </c>
      <c r="I1330" s="51">
        <v>1128416491</v>
      </c>
      <c r="J1330" s="51">
        <v>1000902942</v>
      </c>
      <c r="K1330" s="55" t="s">
        <v>2263</v>
      </c>
      <c r="L1330" s="52">
        <v>903640</v>
      </c>
      <c r="M1330" s="59">
        <v>92.1</v>
      </c>
      <c r="N1330" s="51">
        <v>1</v>
      </c>
    </row>
    <row r="1331" spans="1:14" ht="15.75" customHeight="1">
      <c r="A1331" s="55" t="s">
        <v>2377</v>
      </c>
      <c r="B1331" s="52"/>
      <c r="C1331" s="52">
        <v>80003845</v>
      </c>
      <c r="D1331" s="55" t="s">
        <v>2222</v>
      </c>
      <c r="E1331" s="51">
        <v>1</v>
      </c>
      <c r="F1331" s="52" t="s">
        <v>2215</v>
      </c>
      <c r="G1331" s="52"/>
      <c r="H1331" s="52" t="s">
        <v>2215</v>
      </c>
      <c r="I1331" s="51">
        <v>1128416491</v>
      </c>
      <c r="J1331" s="51">
        <v>12021155</v>
      </c>
      <c r="K1331" s="55" t="s">
        <v>2274</v>
      </c>
      <c r="L1331" s="67">
        <v>902768</v>
      </c>
      <c r="M1331" s="59">
        <v>1.3</v>
      </c>
      <c r="N1331" s="51">
        <v>1</v>
      </c>
    </row>
    <row r="1332" spans="1:14" ht="15.75" customHeight="1">
      <c r="A1332" s="55" t="s">
        <v>2377</v>
      </c>
      <c r="B1332" s="52"/>
      <c r="C1332" s="52">
        <v>80003845</v>
      </c>
      <c r="D1332" s="55" t="s">
        <v>2222</v>
      </c>
      <c r="E1332" s="51">
        <v>1</v>
      </c>
      <c r="F1332" s="52" t="s">
        <v>2215</v>
      </c>
      <c r="G1332" s="52"/>
      <c r="H1332" s="52" t="s">
        <v>2215</v>
      </c>
      <c r="I1332" s="51">
        <v>1128416491</v>
      </c>
      <c r="J1332" s="51">
        <v>12021155</v>
      </c>
      <c r="K1332" s="55" t="s">
        <v>2274</v>
      </c>
      <c r="L1332" s="52">
        <v>903824</v>
      </c>
      <c r="M1332" s="59">
        <v>93.7</v>
      </c>
      <c r="N1332" s="51">
        <v>1</v>
      </c>
    </row>
    <row r="1333" spans="1:14" ht="15.75" customHeight="1">
      <c r="A1333" s="55" t="s">
        <v>2377</v>
      </c>
      <c r="B1333" s="52"/>
      <c r="C1333" s="52">
        <v>80003845</v>
      </c>
      <c r="D1333" s="55" t="s">
        <v>2222</v>
      </c>
      <c r="E1333" s="51">
        <v>1</v>
      </c>
      <c r="F1333" s="52" t="s">
        <v>2215</v>
      </c>
      <c r="G1333" s="52"/>
      <c r="H1333" s="52" t="s">
        <v>2215</v>
      </c>
      <c r="I1333" s="51">
        <v>1128416491</v>
      </c>
      <c r="J1333" s="51">
        <v>12021155</v>
      </c>
      <c r="K1333" s="55" t="s">
        <v>2274</v>
      </c>
      <c r="L1333" s="52">
        <v>903992</v>
      </c>
      <c r="M1333" s="59">
        <v>92.1</v>
      </c>
      <c r="N1333" s="51">
        <v>1</v>
      </c>
    </row>
    <row r="1334" spans="1:14" ht="15.75" customHeight="1">
      <c r="A1334" s="55" t="s">
        <v>2377</v>
      </c>
      <c r="B1334" s="52"/>
      <c r="C1334" s="52">
        <v>80003845</v>
      </c>
      <c r="D1334" s="55" t="s">
        <v>2222</v>
      </c>
      <c r="E1334" s="51">
        <v>1</v>
      </c>
      <c r="F1334" s="52" t="s">
        <v>2215</v>
      </c>
      <c r="G1334" s="52"/>
      <c r="H1334" s="52" t="s">
        <v>2215</v>
      </c>
      <c r="I1334" s="51">
        <v>1128416491</v>
      </c>
      <c r="J1334" s="51">
        <v>12021155</v>
      </c>
      <c r="K1334" s="55" t="s">
        <v>2274</v>
      </c>
      <c r="L1334" s="67">
        <v>903876</v>
      </c>
      <c r="M1334" s="59">
        <v>15.8</v>
      </c>
      <c r="N1334" s="51">
        <v>1</v>
      </c>
    </row>
    <row r="1335" spans="1:14" ht="15.75" customHeight="1">
      <c r="A1335" s="55" t="s">
        <v>2377</v>
      </c>
      <c r="B1335" s="52"/>
      <c r="C1335" s="52">
        <v>80003845</v>
      </c>
      <c r="D1335" s="55" t="s">
        <v>2222</v>
      </c>
      <c r="E1335" s="51">
        <v>1</v>
      </c>
      <c r="F1335" s="52" t="s">
        <v>2215</v>
      </c>
      <c r="G1335" s="52"/>
      <c r="H1335" s="52" t="s">
        <v>2215</v>
      </c>
      <c r="I1335" s="51">
        <v>1128416491</v>
      </c>
      <c r="J1335" s="51">
        <v>12021155</v>
      </c>
      <c r="K1335" s="55" t="s">
        <v>2274</v>
      </c>
      <c r="L1335" s="51">
        <v>900371</v>
      </c>
      <c r="M1335" s="59">
        <v>96.8</v>
      </c>
      <c r="N1335" s="51">
        <v>1</v>
      </c>
    </row>
    <row r="1336" spans="1:14" ht="15.75" customHeight="1">
      <c r="A1336" s="55" t="s">
        <v>2377</v>
      </c>
      <c r="B1336" s="52"/>
      <c r="C1336" s="52">
        <v>80003845</v>
      </c>
      <c r="D1336" s="55" t="s">
        <v>2222</v>
      </c>
      <c r="E1336" s="51">
        <v>1</v>
      </c>
      <c r="F1336" s="52" t="s">
        <v>2215</v>
      </c>
      <c r="G1336" s="52"/>
      <c r="H1336" s="52" t="s">
        <v>2215</v>
      </c>
      <c r="I1336" s="51">
        <v>1128416491</v>
      </c>
      <c r="J1336" s="51">
        <v>12021155</v>
      </c>
      <c r="K1336" s="55" t="s">
        <v>2274</v>
      </c>
      <c r="L1336" s="51">
        <v>900371</v>
      </c>
      <c r="M1336" s="59">
        <v>139.4</v>
      </c>
      <c r="N1336" s="51">
        <v>1</v>
      </c>
    </row>
    <row r="1337" spans="1:14" ht="15.75" customHeight="1">
      <c r="A1337" s="55" t="s">
        <v>2377</v>
      </c>
      <c r="B1337" s="52"/>
      <c r="C1337" s="52">
        <v>80003845</v>
      </c>
      <c r="D1337" s="55" t="s">
        <v>2222</v>
      </c>
      <c r="E1337" s="51">
        <v>1</v>
      </c>
      <c r="F1337" s="52" t="s">
        <v>2215</v>
      </c>
      <c r="G1337" s="52"/>
      <c r="H1337" s="52" t="s">
        <v>2215</v>
      </c>
      <c r="I1337" s="51">
        <v>1128416491</v>
      </c>
      <c r="J1337" s="51">
        <v>12021155</v>
      </c>
      <c r="K1337" s="55" t="s">
        <v>2274</v>
      </c>
      <c r="L1337" s="51">
        <v>900371</v>
      </c>
      <c r="M1337" s="59">
        <v>2.4</v>
      </c>
      <c r="N1337" s="51">
        <v>1</v>
      </c>
    </row>
    <row r="1338" spans="1:14" ht="15.75" customHeight="1">
      <c r="A1338" s="55" t="s">
        <v>2377</v>
      </c>
      <c r="B1338" s="52"/>
      <c r="C1338" s="52">
        <v>80003845</v>
      </c>
      <c r="D1338" s="55" t="s">
        <v>2222</v>
      </c>
      <c r="E1338" s="51">
        <v>1</v>
      </c>
      <c r="F1338" s="52" t="s">
        <v>2215</v>
      </c>
      <c r="G1338" s="52"/>
      <c r="H1338" s="52" t="s">
        <v>2215</v>
      </c>
      <c r="I1338" s="51">
        <v>1128416491</v>
      </c>
      <c r="J1338" s="51">
        <v>12021155</v>
      </c>
      <c r="K1338" s="55" t="s">
        <v>2274</v>
      </c>
      <c r="L1338" s="70">
        <v>903992</v>
      </c>
      <c r="M1338" s="59">
        <v>60.4</v>
      </c>
      <c r="N1338" s="51">
        <v>1</v>
      </c>
    </row>
    <row r="1339" spans="1:14" ht="15.75" customHeight="1">
      <c r="A1339" s="53" t="s">
        <v>2378</v>
      </c>
      <c r="B1339" s="52"/>
      <c r="C1339" s="60">
        <v>80003959</v>
      </c>
      <c r="D1339" s="53" t="s">
        <v>2217</v>
      </c>
      <c r="E1339" s="51">
        <v>1</v>
      </c>
      <c r="F1339" s="52" t="s">
        <v>2215</v>
      </c>
      <c r="G1339" s="52"/>
      <c r="H1339" s="52" t="s">
        <v>2215</v>
      </c>
      <c r="I1339" s="51">
        <v>1128416491</v>
      </c>
      <c r="J1339" s="51">
        <v>1020394746</v>
      </c>
      <c r="K1339" s="55" t="s">
        <v>2216</v>
      </c>
      <c r="L1339" s="67">
        <v>903630</v>
      </c>
      <c r="M1339" s="59">
        <v>110.4</v>
      </c>
      <c r="N1339" s="51">
        <v>1</v>
      </c>
    </row>
    <row r="1340" spans="1:14" ht="15.75" customHeight="1">
      <c r="A1340" s="53" t="s">
        <v>2378</v>
      </c>
      <c r="B1340" s="52"/>
      <c r="C1340" s="60">
        <v>80003959</v>
      </c>
      <c r="D1340" s="53" t="s">
        <v>2218</v>
      </c>
      <c r="E1340" s="51">
        <v>1</v>
      </c>
      <c r="F1340" s="52" t="s">
        <v>2215</v>
      </c>
      <c r="G1340" s="52"/>
      <c r="H1340" s="52" t="s">
        <v>2215</v>
      </c>
      <c r="I1340" s="51">
        <v>1128416491</v>
      </c>
      <c r="J1340" s="51">
        <v>12021155</v>
      </c>
      <c r="K1340" s="55" t="s">
        <v>2224</v>
      </c>
      <c r="L1340" s="70">
        <v>903978</v>
      </c>
      <c r="M1340" s="59">
        <v>8.9</v>
      </c>
      <c r="N1340" s="51">
        <v>1</v>
      </c>
    </row>
    <row r="1341" spans="1:14" ht="15.75" customHeight="1">
      <c r="A1341" s="53" t="s">
        <v>2378</v>
      </c>
      <c r="B1341" s="52"/>
      <c r="C1341" s="60">
        <v>80003959</v>
      </c>
      <c r="D1341" s="53" t="s">
        <v>2218</v>
      </c>
      <c r="E1341" s="51">
        <v>1</v>
      </c>
      <c r="F1341" s="52" t="s">
        <v>2215</v>
      </c>
      <c r="G1341" s="52"/>
      <c r="H1341" s="52" t="s">
        <v>2215</v>
      </c>
      <c r="I1341" s="51">
        <v>1128416491</v>
      </c>
      <c r="J1341" s="51">
        <v>12021155</v>
      </c>
      <c r="K1341" s="55" t="s">
        <v>2224</v>
      </c>
      <c r="L1341" s="67">
        <v>901558</v>
      </c>
      <c r="M1341" s="59">
        <v>7.0000000000000007E-2</v>
      </c>
      <c r="N1341" s="51">
        <v>1</v>
      </c>
    </row>
    <row r="1342" spans="1:14" ht="15.75" customHeight="1">
      <c r="A1342" s="53" t="s">
        <v>2378</v>
      </c>
      <c r="B1342" s="52"/>
      <c r="C1342" s="60">
        <v>80003959</v>
      </c>
      <c r="D1342" s="53" t="s">
        <v>2218</v>
      </c>
      <c r="E1342" s="51">
        <v>1</v>
      </c>
      <c r="F1342" s="52" t="s">
        <v>2215</v>
      </c>
      <c r="G1342" s="52"/>
      <c r="H1342" s="52" t="s">
        <v>2215</v>
      </c>
      <c r="I1342" s="51">
        <v>1128416491</v>
      </c>
      <c r="J1342" s="51">
        <v>12021155</v>
      </c>
      <c r="K1342" s="55" t="s">
        <v>2224</v>
      </c>
      <c r="L1342" s="67">
        <v>903714</v>
      </c>
      <c r="M1342" s="59">
        <v>3.5</v>
      </c>
      <c r="N1342" s="51">
        <v>1</v>
      </c>
    </row>
    <row r="1343" spans="1:14" ht="15.75" customHeight="1">
      <c r="A1343" s="53" t="s">
        <v>2378</v>
      </c>
      <c r="B1343" s="52"/>
      <c r="C1343" s="60">
        <v>80003959</v>
      </c>
      <c r="D1343" s="53" t="s">
        <v>2218</v>
      </c>
      <c r="E1343" s="51">
        <v>1</v>
      </c>
      <c r="F1343" s="52" t="s">
        <v>2215</v>
      </c>
      <c r="G1343" s="52"/>
      <c r="H1343" s="52" t="s">
        <v>2215</v>
      </c>
      <c r="I1343" s="51">
        <v>1128416491</v>
      </c>
      <c r="J1343" s="51">
        <v>12021155</v>
      </c>
      <c r="K1343" s="55" t="s">
        <v>2224</v>
      </c>
      <c r="L1343" s="67">
        <v>900751</v>
      </c>
      <c r="M1343" s="59">
        <v>27.94</v>
      </c>
      <c r="N1343" s="51">
        <v>1</v>
      </c>
    </row>
    <row r="1344" spans="1:14" ht="15.75" customHeight="1">
      <c r="A1344" s="53" t="s">
        <v>2378</v>
      </c>
      <c r="B1344" s="52"/>
      <c r="C1344" s="60">
        <v>80003959</v>
      </c>
      <c r="D1344" s="53" t="s">
        <v>2218</v>
      </c>
      <c r="E1344" s="51">
        <v>1</v>
      </c>
      <c r="F1344" s="52" t="s">
        <v>2215</v>
      </c>
      <c r="G1344" s="52"/>
      <c r="H1344" s="52" t="s">
        <v>2215</v>
      </c>
      <c r="I1344" s="51">
        <v>1128416491</v>
      </c>
      <c r="J1344" s="51">
        <v>12021155</v>
      </c>
      <c r="K1344" s="55" t="s">
        <v>2224</v>
      </c>
      <c r="L1344" s="67">
        <v>901946</v>
      </c>
      <c r="M1344" s="59">
        <v>3.32</v>
      </c>
      <c r="N1344" s="51">
        <v>1</v>
      </c>
    </row>
    <row r="1345" spans="1:14" ht="15.75" customHeight="1">
      <c r="A1345" s="78" t="s">
        <v>2378</v>
      </c>
      <c r="B1345" s="79"/>
      <c r="C1345" s="80">
        <v>80003959</v>
      </c>
      <c r="D1345" s="78" t="s">
        <v>2218</v>
      </c>
      <c r="E1345" s="81">
        <v>1</v>
      </c>
      <c r="F1345" s="79" t="s">
        <v>2215</v>
      </c>
      <c r="G1345" s="79"/>
      <c r="H1345" s="79" t="s">
        <v>2215</v>
      </c>
      <c r="I1345" s="81">
        <v>1128416491</v>
      </c>
      <c r="J1345" s="81">
        <v>12021155</v>
      </c>
      <c r="K1345" s="82" t="s">
        <v>2224</v>
      </c>
      <c r="L1345" s="83">
        <v>903992</v>
      </c>
      <c r="M1345" s="84">
        <v>93.77</v>
      </c>
      <c r="N1345" s="81">
        <v>1</v>
      </c>
    </row>
    <row r="1346" spans="1:14" ht="15.75" customHeight="1">
      <c r="A1346" s="55" t="s">
        <v>2379</v>
      </c>
      <c r="B1346" s="52"/>
      <c r="C1346" s="52">
        <v>80003846</v>
      </c>
      <c r="D1346" s="55" t="s">
        <v>2222</v>
      </c>
      <c r="E1346" s="51">
        <v>1</v>
      </c>
      <c r="F1346" s="52" t="s">
        <v>2215</v>
      </c>
      <c r="G1346" s="52"/>
      <c r="H1346" s="52" t="s">
        <v>2215</v>
      </c>
      <c r="I1346" s="51">
        <v>1128416491</v>
      </c>
      <c r="J1346" s="51">
        <v>12021155</v>
      </c>
      <c r="K1346" s="55" t="s">
        <v>2263</v>
      </c>
      <c r="L1346" s="67">
        <v>903682</v>
      </c>
      <c r="M1346" s="59">
        <v>242</v>
      </c>
      <c r="N1346" s="51">
        <v>1</v>
      </c>
    </row>
    <row r="1347" spans="1:14" ht="15.75" customHeight="1">
      <c r="A1347" s="55" t="s">
        <v>2379</v>
      </c>
      <c r="B1347" s="52"/>
      <c r="C1347" s="52">
        <v>80003846</v>
      </c>
      <c r="D1347" s="55" t="s">
        <v>2222</v>
      </c>
      <c r="E1347" s="51">
        <v>1</v>
      </c>
      <c r="F1347" s="52" t="s">
        <v>2215</v>
      </c>
      <c r="G1347" s="52"/>
      <c r="H1347" s="52" t="s">
        <v>2215</v>
      </c>
      <c r="I1347" s="51">
        <v>1128416491</v>
      </c>
      <c r="J1347" s="51">
        <v>12021155</v>
      </c>
      <c r="K1347" s="55" t="s">
        <v>2263</v>
      </c>
      <c r="L1347" s="67">
        <v>903591</v>
      </c>
      <c r="M1347" s="59">
        <v>1</v>
      </c>
      <c r="N1347" s="51">
        <v>1</v>
      </c>
    </row>
    <row r="1348" spans="1:14" ht="15.75" customHeight="1">
      <c r="A1348" s="55" t="s">
        <v>2379</v>
      </c>
      <c r="B1348" s="52"/>
      <c r="C1348" s="52">
        <v>80003846</v>
      </c>
      <c r="D1348" s="55" t="s">
        <v>2222</v>
      </c>
      <c r="E1348" s="51">
        <v>1</v>
      </c>
      <c r="F1348" s="52" t="s">
        <v>2215</v>
      </c>
      <c r="G1348" s="52"/>
      <c r="H1348" s="52" t="s">
        <v>2215</v>
      </c>
      <c r="I1348" s="51">
        <v>1128416491</v>
      </c>
      <c r="J1348" s="51">
        <v>12021155</v>
      </c>
      <c r="K1348" s="55" t="s">
        <v>2263</v>
      </c>
      <c r="L1348" s="70">
        <v>903992</v>
      </c>
      <c r="M1348" s="59">
        <v>900</v>
      </c>
      <c r="N1348" s="51">
        <v>1</v>
      </c>
    </row>
    <row r="1349" spans="1:14" ht="15.75" customHeight="1">
      <c r="A1349" s="55"/>
      <c r="B1349" s="52"/>
      <c r="C1349" s="52"/>
      <c r="D1349" s="52"/>
      <c r="E1349" s="52"/>
      <c r="F1349" s="52"/>
      <c r="G1349" s="52"/>
      <c r="H1349" s="52"/>
      <c r="I1349" s="52"/>
      <c r="J1349" s="52"/>
      <c r="K1349" s="52"/>
      <c r="L1349" s="52"/>
      <c r="M1349" s="60"/>
      <c r="N1349" s="52"/>
    </row>
    <row r="1350" spans="1:14" ht="15.75" customHeight="1">
      <c r="A1350" s="52"/>
      <c r="B1350" s="52"/>
      <c r="C1350" s="52"/>
      <c r="D1350" s="52"/>
      <c r="E1350" s="52"/>
      <c r="F1350" s="52"/>
      <c r="G1350" s="52"/>
      <c r="H1350" s="52"/>
      <c r="I1350" s="52"/>
      <c r="J1350" s="52"/>
      <c r="K1350" s="52"/>
      <c r="L1350" s="52"/>
      <c r="M1350" s="60"/>
      <c r="N1350" s="52"/>
    </row>
    <row r="1351" spans="1:14" ht="15.75" customHeight="1">
      <c r="A1351" s="52"/>
      <c r="B1351" s="52"/>
      <c r="C1351" s="52"/>
      <c r="D1351" s="52"/>
      <c r="E1351" s="52"/>
      <c r="F1351" s="52"/>
      <c r="G1351" s="52"/>
      <c r="H1351" s="52"/>
      <c r="I1351" s="52"/>
      <c r="J1351" s="52"/>
      <c r="K1351" s="52"/>
      <c r="L1351" s="52"/>
      <c r="M1351" s="60"/>
      <c r="N1351" s="52"/>
    </row>
    <row r="1352" spans="1:14" ht="15.75" customHeight="1">
      <c r="A1352" s="52"/>
      <c r="B1352" s="52"/>
      <c r="C1352" s="52"/>
      <c r="D1352" s="52"/>
      <c r="E1352" s="52"/>
      <c r="F1352" s="52"/>
      <c r="G1352" s="52"/>
      <c r="H1352" s="52"/>
      <c r="I1352" s="52"/>
      <c r="J1352" s="52"/>
      <c r="K1352" s="52"/>
      <c r="L1352" s="52"/>
      <c r="M1352" s="60"/>
      <c r="N1352" s="52"/>
    </row>
    <row r="1353" spans="1:14" ht="15.75" customHeight="1">
      <c r="A1353" s="52"/>
      <c r="B1353" s="52"/>
      <c r="C1353" s="52"/>
      <c r="D1353" s="52"/>
      <c r="E1353" s="52"/>
      <c r="F1353" s="52"/>
      <c r="G1353" s="52"/>
      <c r="H1353" s="52"/>
      <c r="I1353" s="52"/>
      <c r="J1353" s="52"/>
      <c r="K1353" s="52"/>
      <c r="L1353" s="52"/>
      <c r="M1353" s="60"/>
      <c r="N1353" s="52"/>
    </row>
    <row r="1354" spans="1:14" ht="15.75" customHeight="1">
      <c r="A1354" s="52"/>
      <c r="B1354" s="52"/>
      <c r="C1354" s="52"/>
      <c r="D1354" s="52"/>
      <c r="E1354" s="52"/>
      <c r="F1354" s="52"/>
      <c r="G1354" s="52"/>
      <c r="H1354" s="52"/>
      <c r="I1354" s="52"/>
      <c r="J1354" s="52"/>
      <c r="K1354" s="52"/>
      <c r="L1354" s="52"/>
      <c r="M1354" s="60"/>
      <c r="N1354" s="52"/>
    </row>
    <row r="1355" spans="1:14" ht="15.75" customHeight="1">
      <c r="A1355" s="52"/>
      <c r="B1355" s="52"/>
      <c r="C1355" s="52"/>
      <c r="D1355" s="52"/>
      <c r="E1355" s="52"/>
      <c r="F1355" s="52"/>
      <c r="G1355" s="52"/>
      <c r="H1355" s="52"/>
      <c r="I1355" s="52"/>
      <c r="J1355" s="52"/>
      <c r="K1355" s="52"/>
      <c r="L1355" s="52"/>
      <c r="M1355" s="60"/>
      <c r="N1355" s="52"/>
    </row>
    <row r="1356" spans="1:14" ht="15.75" customHeight="1">
      <c r="A1356" s="52"/>
      <c r="B1356" s="52"/>
      <c r="C1356" s="52"/>
      <c r="D1356" s="52"/>
      <c r="E1356" s="52"/>
      <c r="F1356" s="52"/>
      <c r="G1356" s="52"/>
      <c r="H1356" s="52"/>
      <c r="I1356" s="52"/>
      <c r="J1356" s="52"/>
      <c r="K1356" s="52"/>
      <c r="L1356" s="52"/>
      <c r="M1356" s="60"/>
      <c r="N1356" s="52"/>
    </row>
    <row r="1357" spans="1:14" ht="15.75" customHeight="1">
      <c r="A1357" s="52"/>
      <c r="B1357" s="52"/>
      <c r="C1357" s="52"/>
      <c r="D1357" s="52"/>
      <c r="E1357" s="52"/>
      <c r="F1357" s="52"/>
      <c r="G1357" s="52"/>
      <c r="H1357" s="52"/>
      <c r="I1357" s="52"/>
      <c r="J1357" s="52"/>
      <c r="K1357" s="52"/>
      <c r="L1357" s="52"/>
      <c r="M1357" s="60"/>
      <c r="N1357" s="52"/>
    </row>
    <row r="1358" spans="1:14" ht="15.75" customHeight="1">
      <c r="A1358" s="52"/>
      <c r="B1358" s="52"/>
      <c r="C1358" s="52"/>
      <c r="D1358" s="52"/>
      <c r="E1358" s="52"/>
      <c r="F1358" s="52"/>
      <c r="G1358" s="52"/>
      <c r="H1358" s="52"/>
      <c r="I1358" s="52"/>
      <c r="J1358" s="52"/>
      <c r="K1358" s="52"/>
      <c r="L1358" s="52"/>
      <c r="M1358" s="60"/>
      <c r="N1358" s="52"/>
    </row>
    <row r="1359" spans="1:14" ht="15.75" customHeight="1">
      <c r="A1359" s="52"/>
      <c r="B1359" s="52"/>
      <c r="C1359" s="52"/>
      <c r="D1359" s="52"/>
      <c r="E1359" s="52"/>
      <c r="F1359" s="52"/>
      <c r="G1359" s="52"/>
      <c r="H1359" s="52"/>
      <c r="I1359" s="52"/>
      <c r="J1359" s="52"/>
      <c r="K1359" s="52"/>
      <c r="L1359" s="52"/>
      <c r="M1359" s="60"/>
      <c r="N1359" s="52"/>
    </row>
    <row r="1360" spans="1:14" ht="15.75" customHeight="1">
      <c r="A1360" s="52"/>
      <c r="B1360" s="52"/>
      <c r="C1360" s="52"/>
      <c r="D1360" s="52"/>
      <c r="E1360" s="52"/>
      <c r="F1360" s="52"/>
      <c r="G1360" s="52"/>
      <c r="H1360" s="52"/>
      <c r="I1360" s="52"/>
      <c r="J1360" s="52"/>
      <c r="K1360" s="52"/>
      <c r="L1360" s="52"/>
      <c r="M1360" s="60"/>
      <c r="N1360" s="52"/>
    </row>
    <row r="1361" spans="1:14" ht="15.75" customHeight="1">
      <c r="A1361" s="52"/>
      <c r="B1361" s="52"/>
      <c r="C1361" s="52"/>
      <c r="D1361" s="52"/>
      <c r="E1361" s="52"/>
      <c r="F1361" s="52"/>
      <c r="G1361" s="52"/>
      <c r="H1361" s="52"/>
      <c r="I1361" s="52"/>
      <c r="J1361" s="52"/>
      <c r="K1361" s="52"/>
      <c r="L1361" s="52"/>
      <c r="M1361" s="60"/>
      <c r="N1361" s="52"/>
    </row>
    <row r="1362" spans="1:14" ht="15.75" customHeight="1">
      <c r="A1362" s="52"/>
      <c r="B1362" s="52"/>
      <c r="C1362" s="52"/>
      <c r="D1362" s="52"/>
      <c r="E1362" s="52"/>
      <c r="F1362" s="52"/>
      <c r="G1362" s="52"/>
      <c r="H1362" s="52"/>
      <c r="I1362" s="52"/>
      <c r="J1362" s="52"/>
      <c r="K1362" s="52"/>
      <c r="L1362" s="52"/>
      <c r="M1362" s="60"/>
      <c r="N1362" s="52"/>
    </row>
    <row r="1363" spans="1:14" ht="15.75" customHeight="1">
      <c r="A1363" s="52"/>
      <c r="B1363" s="52"/>
      <c r="C1363" s="52"/>
      <c r="D1363" s="52"/>
      <c r="E1363" s="52"/>
      <c r="F1363" s="52"/>
      <c r="G1363" s="52"/>
      <c r="H1363" s="52"/>
      <c r="I1363" s="52"/>
      <c r="J1363" s="52"/>
      <c r="K1363" s="52"/>
      <c r="L1363" s="52"/>
      <c r="M1363" s="60"/>
      <c r="N1363" s="52"/>
    </row>
    <row r="1364" spans="1:14" ht="15.75" customHeight="1">
      <c r="A1364" s="52"/>
      <c r="B1364" s="52"/>
      <c r="C1364" s="52"/>
      <c r="D1364" s="52"/>
      <c r="E1364" s="52"/>
      <c r="F1364" s="52"/>
      <c r="G1364" s="52"/>
      <c r="H1364" s="52"/>
      <c r="I1364" s="52"/>
      <c r="J1364" s="52"/>
      <c r="K1364" s="52"/>
      <c r="L1364" s="52"/>
      <c r="M1364" s="60"/>
      <c r="N1364" s="52"/>
    </row>
    <row r="1365" spans="1:14" ht="15.75" customHeight="1">
      <c r="A1365" s="52"/>
      <c r="B1365" s="52"/>
      <c r="C1365" s="52"/>
      <c r="D1365" s="52"/>
      <c r="E1365" s="52"/>
      <c r="F1365" s="52"/>
      <c r="G1365" s="52"/>
      <c r="H1365" s="52"/>
      <c r="I1365" s="52"/>
      <c r="J1365" s="52"/>
      <c r="K1365" s="52"/>
      <c r="L1365" s="52"/>
      <c r="M1365" s="60"/>
      <c r="N1365" s="52"/>
    </row>
    <row r="1366" spans="1:14" ht="15.75" customHeight="1">
      <c r="A1366" s="52"/>
      <c r="B1366" s="52"/>
      <c r="C1366" s="52"/>
      <c r="D1366" s="52"/>
      <c r="E1366" s="52"/>
      <c r="F1366" s="52"/>
      <c r="G1366" s="52"/>
      <c r="H1366" s="52"/>
      <c r="I1366" s="52"/>
      <c r="J1366" s="52"/>
      <c r="K1366" s="52"/>
      <c r="L1366" s="52"/>
      <c r="M1366" s="60"/>
      <c r="N1366" s="52"/>
    </row>
    <row r="1367" spans="1:14" ht="15.75" customHeight="1">
      <c r="A1367" s="52"/>
      <c r="B1367" s="52"/>
      <c r="C1367" s="52"/>
      <c r="D1367" s="52"/>
      <c r="E1367" s="52"/>
      <c r="F1367" s="52"/>
      <c r="G1367" s="52"/>
      <c r="H1367" s="52"/>
      <c r="I1367" s="52"/>
      <c r="J1367" s="52"/>
      <c r="K1367" s="52"/>
      <c r="L1367" s="52"/>
      <c r="M1367" s="60"/>
      <c r="N1367" s="52"/>
    </row>
    <row r="1368" spans="1:14" ht="15.75" customHeight="1">
      <c r="A1368" s="52"/>
      <c r="B1368" s="52"/>
      <c r="C1368" s="52"/>
      <c r="D1368" s="52"/>
      <c r="E1368" s="52"/>
      <c r="F1368" s="52"/>
      <c r="G1368" s="52"/>
      <c r="H1368" s="52"/>
      <c r="I1368" s="52"/>
      <c r="J1368" s="52"/>
      <c r="K1368" s="52"/>
      <c r="L1368" s="52"/>
      <c r="M1368" s="60"/>
      <c r="N1368" s="52"/>
    </row>
    <row r="1369" spans="1:14" ht="15.75" customHeight="1">
      <c r="A1369" s="52"/>
      <c r="B1369" s="52"/>
      <c r="C1369" s="52"/>
      <c r="D1369" s="52"/>
      <c r="E1369" s="52"/>
      <c r="F1369" s="52"/>
      <c r="G1369" s="52"/>
      <c r="H1369" s="52"/>
      <c r="I1369" s="52"/>
      <c r="J1369" s="52"/>
      <c r="K1369" s="52"/>
      <c r="L1369" s="52"/>
      <c r="M1369" s="60"/>
      <c r="N1369" s="52"/>
    </row>
    <row r="1370" spans="1:14" ht="15.75" customHeight="1">
      <c r="A1370" s="52"/>
      <c r="B1370" s="52"/>
      <c r="C1370" s="52"/>
      <c r="D1370" s="52"/>
      <c r="E1370" s="52"/>
      <c r="F1370" s="52"/>
      <c r="G1370" s="52"/>
      <c r="H1370" s="52"/>
      <c r="I1370" s="52"/>
      <c r="J1370" s="52"/>
      <c r="K1370" s="52"/>
      <c r="L1370" s="52"/>
      <c r="M1370" s="60"/>
      <c r="N1370" s="52"/>
    </row>
    <row r="1371" spans="1:14" ht="15.75" customHeight="1">
      <c r="A1371" s="52"/>
      <c r="B1371" s="52"/>
      <c r="C1371" s="52"/>
      <c r="D1371" s="52"/>
      <c r="E1371" s="52"/>
      <c r="F1371" s="52"/>
      <c r="G1371" s="52"/>
      <c r="H1371" s="52"/>
      <c r="I1371" s="52"/>
      <c r="J1371" s="52"/>
      <c r="K1371" s="52"/>
      <c r="L1371" s="52"/>
      <c r="M1371" s="60"/>
      <c r="N1371" s="52"/>
    </row>
    <row r="1372" spans="1:14" ht="15.75" customHeight="1">
      <c r="A1372" s="52"/>
      <c r="B1372" s="52"/>
      <c r="C1372" s="52"/>
      <c r="D1372" s="52"/>
      <c r="E1372" s="52"/>
      <c r="F1372" s="52"/>
      <c r="G1372" s="52"/>
      <c r="H1372" s="52"/>
      <c r="I1372" s="52"/>
      <c r="J1372" s="52"/>
      <c r="K1372" s="52"/>
      <c r="L1372" s="52"/>
      <c r="M1372" s="60"/>
      <c r="N1372" s="52"/>
    </row>
    <row r="1373" spans="1:14" ht="15.75" customHeight="1">
      <c r="A1373" s="52"/>
      <c r="B1373" s="52"/>
      <c r="C1373" s="52"/>
      <c r="D1373" s="52"/>
      <c r="E1373" s="52"/>
      <c r="F1373" s="52"/>
      <c r="G1373" s="52"/>
      <c r="H1373" s="52"/>
      <c r="I1373" s="52"/>
      <c r="J1373" s="52"/>
      <c r="K1373" s="52"/>
      <c r="L1373" s="52"/>
      <c r="M1373" s="60"/>
      <c r="N1373" s="52"/>
    </row>
    <row r="1374" spans="1:14" ht="15.75" customHeight="1">
      <c r="A1374" s="52"/>
      <c r="B1374" s="52"/>
      <c r="C1374" s="52"/>
      <c r="D1374" s="52"/>
      <c r="E1374" s="52"/>
      <c r="F1374" s="52"/>
      <c r="G1374" s="52"/>
      <c r="H1374" s="52"/>
      <c r="I1374" s="52"/>
      <c r="J1374" s="52"/>
      <c r="K1374" s="52"/>
      <c r="L1374" s="52"/>
      <c r="M1374" s="60"/>
      <c r="N1374" s="52"/>
    </row>
    <row r="1375" spans="1:14" ht="15.75" customHeight="1">
      <c r="A1375" s="52"/>
      <c r="B1375" s="52"/>
      <c r="C1375" s="52"/>
      <c r="D1375" s="52"/>
      <c r="E1375" s="52"/>
      <c r="F1375" s="52"/>
      <c r="G1375" s="52"/>
      <c r="H1375" s="52"/>
      <c r="I1375" s="52"/>
      <c r="J1375" s="52"/>
      <c r="K1375" s="52"/>
      <c r="L1375" s="52"/>
      <c r="M1375" s="60"/>
      <c r="N1375" s="52"/>
    </row>
    <row r="1376" spans="1:14" ht="15.75" customHeight="1">
      <c r="A1376" s="52"/>
      <c r="B1376" s="52"/>
      <c r="C1376" s="52"/>
      <c r="D1376" s="52"/>
      <c r="E1376" s="52"/>
      <c r="F1376" s="52"/>
      <c r="G1376" s="52"/>
      <c r="H1376" s="52"/>
      <c r="I1376" s="52"/>
      <c r="J1376" s="52"/>
      <c r="K1376" s="52"/>
      <c r="L1376" s="52"/>
      <c r="M1376" s="60"/>
      <c r="N1376" s="52"/>
    </row>
    <row r="1377" spans="1:14" ht="15.75" customHeight="1">
      <c r="A1377" s="52"/>
      <c r="B1377" s="52"/>
      <c r="C1377" s="52"/>
      <c r="D1377" s="52"/>
      <c r="E1377" s="52"/>
      <c r="F1377" s="52"/>
      <c r="G1377" s="52"/>
      <c r="H1377" s="52"/>
      <c r="I1377" s="52"/>
      <c r="J1377" s="52"/>
      <c r="K1377" s="52"/>
      <c r="L1377" s="52"/>
      <c r="M1377" s="60"/>
      <c r="N1377" s="52"/>
    </row>
    <row r="1378" spans="1:14" ht="15.75" customHeight="1">
      <c r="A1378" s="52"/>
      <c r="B1378" s="52"/>
      <c r="C1378" s="52"/>
      <c r="D1378" s="52"/>
      <c r="E1378" s="52"/>
      <c r="F1378" s="52"/>
      <c r="G1378" s="52"/>
      <c r="H1378" s="52"/>
      <c r="I1378" s="52"/>
      <c r="J1378" s="52"/>
      <c r="K1378" s="52"/>
      <c r="L1378" s="52"/>
      <c r="M1378" s="60"/>
      <c r="N1378" s="52"/>
    </row>
    <row r="1379" spans="1:14" ht="15.75" customHeight="1">
      <c r="A1379" s="52"/>
      <c r="B1379" s="52"/>
      <c r="C1379" s="52"/>
      <c r="D1379" s="52"/>
      <c r="E1379" s="52"/>
      <c r="F1379" s="52"/>
      <c r="G1379" s="52"/>
      <c r="H1379" s="52"/>
      <c r="I1379" s="52"/>
      <c r="J1379" s="52"/>
      <c r="K1379" s="52"/>
      <c r="L1379" s="52"/>
      <c r="M1379" s="60"/>
      <c r="N1379" s="52"/>
    </row>
    <row r="1380" spans="1:14" ht="15.75" customHeight="1">
      <c r="A1380" s="52"/>
      <c r="B1380" s="52"/>
      <c r="C1380" s="52"/>
      <c r="D1380" s="52"/>
      <c r="E1380" s="52"/>
      <c r="F1380" s="52"/>
      <c r="G1380" s="52"/>
      <c r="H1380" s="52"/>
      <c r="I1380" s="52"/>
      <c r="J1380" s="52"/>
      <c r="K1380" s="52"/>
      <c r="L1380" s="52"/>
      <c r="M1380" s="60"/>
      <c r="N1380" s="52"/>
    </row>
    <row r="1381" spans="1:14" ht="15.75" customHeight="1">
      <c r="A1381" s="52"/>
      <c r="B1381" s="52"/>
      <c r="C1381" s="52"/>
      <c r="D1381" s="52"/>
      <c r="E1381" s="52"/>
      <c r="F1381" s="52"/>
      <c r="G1381" s="52"/>
      <c r="H1381" s="52"/>
      <c r="I1381" s="52"/>
      <c r="J1381" s="52"/>
      <c r="K1381" s="52"/>
      <c r="L1381" s="52"/>
      <c r="M1381" s="60"/>
      <c r="N1381" s="52"/>
    </row>
    <row r="1382" spans="1:14" ht="15.75" customHeight="1">
      <c r="A1382" s="52"/>
      <c r="B1382" s="52"/>
      <c r="C1382" s="52"/>
      <c r="D1382" s="52"/>
      <c r="E1382" s="52"/>
      <c r="F1382" s="52"/>
      <c r="G1382" s="52"/>
      <c r="H1382" s="52"/>
      <c r="I1382" s="52"/>
      <c r="J1382" s="52"/>
      <c r="K1382" s="52"/>
      <c r="L1382" s="52"/>
      <c r="M1382" s="60"/>
      <c r="N1382" s="52"/>
    </row>
    <row r="1383" spans="1:14" ht="15.75" customHeight="1">
      <c r="A1383" s="52"/>
      <c r="B1383" s="52"/>
      <c r="C1383" s="52"/>
      <c r="D1383" s="52"/>
      <c r="E1383" s="52"/>
      <c r="F1383" s="52"/>
      <c r="G1383" s="52"/>
      <c r="H1383" s="52"/>
      <c r="I1383" s="52"/>
      <c r="J1383" s="52"/>
      <c r="K1383" s="52"/>
      <c r="L1383" s="52"/>
      <c r="M1383" s="60"/>
      <c r="N1383" s="52"/>
    </row>
    <row r="1384" spans="1:14" ht="15.75" customHeight="1">
      <c r="A1384" s="52"/>
      <c r="B1384" s="52"/>
      <c r="C1384" s="52"/>
      <c r="D1384" s="52"/>
      <c r="E1384" s="52"/>
      <c r="F1384" s="52"/>
      <c r="G1384" s="52"/>
      <c r="H1384" s="52"/>
      <c r="I1384" s="52"/>
      <c r="J1384" s="52"/>
      <c r="K1384" s="52"/>
      <c r="L1384" s="52"/>
      <c r="M1384" s="60"/>
      <c r="N1384" s="52"/>
    </row>
    <row r="1385" spans="1:14" ht="15.75" customHeight="1">
      <c r="A1385" s="52"/>
      <c r="B1385" s="52"/>
      <c r="C1385" s="52"/>
      <c r="D1385" s="52"/>
      <c r="E1385" s="52"/>
      <c r="F1385" s="52"/>
      <c r="G1385" s="52"/>
      <c r="H1385" s="52"/>
      <c r="I1385" s="52"/>
      <c r="J1385" s="52"/>
      <c r="K1385" s="52"/>
      <c r="L1385" s="52"/>
      <c r="M1385" s="60"/>
      <c r="N1385" s="52"/>
    </row>
    <row r="1386" spans="1:14" ht="15.75" customHeight="1">
      <c r="A1386" s="52"/>
      <c r="B1386" s="52"/>
      <c r="C1386" s="52"/>
      <c r="D1386" s="52"/>
      <c r="E1386" s="52"/>
      <c r="F1386" s="52"/>
      <c r="G1386" s="52"/>
      <c r="H1386" s="52"/>
      <c r="I1386" s="52"/>
      <c r="J1386" s="52"/>
      <c r="K1386" s="52"/>
      <c r="L1386" s="52"/>
      <c r="M1386" s="60"/>
      <c r="N1386" s="52"/>
    </row>
    <row r="1387" spans="1:14" ht="15.75" customHeight="1">
      <c r="A1387" s="52"/>
      <c r="B1387" s="52"/>
      <c r="C1387" s="52"/>
      <c r="D1387" s="52"/>
      <c r="E1387" s="52"/>
      <c r="F1387" s="52"/>
      <c r="G1387" s="52"/>
      <c r="H1387" s="52"/>
      <c r="I1387" s="52"/>
      <c r="J1387" s="52"/>
      <c r="K1387" s="52"/>
      <c r="L1387" s="52"/>
      <c r="M1387" s="60"/>
      <c r="N1387" s="52"/>
    </row>
    <row r="1388" spans="1:14" ht="15.75" customHeight="1">
      <c r="A1388" s="52"/>
      <c r="B1388" s="52"/>
      <c r="C1388" s="52"/>
      <c r="D1388" s="52"/>
      <c r="E1388" s="52"/>
      <c r="F1388" s="52"/>
      <c r="G1388" s="52"/>
      <c r="H1388" s="52"/>
      <c r="I1388" s="52"/>
      <c r="J1388" s="52"/>
      <c r="K1388" s="52"/>
      <c r="L1388" s="52"/>
      <c r="M1388" s="60"/>
      <c r="N1388" s="52"/>
    </row>
    <row r="1389" spans="1:14" ht="15.75" customHeight="1">
      <c r="A1389" s="52"/>
      <c r="B1389" s="52"/>
      <c r="C1389" s="52"/>
      <c r="D1389" s="52"/>
      <c r="E1389" s="52"/>
      <c r="F1389" s="52"/>
      <c r="G1389" s="52"/>
      <c r="H1389" s="52"/>
      <c r="I1389" s="52"/>
      <c r="J1389" s="52"/>
      <c r="K1389" s="52"/>
      <c r="L1389" s="52"/>
      <c r="M1389" s="60"/>
      <c r="N1389" s="52"/>
    </row>
    <row r="1390" spans="1:14" ht="15.75" customHeight="1">
      <c r="A1390" s="52"/>
      <c r="B1390" s="52"/>
      <c r="C1390" s="52"/>
      <c r="D1390" s="52"/>
      <c r="E1390" s="52"/>
      <c r="F1390" s="52"/>
      <c r="G1390" s="52"/>
      <c r="H1390" s="52"/>
      <c r="I1390" s="52"/>
      <c r="J1390" s="52"/>
      <c r="K1390" s="52"/>
      <c r="L1390" s="52"/>
      <c r="M1390" s="60"/>
      <c r="N1390" s="52"/>
    </row>
    <row r="1391" spans="1:14" ht="15.75" customHeight="1">
      <c r="A1391" s="52"/>
      <c r="B1391" s="52"/>
      <c r="C1391" s="52"/>
      <c r="D1391" s="52"/>
      <c r="E1391" s="52"/>
      <c r="F1391" s="52"/>
      <c r="G1391" s="52"/>
      <c r="H1391" s="52"/>
      <c r="I1391" s="52"/>
      <c r="J1391" s="52"/>
      <c r="K1391" s="52"/>
      <c r="L1391" s="52"/>
      <c r="M1391" s="60"/>
      <c r="N1391" s="52"/>
    </row>
    <row r="1392" spans="1:14" ht="15.75" customHeight="1">
      <c r="A1392" s="52"/>
      <c r="B1392" s="52"/>
      <c r="C1392" s="52"/>
      <c r="D1392" s="52"/>
      <c r="E1392" s="52"/>
      <c r="F1392" s="52"/>
      <c r="G1392" s="52"/>
      <c r="H1392" s="52"/>
      <c r="I1392" s="52"/>
      <c r="J1392" s="52"/>
      <c r="K1392" s="52"/>
      <c r="L1392" s="52"/>
      <c r="M1392" s="60"/>
      <c r="N1392" s="52"/>
    </row>
    <row r="1393" spans="1:14" ht="15.75" customHeight="1">
      <c r="A1393" s="52"/>
      <c r="B1393" s="52"/>
      <c r="C1393" s="52"/>
      <c r="D1393" s="52"/>
      <c r="E1393" s="52"/>
      <c r="F1393" s="52"/>
      <c r="G1393" s="52"/>
      <c r="H1393" s="52"/>
      <c r="I1393" s="52"/>
      <c r="J1393" s="52"/>
      <c r="K1393" s="52"/>
      <c r="L1393" s="52"/>
      <c r="M1393" s="60"/>
      <c r="N1393" s="52"/>
    </row>
    <row r="1394" spans="1:14" ht="15.75" customHeight="1">
      <c r="A1394" s="52"/>
      <c r="B1394" s="52"/>
      <c r="C1394" s="52"/>
      <c r="D1394" s="52"/>
      <c r="E1394" s="52"/>
      <c r="F1394" s="52"/>
      <c r="G1394" s="52"/>
      <c r="H1394" s="52"/>
      <c r="I1394" s="52"/>
      <c r="J1394" s="52"/>
      <c r="K1394" s="52"/>
      <c r="L1394" s="52"/>
      <c r="M1394" s="60"/>
      <c r="N1394" s="52"/>
    </row>
    <row r="1395" spans="1:14" ht="15.75" customHeight="1">
      <c r="A1395" s="52"/>
      <c r="B1395" s="52"/>
      <c r="C1395" s="52"/>
      <c r="D1395" s="52"/>
      <c r="E1395" s="52"/>
      <c r="F1395" s="52"/>
      <c r="G1395" s="52"/>
      <c r="H1395" s="52"/>
      <c r="I1395" s="52"/>
      <c r="J1395" s="52"/>
      <c r="K1395" s="52"/>
      <c r="L1395" s="52"/>
      <c r="M1395" s="60"/>
      <c r="N1395" s="52"/>
    </row>
    <row r="1396" spans="1:14" ht="15.75" customHeight="1">
      <c r="A1396" s="52"/>
      <c r="B1396" s="52"/>
      <c r="C1396" s="52"/>
      <c r="D1396" s="52"/>
      <c r="E1396" s="52"/>
      <c r="F1396" s="52"/>
      <c r="G1396" s="52"/>
      <c r="H1396" s="52"/>
      <c r="I1396" s="52"/>
      <c r="J1396" s="52"/>
      <c r="K1396" s="52"/>
      <c r="L1396" s="52"/>
      <c r="M1396" s="60"/>
      <c r="N1396" s="52"/>
    </row>
    <row r="1397" spans="1:14" ht="15.75" customHeight="1">
      <c r="A1397" s="52"/>
      <c r="B1397" s="52"/>
      <c r="C1397" s="52"/>
      <c r="D1397" s="52"/>
      <c r="E1397" s="52"/>
      <c r="F1397" s="52"/>
      <c r="G1397" s="52"/>
      <c r="H1397" s="52"/>
      <c r="I1397" s="52"/>
      <c r="J1397" s="52"/>
      <c r="K1397" s="52"/>
      <c r="L1397" s="52"/>
      <c r="M1397" s="60"/>
      <c r="N1397" s="52"/>
    </row>
    <row r="1398" spans="1:14" ht="15.75" customHeight="1">
      <c r="A1398" s="52"/>
      <c r="B1398" s="52"/>
      <c r="C1398" s="52"/>
      <c r="D1398" s="52"/>
      <c r="E1398" s="52"/>
      <c r="F1398" s="52"/>
      <c r="G1398" s="52"/>
      <c r="H1398" s="52"/>
      <c r="I1398" s="52"/>
      <c r="J1398" s="52"/>
      <c r="K1398" s="52"/>
      <c r="L1398" s="52"/>
      <c r="M1398" s="60"/>
      <c r="N1398" s="52"/>
    </row>
    <row r="1399" spans="1:14" ht="15.75" customHeight="1">
      <c r="A1399" s="52"/>
      <c r="B1399" s="52"/>
      <c r="C1399" s="52"/>
      <c r="D1399" s="52"/>
      <c r="E1399" s="52"/>
      <c r="F1399" s="52"/>
      <c r="G1399" s="52"/>
      <c r="H1399" s="52"/>
      <c r="I1399" s="52"/>
      <c r="J1399" s="52"/>
      <c r="K1399" s="52"/>
      <c r="L1399" s="52"/>
      <c r="M1399" s="60"/>
      <c r="N1399" s="52"/>
    </row>
    <row r="1400" spans="1:14" ht="15.75" customHeight="1">
      <c r="A1400" s="52"/>
      <c r="B1400" s="52"/>
      <c r="C1400" s="52"/>
      <c r="D1400" s="52"/>
      <c r="E1400" s="52"/>
      <c r="F1400" s="52"/>
      <c r="G1400" s="52"/>
      <c r="H1400" s="52"/>
      <c r="I1400" s="52"/>
      <c r="J1400" s="52"/>
      <c r="K1400" s="52"/>
      <c r="L1400" s="52"/>
      <c r="M1400" s="60"/>
      <c r="N1400" s="52"/>
    </row>
    <row r="1401" spans="1:14" ht="15.75" customHeight="1">
      <c r="A1401" s="52"/>
      <c r="B1401" s="52"/>
      <c r="C1401" s="52"/>
      <c r="D1401" s="52"/>
      <c r="E1401" s="52"/>
      <c r="F1401" s="52"/>
      <c r="G1401" s="52"/>
      <c r="H1401" s="52"/>
      <c r="I1401" s="52"/>
      <c r="J1401" s="52"/>
      <c r="K1401" s="52"/>
      <c r="L1401" s="52"/>
      <c r="M1401" s="60"/>
      <c r="N1401" s="52"/>
    </row>
    <row r="1402" spans="1:14" ht="15.75" customHeight="1">
      <c r="A1402" s="52"/>
      <c r="B1402" s="52"/>
      <c r="C1402" s="52"/>
      <c r="D1402" s="52"/>
      <c r="E1402" s="52"/>
      <c r="F1402" s="52"/>
      <c r="G1402" s="52"/>
      <c r="H1402" s="52"/>
      <c r="I1402" s="52"/>
      <c r="J1402" s="52"/>
      <c r="K1402" s="52"/>
      <c r="L1402" s="52"/>
      <c r="M1402" s="60"/>
      <c r="N1402" s="52"/>
    </row>
    <row r="1403" spans="1:14" ht="15.75" customHeight="1">
      <c r="A1403" s="52"/>
      <c r="B1403" s="52"/>
      <c r="C1403" s="52"/>
      <c r="D1403" s="52"/>
      <c r="E1403" s="52"/>
      <c r="F1403" s="52"/>
      <c r="G1403" s="52"/>
      <c r="H1403" s="52"/>
      <c r="I1403" s="52"/>
      <c r="J1403" s="52"/>
      <c r="K1403" s="52"/>
      <c r="L1403" s="52"/>
      <c r="M1403" s="60"/>
      <c r="N1403" s="52"/>
    </row>
    <row r="1404" spans="1:14" ht="15.75" customHeight="1">
      <c r="A1404" s="52"/>
      <c r="B1404" s="52"/>
      <c r="C1404" s="52"/>
      <c r="D1404" s="52"/>
      <c r="E1404" s="52"/>
      <c r="F1404" s="52"/>
      <c r="G1404" s="52"/>
      <c r="H1404" s="52"/>
      <c r="I1404" s="52"/>
      <c r="J1404" s="52"/>
      <c r="K1404" s="52"/>
      <c r="L1404" s="52"/>
      <c r="M1404" s="60"/>
      <c r="N1404" s="52"/>
    </row>
    <row r="1405" spans="1:14" ht="15.75" customHeight="1">
      <c r="A1405" s="52"/>
      <c r="B1405" s="52"/>
      <c r="C1405" s="52"/>
      <c r="D1405" s="52"/>
      <c r="E1405" s="52"/>
      <c r="F1405" s="52"/>
      <c r="G1405" s="52"/>
      <c r="H1405" s="52"/>
      <c r="I1405" s="52"/>
      <c r="J1405" s="52"/>
      <c r="K1405" s="52"/>
      <c r="L1405" s="52"/>
      <c r="M1405" s="60"/>
      <c r="N1405" s="52"/>
    </row>
    <row r="1406" spans="1:14" ht="15.75" customHeight="1">
      <c r="A1406" s="52"/>
      <c r="B1406" s="52"/>
      <c r="C1406" s="52"/>
      <c r="D1406" s="52"/>
      <c r="E1406" s="52"/>
      <c r="F1406" s="52"/>
      <c r="G1406" s="52"/>
      <c r="H1406" s="52"/>
      <c r="I1406" s="52"/>
      <c r="J1406" s="52"/>
      <c r="K1406" s="52"/>
      <c r="L1406" s="52"/>
      <c r="M1406" s="60"/>
      <c r="N1406" s="52"/>
    </row>
    <row r="1407" spans="1:14" ht="15.75" customHeight="1">
      <c r="A1407" s="52"/>
      <c r="B1407" s="52"/>
      <c r="C1407" s="52"/>
      <c r="D1407" s="52"/>
      <c r="E1407" s="52"/>
      <c r="F1407" s="52"/>
      <c r="G1407" s="52"/>
      <c r="H1407" s="52"/>
      <c r="I1407" s="52"/>
      <c r="J1407" s="52"/>
      <c r="K1407" s="52"/>
      <c r="L1407" s="52"/>
      <c r="M1407" s="60"/>
      <c r="N1407" s="52"/>
    </row>
    <row r="1408" spans="1:14" ht="15.75" customHeight="1">
      <c r="A1408" s="52"/>
      <c r="B1408" s="52"/>
      <c r="C1408" s="52"/>
      <c r="D1408" s="52"/>
      <c r="E1408" s="52"/>
      <c r="F1408" s="52"/>
      <c r="G1408" s="52"/>
      <c r="H1408" s="52"/>
      <c r="I1408" s="52"/>
      <c r="J1408" s="52"/>
      <c r="K1408" s="52"/>
      <c r="L1408" s="52"/>
      <c r="M1408" s="60"/>
      <c r="N1408" s="52"/>
    </row>
    <row r="1409" spans="1:14" ht="15.75" customHeight="1">
      <c r="A1409" s="52"/>
      <c r="B1409" s="52"/>
      <c r="C1409" s="52"/>
      <c r="D1409" s="52"/>
      <c r="E1409" s="52"/>
      <c r="F1409" s="52"/>
      <c r="G1409" s="52"/>
      <c r="H1409" s="52"/>
      <c r="I1409" s="52"/>
      <c r="J1409" s="52"/>
      <c r="K1409" s="52"/>
      <c r="L1409" s="52"/>
      <c r="M1409" s="60"/>
      <c r="N1409" s="52"/>
    </row>
    <row r="1410" spans="1:14" ht="15.75" customHeight="1">
      <c r="A1410" s="52"/>
      <c r="B1410" s="52"/>
      <c r="C1410" s="52"/>
      <c r="D1410" s="52"/>
      <c r="E1410" s="52"/>
      <c r="F1410" s="52"/>
      <c r="G1410" s="52"/>
      <c r="H1410" s="52"/>
      <c r="I1410" s="52"/>
      <c r="J1410" s="52"/>
      <c r="K1410" s="52"/>
      <c r="L1410" s="52"/>
      <c r="M1410" s="60"/>
      <c r="N1410" s="52"/>
    </row>
    <row r="1411" spans="1:14" ht="15.75" customHeight="1">
      <c r="A1411" s="52"/>
      <c r="B1411" s="52"/>
      <c r="C1411" s="52"/>
      <c r="D1411" s="52"/>
      <c r="E1411" s="52"/>
      <c r="F1411" s="52"/>
      <c r="G1411" s="52"/>
      <c r="H1411" s="52"/>
      <c r="I1411" s="52"/>
      <c r="J1411" s="52"/>
      <c r="K1411" s="52"/>
      <c r="L1411" s="52"/>
      <c r="M1411" s="60"/>
      <c r="N1411" s="52"/>
    </row>
    <row r="1412" spans="1:14" ht="15.75" customHeight="1">
      <c r="A1412" s="52"/>
      <c r="B1412" s="52"/>
      <c r="C1412" s="52"/>
      <c r="D1412" s="52"/>
      <c r="E1412" s="52"/>
      <c r="F1412" s="52"/>
      <c r="G1412" s="52"/>
      <c r="H1412" s="52"/>
      <c r="I1412" s="52"/>
      <c r="J1412" s="52"/>
      <c r="K1412" s="52"/>
      <c r="L1412" s="52"/>
      <c r="M1412" s="60"/>
      <c r="N1412" s="52"/>
    </row>
    <row r="1413" spans="1:14" ht="15.75" customHeight="1">
      <c r="A1413" s="52"/>
      <c r="B1413" s="52"/>
      <c r="C1413" s="52"/>
      <c r="D1413" s="52"/>
      <c r="E1413" s="52"/>
      <c r="F1413" s="52"/>
      <c r="G1413" s="52"/>
      <c r="H1413" s="52"/>
      <c r="I1413" s="52"/>
      <c r="J1413" s="52"/>
      <c r="K1413" s="52"/>
      <c r="L1413" s="52"/>
      <c r="M1413" s="60"/>
      <c r="N1413" s="52"/>
    </row>
    <row r="1414" spans="1:14" ht="15.75" customHeight="1">
      <c r="A1414" s="52"/>
      <c r="B1414" s="52"/>
      <c r="C1414" s="52"/>
      <c r="D1414" s="52"/>
      <c r="E1414" s="52"/>
      <c r="F1414" s="52"/>
      <c r="G1414" s="52"/>
      <c r="H1414" s="52"/>
      <c r="I1414" s="52"/>
      <c r="J1414" s="52"/>
      <c r="K1414" s="52"/>
      <c r="L1414" s="52"/>
      <c r="M1414" s="60"/>
      <c r="N1414" s="52"/>
    </row>
    <row r="1415" spans="1:14" ht="15.75" customHeight="1">
      <c r="A1415" s="52"/>
      <c r="B1415" s="52"/>
      <c r="C1415" s="52"/>
      <c r="D1415" s="52"/>
      <c r="E1415" s="52"/>
      <c r="F1415" s="52"/>
      <c r="G1415" s="52"/>
      <c r="H1415" s="52"/>
      <c r="I1415" s="52"/>
      <c r="J1415" s="52"/>
      <c r="K1415" s="52"/>
      <c r="L1415" s="52"/>
      <c r="M1415" s="60"/>
      <c r="N1415" s="52"/>
    </row>
    <row r="1416" spans="1:14" ht="15.75" customHeight="1">
      <c r="A1416" s="52"/>
      <c r="B1416" s="52"/>
      <c r="C1416" s="52"/>
      <c r="D1416" s="52"/>
      <c r="E1416" s="52"/>
      <c r="F1416" s="52"/>
      <c r="G1416" s="52"/>
      <c r="H1416" s="52"/>
      <c r="I1416" s="52"/>
      <c r="J1416" s="52"/>
      <c r="K1416" s="52"/>
      <c r="L1416" s="52"/>
      <c r="M1416" s="60"/>
      <c r="N1416" s="52"/>
    </row>
    <row r="1417" spans="1:14" ht="15.75" customHeight="1">
      <c r="A1417" s="52"/>
      <c r="B1417" s="52"/>
      <c r="C1417" s="52"/>
      <c r="D1417" s="52"/>
      <c r="E1417" s="52"/>
      <c r="F1417" s="52"/>
      <c r="G1417" s="52"/>
      <c r="H1417" s="52"/>
      <c r="I1417" s="52"/>
      <c r="J1417" s="52"/>
      <c r="K1417" s="52"/>
      <c r="L1417" s="52"/>
      <c r="M1417" s="60"/>
      <c r="N1417" s="52"/>
    </row>
    <row r="1418" spans="1:14" ht="15.75" customHeight="1">
      <c r="A1418" s="52"/>
      <c r="B1418" s="52"/>
      <c r="C1418" s="52"/>
      <c r="D1418" s="52"/>
      <c r="E1418" s="52"/>
      <c r="F1418" s="52"/>
      <c r="G1418" s="52"/>
      <c r="H1418" s="52"/>
      <c r="I1418" s="52"/>
      <c r="J1418" s="52"/>
      <c r="K1418" s="52"/>
      <c r="L1418" s="52"/>
      <c r="M1418" s="60"/>
      <c r="N1418" s="52"/>
    </row>
    <row r="1419" spans="1:14" ht="15.75" customHeight="1">
      <c r="A1419" s="52"/>
      <c r="B1419" s="52"/>
      <c r="C1419" s="52"/>
      <c r="D1419" s="52"/>
      <c r="E1419" s="52"/>
      <c r="F1419" s="52"/>
      <c r="G1419" s="52"/>
      <c r="H1419" s="52"/>
      <c r="I1419" s="52"/>
      <c r="J1419" s="52"/>
      <c r="K1419" s="52"/>
      <c r="L1419" s="52"/>
      <c r="M1419" s="60"/>
      <c r="N1419" s="52"/>
    </row>
    <row r="1420" spans="1:14" ht="15.75" customHeight="1">
      <c r="A1420" s="52"/>
      <c r="B1420" s="52"/>
      <c r="C1420" s="52"/>
      <c r="D1420" s="52"/>
      <c r="E1420" s="52"/>
      <c r="F1420" s="52"/>
      <c r="G1420" s="52"/>
      <c r="H1420" s="52"/>
      <c r="I1420" s="52"/>
      <c r="J1420" s="52"/>
      <c r="K1420" s="52"/>
      <c r="L1420" s="52"/>
      <c r="M1420" s="60"/>
      <c r="N1420" s="52"/>
    </row>
    <row r="1421" spans="1:14" ht="15.75" customHeight="1">
      <c r="A1421" s="52"/>
      <c r="B1421" s="52"/>
      <c r="C1421" s="52"/>
      <c r="D1421" s="52"/>
      <c r="E1421" s="52"/>
      <c r="F1421" s="52"/>
      <c r="G1421" s="52"/>
      <c r="H1421" s="52"/>
      <c r="I1421" s="52"/>
      <c r="J1421" s="52"/>
      <c r="K1421" s="52"/>
      <c r="L1421" s="52"/>
      <c r="M1421" s="60"/>
      <c r="N1421" s="52"/>
    </row>
    <row r="1422" spans="1:14" ht="15.75" customHeight="1">
      <c r="A1422" s="52"/>
      <c r="B1422" s="52"/>
      <c r="C1422" s="52"/>
      <c r="D1422" s="52"/>
      <c r="E1422" s="52"/>
      <c r="F1422" s="52"/>
      <c r="G1422" s="52"/>
      <c r="H1422" s="52"/>
      <c r="I1422" s="52"/>
      <c r="J1422" s="52"/>
      <c r="K1422" s="52"/>
      <c r="L1422" s="52"/>
      <c r="M1422" s="60"/>
      <c r="N1422" s="52"/>
    </row>
    <row r="1423" spans="1:14" ht="15.75" customHeight="1">
      <c r="A1423" s="52"/>
      <c r="B1423" s="52"/>
      <c r="C1423" s="52"/>
      <c r="D1423" s="52"/>
      <c r="E1423" s="52"/>
      <c r="F1423" s="52"/>
      <c r="G1423" s="52"/>
      <c r="H1423" s="52"/>
      <c r="I1423" s="52"/>
      <c r="J1423" s="52"/>
      <c r="K1423" s="52"/>
      <c r="L1423" s="52"/>
      <c r="M1423" s="60"/>
      <c r="N1423" s="52"/>
    </row>
    <row r="1424" spans="1:14" ht="15.75" customHeight="1">
      <c r="A1424" s="52"/>
      <c r="B1424" s="52"/>
      <c r="C1424" s="52"/>
      <c r="D1424" s="52"/>
      <c r="E1424" s="52"/>
      <c r="F1424" s="52"/>
      <c r="G1424" s="52"/>
      <c r="H1424" s="52"/>
      <c r="I1424" s="52"/>
      <c r="J1424" s="52"/>
      <c r="K1424" s="52"/>
      <c r="L1424" s="52"/>
      <c r="M1424" s="60"/>
      <c r="N1424" s="52"/>
    </row>
    <row r="1425" spans="1:14" ht="15.75" customHeight="1">
      <c r="A1425" s="52"/>
      <c r="B1425" s="52"/>
      <c r="C1425" s="52"/>
      <c r="D1425" s="52"/>
      <c r="E1425" s="52"/>
      <c r="F1425" s="52"/>
      <c r="G1425" s="52"/>
      <c r="H1425" s="52"/>
      <c r="I1425" s="52"/>
      <c r="J1425" s="52"/>
      <c r="K1425" s="52"/>
      <c r="L1425" s="52"/>
      <c r="M1425" s="60"/>
      <c r="N1425" s="52"/>
    </row>
    <row r="1426" spans="1:14" ht="15.75" customHeight="1">
      <c r="A1426" s="52"/>
      <c r="B1426" s="52"/>
      <c r="C1426" s="52"/>
      <c r="D1426" s="52"/>
      <c r="E1426" s="52"/>
      <c r="F1426" s="52"/>
      <c r="G1426" s="52"/>
      <c r="H1426" s="52"/>
      <c r="I1426" s="52"/>
      <c r="J1426" s="52"/>
      <c r="K1426" s="52"/>
      <c r="L1426" s="52"/>
      <c r="M1426" s="60"/>
      <c r="N1426" s="52"/>
    </row>
    <row r="1427" spans="1:14" ht="15.75" customHeight="1">
      <c r="A1427" s="52"/>
      <c r="B1427" s="52"/>
      <c r="C1427" s="52"/>
      <c r="D1427" s="52"/>
      <c r="E1427" s="52"/>
      <c r="F1427" s="52"/>
      <c r="G1427" s="52"/>
      <c r="H1427" s="52"/>
      <c r="I1427" s="52"/>
      <c r="J1427" s="52"/>
      <c r="K1427" s="52"/>
      <c r="L1427" s="52"/>
      <c r="M1427" s="60"/>
      <c r="N1427" s="52"/>
    </row>
    <row r="1428" spans="1:14" ht="15.75" customHeight="1">
      <c r="A1428" s="52"/>
      <c r="B1428" s="52"/>
      <c r="C1428" s="52"/>
      <c r="D1428" s="52"/>
      <c r="E1428" s="52"/>
      <c r="F1428" s="52"/>
      <c r="G1428" s="52"/>
      <c r="H1428" s="52"/>
      <c r="I1428" s="52"/>
      <c r="J1428" s="52"/>
      <c r="K1428" s="52"/>
      <c r="L1428" s="52"/>
      <c r="M1428" s="60"/>
      <c r="N1428" s="52"/>
    </row>
    <row r="1429" spans="1:14" ht="15.75" customHeight="1">
      <c r="A1429" s="52"/>
      <c r="B1429" s="52"/>
      <c r="C1429" s="52"/>
      <c r="D1429" s="52"/>
      <c r="E1429" s="52"/>
      <c r="F1429" s="52"/>
      <c r="G1429" s="52"/>
      <c r="H1429" s="52"/>
      <c r="I1429" s="52"/>
      <c r="J1429" s="52"/>
      <c r="K1429" s="52"/>
      <c r="L1429" s="52"/>
      <c r="M1429" s="60"/>
      <c r="N1429" s="52"/>
    </row>
    <row r="1430" spans="1:14" ht="15.75" customHeight="1">
      <c r="A1430" s="52"/>
      <c r="B1430" s="52"/>
      <c r="C1430" s="52"/>
      <c r="D1430" s="52"/>
      <c r="E1430" s="52"/>
      <c r="F1430" s="52"/>
      <c r="G1430" s="52"/>
      <c r="H1430" s="52"/>
      <c r="I1430" s="52"/>
      <c r="J1430" s="52"/>
      <c r="K1430" s="52"/>
      <c r="L1430" s="52"/>
      <c r="M1430" s="60"/>
      <c r="N1430" s="52"/>
    </row>
    <row r="1431" spans="1:14" ht="15.75" customHeight="1">
      <c r="A1431" s="52"/>
      <c r="B1431" s="52"/>
      <c r="C1431" s="52"/>
      <c r="D1431" s="52"/>
      <c r="E1431" s="52"/>
      <c r="F1431" s="52"/>
      <c r="G1431" s="52"/>
      <c r="H1431" s="52"/>
      <c r="I1431" s="52"/>
      <c r="J1431" s="52"/>
      <c r="K1431" s="52"/>
      <c r="L1431" s="52"/>
      <c r="M1431" s="60"/>
      <c r="N1431" s="52"/>
    </row>
    <row r="1432" spans="1:14" ht="15.75" customHeight="1">
      <c r="A1432" s="52"/>
      <c r="B1432" s="52"/>
      <c r="C1432" s="52"/>
      <c r="D1432" s="52"/>
      <c r="E1432" s="52"/>
      <c r="F1432" s="52"/>
      <c r="G1432" s="52"/>
      <c r="H1432" s="52"/>
      <c r="I1432" s="52"/>
      <c r="J1432" s="52"/>
      <c r="K1432" s="52"/>
      <c r="L1432" s="52"/>
      <c r="M1432" s="60"/>
      <c r="N1432" s="52"/>
    </row>
    <row r="1433" spans="1:14" ht="15.75" customHeight="1">
      <c r="A1433" s="52"/>
      <c r="B1433" s="52"/>
      <c r="C1433" s="52"/>
      <c r="D1433" s="52"/>
      <c r="E1433" s="52"/>
      <c r="F1433" s="52"/>
      <c r="G1433" s="52"/>
      <c r="H1433" s="52"/>
      <c r="I1433" s="52"/>
      <c r="J1433" s="52"/>
      <c r="K1433" s="52"/>
      <c r="L1433" s="52"/>
      <c r="M1433" s="60"/>
      <c r="N1433" s="52"/>
    </row>
    <row r="1434" spans="1:14" ht="15.75" customHeight="1">
      <c r="A1434" s="52"/>
      <c r="B1434" s="52"/>
      <c r="C1434" s="52"/>
      <c r="D1434" s="52"/>
      <c r="E1434" s="52"/>
      <c r="F1434" s="52"/>
      <c r="G1434" s="52"/>
      <c r="H1434" s="52"/>
      <c r="I1434" s="52"/>
      <c r="J1434" s="52"/>
      <c r="K1434" s="52"/>
      <c r="L1434" s="52"/>
      <c r="M1434" s="60"/>
      <c r="N1434" s="52"/>
    </row>
    <row r="1435" spans="1:14" ht="15.75" customHeight="1">
      <c r="A1435" s="52"/>
      <c r="B1435" s="52"/>
      <c r="C1435" s="52"/>
      <c r="D1435" s="52"/>
      <c r="E1435" s="52"/>
      <c r="F1435" s="52"/>
      <c r="G1435" s="52"/>
      <c r="H1435" s="52"/>
      <c r="I1435" s="52"/>
      <c r="J1435" s="52"/>
      <c r="K1435" s="52"/>
      <c r="L1435" s="52"/>
      <c r="M1435" s="60"/>
      <c r="N1435" s="52"/>
    </row>
    <row r="1436" spans="1:14" ht="15.75" customHeight="1">
      <c r="A1436" s="52"/>
      <c r="B1436" s="52"/>
      <c r="C1436" s="52"/>
      <c r="D1436" s="52"/>
      <c r="E1436" s="52"/>
      <c r="F1436" s="52"/>
      <c r="G1436" s="52"/>
      <c r="H1436" s="52"/>
      <c r="I1436" s="52"/>
      <c r="J1436" s="52"/>
      <c r="K1436" s="52"/>
      <c r="L1436" s="52"/>
      <c r="M1436" s="60"/>
      <c r="N1436" s="52"/>
    </row>
    <row r="1437" spans="1:14" ht="15.75" customHeight="1">
      <c r="A1437" s="52"/>
      <c r="B1437" s="52"/>
      <c r="C1437" s="52"/>
      <c r="D1437" s="52"/>
      <c r="E1437" s="52"/>
      <c r="F1437" s="52"/>
      <c r="G1437" s="52"/>
      <c r="H1437" s="52"/>
      <c r="I1437" s="52"/>
      <c r="J1437" s="52"/>
      <c r="K1437" s="52"/>
      <c r="L1437" s="52"/>
      <c r="M1437" s="60"/>
      <c r="N1437" s="52"/>
    </row>
    <row r="1438" spans="1:14" ht="15.75" customHeight="1">
      <c r="A1438" s="52"/>
      <c r="B1438" s="52"/>
      <c r="C1438" s="52"/>
      <c r="D1438" s="52"/>
      <c r="E1438" s="52"/>
      <c r="F1438" s="52"/>
      <c r="G1438" s="52"/>
      <c r="H1438" s="52"/>
      <c r="I1438" s="52"/>
      <c r="J1438" s="52"/>
      <c r="K1438" s="52"/>
      <c r="L1438" s="52"/>
      <c r="M1438" s="60"/>
      <c r="N1438" s="52"/>
    </row>
    <row r="1439" spans="1:14" ht="15.75" customHeight="1">
      <c r="A1439" s="52"/>
      <c r="B1439" s="52"/>
      <c r="C1439" s="52"/>
      <c r="D1439" s="52"/>
      <c r="E1439" s="52"/>
      <c r="F1439" s="52"/>
      <c r="G1439" s="52"/>
      <c r="H1439" s="52"/>
      <c r="I1439" s="52"/>
      <c r="J1439" s="52"/>
      <c r="K1439" s="52"/>
      <c r="L1439" s="52"/>
      <c r="M1439" s="60"/>
      <c r="N1439" s="52"/>
    </row>
    <row r="1440" spans="1:14" ht="15.75" customHeight="1">
      <c r="A1440" s="52"/>
      <c r="B1440" s="52"/>
      <c r="C1440" s="52"/>
      <c r="D1440" s="52"/>
      <c r="E1440" s="52"/>
      <c r="F1440" s="52"/>
      <c r="G1440" s="52"/>
      <c r="H1440" s="52"/>
      <c r="I1440" s="52"/>
      <c r="J1440" s="52"/>
      <c r="K1440" s="52"/>
      <c r="L1440" s="52"/>
      <c r="M1440" s="60"/>
      <c r="N1440" s="52"/>
    </row>
    <row r="1441" spans="1:14" ht="15.75" customHeight="1">
      <c r="A1441" s="52"/>
      <c r="B1441" s="52"/>
      <c r="C1441" s="52"/>
      <c r="D1441" s="52"/>
      <c r="E1441" s="52"/>
      <c r="F1441" s="52"/>
      <c r="G1441" s="52"/>
      <c r="H1441" s="52"/>
      <c r="I1441" s="52"/>
      <c r="J1441" s="52"/>
      <c r="K1441" s="52"/>
      <c r="L1441" s="52"/>
      <c r="M1441" s="60"/>
      <c r="N1441" s="52"/>
    </row>
    <row r="1442" spans="1:14" ht="15.75" customHeight="1">
      <c r="A1442" s="52"/>
      <c r="B1442" s="52"/>
      <c r="C1442" s="52"/>
      <c r="D1442" s="52"/>
      <c r="E1442" s="52"/>
      <c r="F1442" s="52"/>
      <c r="G1442" s="52"/>
      <c r="H1442" s="52"/>
      <c r="I1442" s="52"/>
      <c r="J1442" s="52"/>
      <c r="K1442" s="52"/>
      <c r="L1442" s="52"/>
      <c r="M1442" s="60"/>
      <c r="N1442" s="52"/>
    </row>
    <row r="1443" spans="1:14" ht="15.75" customHeight="1">
      <c r="A1443" s="52"/>
      <c r="B1443" s="52"/>
      <c r="C1443" s="52"/>
      <c r="D1443" s="52"/>
      <c r="E1443" s="52"/>
      <c r="F1443" s="52"/>
      <c r="G1443" s="52"/>
      <c r="H1443" s="52"/>
      <c r="I1443" s="52"/>
      <c r="J1443" s="52"/>
      <c r="K1443" s="52"/>
      <c r="L1443" s="52"/>
      <c r="M1443" s="60"/>
      <c r="N1443" s="52"/>
    </row>
    <row r="1444" spans="1:14" ht="15.75" customHeight="1">
      <c r="A1444" s="52"/>
      <c r="B1444" s="52"/>
      <c r="C1444" s="52"/>
      <c r="D1444" s="52"/>
      <c r="E1444" s="52"/>
      <c r="F1444" s="52"/>
      <c r="G1444" s="52"/>
      <c r="H1444" s="52"/>
      <c r="I1444" s="52"/>
      <c r="J1444" s="52"/>
      <c r="K1444" s="52"/>
      <c r="L1444" s="52"/>
      <c r="M1444" s="60"/>
      <c r="N1444" s="52"/>
    </row>
    <row r="1445" spans="1:14" ht="15.75" customHeight="1">
      <c r="A1445" s="52"/>
      <c r="B1445" s="52"/>
      <c r="C1445" s="52"/>
      <c r="D1445" s="52"/>
      <c r="E1445" s="52"/>
      <c r="F1445" s="52"/>
      <c r="G1445" s="52"/>
      <c r="H1445" s="52"/>
      <c r="I1445" s="52"/>
      <c r="J1445" s="52"/>
      <c r="K1445" s="52"/>
      <c r="L1445" s="52"/>
      <c r="M1445" s="60"/>
      <c r="N1445" s="52"/>
    </row>
    <row r="1446" spans="1:14" ht="15.75" customHeight="1">
      <c r="A1446" s="52"/>
      <c r="B1446" s="52"/>
      <c r="C1446" s="52"/>
      <c r="D1446" s="52"/>
      <c r="E1446" s="52"/>
      <c r="F1446" s="52"/>
      <c r="G1446" s="52"/>
      <c r="H1446" s="52"/>
      <c r="I1446" s="52"/>
      <c r="J1446" s="52"/>
      <c r="K1446" s="52"/>
      <c r="L1446" s="52"/>
      <c r="M1446" s="60"/>
      <c r="N1446" s="52"/>
    </row>
    <row r="1447" spans="1:14" ht="15.75" customHeight="1">
      <c r="A1447" s="52"/>
      <c r="B1447" s="52"/>
      <c r="C1447" s="52"/>
      <c r="D1447" s="52"/>
      <c r="E1447" s="52"/>
      <c r="F1447" s="52"/>
      <c r="G1447" s="52"/>
      <c r="H1447" s="52"/>
      <c r="I1447" s="52"/>
      <c r="J1447" s="52"/>
      <c r="K1447" s="52"/>
      <c r="L1447" s="52"/>
      <c r="M1447" s="60"/>
      <c r="N1447" s="52"/>
    </row>
    <row r="1448" spans="1:14" ht="15.75" customHeight="1">
      <c r="A1448" s="52"/>
      <c r="B1448" s="52"/>
      <c r="C1448" s="52"/>
      <c r="D1448" s="52"/>
      <c r="E1448" s="52"/>
      <c r="F1448" s="52"/>
      <c r="G1448" s="52"/>
      <c r="H1448" s="52"/>
      <c r="I1448" s="52"/>
      <c r="J1448" s="52"/>
      <c r="K1448" s="52"/>
      <c r="L1448" s="52"/>
      <c r="M1448" s="60"/>
      <c r="N1448" s="52"/>
    </row>
    <row r="1449" spans="1:14" ht="15.75" customHeight="1">
      <c r="A1449" s="52"/>
      <c r="B1449" s="52"/>
      <c r="C1449" s="52"/>
      <c r="D1449" s="52"/>
      <c r="E1449" s="52"/>
      <c r="F1449" s="52"/>
      <c r="G1449" s="52"/>
      <c r="H1449" s="52"/>
      <c r="I1449" s="52"/>
      <c r="J1449" s="52"/>
      <c r="K1449" s="52"/>
      <c r="L1449" s="52"/>
      <c r="M1449" s="60"/>
      <c r="N1449" s="52"/>
    </row>
    <row r="1450" spans="1:14" ht="15.75" customHeight="1">
      <c r="A1450" s="52"/>
      <c r="B1450" s="52"/>
      <c r="C1450" s="52"/>
      <c r="D1450" s="52"/>
      <c r="E1450" s="52"/>
      <c r="F1450" s="52"/>
      <c r="G1450" s="52"/>
      <c r="H1450" s="52"/>
      <c r="I1450" s="52"/>
      <c r="J1450" s="52"/>
      <c r="K1450" s="52"/>
      <c r="L1450" s="52"/>
      <c r="M1450" s="60"/>
      <c r="N1450" s="52"/>
    </row>
    <row r="1451" spans="1:14" ht="15.75" customHeight="1">
      <c r="A1451" s="52"/>
      <c r="B1451" s="52"/>
      <c r="C1451" s="52"/>
      <c r="D1451" s="52"/>
      <c r="E1451" s="52"/>
      <c r="F1451" s="52"/>
      <c r="G1451" s="52"/>
      <c r="H1451" s="52"/>
      <c r="I1451" s="52"/>
      <c r="J1451" s="52"/>
      <c r="K1451" s="52"/>
      <c r="L1451" s="52"/>
      <c r="M1451" s="60"/>
      <c r="N1451" s="52"/>
    </row>
    <row r="1452" spans="1:14" ht="15.75" customHeight="1">
      <c r="A1452" s="52"/>
      <c r="B1452" s="52"/>
      <c r="C1452" s="52"/>
      <c r="D1452" s="52"/>
      <c r="E1452" s="52"/>
      <c r="F1452" s="52"/>
      <c r="G1452" s="52"/>
      <c r="H1452" s="52"/>
      <c r="I1452" s="52"/>
      <c r="J1452" s="52"/>
      <c r="K1452" s="52"/>
      <c r="L1452" s="52"/>
      <c r="M1452" s="60"/>
      <c r="N1452" s="52"/>
    </row>
    <row r="1453" spans="1:14" ht="15.75" customHeight="1">
      <c r="A1453" s="52"/>
      <c r="B1453" s="52"/>
      <c r="C1453" s="52"/>
      <c r="D1453" s="52"/>
      <c r="E1453" s="52"/>
      <c r="F1453" s="52"/>
      <c r="G1453" s="52"/>
      <c r="H1453" s="52"/>
      <c r="I1453" s="52"/>
      <c r="J1453" s="52"/>
      <c r="K1453" s="52"/>
      <c r="L1453" s="52"/>
      <c r="M1453" s="60"/>
      <c r="N1453" s="52"/>
    </row>
    <row r="1454" spans="1:14" ht="15.75" customHeight="1">
      <c r="A1454" s="52"/>
      <c r="B1454" s="52"/>
      <c r="C1454" s="52"/>
      <c r="D1454" s="52"/>
      <c r="E1454" s="52"/>
      <c r="F1454" s="52"/>
      <c r="G1454" s="52"/>
      <c r="H1454" s="52"/>
      <c r="I1454" s="52"/>
      <c r="J1454" s="52"/>
      <c r="K1454" s="52"/>
      <c r="L1454" s="52"/>
      <c r="M1454" s="60"/>
      <c r="N1454" s="52"/>
    </row>
    <row r="1455" spans="1:14" ht="15.75" customHeight="1">
      <c r="A1455" s="52"/>
      <c r="B1455" s="52"/>
      <c r="C1455" s="52"/>
      <c r="D1455" s="52"/>
      <c r="E1455" s="52"/>
      <c r="F1455" s="52"/>
      <c r="G1455" s="52"/>
      <c r="H1455" s="52"/>
      <c r="I1455" s="52"/>
      <c r="J1455" s="52"/>
      <c r="K1455" s="52"/>
      <c r="L1455" s="52"/>
      <c r="M1455" s="60"/>
      <c r="N1455" s="52"/>
    </row>
    <row r="1456" spans="1:14" ht="15.75" customHeight="1">
      <c r="A1456" s="52"/>
      <c r="B1456" s="52"/>
      <c r="C1456" s="52"/>
      <c r="D1456" s="52"/>
      <c r="E1456" s="52"/>
      <c r="F1456" s="52"/>
      <c r="G1456" s="52"/>
      <c r="H1456" s="52"/>
      <c r="I1456" s="52"/>
      <c r="J1456" s="52"/>
      <c r="K1456" s="52"/>
      <c r="L1456" s="52"/>
      <c r="M1456" s="60"/>
      <c r="N1456" s="52"/>
    </row>
    <row r="1457" spans="1:14" ht="15.75" customHeight="1">
      <c r="A1457" s="52"/>
      <c r="B1457" s="52"/>
      <c r="C1457" s="52"/>
      <c r="D1457" s="52"/>
      <c r="E1457" s="52"/>
      <c r="F1457" s="52"/>
      <c r="G1457" s="52"/>
      <c r="H1457" s="52"/>
      <c r="I1457" s="52"/>
      <c r="J1457" s="52"/>
      <c r="K1457" s="52"/>
      <c r="L1457" s="52"/>
      <c r="M1457" s="60"/>
      <c r="N1457" s="52"/>
    </row>
    <row r="1458" spans="1:14" ht="15.75" customHeight="1">
      <c r="A1458" s="52"/>
      <c r="B1458" s="52"/>
      <c r="C1458" s="52"/>
      <c r="D1458" s="52"/>
      <c r="E1458" s="52"/>
      <c r="F1458" s="52"/>
      <c r="G1458" s="52"/>
      <c r="H1458" s="52"/>
      <c r="I1458" s="52"/>
      <c r="J1458" s="52"/>
      <c r="K1458" s="52"/>
      <c r="L1458" s="52"/>
      <c r="M1458" s="60"/>
      <c r="N1458" s="52"/>
    </row>
    <row r="1459" spans="1:14" ht="15.75" customHeight="1">
      <c r="A1459" s="52"/>
      <c r="B1459" s="52"/>
      <c r="C1459" s="52"/>
      <c r="D1459" s="52"/>
      <c r="E1459" s="52"/>
      <c r="F1459" s="52"/>
      <c r="G1459" s="52"/>
      <c r="H1459" s="52"/>
      <c r="I1459" s="52"/>
      <c r="J1459" s="52"/>
      <c r="K1459" s="52"/>
      <c r="L1459" s="52"/>
      <c r="M1459" s="60"/>
      <c r="N1459" s="52"/>
    </row>
    <row r="1460" spans="1:14" ht="15.75" customHeight="1">
      <c r="A1460" s="52"/>
      <c r="B1460" s="52"/>
      <c r="C1460" s="52"/>
      <c r="D1460" s="52"/>
      <c r="E1460" s="52"/>
      <c r="F1460" s="52"/>
      <c r="G1460" s="52"/>
      <c r="H1460" s="52"/>
      <c r="I1460" s="52"/>
      <c r="J1460" s="52"/>
      <c r="K1460" s="52"/>
      <c r="L1460" s="52"/>
      <c r="M1460" s="60"/>
      <c r="N1460" s="52"/>
    </row>
    <row r="1461" spans="1:14" ht="15.75" customHeight="1">
      <c r="A1461" s="52"/>
      <c r="B1461" s="52"/>
      <c r="C1461" s="52"/>
      <c r="D1461" s="52"/>
      <c r="E1461" s="52"/>
      <c r="F1461" s="52"/>
      <c r="G1461" s="52"/>
      <c r="H1461" s="52"/>
      <c r="I1461" s="52"/>
      <c r="J1461" s="52"/>
      <c r="K1461" s="52"/>
      <c r="L1461" s="52"/>
      <c r="M1461" s="60"/>
      <c r="N1461" s="52"/>
    </row>
    <row r="1462" spans="1:14" ht="15.75" customHeight="1">
      <c r="A1462" s="52"/>
      <c r="B1462" s="52"/>
      <c r="C1462" s="52"/>
      <c r="D1462" s="52"/>
      <c r="E1462" s="52"/>
      <c r="F1462" s="52"/>
      <c r="G1462" s="52"/>
      <c r="H1462" s="52"/>
      <c r="I1462" s="52"/>
      <c r="J1462" s="52"/>
      <c r="K1462" s="52"/>
      <c r="L1462" s="52"/>
      <c r="M1462" s="60"/>
      <c r="N1462" s="52"/>
    </row>
    <row r="1463" spans="1:14" ht="15.75" customHeight="1">
      <c r="A1463" s="52"/>
      <c r="B1463" s="52"/>
      <c r="C1463" s="52"/>
      <c r="D1463" s="52"/>
      <c r="E1463" s="52"/>
      <c r="F1463" s="52"/>
      <c r="G1463" s="52"/>
      <c r="H1463" s="52"/>
      <c r="I1463" s="52"/>
      <c r="J1463" s="52"/>
      <c r="K1463" s="52"/>
      <c r="L1463" s="52"/>
      <c r="M1463" s="60"/>
      <c r="N1463" s="52"/>
    </row>
    <row r="1464" spans="1:14" ht="15.75" customHeight="1">
      <c r="A1464" s="52"/>
      <c r="B1464" s="52"/>
      <c r="C1464" s="52"/>
      <c r="D1464" s="52"/>
      <c r="E1464" s="52"/>
      <c r="F1464" s="52"/>
      <c r="G1464" s="52"/>
      <c r="H1464" s="52"/>
      <c r="I1464" s="52"/>
      <c r="J1464" s="52"/>
      <c r="K1464" s="52"/>
      <c r="L1464" s="52"/>
      <c r="M1464" s="60"/>
      <c r="N1464" s="52"/>
    </row>
    <row r="1465" spans="1:14" ht="15.75" customHeight="1">
      <c r="A1465" s="52"/>
      <c r="B1465" s="52"/>
      <c r="C1465" s="52"/>
      <c r="D1465" s="52"/>
      <c r="E1465" s="52"/>
      <c r="F1465" s="52"/>
      <c r="G1465" s="52"/>
      <c r="H1465" s="52"/>
      <c r="I1465" s="52"/>
      <c r="J1465" s="52"/>
      <c r="K1465" s="52"/>
      <c r="L1465" s="52"/>
      <c r="M1465" s="60"/>
      <c r="N1465" s="52"/>
    </row>
    <row r="1466" spans="1:14" ht="15.75" customHeight="1">
      <c r="A1466" s="52"/>
      <c r="B1466" s="52"/>
      <c r="C1466" s="52"/>
      <c r="D1466" s="52"/>
      <c r="E1466" s="52"/>
      <c r="F1466" s="52"/>
      <c r="G1466" s="52"/>
      <c r="H1466" s="52"/>
      <c r="I1466" s="52"/>
      <c r="J1466" s="52"/>
      <c r="K1466" s="52"/>
      <c r="L1466" s="52"/>
      <c r="M1466" s="60"/>
      <c r="N1466" s="52"/>
    </row>
    <row r="1467" spans="1:14" ht="15.75" customHeight="1">
      <c r="A1467" s="52"/>
      <c r="B1467" s="52"/>
      <c r="C1467" s="52"/>
      <c r="D1467" s="52"/>
      <c r="E1467" s="52"/>
      <c r="F1467" s="52"/>
      <c r="G1467" s="52"/>
      <c r="H1467" s="52"/>
      <c r="I1467" s="52"/>
      <c r="J1467" s="52"/>
      <c r="K1467" s="52"/>
      <c r="L1467" s="52"/>
      <c r="M1467" s="60"/>
      <c r="N1467" s="52"/>
    </row>
    <row r="1468" spans="1:14" ht="15.75" customHeight="1">
      <c r="A1468" s="52"/>
      <c r="B1468" s="52"/>
      <c r="C1468" s="52"/>
      <c r="D1468" s="52"/>
      <c r="E1468" s="52"/>
      <c r="F1468" s="52"/>
      <c r="G1468" s="52"/>
      <c r="H1468" s="52"/>
      <c r="I1468" s="52"/>
      <c r="J1468" s="52"/>
      <c r="K1468" s="52"/>
      <c r="L1468" s="52"/>
      <c r="M1468" s="60"/>
      <c r="N1468" s="52"/>
    </row>
    <row r="1469" spans="1:14" ht="15.75" customHeight="1">
      <c r="A1469" s="52"/>
      <c r="B1469" s="52"/>
      <c r="C1469" s="52"/>
      <c r="D1469" s="52"/>
      <c r="E1469" s="52"/>
      <c r="F1469" s="52"/>
      <c r="G1469" s="52"/>
      <c r="H1469" s="52"/>
      <c r="I1469" s="52"/>
      <c r="J1469" s="52"/>
      <c r="K1469" s="52"/>
      <c r="L1469" s="52"/>
      <c r="M1469" s="60"/>
      <c r="N1469" s="52"/>
    </row>
    <row r="1470" spans="1:14" ht="15.75" customHeight="1">
      <c r="A1470" s="52"/>
      <c r="B1470" s="52"/>
      <c r="C1470" s="52"/>
      <c r="D1470" s="52"/>
      <c r="E1470" s="52"/>
      <c r="F1470" s="52"/>
      <c r="G1470" s="52"/>
      <c r="H1470" s="52"/>
      <c r="I1470" s="52"/>
      <c r="J1470" s="52"/>
      <c r="K1470" s="52"/>
      <c r="L1470" s="52"/>
      <c r="M1470" s="60"/>
      <c r="N1470" s="52"/>
    </row>
    <row r="1471" spans="1:14" ht="15.75" customHeight="1">
      <c r="A1471" s="52"/>
      <c r="B1471" s="52"/>
      <c r="C1471" s="52"/>
      <c r="D1471" s="52"/>
      <c r="E1471" s="52"/>
      <c r="F1471" s="52"/>
      <c r="G1471" s="52"/>
      <c r="H1471" s="52"/>
      <c r="I1471" s="52"/>
      <c r="J1471" s="52"/>
      <c r="K1471" s="52"/>
      <c r="L1471" s="52"/>
      <c r="M1471" s="60"/>
      <c r="N1471" s="52"/>
    </row>
    <row r="1472" spans="1:14" ht="15.75" customHeight="1">
      <c r="A1472" s="52"/>
      <c r="B1472" s="52"/>
      <c r="C1472" s="52"/>
      <c r="D1472" s="52"/>
      <c r="E1472" s="52"/>
      <c r="F1472" s="52"/>
      <c r="G1472" s="52"/>
      <c r="H1472" s="52"/>
      <c r="I1472" s="52"/>
      <c r="J1472" s="52"/>
      <c r="K1472" s="52"/>
      <c r="L1472" s="52"/>
      <c r="M1472" s="60"/>
      <c r="N1472" s="52"/>
    </row>
    <row r="1473" spans="1:14" ht="15.75" customHeight="1">
      <c r="A1473" s="52"/>
      <c r="B1473" s="52"/>
      <c r="C1473" s="52"/>
      <c r="D1473" s="52"/>
      <c r="E1473" s="52"/>
      <c r="F1473" s="52"/>
      <c r="G1473" s="52"/>
      <c r="H1473" s="52"/>
      <c r="I1473" s="52"/>
      <c r="J1473" s="52"/>
      <c r="K1473" s="52"/>
      <c r="L1473" s="52"/>
      <c r="M1473" s="60"/>
      <c r="N1473" s="52"/>
    </row>
    <row r="1474" spans="1:14" ht="15.75" customHeight="1">
      <c r="A1474" s="52"/>
      <c r="B1474" s="52"/>
      <c r="C1474" s="52"/>
      <c r="D1474" s="52"/>
      <c r="E1474" s="52"/>
      <c r="F1474" s="52"/>
      <c r="G1474" s="52"/>
      <c r="H1474" s="52"/>
      <c r="I1474" s="52"/>
      <c r="J1474" s="52"/>
      <c r="K1474" s="52"/>
      <c r="L1474" s="52"/>
      <c r="M1474" s="60"/>
      <c r="N1474" s="52"/>
    </row>
    <row r="1475" spans="1:14" ht="15.75" customHeight="1">
      <c r="A1475" s="52"/>
      <c r="B1475" s="52"/>
      <c r="C1475" s="52"/>
      <c r="D1475" s="52"/>
      <c r="E1475" s="52"/>
      <c r="F1475" s="52"/>
      <c r="G1475" s="52"/>
      <c r="H1475" s="52"/>
      <c r="I1475" s="52"/>
      <c r="J1475" s="52"/>
      <c r="K1475" s="52"/>
      <c r="L1475" s="52"/>
      <c r="M1475" s="60"/>
      <c r="N1475" s="52"/>
    </row>
    <row r="1476" spans="1:14" ht="15.75" customHeight="1">
      <c r="A1476" s="52"/>
      <c r="B1476" s="52"/>
      <c r="C1476" s="52"/>
      <c r="D1476" s="52"/>
      <c r="E1476" s="52"/>
      <c r="F1476" s="52"/>
      <c r="G1476" s="52"/>
      <c r="H1476" s="52"/>
      <c r="I1476" s="52"/>
      <c r="J1476" s="52"/>
      <c r="K1476" s="52"/>
      <c r="L1476" s="52"/>
      <c r="M1476" s="60"/>
      <c r="N1476" s="52"/>
    </row>
    <row r="1477" spans="1:14" ht="15.75" customHeight="1">
      <c r="A1477" s="52"/>
      <c r="B1477" s="52"/>
      <c r="C1477" s="52"/>
      <c r="D1477" s="52"/>
      <c r="E1477" s="52"/>
      <c r="F1477" s="52"/>
      <c r="G1477" s="52"/>
      <c r="H1477" s="52"/>
      <c r="I1477" s="52"/>
      <c r="J1477" s="52"/>
      <c r="K1477" s="52"/>
      <c r="L1477" s="52"/>
      <c r="M1477" s="60"/>
      <c r="N1477" s="52"/>
    </row>
    <row r="1478" spans="1:14" ht="15.75" customHeight="1">
      <c r="A1478" s="52"/>
      <c r="B1478" s="52"/>
      <c r="C1478" s="52"/>
      <c r="D1478" s="52"/>
      <c r="E1478" s="52"/>
      <c r="F1478" s="52"/>
      <c r="G1478" s="52"/>
      <c r="H1478" s="52"/>
      <c r="I1478" s="52"/>
      <c r="J1478" s="52"/>
      <c r="K1478" s="52"/>
      <c r="L1478" s="52"/>
      <c r="M1478" s="60"/>
      <c r="N1478" s="52"/>
    </row>
    <row r="1479" spans="1:14" ht="15.75" customHeight="1">
      <c r="A1479" s="52"/>
      <c r="B1479" s="52"/>
      <c r="C1479" s="52"/>
      <c r="D1479" s="52"/>
      <c r="E1479" s="52"/>
      <c r="F1479" s="52"/>
      <c r="G1479" s="52"/>
      <c r="H1479" s="52"/>
      <c r="I1479" s="52"/>
      <c r="J1479" s="52"/>
      <c r="K1479" s="52"/>
      <c r="L1479" s="52"/>
      <c r="M1479" s="60"/>
      <c r="N1479" s="52"/>
    </row>
    <row r="1480" spans="1:14" ht="15.75" customHeight="1">
      <c r="A1480" s="52"/>
      <c r="B1480" s="52"/>
      <c r="C1480" s="52"/>
      <c r="D1480" s="52"/>
      <c r="E1480" s="52"/>
      <c r="F1480" s="52"/>
      <c r="G1480" s="52"/>
      <c r="H1480" s="52"/>
      <c r="I1480" s="52"/>
      <c r="J1480" s="52"/>
      <c r="K1480" s="52"/>
      <c r="L1480" s="52"/>
      <c r="M1480" s="60"/>
      <c r="N1480" s="52"/>
    </row>
    <row r="1481" spans="1:14" ht="15.75" customHeight="1">
      <c r="A1481" s="52"/>
      <c r="B1481" s="52"/>
      <c r="C1481" s="52"/>
      <c r="D1481" s="52"/>
      <c r="E1481" s="52"/>
      <c r="F1481" s="52"/>
      <c r="G1481" s="52"/>
      <c r="H1481" s="52"/>
      <c r="I1481" s="52"/>
      <c r="J1481" s="52"/>
      <c r="K1481" s="52"/>
      <c r="L1481" s="52"/>
      <c r="M1481" s="60"/>
      <c r="N1481" s="52"/>
    </row>
    <row r="1482" spans="1:14" ht="15.75" customHeight="1">
      <c r="A1482" s="52"/>
      <c r="B1482" s="52"/>
      <c r="C1482" s="52"/>
      <c r="D1482" s="52"/>
      <c r="E1482" s="52"/>
      <c r="F1482" s="52"/>
      <c r="G1482" s="52"/>
      <c r="H1482" s="52"/>
      <c r="I1482" s="52"/>
      <c r="J1482" s="52"/>
      <c r="K1482" s="52"/>
      <c r="L1482" s="52"/>
      <c r="M1482" s="60"/>
      <c r="N1482" s="52"/>
    </row>
    <row r="1483" spans="1:14" ht="15.75" customHeight="1">
      <c r="A1483" s="52"/>
      <c r="B1483" s="52"/>
      <c r="C1483" s="52"/>
      <c r="D1483" s="52"/>
      <c r="E1483" s="52"/>
      <c r="F1483" s="52"/>
      <c r="G1483" s="52"/>
      <c r="H1483" s="52"/>
      <c r="I1483" s="52"/>
      <c r="J1483" s="52"/>
      <c r="K1483" s="52"/>
      <c r="L1483" s="52"/>
      <c r="M1483" s="60"/>
      <c r="N1483" s="52"/>
    </row>
    <row r="1484" spans="1:14" ht="15.75" customHeight="1">
      <c r="A1484" s="52"/>
      <c r="B1484" s="52"/>
      <c r="C1484" s="52"/>
      <c r="D1484" s="52"/>
      <c r="E1484" s="52"/>
      <c r="F1484" s="52"/>
      <c r="G1484" s="52"/>
      <c r="H1484" s="52"/>
      <c r="I1484" s="52"/>
      <c r="J1484" s="52"/>
      <c r="K1484" s="52"/>
      <c r="L1484" s="52"/>
      <c r="M1484" s="60"/>
      <c r="N1484" s="52"/>
    </row>
    <row r="1485" spans="1:14" ht="15.75" customHeight="1">
      <c r="A1485" s="52"/>
      <c r="B1485" s="52"/>
      <c r="C1485" s="52"/>
      <c r="D1485" s="52"/>
      <c r="E1485" s="52"/>
      <c r="F1485" s="52"/>
      <c r="G1485" s="52"/>
      <c r="H1485" s="52"/>
      <c r="I1485" s="52"/>
      <c r="J1485" s="52"/>
      <c r="K1485" s="52"/>
      <c r="L1485" s="52"/>
      <c r="M1485" s="60"/>
      <c r="N1485" s="52"/>
    </row>
    <row r="1486" spans="1:14" ht="15.75" customHeight="1">
      <c r="A1486" s="52"/>
      <c r="B1486" s="52"/>
      <c r="C1486" s="52"/>
      <c r="D1486" s="52"/>
      <c r="E1486" s="52"/>
      <c r="F1486" s="52"/>
      <c r="G1486" s="52"/>
      <c r="H1486" s="52"/>
      <c r="I1486" s="52"/>
      <c r="J1486" s="52"/>
      <c r="K1486" s="52"/>
      <c r="L1486" s="52"/>
      <c r="M1486" s="60"/>
      <c r="N1486" s="52"/>
    </row>
    <row r="1487" spans="1:14" ht="15.75" customHeight="1">
      <c r="A1487" s="52"/>
      <c r="B1487" s="52"/>
      <c r="C1487" s="52"/>
      <c r="D1487" s="52"/>
      <c r="E1487" s="52"/>
      <c r="F1487" s="52"/>
      <c r="G1487" s="52"/>
      <c r="H1487" s="52"/>
      <c r="I1487" s="52"/>
      <c r="J1487" s="52"/>
      <c r="K1487" s="52"/>
      <c r="L1487" s="52"/>
      <c r="M1487" s="60"/>
      <c r="N1487" s="52"/>
    </row>
    <row r="1488" spans="1:14" ht="15.75" customHeight="1">
      <c r="A1488" s="52"/>
      <c r="B1488" s="52"/>
      <c r="C1488" s="52"/>
      <c r="D1488" s="52"/>
      <c r="E1488" s="52"/>
      <c r="F1488" s="52"/>
      <c r="G1488" s="52"/>
      <c r="H1488" s="52"/>
      <c r="I1488" s="52"/>
      <c r="J1488" s="52"/>
      <c r="K1488" s="52"/>
      <c r="L1488" s="52"/>
      <c r="M1488" s="60"/>
      <c r="N1488" s="52"/>
    </row>
    <row r="1489" spans="1:14" ht="15.75" customHeight="1">
      <c r="A1489" s="52"/>
      <c r="B1489" s="52"/>
      <c r="C1489" s="52"/>
      <c r="D1489" s="52"/>
      <c r="E1489" s="52"/>
      <c r="F1489" s="52"/>
      <c r="G1489" s="52"/>
      <c r="H1489" s="52"/>
      <c r="I1489" s="52"/>
      <c r="J1489" s="52"/>
      <c r="K1489" s="52"/>
      <c r="L1489" s="52"/>
      <c r="M1489" s="60"/>
      <c r="N1489" s="52"/>
    </row>
    <row r="1490" spans="1:14" ht="15.75" customHeight="1">
      <c r="A1490" s="52"/>
      <c r="B1490" s="52"/>
      <c r="C1490" s="52"/>
      <c r="D1490" s="52"/>
      <c r="E1490" s="52"/>
      <c r="F1490" s="52"/>
      <c r="G1490" s="52"/>
      <c r="H1490" s="52"/>
      <c r="I1490" s="52"/>
      <c r="J1490" s="52"/>
      <c r="K1490" s="52"/>
      <c r="L1490" s="52"/>
      <c r="M1490" s="60"/>
      <c r="N1490" s="52"/>
    </row>
    <row r="1491" spans="1:14" ht="15.75" customHeight="1">
      <c r="A1491" s="52"/>
      <c r="B1491" s="52"/>
      <c r="C1491" s="52"/>
      <c r="D1491" s="52"/>
      <c r="E1491" s="52"/>
      <c r="F1491" s="52"/>
      <c r="G1491" s="52"/>
      <c r="H1491" s="52"/>
      <c r="I1491" s="52"/>
      <c r="J1491" s="52"/>
      <c r="K1491" s="52"/>
      <c r="L1491" s="52"/>
      <c r="M1491" s="60"/>
      <c r="N1491" s="52"/>
    </row>
    <row r="1492" spans="1:14" ht="15.75" customHeight="1">
      <c r="A1492" s="52"/>
      <c r="B1492" s="52"/>
      <c r="C1492" s="52"/>
      <c r="D1492" s="52"/>
      <c r="E1492" s="52"/>
      <c r="F1492" s="52"/>
      <c r="G1492" s="52"/>
      <c r="H1492" s="52"/>
      <c r="I1492" s="52"/>
      <c r="J1492" s="52"/>
      <c r="K1492" s="52"/>
      <c r="L1492" s="52"/>
      <c r="M1492" s="60"/>
      <c r="N1492" s="52"/>
    </row>
    <row r="1493" spans="1:14" ht="15.75" customHeight="1">
      <c r="A1493" s="52"/>
      <c r="B1493" s="52"/>
      <c r="C1493" s="52"/>
      <c r="D1493" s="52"/>
      <c r="E1493" s="52"/>
      <c r="F1493" s="52"/>
      <c r="G1493" s="52"/>
      <c r="H1493" s="52"/>
      <c r="I1493" s="52"/>
      <c r="J1493" s="52"/>
      <c r="K1493" s="52"/>
      <c r="L1493" s="52"/>
      <c r="M1493" s="60"/>
      <c r="N1493" s="52"/>
    </row>
    <row r="1494" spans="1:14" ht="15.75" customHeight="1">
      <c r="A1494" s="52"/>
      <c r="B1494" s="52"/>
      <c r="C1494" s="52"/>
      <c r="D1494" s="52"/>
      <c r="E1494" s="52"/>
      <c r="F1494" s="52"/>
      <c r="G1494" s="52"/>
      <c r="H1494" s="52"/>
      <c r="I1494" s="52"/>
      <c r="J1494" s="52"/>
      <c r="K1494" s="52"/>
      <c r="L1494" s="52"/>
      <c r="M1494" s="60"/>
      <c r="N1494" s="52"/>
    </row>
    <row r="1495" spans="1:14" ht="15.75" customHeight="1">
      <c r="A1495" s="52"/>
      <c r="B1495" s="52"/>
      <c r="C1495" s="52"/>
      <c r="D1495" s="52"/>
      <c r="E1495" s="52"/>
      <c r="F1495" s="52"/>
      <c r="G1495" s="52"/>
      <c r="H1495" s="52"/>
      <c r="I1495" s="52"/>
      <c r="J1495" s="52"/>
      <c r="K1495" s="52"/>
      <c r="L1495" s="52"/>
      <c r="M1495" s="60"/>
      <c r="N1495" s="52"/>
    </row>
    <row r="1496" spans="1:14" ht="15.75" customHeight="1">
      <c r="A1496" s="52"/>
      <c r="B1496" s="52"/>
      <c r="C1496" s="52"/>
      <c r="D1496" s="52"/>
      <c r="E1496" s="52"/>
      <c r="F1496" s="52"/>
      <c r="G1496" s="52"/>
      <c r="H1496" s="52"/>
      <c r="I1496" s="52"/>
      <c r="J1496" s="52"/>
      <c r="K1496" s="52"/>
      <c r="L1496" s="52"/>
      <c r="M1496" s="60"/>
      <c r="N1496" s="52"/>
    </row>
    <row r="1497" spans="1:14" ht="15.75" customHeight="1">
      <c r="A1497" s="52"/>
      <c r="B1497" s="52"/>
      <c r="C1497" s="52"/>
      <c r="D1497" s="52"/>
      <c r="E1497" s="52"/>
      <c r="F1497" s="52"/>
      <c r="G1497" s="52"/>
      <c r="H1497" s="52"/>
      <c r="I1497" s="52"/>
      <c r="J1497" s="52"/>
      <c r="K1497" s="52"/>
      <c r="L1497" s="52"/>
      <c r="M1497" s="60"/>
      <c r="N1497" s="52"/>
    </row>
    <row r="1498" spans="1:14" ht="15.75" customHeight="1">
      <c r="A1498" s="52"/>
      <c r="B1498" s="52"/>
      <c r="C1498" s="52"/>
      <c r="D1498" s="52"/>
      <c r="E1498" s="52"/>
      <c r="F1498" s="52"/>
      <c r="G1498" s="52"/>
      <c r="H1498" s="52"/>
      <c r="I1498" s="52"/>
      <c r="J1498" s="52"/>
      <c r="K1498" s="52"/>
      <c r="L1498" s="52"/>
      <c r="M1498" s="60"/>
      <c r="N1498" s="52"/>
    </row>
    <row r="1499" spans="1:14" ht="15.75" customHeight="1">
      <c r="A1499" s="52"/>
      <c r="B1499" s="52"/>
      <c r="C1499" s="52"/>
      <c r="D1499" s="52"/>
      <c r="E1499" s="52"/>
      <c r="F1499" s="52"/>
      <c r="G1499" s="52"/>
      <c r="H1499" s="52"/>
      <c r="I1499" s="52"/>
      <c r="J1499" s="52"/>
      <c r="K1499" s="52"/>
      <c r="L1499" s="52"/>
      <c r="M1499" s="60"/>
      <c r="N1499" s="52"/>
    </row>
    <row r="1500" spans="1:14" ht="15.75" customHeight="1">
      <c r="A1500" s="52"/>
      <c r="B1500" s="52"/>
      <c r="C1500" s="52"/>
      <c r="D1500" s="52"/>
      <c r="E1500" s="52"/>
      <c r="F1500" s="52"/>
      <c r="G1500" s="52"/>
      <c r="H1500" s="52"/>
      <c r="I1500" s="52"/>
      <c r="J1500" s="52"/>
      <c r="K1500" s="52"/>
      <c r="L1500" s="52"/>
      <c r="M1500" s="60"/>
      <c r="N1500" s="52"/>
    </row>
    <row r="1501" spans="1:14" ht="15.75" customHeight="1">
      <c r="A1501" s="52"/>
      <c r="B1501" s="52"/>
      <c r="C1501" s="52"/>
      <c r="D1501" s="52"/>
      <c r="E1501" s="52"/>
      <c r="F1501" s="52"/>
      <c r="G1501" s="52"/>
      <c r="H1501" s="52"/>
      <c r="I1501" s="52"/>
      <c r="J1501" s="52"/>
      <c r="K1501" s="52"/>
      <c r="L1501" s="52"/>
      <c r="M1501" s="60"/>
      <c r="N1501" s="52"/>
    </row>
    <row r="1502" spans="1:14" ht="15.75" customHeight="1">
      <c r="A1502" s="52"/>
      <c r="B1502" s="52"/>
      <c r="C1502" s="52"/>
      <c r="D1502" s="52"/>
      <c r="E1502" s="52"/>
      <c r="F1502" s="52"/>
      <c r="G1502" s="52"/>
      <c r="H1502" s="52"/>
      <c r="I1502" s="52"/>
      <c r="J1502" s="52"/>
      <c r="K1502" s="52"/>
      <c r="L1502" s="52"/>
      <c r="M1502" s="60"/>
      <c r="N1502" s="52"/>
    </row>
    <row r="1503" spans="1:14" ht="15.75" customHeight="1">
      <c r="A1503" s="52"/>
      <c r="B1503" s="52"/>
      <c r="C1503" s="52"/>
      <c r="D1503" s="52"/>
      <c r="E1503" s="52"/>
      <c r="F1503" s="52"/>
      <c r="G1503" s="52"/>
      <c r="H1503" s="52"/>
      <c r="I1503" s="52"/>
      <c r="J1503" s="52"/>
      <c r="K1503" s="52"/>
      <c r="L1503" s="52"/>
      <c r="M1503" s="60"/>
      <c r="N1503" s="52"/>
    </row>
    <row r="1504" spans="1:14" ht="15.75" customHeight="1">
      <c r="A1504" s="52"/>
      <c r="B1504" s="52"/>
      <c r="C1504" s="52"/>
      <c r="D1504" s="52"/>
      <c r="E1504" s="52"/>
      <c r="F1504" s="52"/>
      <c r="G1504" s="52"/>
      <c r="H1504" s="52"/>
      <c r="I1504" s="52"/>
      <c r="J1504" s="52"/>
      <c r="K1504" s="52"/>
      <c r="L1504" s="52"/>
      <c r="M1504" s="60"/>
      <c r="N1504" s="52"/>
    </row>
    <row r="1505" spans="1:14" ht="15.75" customHeight="1">
      <c r="A1505" s="52"/>
      <c r="B1505" s="52"/>
      <c r="C1505" s="52"/>
      <c r="D1505" s="52"/>
      <c r="E1505" s="52"/>
      <c r="F1505" s="52"/>
      <c r="G1505" s="52"/>
      <c r="H1505" s="52"/>
      <c r="I1505" s="52"/>
      <c r="J1505" s="52"/>
      <c r="K1505" s="52"/>
      <c r="L1505" s="52"/>
      <c r="M1505" s="60"/>
      <c r="N1505" s="52"/>
    </row>
    <row r="1506" spans="1:14" ht="15.75" customHeight="1">
      <c r="A1506" s="52"/>
      <c r="B1506" s="52"/>
      <c r="C1506" s="52"/>
      <c r="D1506" s="52"/>
      <c r="E1506" s="52"/>
      <c r="F1506" s="52"/>
      <c r="G1506" s="52"/>
      <c r="H1506" s="52"/>
      <c r="I1506" s="52"/>
      <c r="J1506" s="52"/>
      <c r="K1506" s="52"/>
      <c r="L1506" s="52"/>
      <c r="M1506" s="60"/>
      <c r="N1506" s="52"/>
    </row>
    <row r="1507" spans="1:14" ht="15.75" customHeight="1">
      <c r="A1507" s="52"/>
      <c r="B1507" s="52"/>
      <c r="C1507" s="52"/>
      <c r="D1507" s="52"/>
      <c r="E1507" s="52"/>
      <c r="F1507" s="52"/>
      <c r="G1507" s="52"/>
      <c r="H1507" s="52"/>
      <c r="I1507" s="52"/>
      <c r="J1507" s="52"/>
      <c r="K1507" s="52"/>
      <c r="L1507" s="52"/>
      <c r="M1507" s="60"/>
      <c r="N1507" s="52"/>
    </row>
    <row r="1508" spans="1:14" ht="15.75" customHeight="1">
      <c r="A1508" s="52"/>
      <c r="B1508" s="52"/>
      <c r="C1508" s="52"/>
      <c r="D1508" s="52"/>
      <c r="E1508" s="52"/>
      <c r="F1508" s="52"/>
      <c r="G1508" s="52"/>
      <c r="H1508" s="52"/>
      <c r="I1508" s="52"/>
      <c r="J1508" s="52"/>
      <c r="K1508" s="52"/>
      <c r="L1508" s="52"/>
      <c r="M1508" s="60"/>
      <c r="N1508" s="52"/>
    </row>
    <row r="1509" spans="1:14" ht="15.75" customHeight="1">
      <c r="A1509" s="52"/>
      <c r="B1509" s="52"/>
      <c r="C1509" s="52"/>
      <c r="D1509" s="52"/>
      <c r="E1509" s="52"/>
      <c r="F1509" s="52"/>
      <c r="G1509" s="52"/>
      <c r="H1509" s="52"/>
      <c r="I1509" s="52"/>
      <c r="J1509" s="52"/>
      <c r="K1509" s="52"/>
      <c r="L1509" s="52"/>
      <c r="M1509" s="60"/>
      <c r="N1509" s="52"/>
    </row>
    <row r="1510" spans="1:14" ht="15.75" customHeight="1">
      <c r="A1510" s="52"/>
      <c r="B1510" s="52"/>
      <c r="C1510" s="52"/>
      <c r="D1510" s="52"/>
      <c r="E1510" s="52"/>
      <c r="F1510" s="52"/>
      <c r="G1510" s="52"/>
      <c r="H1510" s="52"/>
      <c r="I1510" s="52"/>
      <c r="J1510" s="52"/>
      <c r="K1510" s="52"/>
      <c r="L1510" s="52"/>
      <c r="M1510" s="60"/>
      <c r="N1510" s="52"/>
    </row>
    <row r="1511" spans="1:14" ht="15.75" customHeight="1">
      <c r="A1511" s="52"/>
      <c r="B1511" s="52"/>
      <c r="C1511" s="52"/>
      <c r="D1511" s="52"/>
      <c r="E1511" s="52"/>
      <c r="F1511" s="52"/>
      <c r="G1511" s="52"/>
      <c r="H1511" s="52"/>
      <c r="I1511" s="52"/>
      <c r="J1511" s="52"/>
      <c r="K1511" s="52"/>
      <c r="L1511" s="52"/>
      <c r="M1511" s="60"/>
      <c r="N1511" s="52"/>
    </row>
    <row r="1512" spans="1:14" ht="15.75" customHeight="1">
      <c r="A1512" s="52"/>
      <c r="B1512" s="52"/>
      <c r="C1512" s="52"/>
      <c r="D1512" s="52"/>
      <c r="E1512" s="52"/>
      <c r="F1512" s="52"/>
      <c r="G1512" s="52"/>
      <c r="H1512" s="52"/>
      <c r="I1512" s="52"/>
      <c r="J1512" s="52"/>
      <c r="K1512" s="52"/>
      <c r="L1512" s="52"/>
      <c r="M1512" s="60"/>
      <c r="N1512" s="52"/>
    </row>
    <row r="1513" spans="1:14" ht="15.75" customHeight="1">
      <c r="A1513" s="52"/>
      <c r="B1513" s="52"/>
      <c r="C1513" s="52"/>
      <c r="D1513" s="52"/>
      <c r="E1513" s="52"/>
      <c r="F1513" s="52"/>
      <c r="G1513" s="52"/>
      <c r="H1513" s="52"/>
      <c r="I1513" s="52"/>
      <c r="J1513" s="52"/>
      <c r="K1513" s="52"/>
      <c r="L1513" s="52"/>
      <c r="M1513" s="60"/>
      <c r="N1513" s="52"/>
    </row>
    <row r="1514" spans="1:14" ht="15.75" customHeight="1">
      <c r="A1514" s="52"/>
      <c r="B1514" s="52"/>
      <c r="C1514" s="52"/>
      <c r="D1514" s="52"/>
      <c r="E1514" s="52"/>
      <c r="F1514" s="52"/>
      <c r="G1514" s="52"/>
      <c r="H1514" s="52"/>
      <c r="I1514" s="52"/>
      <c r="J1514" s="52"/>
      <c r="K1514" s="52"/>
      <c r="L1514" s="52"/>
      <c r="M1514" s="60"/>
      <c r="N1514" s="52"/>
    </row>
    <row r="1515" spans="1:14" ht="15.75" customHeight="1">
      <c r="A1515" s="52"/>
      <c r="B1515" s="52"/>
      <c r="C1515" s="52"/>
      <c r="D1515" s="52"/>
      <c r="E1515" s="52"/>
      <c r="F1515" s="52"/>
      <c r="G1515" s="52"/>
      <c r="H1515" s="52"/>
      <c r="I1515" s="52"/>
      <c r="J1515" s="52"/>
      <c r="K1515" s="52"/>
      <c r="L1515" s="52"/>
      <c r="M1515" s="60"/>
      <c r="N1515" s="52"/>
    </row>
    <row r="1516" spans="1:14" ht="15.75" customHeight="1">
      <c r="A1516" s="52"/>
      <c r="B1516" s="52"/>
      <c r="C1516" s="52"/>
      <c r="D1516" s="52"/>
      <c r="E1516" s="52"/>
      <c r="F1516" s="52"/>
      <c r="G1516" s="52"/>
      <c r="H1516" s="52"/>
      <c r="I1516" s="52"/>
      <c r="J1516" s="52"/>
      <c r="K1516" s="52"/>
      <c r="L1516" s="52"/>
      <c r="M1516" s="60"/>
      <c r="N1516" s="52"/>
    </row>
    <row r="1517" spans="1:14" ht="15.75" customHeight="1">
      <c r="A1517" s="52"/>
      <c r="B1517" s="52"/>
      <c r="C1517" s="52"/>
      <c r="D1517" s="52"/>
      <c r="E1517" s="52"/>
      <c r="F1517" s="52"/>
      <c r="G1517" s="52"/>
      <c r="H1517" s="52"/>
      <c r="I1517" s="52"/>
      <c r="J1517" s="52"/>
      <c r="K1517" s="52"/>
      <c r="L1517" s="52"/>
      <c r="M1517" s="60"/>
      <c r="N1517" s="52"/>
    </row>
    <row r="1518" spans="1:14" ht="15.75" customHeight="1">
      <c r="A1518" s="52"/>
      <c r="B1518" s="52"/>
      <c r="C1518" s="52"/>
      <c r="D1518" s="52"/>
      <c r="E1518" s="52"/>
      <c r="F1518" s="52"/>
      <c r="G1518" s="52"/>
      <c r="H1518" s="52"/>
      <c r="I1518" s="52"/>
      <c r="J1518" s="52"/>
      <c r="K1518" s="52"/>
      <c r="L1518" s="52"/>
      <c r="M1518" s="60"/>
      <c r="N1518" s="52"/>
    </row>
    <row r="1519" spans="1:14" ht="15.75" customHeight="1">
      <c r="A1519" s="52"/>
      <c r="B1519" s="52"/>
      <c r="C1519" s="52"/>
      <c r="D1519" s="52"/>
      <c r="E1519" s="52"/>
      <c r="F1519" s="52"/>
      <c r="G1519" s="52"/>
      <c r="H1519" s="52"/>
      <c r="I1519" s="52"/>
      <c r="J1519" s="52"/>
      <c r="K1519" s="52"/>
      <c r="L1519" s="52"/>
      <c r="M1519" s="60"/>
      <c r="N1519" s="52"/>
    </row>
    <row r="1520" spans="1:14" ht="15.75" customHeight="1">
      <c r="A1520" s="52"/>
      <c r="B1520" s="52"/>
      <c r="C1520" s="52"/>
      <c r="D1520" s="52"/>
      <c r="E1520" s="52"/>
      <c r="F1520" s="52"/>
      <c r="G1520" s="52"/>
      <c r="H1520" s="52"/>
      <c r="I1520" s="52"/>
      <c r="J1520" s="52"/>
      <c r="K1520" s="52"/>
      <c r="L1520" s="52"/>
      <c r="M1520" s="60"/>
      <c r="N1520" s="52"/>
    </row>
    <row r="1521" spans="1:14" ht="15.75" customHeight="1">
      <c r="A1521" s="52"/>
      <c r="B1521" s="52"/>
      <c r="C1521" s="52"/>
      <c r="D1521" s="52"/>
      <c r="E1521" s="52"/>
      <c r="F1521" s="52"/>
      <c r="G1521" s="52"/>
      <c r="H1521" s="52"/>
      <c r="I1521" s="52"/>
      <c r="J1521" s="52"/>
      <c r="K1521" s="52"/>
      <c r="L1521" s="52"/>
      <c r="M1521" s="60"/>
      <c r="N1521" s="52"/>
    </row>
    <row r="1522" spans="1:14" ht="15.75" customHeight="1">
      <c r="A1522" s="52"/>
      <c r="B1522" s="52"/>
      <c r="C1522" s="52"/>
      <c r="D1522" s="52"/>
      <c r="E1522" s="52"/>
      <c r="F1522" s="52"/>
      <c r="G1522" s="52"/>
      <c r="H1522" s="52"/>
      <c r="I1522" s="52"/>
      <c r="J1522" s="52"/>
      <c r="K1522" s="52"/>
      <c r="L1522" s="52"/>
      <c r="M1522" s="60"/>
      <c r="N1522" s="52"/>
    </row>
    <row r="1523" spans="1:14" ht="15.75" customHeight="1">
      <c r="A1523" s="52"/>
      <c r="B1523" s="52"/>
      <c r="C1523" s="52"/>
      <c r="D1523" s="52"/>
      <c r="E1523" s="52"/>
      <c r="F1523" s="52"/>
      <c r="G1523" s="52"/>
      <c r="H1523" s="52"/>
      <c r="I1523" s="52"/>
      <c r="J1523" s="52"/>
      <c r="K1523" s="52"/>
      <c r="L1523" s="52"/>
      <c r="M1523" s="60"/>
      <c r="N1523" s="52"/>
    </row>
    <row r="1524" spans="1:14" ht="15.75" customHeight="1">
      <c r="A1524" s="52"/>
      <c r="B1524" s="52"/>
      <c r="C1524" s="52"/>
      <c r="D1524" s="52"/>
      <c r="E1524" s="52"/>
      <c r="F1524" s="52"/>
      <c r="G1524" s="52"/>
      <c r="H1524" s="52"/>
      <c r="I1524" s="52"/>
      <c r="J1524" s="52"/>
      <c r="K1524" s="52"/>
      <c r="L1524" s="52"/>
      <c r="M1524" s="60"/>
      <c r="N1524" s="52"/>
    </row>
    <row r="1525" spans="1:14" ht="15.75" customHeight="1">
      <c r="A1525" s="52"/>
      <c r="B1525" s="52"/>
      <c r="C1525" s="52"/>
      <c r="D1525" s="52"/>
      <c r="E1525" s="52"/>
      <c r="F1525" s="52"/>
      <c r="G1525" s="52"/>
      <c r="H1525" s="52"/>
      <c r="I1525" s="52"/>
      <c r="J1525" s="52"/>
      <c r="K1525" s="52"/>
      <c r="L1525" s="52"/>
      <c r="M1525" s="60"/>
      <c r="N1525" s="52"/>
    </row>
    <row r="1526" spans="1:14" ht="15.75" customHeight="1">
      <c r="A1526" s="52"/>
      <c r="B1526" s="52"/>
      <c r="C1526" s="52"/>
      <c r="D1526" s="52"/>
      <c r="E1526" s="52"/>
      <c r="F1526" s="52"/>
      <c r="G1526" s="52"/>
      <c r="H1526" s="52"/>
      <c r="I1526" s="52"/>
      <c r="J1526" s="52"/>
      <c r="K1526" s="52"/>
      <c r="L1526" s="52"/>
      <c r="M1526" s="60"/>
      <c r="N1526" s="52"/>
    </row>
    <row r="1527" spans="1:14" ht="15.75" customHeight="1">
      <c r="A1527" s="52"/>
      <c r="B1527" s="52"/>
      <c r="C1527" s="52"/>
      <c r="D1527" s="52"/>
      <c r="E1527" s="52"/>
      <c r="F1527" s="52"/>
      <c r="G1527" s="52"/>
      <c r="H1527" s="52"/>
      <c r="I1527" s="52"/>
      <c r="J1527" s="52"/>
      <c r="K1527" s="52"/>
      <c r="L1527" s="52"/>
      <c r="M1527" s="60"/>
      <c r="N1527" s="52"/>
    </row>
    <row r="1528" spans="1:14" ht="15.75" customHeight="1">
      <c r="A1528" s="52"/>
      <c r="B1528" s="52"/>
      <c r="C1528" s="52"/>
      <c r="D1528" s="52"/>
      <c r="E1528" s="52"/>
      <c r="F1528" s="52"/>
      <c r="G1528" s="52"/>
      <c r="H1528" s="52"/>
      <c r="I1528" s="52"/>
      <c r="J1528" s="52"/>
      <c r="K1528" s="52"/>
      <c r="L1528" s="52"/>
      <c r="M1528" s="60"/>
      <c r="N1528" s="52"/>
    </row>
    <row r="1529" spans="1:14" ht="15.75" customHeight="1">
      <c r="A1529" s="52"/>
      <c r="B1529" s="52"/>
      <c r="C1529" s="52"/>
      <c r="D1529" s="52"/>
      <c r="E1529" s="52"/>
      <c r="F1529" s="52"/>
      <c r="G1529" s="52"/>
      <c r="H1529" s="52"/>
      <c r="I1529" s="52"/>
      <c r="J1529" s="52"/>
      <c r="K1529" s="52"/>
      <c r="L1529" s="52"/>
      <c r="M1529" s="60"/>
      <c r="N1529" s="52"/>
    </row>
    <row r="1530" spans="1:14" ht="15.75" customHeight="1">
      <c r="A1530" s="52"/>
      <c r="B1530" s="52"/>
      <c r="C1530" s="52"/>
      <c r="D1530" s="52"/>
      <c r="E1530" s="52"/>
      <c r="F1530" s="52"/>
      <c r="G1530" s="52"/>
      <c r="H1530" s="52"/>
      <c r="I1530" s="52"/>
      <c r="J1530" s="52"/>
      <c r="K1530" s="52"/>
      <c r="L1530" s="52"/>
      <c r="M1530" s="60"/>
      <c r="N1530" s="52"/>
    </row>
    <row r="1531" spans="1:14" ht="15.75" customHeight="1">
      <c r="A1531" s="52"/>
      <c r="B1531" s="52"/>
      <c r="C1531" s="52"/>
      <c r="D1531" s="52"/>
      <c r="E1531" s="52"/>
      <c r="F1531" s="52"/>
      <c r="G1531" s="52"/>
      <c r="H1531" s="52"/>
      <c r="I1531" s="52"/>
      <c r="J1531" s="52"/>
      <c r="K1531" s="52"/>
      <c r="L1531" s="52"/>
      <c r="M1531" s="60"/>
      <c r="N1531" s="52"/>
    </row>
    <row r="1532" spans="1:14" ht="15.75" customHeight="1">
      <c r="A1532" s="52"/>
      <c r="B1532" s="52"/>
      <c r="C1532" s="52"/>
      <c r="D1532" s="52"/>
      <c r="E1532" s="52"/>
      <c r="F1532" s="52"/>
      <c r="G1532" s="52"/>
      <c r="H1532" s="52"/>
      <c r="I1532" s="52"/>
      <c r="J1532" s="52"/>
      <c r="K1532" s="52"/>
      <c r="L1532" s="52"/>
      <c r="M1532" s="60"/>
      <c r="N1532" s="52"/>
    </row>
    <row r="1533" spans="1:14" ht="15.75" customHeight="1">
      <c r="A1533" s="52"/>
      <c r="B1533" s="52"/>
      <c r="C1533" s="52"/>
      <c r="D1533" s="52"/>
      <c r="E1533" s="52"/>
      <c r="F1533" s="52"/>
      <c r="G1533" s="52"/>
      <c r="H1533" s="52"/>
      <c r="I1533" s="52"/>
      <c r="J1533" s="52"/>
      <c r="K1533" s="52"/>
      <c r="L1533" s="52"/>
      <c r="M1533" s="60"/>
      <c r="N1533" s="52"/>
    </row>
    <row r="1534" spans="1:14" ht="15.75" customHeight="1">
      <c r="A1534" s="52"/>
      <c r="B1534" s="52"/>
      <c r="C1534" s="52"/>
      <c r="D1534" s="52"/>
      <c r="E1534" s="52"/>
      <c r="F1534" s="52"/>
      <c r="G1534" s="52"/>
      <c r="H1534" s="52"/>
      <c r="I1534" s="52"/>
      <c r="J1534" s="52"/>
      <c r="K1534" s="52"/>
      <c r="L1534" s="52"/>
      <c r="M1534" s="60"/>
      <c r="N1534" s="52"/>
    </row>
    <row r="1535" spans="1:14" ht="15.75" customHeight="1">
      <c r="A1535" s="52"/>
      <c r="B1535" s="52"/>
      <c r="C1535" s="52"/>
      <c r="D1535" s="52"/>
      <c r="E1535" s="52"/>
      <c r="F1535" s="52"/>
      <c r="G1535" s="52"/>
      <c r="H1535" s="52"/>
      <c r="I1535" s="52"/>
      <c r="J1535" s="52"/>
      <c r="K1535" s="52"/>
      <c r="L1535" s="52"/>
      <c r="M1535" s="60"/>
      <c r="N1535" s="52"/>
    </row>
    <row r="1536" spans="1:14" ht="15.75" customHeight="1">
      <c r="A1536" s="52"/>
      <c r="B1536" s="52"/>
      <c r="C1536" s="52"/>
      <c r="D1536" s="52"/>
      <c r="E1536" s="52"/>
      <c r="F1536" s="52"/>
      <c r="G1536" s="52"/>
      <c r="H1536" s="52"/>
      <c r="I1536" s="52"/>
      <c r="J1536" s="52"/>
      <c r="K1536" s="52"/>
      <c r="L1536" s="52"/>
      <c r="M1536" s="60"/>
      <c r="N1536" s="52"/>
    </row>
    <row r="1537" spans="1:14" ht="15.75" customHeight="1">
      <c r="A1537" s="52"/>
      <c r="B1537" s="52"/>
      <c r="C1537" s="52"/>
      <c r="D1537" s="52"/>
      <c r="E1537" s="52"/>
      <c r="F1537" s="52"/>
      <c r="G1537" s="52"/>
      <c r="H1537" s="52"/>
      <c r="I1537" s="52"/>
      <c r="J1537" s="52"/>
      <c r="K1537" s="52"/>
      <c r="L1537" s="52"/>
      <c r="M1537" s="60"/>
      <c r="N1537" s="52"/>
    </row>
    <row r="1538" spans="1:14" ht="15.75" customHeight="1">
      <c r="A1538" s="52"/>
      <c r="B1538" s="52"/>
      <c r="C1538" s="52"/>
      <c r="D1538" s="52"/>
      <c r="E1538" s="52"/>
      <c r="F1538" s="52"/>
      <c r="G1538" s="52"/>
      <c r="H1538" s="52"/>
      <c r="I1538" s="52"/>
      <c r="J1538" s="52"/>
      <c r="K1538" s="52"/>
      <c r="L1538" s="52"/>
      <c r="M1538" s="60"/>
      <c r="N1538" s="52"/>
    </row>
    <row r="1539" spans="1:14" ht="15.75" customHeight="1">
      <c r="A1539" s="52"/>
      <c r="B1539" s="52"/>
      <c r="C1539" s="52"/>
      <c r="D1539" s="52"/>
      <c r="E1539" s="52"/>
      <c r="F1539" s="52"/>
      <c r="G1539" s="52"/>
      <c r="H1539" s="52"/>
      <c r="I1539" s="52"/>
      <c r="J1539" s="52"/>
      <c r="K1539" s="52"/>
      <c r="L1539" s="52"/>
      <c r="M1539" s="60"/>
      <c r="N1539" s="52"/>
    </row>
    <row r="1540" spans="1:14" ht="15.75" customHeight="1">
      <c r="A1540" s="52"/>
      <c r="B1540" s="52"/>
      <c r="C1540" s="52"/>
      <c r="D1540" s="52"/>
      <c r="E1540" s="52"/>
      <c r="F1540" s="52"/>
      <c r="G1540" s="52"/>
      <c r="H1540" s="52"/>
      <c r="I1540" s="52"/>
      <c r="J1540" s="52"/>
      <c r="K1540" s="52"/>
      <c r="L1540" s="52"/>
      <c r="M1540" s="60"/>
      <c r="N1540" s="52"/>
    </row>
    <row r="1541" spans="1:14" ht="15.75" customHeight="1">
      <c r="A1541" s="52"/>
      <c r="B1541" s="52"/>
      <c r="C1541" s="52"/>
      <c r="D1541" s="52"/>
      <c r="E1541" s="52"/>
      <c r="F1541" s="52"/>
      <c r="G1541" s="52"/>
      <c r="H1541" s="52"/>
      <c r="I1541" s="52"/>
      <c r="J1541" s="52"/>
      <c r="K1541" s="52"/>
      <c r="L1541" s="52"/>
      <c r="M1541" s="60"/>
      <c r="N1541" s="52"/>
    </row>
    <row r="1542" spans="1:14" ht="15.75" customHeight="1">
      <c r="A1542" s="52"/>
      <c r="B1542" s="52"/>
      <c r="C1542" s="52"/>
      <c r="D1542" s="52"/>
      <c r="E1542" s="52"/>
      <c r="F1542" s="52"/>
      <c r="G1542" s="52"/>
      <c r="H1542" s="52"/>
      <c r="I1542" s="52"/>
      <c r="J1542" s="52"/>
      <c r="K1542" s="52"/>
      <c r="L1542" s="52"/>
      <c r="M1542" s="60"/>
      <c r="N1542" s="52"/>
    </row>
    <row r="1543" spans="1:14" ht="15.75" customHeight="1">
      <c r="A1543" s="52"/>
      <c r="B1543" s="52"/>
      <c r="C1543" s="52"/>
      <c r="D1543" s="52"/>
      <c r="E1543" s="52"/>
      <c r="F1543" s="52"/>
      <c r="G1543" s="52"/>
      <c r="H1543" s="52"/>
      <c r="I1543" s="52"/>
      <c r="J1543" s="52"/>
      <c r="K1543" s="52"/>
      <c r="L1543" s="52"/>
      <c r="M1543" s="60"/>
      <c r="N1543" s="52"/>
    </row>
    <row r="1544" spans="1:14" ht="15.75" customHeight="1">
      <c r="A1544" s="52"/>
      <c r="B1544" s="52"/>
      <c r="C1544" s="52"/>
      <c r="D1544" s="52"/>
      <c r="E1544" s="52"/>
      <c r="F1544" s="52"/>
      <c r="G1544" s="52"/>
      <c r="H1544" s="52"/>
      <c r="I1544" s="52"/>
      <c r="J1544" s="52"/>
      <c r="K1544" s="52"/>
      <c r="L1544" s="52"/>
      <c r="M1544" s="60"/>
      <c r="N1544" s="52"/>
    </row>
    <row r="1545" spans="1:14" ht="15.75" customHeight="1">
      <c r="A1545" s="52"/>
      <c r="B1545" s="52"/>
      <c r="C1545" s="52"/>
      <c r="D1545" s="52"/>
      <c r="E1545" s="52"/>
      <c r="F1545" s="52"/>
      <c r="G1545" s="52"/>
      <c r="H1545" s="52"/>
      <c r="I1545" s="52"/>
      <c r="J1545" s="52"/>
      <c r="K1545" s="52"/>
      <c r="L1545" s="52"/>
      <c r="M1545" s="60"/>
      <c r="N1545" s="52"/>
    </row>
    <row r="1546" spans="1:14" ht="15.75" customHeight="1">
      <c r="A1546" s="52"/>
      <c r="B1546" s="52"/>
      <c r="C1546" s="52"/>
      <c r="D1546" s="52"/>
      <c r="E1546" s="52"/>
      <c r="F1546" s="52"/>
      <c r="G1546" s="52"/>
      <c r="H1546" s="52"/>
      <c r="I1546" s="52"/>
      <c r="J1546" s="52"/>
      <c r="K1546" s="52"/>
      <c r="L1546" s="52"/>
      <c r="M1546" s="60"/>
      <c r="N1546" s="52"/>
    </row>
    <row r="1547" spans="1:14" ht="15.75" customHeight="1">
      <c r="A1547" s="52"/>
      <c r="B1547" s="52"/>
      <c r="C1547" s="52"/>
      <c r="D1547" s="52"/>
      <c r="E1547" s="52"/>
      <c r="F1547" s="52"/>
      <c r="G1547" s="52"/>
      <c r="H1547" s="52"/>
      <c r="I1547" s="52"/>
      <c r="J1547" s="52"/>
      <c r="K1547" s="52"/>
      <c r="L1547" s="52"/>
      <c r="M1547" s="60"/>
      <c r="N1547" s="52"/>
    </row>
    <row r="1548" spans="1:14" ht="15.75" customHeight="1">
      <c r="A1548" s="52"/>
      <c r="B1548" s="52"/>
      <c r="C1548" s="52"/>
      <c r="D1548" s="52"/>
      <c r="E1548" s="52"/>
      <c r="F1548" s="52"/>
      <c r="G1548" s="52"/>
      <c r="H1548" s="52"/>
      <c r="I1548" s="52"/>
      <c r="J1548" s="52"/>
      <c r="K1548" s="52"/>
      <c r="L1548" s="52"/>
      <c r="M1548" s="60"/>
      <c r="N1548" s="52"/>
    </row>
    <row r="1549" spans="1:14" ht="15.75" customHeight="1">
      <c r="A1549" s="52"/>
      <c r="B1549" s="52"/>
      <c r="C1549" s="52"/>
      <c r="D1549" s="52"/>
      <c r="E1549" s="52"/>
      <c r="F1549" s="52"/>
      <c r="G1549" s="52"/>
      <c r="H1549" s="52"/>
      <c r="I1549" s="52"/>
      <c r="J1549" s="52"/>
      <c r="K1549" s="52"/>
      <c r="L1549" s="52"/>
      <c r="M1549" s="60"/>
      <c r="N1549" s="52"/>
    </row>
    <row r="1550" spans="1:14" ht="15.75" customHeight="1">
      <c r="A1550" s="52"/>
      <c r="B1550" s="52"/>
      <c r="C1550" s="52"/>
      <c r="D1550" s="52"/>
      <c r="E1550" s="52"/>
      <c r="F1550" s="52"/>
      <c r="G1550" s="52"/>
      <c r="H1550" s="52"/>
      <c r="I1550" s="52"/>
      <c r="J1550" s="52"/>
      <c r="K1550" s="52"/>
      <c r="L1550" s="52"/>
      <c r="M1550" s="60"/>
      <c r="N1550" s="52"/>
    </row>
    <row r="1551" spans="1:14" ht="15.75" customHeight="1">
      <c r="A1551" s="52"/>
      <c r="B1551" s="52"/>
      <c r="C1551" s="52"/>
      <c r="D1551" s="52"/>
      <c r="E1551" s="52"/>
      <c r="F1551" s="52"/>
      <c r="G1551" s="52"/>
      <c r="H1551" s="52"/>
      <c r="I1551" s="52"/>
      <c r="J1551" s="52"/>
      <c r="K1551" s="52"/>
      <c r="L1551" s="52"/>
      <c r="M1551" s="60"/>
      <c r="N1551" s="52"/>
    </row>
    <row r="1552" spans="1:14" ht="15.75" customHeight="1">
      <c r="A1552" s="52"/>
      <c r="B1552" s="52"/>
      <c r="C1552" s="52"/>
      <c r="D1552" s="52"/>
      <c r="E1552" s="52"/>
      <c r="F1552" s="52"/>
      <c r="G1552" s="52"/>
      <c r="H1552" s="52"/>
      <c r="I1552" s="52"/>
      <c r="J1552" s="52"/>
      <c r="K1552" s="52"/>
      <c r="L1552" s="52"/>
      <c r="M1552" s="60"/>
      <c r="N1552" s="52"/>
    </row>
    <row r="1553" spans="1:14" ht="15.75" customHeight="1">
      <c r="A1553" s="52"/>
      <c r="B1553" s="52"/>
      <c r="C1553" s="52"/>
      <c r="D1553" s="52"/>
      <c r="E1553" s="52"/>
      <c r="F1553" s="52"/>
      <c r="G1553" s="52"/>
      <c r="H1553" s="52"/>
      <c r="I1553" s="52"/>
      <c r="J1553" s="52"/>
      <c r="K1553" s="52"/>
      <c r="L1553" s="52"/>
      <c r="M1553" s="60"/>
      <c r="N1553" s="52"/>
    </row>
    <row r="1554" spans="1:14" ht="15.75" customHeight="1">
      <c r="A1554" s="52"/>
      <c r="B1554" s="52"/>
      <c r="C1554" s="52"/>
      <c r="D1554" s="52"/>
      <c r="E1554" s="52"/>
      <c r="F1554" s="52"/>
      <c r="G1554" s="52"/>
      <c r="H1554" s="52"/>
      <c r="I1554" s="52"/>
      <c r="J1554" s="52"/>
      <c r="K1554" s="52"/>
      <c r="L1554" s="52"/>
      <c r="M1554" s="60"/>
      <c r="N1554" s="52"/>
    </row>
    <row r="1555" spans="1:14" ht="15.75" customHeight="1">
      <c r="A1555" s="52"/>
      <c r="B1555" s="52"/>
      <c r="C1555" s="52"/>
      <c r="D1555" s="52"/>
      <c r="E1555" s="52"/>
      <c r="F1555" s="52"/>
      <c r="G1555" s="52"/>
      <c r="H1555" s="52"/>
      <c r="I1555" s="52"/>
      <c r="J1555" s="52"/>
      <c r="K1555" s="52"/>
      <c r="L1555" s="52"/>
      <c r="M1555" s="60"/>
      <c r="N1555" s="52"/>
    </row>
    <row r="1556" spans="1:14" ht="15.75" customHeight="1">
      <c r="A1556" s="52"/>
      <c r="B1556" s="52"/>
      <c r="C1556" s="52"/>
      <c r="D1556" s="52"/>
      <c r="E1556" s="52"/>
      <c r="F1556" s="52"/>
      <c r="G1556" s="52"/>
      <c r="H1556" s="52"/>
      <c r="I1556" s="52"/>
      <c r="J1556" s="52"/>
      <c r="K1556" s="52"/>
      <c r="L1556" s="52"/>
      <c r="M1556" s="60"/>
      <c r="N1556" s="52"/>
    </row>
    <row r="1557" spans="1:14" ht="15.75" customHeight="1">
      <c r="A1557" s="52"/>
      <c r="B1557" s="52"/>
      <c r="C1557" s="52"/>
      <c r="D1557" s="52"/>
      <c r="E1557" s="52"/>
      <c r="F1557" s="52"/>
      <c r="G1557" s="52"/>
      <c r="H1557" s="52"/>
      <c r="I1557" s="52"/>
      <c r="J1557" s="52"/>
      <c r="K1557" s="52"/>
      <c r="L1557" s="52"/>
      <c r="M1557" s="60"/>
      <c r="N1557" s="52"/>
    </row>
    <row r="1558" spans="1:14" ht="15.75" customHeight="1">
      <c r="A1558" s="52"/>
      <c r="B1558" s="52"/>
      <c r="C1558" s="52"/>
      <c r="D1558" s="52"/>
      <c r="E1558" s="52"/>
      <c r="F1558" s="52"/>
      <c r="G1558" s="52"/>
      <c r="H1558" s="52"/>
      <c r="I1558" s="52"/>
      <c r="J1558" s="52"/>
      <c r="K1558" s="52"/>
      <c r="L1558" s="52"/>
      <c r="M1558" s="60"/>
      <c r="N1558" s="52"/>
    </row>
    <row r="1559" spans="1:14" ht="15.75" customHeight="1">
      <c r="A1559" s="52"/>
      <c r="B1559" s="52"/>
      <c r="C1559" s="52"/>
      <c r="D1559" s="52"/>
      <c r="E1559" s="52"/>
      <c r="F1559" s="52"/>
      <c r="G1559" s="52"/>
      <c r="H1559" s="52"/>
      <c r="I1559" s="52"/>
      <c r="J1559" s="52"/>
      <c r="K1559" s="52"/>
      <c r="L1559" s="52"/>
      <c r="M1559" s="60"/>
      <c r="N1559" s="52"/>
    </row>
    <row r="1560" spans="1:14" ht="15.75" customHeight="1">
      <c r="A1560" s="52"/>
      <c r="B1560" s="52"/>
      <c r="C1560" s="52"/>
      <c r="D1560" s="52"/>
      <c r="E1560" s="52"/>
      <c r="F1560" s="52"/>
      <c r="G1560" s="52"/>
      <c r="H1560" s="52"/>
      <c r="I1560" s="52"/>
      <c r="J1560" s="52"/>
      <c r="K1560" s="52"/>
      <c r="L1560" s="52"/>
      <c r="M1560" s="60"/>
      <c r="N1560" s="52"/>
    </row>
    <row r="1561" spans="1:14" ht="15.75" customHeight="1">
      <c r="A1561" s="52"/>
      <c r="B1561" s="52"/>
      <c r="C1561" s="52"/>
      <c r="D1561" s="52"/>
      <c r="E1561" s="52"/>
      <c r="F1561" s="52"/>
      <c r="G1561" s="52"/>
      <c r="H1561" s="52"/>
      <c r="I1561" s="52"/>
      <c r="J1561" s="52"/>
      <c r="K1561" s="52"/>
      <c r="L1561" s="52"/>
      <c r="M1561" s="60"/>
      <c r="N1561" s="52"/>
    </row>
    <row r="1562" spans="1:14" ht="15.75" customHeight="1">
      <c r="A1562" s="52"/>
      <c r="B1562" s="52"/>
      <c r="C1562" s="52"/>
      <c r="D1562" s="52"/>
      <c r="E1562" s="52"/>
      <c r="F1562" s="52"/>
      <c r="G1562" s="52"/>
      <c r="H1562" s="52"/>
      <c r="I1562" s="52"/>
      <c r="J1562" s="52"/>
      <c r="K1562" s="52"/>
      <c r="L1562" s="52"/>
      <c r="M1562" s="60"/>
      <c r="N1562" s="52"/>
    </row>
    <row r="1563" spans="1:14" ht="15.75" customHeight="1">
      <c r="A1563" s="52"/>
      <c r="B1563" s="52"/>
      <c r="C1563" s="52"/>
      <c r="D1563" s="52"/>
      <c r="E1563" s="52"/>
      <c r="F1563" s="52"/>
      <c r="G1563" s="52"/>
      <c r="H1563" s="52"/>
      <c r="I1563" s="52"/>
      <c r="J1563" s="52"/>
      <c r="K1563" s="52"/>
      <c r="L1563" s="52"/>
      <c r="M1563" s="60"/>
      <c r="N1563" s="52"/>
    </row>
    <row r="1564" spans="1:14" ht="15.75" customHeight="1">
      <c r="A1564" s="52"/>
      <c r="B1564" s="52"/>
      <c r="C1564" s="52"/>
      <c r="D1564" s="52"/>
      <c r="E1564" s="52"/>
      <c r="F1564" s="52"/>
      <c r="G1564" s="52"/>
      <c r="H1564" s="52"/>
      <c r="I1564" s="52"/>
      <c r="J1564" s="52"/>
      <c r="K1564" s="52"/>
      <c r="L1564" s="52"/>
      <c r="M1564" s="60"/>
      <c r="N1564" s="52"/>
    </row>
    <row r="1565" spans="1:14" ht="15.75" customHeight="1">
      <c r="A1565" s="52"/>
      <c r="B1565" s="52"/>
      <c r="C1565" s="52"/>
      <c r="D1565" s="52"/>
      <c r="E1565" s="52"/>
      <c r="F1565" s="52"/>
      <c r="G1565" s="52"/>
      <c r="H1565" s="52"/>
      <c r="I1565" s="52"/>
      <c r="J1565" s="52"/>
      <c r="K1565" s="52"/>
      <c r="L1565" s="52"/>
      <c r="M1565" s="60"/>
      <c r="N1565" s="52"/>
    </row>
    <row r="1566" spans="1:14" ht="15.75" customHeight="1">
      <c r="A1566" s="52"/>
      <c r="B1566" s="52"/>
      <c r="C1566" s="52"/>
      <c r="D1566" s="52"/>
      <c r="E1566" s="52"/>
      <c r="F1566" s="52"/>
      <c r="G1566" s="52"/>
      <c r="H1566" s="52"/>
      <c r="I1566" s="52"/>
      <c r="J1566" s="52"/>
      <c r="K1566" s="52"/>
      <c r="L1566" s="52"/>
      <c r="M1566" s="60"/>
      <c r="N1566" s="52"/>
    </row>
    <row r="1567" spans="1:14" ht="15.75" customHeight="1">
      <c r="A1567" s="52"/>
      <c r="B1567" s="52"/>
      <c r="C1567" s="52"/>
      <c r="D1567" s="52"/>
      <c r="E1567" s="52"/>
      <c r="F1567" s="52"/>
      <c r="G1567" s="52"/>
      <c r="H1567" s="52"/>
      <c r="I1567" s="52"/>
      <c r="J1567" s="52"/>
      <c r="K1567" s="52"/>
      <c r="L1567" s="52"/>
      <c r="M1567" s="60"/>
      <c r="N1567" s="52"/>
    </row>
    <row r="1568" spans="1:14" ht="15.75" customHeight="1">
      <c r="A1568" s="52"/>
      <c r="B1568" s="52"/>
      <c r="C1568" s="52"/>
      <c r="D1568" s="52"/>
      <c r="E1568" s="52"/>
      <c r="F1568" s="52"/>
      <c r="G1568" s="52"/>
      <c r="H1568" s="52"/>
      <c r="I1568" s="52"/>
      <c r="J1568" s="52"/>
      <c r="K1568" s="52"/>
      <c r="L1568" s="52"/>
      <c r="M1568" s="60"/>
      <c r="N1568" s="52"/>
    </row>
    <row r="1569" spans="1:14" ht="15.75" customHeight="1">
      <c r="A1569" s="52"/>
      <c r="B1569" s="52"/>
      <c r="C1569" s="52"/>
      <c r="D1569" s="52"/>
      <c r="E1569" s="52"/>
      <c r="F1569" s="52"/>
      <c r="G1569" s="52"/>
      <c r="H1569" s="52"/>
      <c r="I1569" s="52"/>
      <c r="J1569" s="52"/>
      <c r="K1569" s="52"/>
      <c r="L1569" s="52"/>
      <c r="M1569" s="60"/>
      <c r="N1569" s="52"/>
    </row>
    <row r="1570" spans="1:14" ht="15.75" customHeight="1">
      <c r="A1570" s="52"/>
      <c r="B1570" s="52"/>
      <c r="C1570" s="52"/>
      <c r="D1570" s="52"/>
      <c r="E1570" s="52"/>
      <c r="F1570" s="52"/>
      <c r="G1570" s="52"/>
      <c r="H1570" s="52"/>
      <c r="I1570" s="52"/>
      <c r="J1570" s="52"/>
      <c r="K1570" s="52"/>
      <c r="L1570" s="52"/>
      <c r="M1570" s="60"/>
      <c r="N1570" s="52"/>
    </row>
    <row r="1571" spans="1:14" ht="15.75" customHeight="1">
      <c r="A1571" s="52"/>
      <c r="B1571" s="52"/>
      <c r="C1571" s="52"/>
      <c r="D1571" s="52"/>
      <c r="E1571" s="52"/>
      <c r="F1571" s="52"/>
      <c r="G1571" s="52"/>
      <c r="H1571" s="52"/>
      <c r="I1571" s="52"/>
      <c r="J1571" s="52"/>
      <c r="K1571" s="52"/>
      <c r="L1571" s="52"/>
      <c r="M1571" s="60"/>
      <c r="N1571" s="52"/>
    </row>
    <row r="1572" spans="1:14" ht="15.75" customHeight="1">
      <c r="A1572" s="52"/>
      <c r="B1572" s="52"/>
      <c r="C1572" s="52"/>
      <c r="D1572" s="52"/>
      <c r="E1572" s="52"/>
      <c r="F1572" s="52"/>
      <c r="G1572" s="52"/>
      <c r="H1572" s="52"/>
      <c r="I1572" s="52"/>
      <c r="J1572" s="52"/>
      <c r="K1572" s="52"/>
      <c r="L1572" s="52"/>
      <c r="M1572" s="60"/>
      <c r="N1572" s="52"/>
    </row>
    <row r="1573" spans="1:14" ht="15.75" customHeight="1">
      <c r="A1573" s="52"/>
      <c r="B1573" s="52"/>
      <c r="C1573" s="52"/>
      <c r="D1573" s="52"/>
      <c r="E1573" s="52"/>
      <c r="F1573" s="52"/>
      <c r="G1573" s="52"/>
      <c r="H1573" s="52"/>
      <c r="I1573" s="52"/>
      <c r="J1573" s="52"/>
      <c r="K1573" s="52"/>
      <c r="L1573" s="52"/>
      <c r="M1573" s="60"/>
      <c r="N1573" s="52"/>
    </row>
    <row r="1574" spans="1:14" ht="15.75" customHeight="1">
      <c r="A1574" s="52"/>
      <c r="B1574" s="52"/>
      <c r="C1574" s="52"/>
      <c r="D1574" s="52"/>
      <c r="E1574" s="52"/>
      <c r="F1574" s="52"/>
      <c r="G1574" s="52"/>
      <c r="H1574" s="52"/>
      <c r="I1574" s="52"/>
      <c r="J1574" s="52"/>
      <c r="K1574" s="52"/>
      <c r="L1574" s="52"/>
      <c r="M1574" s="60"/>
      <c r="N1574" s="52"/>
    </row>
    <row r="1575" spans="1:14" ht="15.75" customHeight="1">
      <c r="A1575" s="52"/>
      <c r="B1575" s="52"/>
      <c r="C1575" s="52"/>
      <c r="D1575" s="52"/>
      <c r="E1575" s="52"/>
      <c r="F1575" s="52"/>
      <c r="G1575" s="52"/>
      <c r="H1575" s="52"/>
      <c r="I1575" s="52"/>
      <c r="J1575" s="52"/>
      <c r="K1575" s="52"/>
      <c r="L1575" s="52"/>
      <c r="M1575" s="60"/>
      <c r="N1575" s="52"/>
    </row>
    <row r="1576" spans="1:14" ht="15.75" customHeight="1">
      <c r="A1576" s="52"/>
      <c r="B1576" s="52"/>
      <c r="C1576" s="52"/>
      <c r="D1576" s="52"/>
      <c r="E1576" s="52"/>
      <c r="F1576" s="52"/>
      <c r="G1576" s="52"/>
      <c r="H1576" s="52"/>
      <c r="I1576" s="52"/>
      <c r="J1576" s="52"/>
      <c r="K1576" s="52"/>
      <c r="L1576" s="52"/>
      <c r="M1576" s="60"/>
      <c r="N1576" s="52"/>
    </row>
    <row r="1577" spans="1:14" ht="15.75" customHeight="1">
      <c r="A1577" s="52"/>
      <c r="B1577" s="52"/>
      <c r="C1577" s="52"/>
      <c r="D1577" s="52"/>
      <c r="E1577" s="52"/>
      <c r="F1577" s="52"/>
      <c r="G1577" s="52"/>
      <c r="H1577" s="52"/>
      <c r="I1577" s="52"/>
      <c r="J1577" s="52"/>
      <c r="K1577" s="52"/>
      <c r="L1577" s="52"/>
      <c r="M1577" s="60"/>
      <c r="N1577" s="52"/>
    </row>
    <row r="1578" spans="1:14" ht="15.75" customHeight="1">
      <c r="A1578" s="52"/>
      <c r="B1578" s="52"/>
      <c r="C1578" s="52"/>
      <c r="D1578" s="52"/>
      <c r="E1578" s="52"/>
      <c r="F1578" s="52"/>
      <c r="G1578" s="52"/>
      <c r="H1578" s="52"/>
      <c r="I1578" s="52"/>
      <c r="J1578" s="52"/>
      <c r="K1578" s="52"/>
      <c r="L1578" s="52"/>
      <c r="M1578" s="60"/>
      <c r="N1578" s="52"/>
    </row>
    <row r="1579" spans="1:14" ht="15.75" customHeight="1">
      <c r="A1579" s="52"/>
      <c r="B1579" s="52"/>
      <c r="C1579" s="52"/>
      <c r="D1579" s="52"/>
      <c r="E1579" s="52"/>
      <c r="F1579" s="52"/>
      <c r="G1579" s="52"/>
      <c r="H1579" s="52"/>
      <c r="I1579" s="52"/>
      <c r="J1579" s="52"/>
      <c r="K1579" s="52"/>
      <c r="L1579" s="52"/>
      <c r="M1579" s="60"/>
      <c r="N1579" s="52"/>
    </row>
    <row r="1580" spans="1:14" ht="15.75" customHeight="1">
      <c r="A1580" s="52"/>
      <c r="B1580" s="52"/>
      <c r="C1580" s="52"/>
      <c r="D1580" s="52"/>
      <c r="E1580" s="52"/>
      <c r="F1580" s="52"/>
      <c r="G1580" s="52"/>
      <c r="H1580" s="52"/>
      <c r="I1580" s="52"/>
      <c r="J1580" s="52"/>
      <c r="K1580" s="52"/>
      <c r="L1580" s="52"/>
      <c r="M1580" s="60"/>
      <c r="N1580" s="52"/>
    </row>
    <row r="1581" spans="1:14" ht="15.75" customHeight="1">
      <c r="A1581" s="52"/>
      <c r="B1581" s="52"/>
      <c r="C1581" s="52"/>
      <c r="D1581" s="52"/>
      <c r="E1581" s="52"/>
      <c r="F1581" s="52"/>
      <c r="G1581" s="52"/>
      <c r="H1581" s="52"/>
      <c r="I1581" s="52"/>
      <c r="J1581" s="52"/>
      <c r="K1581" s="52"/>
      <c r="L1581" s="52"/>
      <c r="M1581" s="60"/>
      <c r="N1581" s="52"/>
    </row>
    <row r="1582" spans="1:14" ht="15.75" customHeight="1">
      <c r="A1582" s="52"/>
      <c r="B1582" s="52"/>
      <c r="C1582" s="52"/>
      <c r="D1582" s="52"/>
      <c r="E1582" s="52"/>
      <c r="F1582" s="52"/>
      <c r="G1582" s="52"/>
      <c r="H1582" s="52"/>
      <c r="I1582" s="52"/>
      <c r="J1582" s="52"/>
      <c r="K1582" s="52"/>
      <c r="L1582" s="52"/>
      <c r="M1582" s="60"/>
      <c r="N1582" s="52"/>
    </row>
    <row r="1583" spans="1:14" ht="15.75" customHeight="1">
      <c r="A1583" s="52"/>
      <c r="B1583" s="52"/>
      <c r="C1583" s="52"/>
      <c r="D1583" s="52"/>
      <c r="E1583" s="52"/>
      <c r="F1583" s="52"/>
      <c r="G1583" s="52"/>
      <c r="H1583" s="52"/>
      <c r="I1583" s="52"/>
      <c r="J1583" s="52"/>
      <c r="K1583" s="52"/>
      <c r="L1583" s="52"/>
      <c r="M1583" s="60"/>
      <c r="N1583" s="52"/>
    </row>
    <row r="1584" spans="1:14" ht="15.75" customHeight="1">
      <c r="A1584" s="52"/>
      <c r="B1584" s="52"/>
      <c r="C1584" s="52"/>
      <c r="D1584" s="52"/>
      <c r="E1584" s="52"/>
      <c r="F1584" s="52"/>
      <c r="G1584" s="52"/>
      <c r="H1584" s="52"/>
      <c r="I1584" s="52"/>
      <c r="J1584" s="52"/>
      <c r="K1584" s="52"/>
      <c r="L1584" s="52"/>
      <c r="M1584" s="60"/>
      <c r="N1584" s="52"/>
    </row>
    <row r="1585" spans="1:14" ht="15.75" customHeight="1">
      <c r="A1585" s="52"/>
      <c r="B1585" s="52"/>
      <c r="C1585" s="52"/>
      <c r="D1585" s="52"/>
      <c r="E1585" s="52"/>
      <c r="F1585" s="52"/>
      <c r="G1585" s="52"/>
      <c r="H1585" s="52"/>
      <c r="I1585" s="52"/>
      <c r="J1585" s="52"/>
      <c r="K1585" s="52"/>
      <c r="L1585" s="52"/>
      <c r="M1585" s="60"/>
      <c r="N1585" s="52"/>
    </row>
    <row r="1586" spans="1:14" ht="15.75" customHeight="1">
      <c r="A1586" s="52"/>
      <c r="B1586" s="52"/>
      <c r="C1586" s="52"/>
      <c r="D1586" s="52"/>
      <c r="E1586" s="52"/>
      <c r="F1586" s="52"/>
      <c r="G1586" s="52"/>
      <c r="H1586" s="52"/>
      <c r="I1586" s="52"/>
      <c r="J1586" s="52"/>
      <c r="K1586" s="52"/>
      <c r="L1586" s="52"/>
      <c r="M1586" s="60"/>
      <c r="N1586" s="52"/>
    </row>
    <row r="1587" spans="1:14" ht="15.75" customHeight="1">
      <c r="A1587" s="52"/>
      <c r="B1587" s="52"/>
      <c r="C1587" s="52"/>
      <c r="D1587" s="52"/>
      <c r="E1587" s="52"/>
      <c r="F1587" s="52"/>
      <c r="G1587" s="52"/>
      <c r="H1587" s="52"/>
      <c r="I1587" s="52"/>
      <c r="J1587" s="52"/>
      <c r="K1587" s="52"/>
      <c r="L1587" s="52"/>
      <c r="M1587" s="60"/>
      <c r="N1587" s="52"/>
    </row>
    <row r="1588" spans="1:14" ht="15.75" customHeight="1">
      <c r="A1588" s="52"/>
      <c r="B1588" s="52"/>
      <c r="C1588" s="52"/>
      <c r="D1588" s="52"/>
      <c r="E1588" s="52"/>
      <c r="F1588" s="52"/>
      <c r="G1588" s="52"/>
      <c r="H1588" s="52"/>
      <c r="I1588" s="52"/>
      <c r="J1588" s="52"/>
      <c r="K1588" s="52"/>
      <c r="L1588" s="52"/>
      <c r="M1588" s="60"/>
      <c r="N1588" s="52"/>
    </row>
    <row r="1589" spans="1:14" ht="15.75" customHeight="1">
      <c r="A1589" s="52"/>
      <c r="B1589" s="52"/>
      <c r="C1589" s="52"/>
      <c r="D1589" s="52"/>
      <c r="E1589" s="52"/>
      <c r="F1589" s="52"/>
      <c r="G1589" s="52"/>
      <c r="H1589" s="52"/>
      <c r="I1589" s="52"/>
      <c r="J1589" s="52"/>
      <c r="K1589" s="52"/>
      <c r="L1589" s="52"/>
      <c r="M1589" s="60"/>
      <c r="N1589" s="52"/>
    </row>
    <row r="1590" spans="1:14" ht="15.75" customHeight="1">
      <c r="A1590" s="52"/>
      <c r="B1590" s="52"/>
      <c r="C1590" s="52"/>
      <c r="D1590" s="52"/>
      <c r="E1590" s="52"/>
      <c r="F1590" s="52"/>
      <c r="G1590" s="52"/>
      <c r="H1590" s="52"/>
      <c r="I1590" s="52"/>
      <c r="J1590" s="52"/>
      <c r="K1590" s="52"/>
      <c r="L1590" s="52"/>
      <c r="M1590" s="60"/>
      <c r="N1590" s="52"/>
    </row>
    <row r="1591" spans="1:14" ht="15.75" customHeight="1">
      <c r="A1591" s="52"/>
      <c r="B1591" s="52"/>
      <c r="C1591" s="52"/>
      <c r="D1591" s="52"/>
      <c r="E1591" s="52"/>
      <c r="F1591" s="52"/>
      <c r="G1591" s="52"/>
      <c r="H1591" s="52"/>
      <c r="I1591" s="52"/>
      <c r="J1591" s="52"/>
      <c r="K1591" s="52"/>
      <c r="L1591" s="52"/>
      <c r="M1591" s="60"/>
      <c r="N1591" s="52"/>
    </row>
    <row r="1592" spans="1:14" ht="15.75" customHeight="1">
      <c r="A1592" s="52"/>
      <c r="B1592" s="52"/>
      <c r="C1592" s="52"/>
      <c r="D1592" s="52"/>
      <c r="E1592" s="52"/>
      <c r="F1592" s="52"/>
      <c r="G1592" s="52"/>
      <c r="H1592" s="52"/>
      <c r="I1592" s="52"/>
      <c r="J1592" s="52"/>
      <c r="K1592" s="52"/>
      <c r="L1592" s="52"/>
      <c r="M1592" s="60"/>
      <c r="N1592" s="52"/>
    </row>
    <row r="1593" spans="1:14" ht="15.75" customHeight="1">
      <c r="A1593" s="52"/>
      <c r="B1593" s="52"/>
      <c r="C1593" s="52"/>
      <c r="D1593" s="52"/>
      <c r="E1593" s="52"/>
      <c r="F1593" s="52"/>
      <c r="G1593" s="52"/>
      <c r="H1593" s="52"/>
      <c r="I1593" s="52"/>
      <c r="J1593" s="52"/>
      <c r="K1593" s="52"/>
      <c r="L1593" s="52"/>
      <c r="M1593" s="60"/>
      <c r="N1593" s="52"/>
    </row>
    <row r="1594" spans="1:14" ht="15.75" customHeight="1">
      <c r="A1594" s="52"/>
      <c r="B1594" s="52"/>
      <c r="C1594" s="52"/>
      <c r="D1594" s="52"/>
      <c r="E1594" s="52"/>
      <c r="F1594" s="52"/>
      <c r="G1594" s="52"/>
      <c r="H1594" s="52"/>
      <c r="I1594" s="52"/>
      <c r="J1594" s="52"/>
      <c r="K1594" s="52"/>
      <c r="L1594" s="52"/>
      <c r="M1594" s="60"/>
      <c r="N1594" s="52"/>
    </row>
    <row r="1595" spans="1:14" ht="15.75" customHeight="1">
      <c r="A1595" s="52"/>
      <c r="B1595" s="52"/>
      <c r="C1595" s="52"/>
      <c r="D1595" s="52"/>
      <c r="E1595" s="52"/>
      <c r="F1595" s="52"/>
      <c r="G1595" s="52"/>
      <c r="H1595" s="52"/>
      <c r="I1595" s="52"/>
      <c r="J1595" s="52"/>
      <c r="K1595" s="52"/>
      <c r="L1595" s="52"/>
      <c r="M1595" s="60"/>
      <c r="N1595" s="52"/>
    </row>
    <row r="1596" spans="1:14" ht="15.75" customHeight="1">
      <c r="A1596" s="52"/>
      <c r="B1596" s="52"/>
      <c r="C1596" s="52"/>
      <c r="D1596" s="52"/>
      <c r="E1596" s="52"/>
      <c r="F1596" s="52"/>
      <c r="G1596" s="52"/>
      <c r="H1596" s="52"/>
      <c r="I1596" s="52"/>
      <c r="J1596" s="52"/>
      <c r="K1596" s="52"/>
      <c r="L1596" s="52"/>
      <c r="M1596" s="60"/>
      <c r="N1596" s="52"/>
    </row>
    <row r="1597" spans="1:14" ht="15.75" customHeight="1">
      <c r="A1597" s="52"/>
      <c r="B1597" s="52"/>
      <c r="C1597" s="52"/>
      <c r="D1597" s="52"/>
      <c r="E1597" s="52"/>
      <c r="F1597" s="52"/>
      <c r="G1597" s="52"/>
      <c r="H1597" s="52"/>
      <c r="I1597" s="52"/>
      <c r="J1597" s="52"/>
      <c r="K1597" s="52"/>
      <c r="L1597" s="52"/>
      <c r="M1597" s="60"/>
      <c r="N1597" s="52"/>
    </row>
    <row r="1598" spans="1:14" ht="15.75" customHeight="1">
      <c r="A1598" s="52"/>
      <c r="B1598" s="52"/>
      <c r="C1598" s="52"/>
      <c r="D1598" s="52"/>
      <c r="E1598" s="52"/>
      <c r="F1598" s="52"/>
      <c r="G1598" s="52"/>
      <c r="H1598" s="52"/>
      <c r="I1598" s="52"/>
      <c r="J1598" s="52"/>
      <c r="K1598" s="52"/>
      <c r="L1598" s="52"/>
      <c r="M1598" s="60"/>
      <c r="N1598" s="52"/>
    </row>
    <row r="1599" spans="1:14" ht="15.75" customHeight="1">
      <c r="A1599" s="52"/>
      <c r="B1599" s="52"/>
      <c r="C1599" s="52"/>
      <c r="D1599" s="52"/>
      <c r="E1599" s="52"/>
      <c r="F1599" s="52"/>
      <c r="G1599" s="52"/>
      <c r="H1599" s="52"/>
      <c r="I1599" s="52"/>
      <c r="J1599" s="52"/>
      <c r="K1599" s="52"/>
      <c r="L1599" s="52"/>
      <c r="M1599" s="60"/>
      <c r="N1599" s="52"/>
    </row>
    <row r="1600" spans="1:14" ht="15.75" customHeight="1">
      <c r="A1600" s="52"/>
      <c r="B1600" s="52"/>
      <c r="C1600" s="52"/>
      <c r="D1600" s="52"/>
      <c r="E1600" s="52"/>
      <c r="F1600" s="52"/>
      <c r="G1600" s="52"/>
      <c r="H1600" s="52"/>
      <c r="I1600" s="52"/>
      <c r="J1600" s="52"/>
      <c r="K1600" s="52"/>
      <c r="L1600" s="52"/>
      <c r="M1600" s="60"/>
      <c r="N1600" s="52"/>
    </row>
    <row r="1601" spans="1:14" ht="15.75" customHeight="1">
      <c r="A1601" s="52"/>
      <c r="B1601" s="52"/>
      <c r="C1601" s="52"/>
      <c r="D1601" s="52"/>
      <c r="E1601" s="52"/>
      <c r="F1601" s="52"/>
      <c r="G1601" s="52"/>
      <c r="H1601" s="52"/>
      <c r="I1601" s="52"/>
      <c r="J1601" s="52"/>
      <c r="K1601" s="52"/>
      <c r="L1601" s="52"/>
      <c r="M1601" s="60"/>
      <c r="N1601" s="52"/>
    </row>
    <row r="1602" spans="1:14" ht="15.75" customHeight="1">
      <c r="A1602" s="52"/>
      <c r="B1602" s="52"/>
      <c r="C1602" s="52"/>
      <c r="D1602" s="52"/>
      <c r="E1602" s="52"/>
      <c r="F1602" s="52"/>
      <c r="G1602" s="52"/>
      <c r="H1602" s="52"/>
      <c r="I1602" s="52"/>
      <c r="J1602" s="52"/>
      <c r="K1602" s="52"/>
      <c r="L1602" s="52"/>
      <c r="M1602" s="60"/>
      <c r="N1602" s="52"/>
    </row>
    <row r="1603" spans="1:14" ht="15.75" customHeight="1">
      <c r="A1603" s="52"/>
      <c r="B1603" s="52"/>
      <c r="C1603" s="52"/>
      <c r="D1603" s="52"/>
      <c r="E1603" s="52"/>
      <c r="F1603" s="52"/>
      <c r="G1603" s="52"/>
      <c r="H1603" s="52"/>
      <c r="I1603" s="52"/>
      <c r="J1603" s="52"/>
      <c r="K1603" s="52"/>
      <c r="L1603" s="52"/>
      <c r="M1603" s="60"/>
      <c r="N1603" s="52"/>
    </row>
    <row r="1604" spans="1:14" ht="15.75" customHeight="1">
      <c r="A1604" s="52"/>
      <c r="B1604" s="52"/>
      <c r="C1604" s="52"/>
      <c r="D1604" s="52"/>
      <c r="E1604" s="52"/>
      <c r="F1604" s="52"/>
      <c r="G1604" s="52"/>
      <c r="H1604" s="52"/>
      <c r="I1604" s="52"/>
      <c r="J1604" s="52"/>
      <c r="K1604" s="52"/>
      <c r="L1604" s="52"/>
      <c r="M1604" s="60"/>
      <c r="N1604" s="52"/>
    </row>
    <row r="1605" spans="1:14" ht="15.75" customHeight="1">
      <c r="A1605" s="52"/>
      <c r="B1605" s="52"/>
      <c r="C1605" s="52"/>
      <c r="D1605" s="52"/>
      <c r="E1605" s="52"/>
      <c r="F1605" s="52"/>
      <c r="G1605" s="52"/>
      <c r="H1605" s="52"/>
      <c r="I1605" s="52"/>
      <c r="J1605" s="52"/>
      <c r="K1605" s="52"/>
      <c r="L1605" s="52"/>
      <c r="M1605" s="60"/>
      <c r="N1605" s="52"/>
    </row>
    <row r="1606" spans="1:14" ht="15.75" customHeight="1">
      <c r="A1606" s="52"/>
      <c r="B1606" s="52"/>
      <c r="C1606" s="52"/>
      <c r="D1606" s="52"/>
      <c r="E1606" s="52"/>
      <c r="F1606" s="52"/>
      <c r="G1606" s="52"/>
      <c r="H1606" s="52"/>
      <c r="I1606" s="52"/>
      <c r="J1606" s="52"/>
      <c r="K1606" s="52"/>
      <c r="L1606" s="52"/>
      <c r="M1606" s="60"/>
      <c r="N1606" s="52"/>
    </row>
    <row r="1607" spans="1:14" ht="15.75" customHeight="1">
      <c r="A1607" s="52"/>
      <c r="B1607" s="52"/>
      <c r="C1607" s="52"/>
      <c r="D1607" s="52"/>
      <c r="E1607" s="52"/>
      <c r="F1607" s="52"/>
      <c r="G1607" s="52"/>
      <c r="H1607" s="52"/>
      <c r="I1607" s="52"/>
      <c r="J1607" s="52"/>
      <c r="K1607" s="52"/>
      <c r="L1607" s="52"/>
      <c r="M1607" s="60"/>
      <c r="N1607" s="52"/>
    </row>
    <row r="1608" spans="1:14" ht="15.75" customHeight="1">
      <c r="A1608" s="52"/>
      <c r="B1608" s="52"/>
      <c r="C1608" s="52"/>
      <c r="D1608" s="52"/>
      <c r="E1608" s="52"/>
      <c r="F1608" s="52"/>
      <c r="G1608" s="52"/>
      <c r="H1608" s="52"/>
      <c r="I1608" s="52"/>
      <c r="J1608" s="52"/>
      <c r="K1608" s="52"/>
      <c r="L1608" s="52"/>
      <c r="M1608" s="60"/>
      <c r="N1608" s="52"/>
    </row>
    <row r="1609" spans="1:14" ht="15.75" customHeight="1">
      <c r="A1609" s="52"/>
      <c r="B1609" s="52"/>
      <c r="C1609" s="52"/>
      <c r="D1609" s="52"/>
      <c r="E1609" s="52"/>
      <c r="F1609" s="52"/>
      <c r="G1609" s="52"/>
      <c r="H1609" s="52"/>
      <c r="I1609" s="52"/>
      <c r="J1609" s="52"/>
      <c r="K1609" s="52"/>
      <c r="L1609" s="52"/>
      <c r="M1609" s="60"/>
      <c r="N1609" s="52"/>
    </row>
    <row r="1610" spans="1:14" ht="15.75" customHeight="1">
      <c r="A1610" s="52"/>
      <c r="B1610" s="52"/>
      <c r="C1610" s="52"/>
      <c r="D1610" s="52"/>
      <c r="E1610" s="52"/>
      <c r="F1610" s="52"/>
      <c r="G1610" s="52"/>
      <c r="H1610" s="52"/>
      <c r="I1610" s="52"/>
      <c r="J1610" s="52"/>
      <c r="K1610" s="52"/>
      <c r="L1610" s="52"/>
      <c r="M1610" s="60"/>
      <c r="N1610" s="52"/>
    </row>
    <row r="1611" spans="1:14" ht="15.75" customHeight="1">
      <c r="A1611" s="52"/>
      <c r="B1611" s="52"/>
      <c r="C1611" s="52"/>
      <c r="D1611" s="52"/>
      <c r="E1611" s="52"/>
      <c r="F1611" s="52"/>
      <c r="G1611" s="52"/>
      <c r="H1611" s="52"/>
      <c r="I1611" s="52"/>
      <c r="J1611" s="52"/>
      <c r="K1611" s="52"/>
      <c r="L1611" s="52"/>
      <c r="M1611" s="60"/>
      <c r="N1611" s="52"/>
    </row>
    <row r="1612" spans="1:14" ht="15.75" customHeight="1">
      <c r="A1612" s="52"/>
      <c r="B1612" s="52"/>
      <c r="C1612" s="52"/>
      <c r="D1612" s="52"/>
      <c r="E1612" s="52"/>
      <c r="F1612" s="52"/>
      <c r="G1612" s="52"/>
      <c r="H1612" s="52"/>
      <c r="I1612" s="52"/>
      <c r="J1612" s="52"/>
      <c r="K1612" s="52"/>
      <c r="L1612" s="52"/>
      <c r="M1612" s="60"/>
      <c r="N1612" s="52"/>
    </row>
    <row r="1613" spans="1:14" ht="15.75" customHeight="1">
      <c r="A1613" s="52"/>
      <c r="B1613" s="52"/>
      <c r="C1613" s="52"/>
      <c r="D1613" s="52"/>
      <c r="E1613" s="52"/>
      <c r="F1613" s="52"/>
      <c r="G1613" s="52"/>
      <c r="H1613" s="52"/>
      <c r="I1613" s="52"/>
      <c r="J1613" s="52"/>
      <c r="K1613" s="52"/>
      <c r="L1613" s="52"/>
      <c r="M1613" s="60"/>
      <c r="N1613" s="52"/>
    </row>
    <row r="1614" spans="1:14" ht="15.75" customHeight="1">
      <c r="A1614" s="52"/>
      <c r="B1614" s="52"/>
      <c r="C1614" s="52"/>
      <c r="D1614" s="52"/>
      <c r="E1614" s="52"/>
      <c r="F1614" s="52"/>
      <c r="G1614" s="52"/>
      <c r="H1614" s="52"/>
      <c r="I1614" s="52"/>
      <c r="J1614" s="52"/>
      <c r="K1614" s="52"/>
      <c r="L1614" s="52"/>
      <c r="M1614" s="60"/>
      <c r="N1614" s="52"/>
    </row>
    <row r="1615" spans="1:14" ht="15.75" customHeight="1">
      <c r="A1615" s="52"/>
      <c r="B1615" s="52"/>
      <c r="C1615" s="52"/>
      <c r="D1615" s="52"/>
      <c r="E1615" s="52"/>
      <c r="F1615" s="52"/>
      <c r="G1615" s="52"/>
      <c r="H1615" s="52"/>
      <c r="I1615" s="52"/>
      <c r="J1615" s="52"/>
      <c r="K1615" s="52"/>
      <c r="L1615" s="52"/>
      <c r="M1615" s="60"/>
      <c r="N1615" s="52"/>
    </row>
    <row r="1616" spans="1:14" ht="15.75" customHeight="1">
      <c r="A1616" s="52"/>
      <c r="B1616" s="52"/>
      <c r="C1616" s="52"/>
      <c r="D1616" s="52"/>
      <c r="E1616" s="52"/>
      <c r="F1616" s="52"/>
      <c r="G1616" s="52"/>
      <c r="H1616" s="52"/>
      <c r="I1616" s="52"/>
      <c r="J1616" s="52"/>
      <c r="K1616" s="52"/>
      <c r="L1616" s="52"/>
      <c r="M1616" s="60"/>
      <c r="N1616" s="52"/>
    </row>
    <row r="1617" spans="1:14" ht="15.75" customHeight="1">
      <c r="A1617" s="52"/>
      <c r="B1617" s="52"/>
      <c r="C1617" s="52"/>
      <c r="D1617" s="52"/>
      <c r="E1617" s="52"/>
      <c r="F1617" s="52"/>
      <c r="G1617" s="52"/>
      <c r="H1617" s="52"/>
      <c r="I1617" s="52"/>
      <c r="J1617" s="52"/>
      <c r="K1617" s="52"/>
      <c r="L1617" s="52"/>
      <c r="M1617" s="60"/>
      <c r="N1617" s="52"/>
    </row>
    <row r="1618" spans="1:14" ht="15.75" customHeight="1">
      <c r="A1618" s="52"/>
      <c r="B1618" s="52"/>
      <c r="C1618" s="52"/>
      <c r="D1618" s="52"/>
      <c r="E1618" s="52"/>
      <c r="F1618" s="52"/>
      <c r="G1618" s="52"/>
      <c r="H1618" s="52"/>
      <c r="I1618" s="52"/>
      <c r="J1618" s="52"/>
      <c r="K1618" s="52"/>
      <c r="L1618" s="52"/>
      <c r="M1618" s="60"/>
      <c r="N1618" s="52"/>
    </row>
    <row r="1619" spans="1:14" ht="15.75" customHeight="1">
      <c r="A1619" s="52"/>
      <c r="B1619" s="52"/>
      <c r="C1619" s="52"/>
      <c r="D1619" s="52"/>
      <c r="E1619" s="52"/>
      <c r="F1619" s="52"/>
      <c r="G1619" s="52"/>
      <c r="H1619" s="52"/>
      <c r="I1619" s="52"/>
      <c r="J1619" s="52"/>
      <c r="K1619" s="52"/>
      <c r="L1619" s="52"/>
      <c r="M1619" s="60"/>
      <c r="N1619" s="52"/>
    </row>
    <row r="1620" spans="1:14" ht="15.75" customHeight="1">
      <c r="A1620" s="52"/>
      <c r="B1620" s="52"/>
      <c r="C1620" s="52"/>
      <c r="D1620" s="52"/>
      <c r="E1620" s="52"/>
      <c r="F1620" s="52"/>
      <c r="G1620" s="52"/>
      <c r="H1620" s="52"/>
      <c r="I1620" s="52"/>
      <c r="J1620" s="52"/>
      <c r="K1620" s="52"/>
      <c r="L1620" s="52"/>
      <c r="M1620" s="60"/>
      <c r="N1620" s="52"/>
    </row>
    <row r="1621" spans="1:14" ht="15.75" customHeight="1">
      <c r="A1621" s="52"/>
      <c r="B1621" s="52"/>
      <c r="C1621" s="52"/>
      <c r="D1621" s="52"/>
      <c r="E1621" s="52"/>
      <c r="F1621" s="52"/>
      <c r="G1621" s="52"/>
      <c r="H1621" s="52"/>
      <c r="I1621" s="52"/>
      <c r="J1621" s="52"/>
      <c r="K1621" s="52"/>
      <c r="L1621" s="52"/>
      <c r="M1621" s="60"/>
      <c r="N1621" s="52"/>
    </row>
    <row r="1622" spans="1:14" ht="15.75" customHeight="1">
      <c r="A1622" s="52"/>
      <c r="B1622" s="52"/>
      <c r="C1622" s="52"/>
      <c r="D1622" s="52"/>
      <c r="E1622" s="52"/>
      <c r="F1622" s="52"/>
      <c r="G1622" s="52"/>
      <c r="H1622" s="52"/>
      <c r="I1622" s="52"/>
      <c r="J1622" s="52"/>
      <c r="K1622" s="52"/>
      <c r="L1622" s="52"/>
      <c r="M1622" s="60"/>
      <c r="N1622" s="52"/>
    </row>
    <row r="1623" spans="1:14" ht="15.75" customHeight="1">
      <c r="A1623" s="52"/>
      <c r="B1623" s="52"/>
      <c r="C1623" s="52"/>
      <c r="D1623" s="52"/>
      <c r="E1623" s="52"/>
      <c r="F1623" s="52"/>
      <c r="G1623" s="52"/>
      <c r="H1623" s="52"/>
      <c r="I1623" s="52"/>
      <c r="J1623" s="52"/>
      <c r="K1623" s="52"/>
      <c r="L1623" s="52"/>
      <c r="M1623" s="60"/>
      <c r="N1623" s="52"/>
    </row>
    <row r="1624" spans="1:14" ht="15.75" customHeight="1">
      <c r="A1624" s="52"/>
      <c r="B1624" s="52"/>
      <c r="C1624" s="52"/>
      <c r="D1624" s="52"/>
      <c r="E1624" s="52"/>
      <c r="F1624" s="52"/>
      <c r="G1624" s="52"/>
      <c r="H1624" s="52"/>
      <c r="I1624" s="52"/>
      <c r="J1624" s="52"/>
      <c r="K1624" s="52"/>
      <c r="L1624" s="52"/>
      <c r="M1624" s="60"/>
      <c r="N1624" s="52"/>
    </row>
    <row r="1625" spans="1:14" ht="15.75" customHeight="1">
      <c r="A1625" s="52"/>
      <c r="B1625" s="52"/>
      <c r="C1625" s="52"/>
      <c r="D1625" s="52"/>
      <c r="E1625" s="52"/>
      <c r="F1625" s="52"/>
      <c r="G1625" s="52"/>
      <c r="H1625" s="52"/>
      <c r="I1625" s="52"/>
      <c r="J1625" s="52"/>
      <c r="K1625" s="52"/>
      <c r="L1625" s="52"/>
      <c r="M1625" s="60"/>
      <c r="N1625" s="52"/>
    </row>
    <row r="1626" spans="1:14" ht="15.75" customHeight="1">
      <c r="A1626" s="52"/>
      <c r="B1626" s="52"/>
      <c r="C1626" s="52"/>
      <c r="D1626" s="52"/>
      <c r="E1626" s="52"/>
      <c r="F1626" s="52"/>
      <c r="G1626" s="52"/>
      <c r="H1626" s="52"/>
      <c r="I1626" s="52"/>
      <c r="J1626" s="52"/>
      <c r="K1626" s="52"/>
      <c r="L1626" s="52"/>
      <c r="M1626" s="60"/>
      <c r="N1626" s="52"/>
    </row>
    <row r="1627" spans="1:14" ht="15.75" customHeight="1">
      <c r="A1627" s="52"/>
      <c r="B1627" s="52"/>
      <c r="C1627" s="52"/>
      <c r="D1627" s="52"/>
      <c r="E1627" s="52"/>
      <c r="F1627" s="52"/>
      <c r="G1627" s="52"/>
      <c r="H1627" s="52"/>
      <c r="I1627" s="52"/>
      <c r="J1627" s="52"/>
      <c r="K1627" s="52"/>
      <c r="L1627" s="52"/>
      <c r="M1627" s="60"/>
      <c r="N1627" s="52"/>
    </row>
    <row r="1628" spans="1:14" ht="15.75" customHeight="1">
      <c r="A1628" s="52"/>
      <c r="B1628" s="52"/>
      <c r="C1628" s="52"/>
      <c r="D1628" s="52"/>
      <c r="E1628" s="52"/>
      <c r="F1628" s="52"/>
      <c r="G1628" s="52"/>
      <c r="H1628" s="52"/>
      <c r="I1628" s="52"/>
      <c r="J1628" s="52"/>
      <c r="K1628" s="52"/>
      <c r="L1628" s="52"/>
      <c r="M1628" s="60"/>
      <c r="N1628" s="52"/>
    </row>
    <row r="1629" spans="1:14" ht="15.75" customHeight="1">
      <c r="A1629" s="52"/>
      <c r="B1629" s="52"/>
      <c r="C1629" s="52"/>
      <c r="D1629" s="52"/>
      <c r="E1629" s="52"/>
      <c r="F1629" s="52"/>
      <c r="G1629" s="52"/>
      <c r="H1629" s="52"/>
      <c r="I1629" s="52"/>
      <c r="J1629" s="52"/>
      <c r="K1629" s="52"/>
      <c r="L1629" s="52"/>
      <c r="M1629" s="60"/>
      <c r="N1629" s="52"/>
    </row>
    <row r="1630" spans="1:14" ht="15.75" customHeight="1">
      <c r="A1630" s="52"/>
      <c r="B1630" s="52"/>
      <c r="C1630" s="52"/>
      <c r="D1630" s="52"/>
      <c r="E1630" s="52"/>
      <c r="F1630" s="52"/>
      <c r="G1630" s="52"/>
      <c r="H1630" s="52"/>
      <c r="I1630" s="52"/>
      <c r="J1630" s="52"/>
      <c r="K1630" s="52"/>
      <c r="L1630" s="52"/>
      <c r="M1630" s="60"/>
      <c r="N1630" s="52"/>
    </row>
    <row r="1631" spans="1:14" ht="15.75" customHeight="1">
      <c r="A1631" s="52"/>
      <c r="B1631" s="52"/>
      <c r="C1631" s="52"/>
      <c r="D1631" s="52"/>
      <c r="E1631" s="52"/>
      <c r="F1631" s="52"/>
      <c r="G1631" s="52"/>
      <c r="H1631" s="52"/>
      <c r="I1631" s="52"/>
      <c r="J1631" s="52"/>
      <c r="K1631" s="52"/>
      <c r="L1631" s="52"/>
      <c r="M1631" s="60"/>
      <c r="N1631" s="52"/>
    </row>
    <row r="1632" spans="1:14" ht="15.75" customHeight="1">
      <c r="A1632" s="52"/>
      <c r="B1632" s="52"/>
      <c r="C1632" s="52"/>
      <c r="D1632" s="52"/>
      <c r="E1632" s="52"/>
      <c r="F1632" s="52"/>
      <c r="G1632" s="52"/>
      <c r="H1632" s="52"/>
      <c r="I1632" s="52"/>
      <c r="J1632" s="52"/>
      <c r="K1632" s="52"/>
      <c r="L1632" s="52"/>
      <c r="M1632" s="60"/>
      <c r="N1632" s="52"/>
    </row>
    <row r="1633" spans="1:14" ht="15.75" customHeight="1">
      <c r="A1633" s="52"/>
      <c r="B1633" s="52"/>
      <c r="C1633" s="52"/>
      <c r="D1633" s="52"/>
      <c r="E1633" s="52"/>
      <c r="F1633" s="52"/>
      <c r="G1633" s="52"/>
      <c r="H1633" s="52"/>
      <c r="I1633" s="52"/>
      <c r="J1633" s="52"/>
      <c r="K1633" s="52"/>
      <c r="L1633" s="52"/>
      <c r="M1633" s="60"/>
      <c r="N1633" s="52"/>
    </row>
    <row r="1634" spans="1:14" ht="15.75" customHeight="1">
      <c r="A1634" s="52"/>
      <c r="B1634" s="52"/>
      <c r="C1634" s="52"/>
      <c r="D1634" s="52"/>
      <c r="E1634" s="52"/>
      <c r="F1634" s="52"/>
      <c r="G1634" s="52"/>
      <c r="H1634" s="52"/>
      <c r="I1634" s="52"/>
      <c r="J1634" s="52"/>
      <c r="K1634" s="52"/>
      <c r="L1634" s="52"/>
      <c r="M1634" s="60"/>
      <c r="N1634" s="52"/>
    </row>
    <row r="1635" spans="1:14" ht="15.75" customHeight="1">
      <c r="A1635" s="52"/>
      <c r="B1635" s="52"/>
      <c r="C1635" s="52"/>
      <c r="D1635" s="52"/>
      <c r="E1635" s="52"/>
      <c r="F1635" s="52"/>
      <c r="G1635" s="52"/>
      <c r="H1635" s="52"/>
      <c r="I1635" s="52"/>
      <c r="J1635" s="52"/>
      <c r="K1635" s="52"/>
      <c r="L1635" s="52"/>
      <c r="M1635" s="60"/>
      <c r="N1635" s="52"/>
    </row>
    <row r="1636" spans="1:14" ht="15.75" customHeight="1">
      <c r="A1636" s="52"/>
      <c r="B1636" s="52"/>
      <c r="C1636" s="52"/>
      <c r="D1636" s="52"/>
      <c r="E1636" s="52"/>
      <c r="F1636" s="52"/>
      <c r="G1636" s="52"/>
      <c r="H1636" s="52"/>
      <c r="I1636" s="52"/>
      <c r="J1636" s="52"/>
      <c r="K1636" s="52"/>
      <c r="L1636" s="52"/>
      <c r="M1636" s="60"/>
      <c r="N1636" s="52"/>
    </row>
    <row r="1637" spans="1:14" ht="15.75" customHeight="1">
      <c r="A1637" s="52"/>
      <c r="B1637" s="52"/>
      <c r="C1637" s="52"/>
      <c r="D1637" s="52"/>
      <c r="E1637" s="52"/>
      <c r="F1637" s="52"/>
      <c r="G1637" s="52"/>
      <c r="H1637" s="52"/>
      <c r="I1637" s="52"/>
      <c r="J1637" s="52"/>
      <c r="K1637" s="52"/>
      <c r="L1637" s="52"/>
      <c r="M1637" s="60"/>
      <c r="N1637" s="52"/>
    </row>
    <row r="1638" spans="1:14" ht="15.75" customHeight="1">
      <c r="A1638" s="52"/>
      <c r="B1638" s="52"/>
      <c r="C1638" s="52"/>
      <c r="D1638" s="52"/>
      <c r="E1638" s="52"/>
      <c r="F1638" s="52"/>
      <c r="G1638" s="52"/>
      <c r="H1638" s="52"/>
      <c r="I1638" s="52"/>
      <c r="J1638" s="52"/>
      <c r="K1638" s="52"/>
      <c r="L1638" s="52"/>
      <c r="M1638" s="60"/>
      <c r="N1638" s="52"/>
    </row>
    <row r="1639" spans="1:14" ht="15.75" customHeight="1">
      <c r="A1639" s="52"/>
      <c r="B1639" s="52"/>
      <c r="C1639" s="52"/>
      <c r="D1639" s="52"/>
      <c r="E1639" s="52"/>
      <c r="F1639" s="52"/>
      <c r="G1639" s="52"/>
      <c r="H1639" s="52"/>
      <c r="I1639" s="52"/>
      <c r="J1639" s="52"/>
      <c r="K1639" s="52"/>
      <c r="L1639" s="52"/>
      <c r="M1639" s="60"/>
      <c r="N1639" s="52"/>
    </row>
    <row r="1640" spans="1:14" ht="15.75" customHeight="1">
      <c r="A1640" s="52"/>
      <c r="B1640" s="52"/>
      <c r="C1640" s="52"/>
      <c r="D1640" s="52"/>
      <c r="E1640" s="52"/>
      <c r="F1640" s="52"/>
      <c r="G1640" s="52"/>
      <c r="H1640" s="52"/>
      <c r="I1640" s="52"/>
      <c r="J1640" s="52"/>
      <c r="K1640" s="52"/>
      <c r="L1640" s="52"/>
      <c r="M1640" s="60"/>
      <c r="N1640" s="52"/>
    </row>
    <row r="1641" spans="1:14" ht="15.75" customHeight="1">
      <c r="A1641" s="52"/>
      <c r="B1641" s="52"/>
      <c r="C1641" s="52"/>
      <c r="D1641" s="52"/>
      <c r="E1641" s="52"/>
      <c r="F1641" s="52"/>
      <c r="G1641" s="52"/>
      <c r="H1641" s="52"/>
      <c r="I1641" s="52"/>
      <c r="J1641" s="52"/>
      <c r="K1641" s="52"/>
      <c r="L1641" s="52"/>
      <c r="M1641" s="60"/>
      <c r="N1641" s="52"/>
    </row>
    <row r="1642" spans="1:14" ht="15.75" customHeight="1">
      <c r="A1642" s="52"/>
      <c r="B1642" s="52"/>
      <c r="C1642" s="52"/>
      <c r="D1642" s="52"/>
      <c r="E1642" s="52"/>
      <c r="F1642" s="52"/>
      <c r="G1642" s="52"/>
      <c r="H1642" s="52"/>
      <c r="I1642" s="52"/>
      <c r="J1642" s="52"/>
      <c r="K1642" s="52"/>
      <c r="L1642" s="52"/>
      <c r="M1642" s="60"/>
      <c r="N1642" s="52"/>
    </row>
    <row r="1643" spans="1:14" ht="15.75" customHeight="1">
      <c r="A1643" s="52"/>
      <c r="B1643" s="52"/>
      <c r="C1643" s="52"/>
      <c r="D1643" s="52"/>
      <c r="E1643" s="52"/>
      <c r="F1643" s="52"/>
      <c r="G1643" s="52"/>
      <c r="H1643" s="52"/>
      <c r="I1643" s="52"/>
      <c r="J1643" s="52"/>
      <c r="K1643" s="52"/>
      <c r="L1643" s="52"/>
      <c r="M1643" s="60"/>
      <c r="N1643" s="52"/>
    </row>
    <row r="1644" spans="1:14" ht="15.75" customHeight="1">
      <c r="A1644" s="52"/>
      <c r="B1644" s="52"/>
      <c r="C1644" s="52"/>
      <c r="D1644" s="52"/>
      <c r="E1644" s="52"/>
      <c r="F1644" s="52"/>
      <c r="G1644" s="52"/>
      <c r="H1644" s="52"/>
      <c r="I1644" s="52"/>
      <c r="J1644" s="52"/>
      <c r="K1644" s="52"/>
      <c r="L1644" s="52"/>
      <c r="M1644" s="60"/>
      <c r="N1644" s="52"/>
    </row>
    <row r="1645" spans="1:14" ht="15.75" customHeight="1">
      <c r="A1645" s="52"/>
      <c r="B1645" s="52"/>
      <c r="C1645" s="52"/>
      <c r="D1645" s="52"/>
      <c r="E1645" s="52"/>
      <c r="F1645" s="52"/>
      <c r="G1645" s="52"/>
      <c r="H1645" s="52"/>
      <c r="I1645" s="52"/>
      <c r="J1645" s="52"/>
      <c r="K1645" s="52"/>
      <c r="L1645" s="52"/>
      <c r="M1645" s="60"/>
      <c r="N1645" s="52"/>
    </row>
    <row r="1646" spans="1:14" ht="15.75" customHeight="1">
      <c r="A1646" s="52"/>
      <c r="B1646" s="52"/>
      <c r="C1646" s="52"/>
      <c r="D1646" s="52"/>
      <c r="E1646" s="52"/>
      <c r="F1646" s="52"/>
      <c r="G1646" s="52"/>
      <c r="H1646" s="52"/>
      <c r="I1646" s="52"/>
      <c r="J1646" s="52"/>
      <c r="K1646" s="52"/>
      <c r="L1646" s="52"/>
      <c r="M1646" s="60"/>
      <c r="N1646" s="52"/>
    </row>
    <row r="1647" spans="1:14" ht="15.75" customHeight="1">
      <c r="A1647" s="52"/>
      <c r="B1647" s="52"/>
      <c r="C1647" s="52"/>
      <c r="D1647" s="52"/>
      <c r="E1647" s="52"/>
      <c r="F1647" s="52"/>
      <c r="G1647" s="52"/>
      <c r="H1647" s="52"/>
      <c r="I1647" s="52"/>
      <c r="J1647" s="52"/>
      <c r="K1647" s="52"/>
      <c r="L1647" s="52"/>
      <c r="M1647" s="60"/>
      <c r="N1647" s="52"/>
    </row>
    <row r="1648" spans="1:14" ht="15.75" customHeight="1">
      <c r="A1648" s="52"/>
      <c r="B1648" s="52"/>
      <c r="C1648" s="52"/>
      <c r="D1648" s="52"/>
      <c r="E1648" s="52"/>
      <c r="F1648" s="52"/>
      <c r="G1648" s="52"/>
      <c r="H1648" s="52"/>
      <c r="I1648" s="52"/>
      <c r="J1648" s="52"/>
      <c r="K1648" s="52"/>
      <c r="L1648" s="52"/>
      <c r="M1648" s="60"/>
      <c r="N1648" s="52"/>
    </row>
    <row r="1649" spans="1:14" ht="15.75" customHeight="1">
      <c r="A1649" s="52"/>
      <c r="B1649" s="52"/>
      <c r="C1649" s="52"/>
      <c r="D1649" s="52"/>
      <c r="E1649" s="52"/>
      <c r="F1649" s="52"/>
      <c r="G1649" s="52"/>
      <c r="H1649" s="52"/>
      <c r="I1649" s="52"/>
      <c r="J1649" s="52"/>
      <c r="K1649" s="52"/>
      <c r="L1649" s="52"/>
      <c r="M1649" s="60"/>
      <c r="N1649" s="52"/>
    </row>
    <row r="1650" spans="1:14" ht="15.75" customHeight="1">
      <c r="A1650" s="52"/>
      <c r="B1650" s="52"/>
      <c r="C1650" s="52"/>
      <c r="D1650" s="52"/>
      <c r="E1650" s="52"/>
      <c r="F1650" s="52"/>
      <c r="G1650" s="52"/>
      <c r="H1650" s="52"/>
      <c r="I1650" s="52"/>
      <c r="J1650" s="52"/>
      <c r="K1650" s="52"/>
      <c r="L1650" s="52"/>
      <c r="M1650" s="60"/>
      <c r="N1650" s="52"/>
    </row>
    <row r="1651" spans="1:14" ht="15.75" customHeight="1">
      <c r="A1651" s="52"/>
      <c r="B1651" s="52"/>
      <c r="C1651" s="52"/>
      <c r="D1651" s="52"/>
      <c r="E1651" s="52"/>
      <c r="F1651" s="52"/>
      <c r="G1651" s="52"/>
      <c r="H1651" s="52"/>
      <c r="I1651" s="52"/>
      <c r="J1651" s="52"/>
      <c r="K1651" s="52"/>
      <c r="L1651" s="52"/>
      <c r="M1651" s="60"/>
      <c r="N1651" s="52"/>
    </row>
    <row r="1652" spans="1:14" ht="15.75" customHeight="1">
      <c r="A1652" s="52"/>
      <c r="B1652" s="52"/>
      <c r="C1652" s="52"/>
      <c r="D1652" s="52"/>
      <c r="E1652" s="52"/>
      <c r="F1652" s="52"/>
      <c r="G1652" s="52"/>
      <c r="H1652" s="52"/>
      <c r="I1652" s="52"/>
      <c r="J1652" s="52"/>
      <c r="K1652" s="52"/>
      <c r="L1652" s="52"/>
      <c r="M1652" s="60"/>
      <c r="N1652" s="52"/>
    </row>
    <row r="1653" spans="1:14" ht="15.75" customHeight="1">
      <c r="A1653" s="52"/>
      <c r="B1653" s="52"/>
      <c r="C1653" s="52"/>
      <c r="D1653" s="52"/>
      <c r="E1653" s="52"/>
      <c r="F1653" s="52"/>
      <c r="G1653" s="52"/>
      <c r="H1653" s="52"/>
      <c r="I1653" s="52"/>
      <c r="J1653" s="52"/>
      <c r="K1653" s="52"/>
      <c r="L1653" s="52"/>
      <c r="M1653" s="60"/>
      <c r="N1653" s="52"/>
    </row>
    <row r="1654" spans="1:14" ht="15.75" customHeight="1">
      <c r="A1654" s="52"/>
      <c r="B1654" s="52"/>
      <c r="C1654" s="52"/>
      <c r="D1654" s="52"/>
      <c r="E1654" s="52"/>
      <c r="F1654" s="52"/>
      <c r="G1654" s="52"/>
      <c r="H1654" s="52"/>
      <c r="I1654" s="52"/>
      <c r="J1654" s="52"/>
      <c r="K1654" s="52"/>
      <c r="L1654" s="52"/>
      <c r="M1654" s="60"/>
      <c r="N1654" s="52"/>
    </row>
    <row r="1655" spans="1:14" ht="15.75" customHeight="1">
      <c r="A1655" s="52"/>
      <c r="B1655" s="52"/>
      <c r="C1655" s="52"/>
      <c r="D1655" s="52"/>
      <c r="E1655" s="52"/>
      <c r="F1655" s="52"/>
      <c r="G1655" s="52"/>
      <c r="H1655" s="52"/>
      <c r="I1655" s="52"/>
      <c r="J1655" s="52"/>
      <c r="K1655" s="52"/>
      <c r="L1655" s="52"/>
      <c r="M1655" s="60"/>
      <c r="N1655" s="52"/>
    </row>
    <row r="1656" spans="1:14" ht="15.75" customHeight="1">
      <c r="A1656" s="52"/>
      <c r="B1656" s="52"/>
      <c r="C1656" s="52"/>
      <c r="D1656" s="52"/>
      <c r="E1656" s="52"/>
      <c r="F1656" s="52"/>
      <c r="G1656" s="52"/>
      <c r="H1656" s="52"/>
      <c r="I1656" s="52"/>
      <c r="J1656" s="52"/>
      <c r="K1656" s="52"/>
      <c r="L1656" s="52"/>
      <c r="M1656" s="60"/>
      <c r="N1656" s="52"/>
    </row>
    <row r="1657" spans="1:14" ht="15.75" customHeight="1">
      <c r="A1657" s="52"/>
      <c r="B1657" s="52"/>
      <c r="C1657" s="52"/>
      <c r="D1657" s="52"/>
      <c r="E1657" s="52"/>
      <c r="F1657" s="52"/>
      <c r="G1657" s="52"/>
      <c r="H1657" s="52"/>
      <c r="I1657" s="52"/>
      <c r="J1657" s="52"/>
      <c r="K1657" s="52"/>
      <c r="L1657" s="52"/>
      <c r="M1657" s="60"/>
      <c r="N1657" s="52"/>
    </row>
    <row r="1658" spans="1:14" ht="15.75" customHeight="1">
      <c r="A1658" s="52"/>
      <c r="B1658" s="52"/>
      <c r="C1658" s="52"/>
      <c r="D1658" s="52"/>
      <c r="E1658" s="52"/>
      <c r="F1658" s="52"/>
      <c r="G1658" s="52"/>
      <c r="H1658" s="52"/>
      <c r="I1658" s="52"/>
      <c r="J1658" s="52"/>
      <c r="K1658" s="52"/>
      <c r="L1658" s="52"/>
      <c r="M1658" s="60"/>
      <c r="N1658" s="52"/>
    </row>
    <row r="1659" spans="1:14" ht="15.75" customHeight="1">
      <c r="A1659" s="52"/>
      <c r="B1659" s="52"/>
      <c r="C1659" s="52"/>
      <c r="D1659" s="52"/>
      <c r="E1659" s="52"/>
      <c r="F1659" s="52"/>
      <c r="G1659" s="52"/>
      <c r="H1659" s="52"/>
      <c r="I1659" s="52"/>
      <c r="J1659" s="52"/>
      <c r="K1659" s="52"/>
      <c r="L1659" s="52"/>
      <c r="M1659" s="60"/>
      <c r="N1659" s="52"/>
    </row>
    <row r="1660" spans="1:14" ht="15.75" customHeight="1">
      <c r="A1660" s="52"/>
      <c r="B1660" s="52"/>
      <c r="C1660" s="52"/>
      <c r="D1660" s="52"/>
      <c r="E1660" s="52"/>
      <c r="F1660" s="52"/>
      <c r="G1660" s="52"/>
      <c r="H1660" s="52"/>
      <c r="I1660" s="52"/>
      <c r="J1660" s="52"/>
      <c r="K1660" s="52"/>
      <c r="L1660" s="52"/>
      <c r="M1660" s="60"/>
      <c r="N1660" s="52"/>
    </row>
    <row r="1661" spans="1:14" ht="15.75" customHeight="1">
      <c r="A1661" s="52"/>
      <c r="B1661" s="52"/>
      <c r="C1661" s="52"/>
      <c r="D1661" s="52"/>
      <c r="E1661" s="52"/>
      <c r="F1661" s="52"/>
      <c r="G1661" s="52"/>
      <c r="H1661" s="52"/>
      <c r="I1661" s="52"/>
      <c r="J1661" s="52"/>
      <c r="K1661" s="52"/>
      <c r="L1661" s="52"/>
      <c r="M1661" s="60"/>
      <c r="N1661" s="52"/>
    </row>
    <row r="1662" spans="1:14" ht="15.75" customHeight="1">
      <c r="A1662" s="52"/>
      <c r="B1662" s="52"/>
      <c r="C1662" s="52"/>
      <c r="D1662" s="52"/>
      <c r="E1662" s="52"/>
      <c r="F1662" s="52"/>
      <c r="G1662" s="52"/>
      <c r="H1662" s="52"/>
      <c r="I1662" s="52"/>
      <c r="J1662" s="52"/>
      <c r="K1662" s="52"/>
      <c r="L1662" s="52"/>
      <c r="M1662" s="60"/>
      <c r="N1662" s="52"/>
    </row>
    <row r="1663" spans="1:14" ht="15.75" customHeight="1">
      <c r="A1663" s="52"/>
      <c r="B1663" s="52"/>
      <c r="C1663" s="52"/>
      <c r="D1663" s="52"/>
      <c r="E1663" s="52"/>
      <c r="F1663" s="52"/>
      <c r="G1663" s="52"/>
      <c r="H1663" s="52"/>
      <c r="I1663" s="52"/>
      <c r="J1663" s="52"/>
      <c r="K1663" s="52"/>
      <c r="L1663" s="52"/>
      <c r="M1663" s="60"/>
      <c r="N1663" s="52"/>
    </row>
    <row r="1664" spans="1:14" ht="15.75" customHeight="1">
      <c r="A1664" s="52"/>
      <c r="B1664" s="52"/>
      <c r="C1664" s="52"/>
      <c r="D1664" s="52"/>
      <c r="E1664" s="52"/>
      <c r="F1664" s="52"/>
      <c r="G1664" s="52"/>
      <c r="H1664" s="52"/>
      <c r="I1664" s="52"/>
      <c r="J1664" s="52"/>
      <c r="K1664" s="52"/>
      <c r="L1664" s="52"/>
      <c r="M1664" s="60"/>
      <c r="N1664" s="52"/>
    </row>
    <row r="1665" spans="1:14" ht="15.75" customHeight="1">
      <c r="A1665" s="52"/>
      <c r="B1665" s="52"/>
      <c r="C1665" s="52"/>
      <c r="D1665" s="52"/>
      <c r="E1665" s="52"/>
      <c r="F1665" s="52"/>
      <c r="G1665" s="52"/>
      <c r="H1665" s="52"/>
      <c r="I1665" s="52"/>
      <c r="J1665" s="52"/>
      <c r="K1665" s="52"/>
      <c r="L1665" s="52"/>
      <c r="M1665" s="60"/>
      <c r="N1665" s="52"/>
    </row>
    <row r="1666" spans="1:14" ht="15.75" customHeight="1">
      <c r="A1666" s="52"/>
      <c r="B1666" s="52"/>
      <c r="C1666" s="52"/>
      <c r="D1666" s="52"/>
      <c r="E1666" s="52"/>
      <c r="F1666" s="52"/>
      <c r="G1666" s="52"/>
      <c r="H1666" s="52"/>
      <c r="I1666" s="52"/>
      <c r="J1666" s="52"/>
      <c r="K1666" s="52"/>
      <c r="L1666" s="52"/>
      <c r="M1666" s="60"/>
      <c r="N1666" s="52"/>
    </row>
    <row r="1667" spans="1:14" ht="15.75" customHeight="1">
      <c r="A1667" s="52"/>
      <c r="B1667" s="52"/>
      <c r="C1667" s="52"/>
      <c r="D1667" s="52"/>
      <c r="E1667" s="52"/>
      <c r="F1667" s="52"/>
      <c r="G1667" s="52"/>
      <c r="H1667" s="52"/>
      <c r="I1667" s="52"/>
      <c r="J1667" s="52"/>
      <c r="K1667" s="52"/>
      <c r="L1667" s="52"/>
      <c r="M1667" s="60"/>
      <c r="N1667" s="52"/>
    </row>
    <row r="1668" spans="1:14" ht="15.75" customHeight="1">
      <c r="A1668" s="52"/>
      <c r="B1668" s="52"/>
      <c r="C1668" s="52"/>
      <c r="D1668" s="52"/>
      <c r="E1668" s="52"/>
      <c r="F1668" s="52"/>
      <c r="G1668" s="52"/>
      <c r="H1668" s="52"/>
      <c r="I1668" s="52"/>
      <c r="J1668" s="52"/>
      <c r="K1668" s="52"/>
      <c r="L1668" s="52"/>
      <c r="M1668" s="60"/>
      <c r="N1668" s="52"/>
    </row>
    <row r="1669" spans="1:14" ht="15.75" customHeight="1">
      <c r="A1669" s="52"/>
      <c r="B1669" s="52"/>
      <c r="C1669" s="52"/>
      <c r="D1669" s="52"/>
      <c r="E1669" s="52"/>
      <c r="F1669" s="52"/>
      <c r="G1669" s="52"/>
      <c r="H1669" s="52"/>
      <c r="I1669" s="52"/>
      <c r="J1669" s="52"/>
      <c r="K1669" s="52"/>
      <c r="L1669" s="52"/>
      <c r="M1669" s="60"/>
      <c r="N1669" s="52"/>
    </row>
    <row r="1670" spans="1:14" ht="15.75" customHeight="1">
      <c r="A1670" s="52"/>
      <c r="B1670" s="52"/>
      <c r="C1670" s="52"/>
      <c r="D1670" s="52"/>
      <c r="E1670" s="52"/>
      <c r="F1670" s="52"/>
      <c r="G1670" s="52"/>
      <c r="H1670" s="52"/>
      <c r="I1670" s="52"/>
      <c r="J1670" s="52"/>
      <c r="K1670" s="52"/>
      <c r="L1670" s="52"/>
      <c r="M1670" s="60"/>
      <c r="N1670" s="52"/>
    </row>
    <row r="1671" spans="1:14" ht="15.75" customHeight="1">
      <c r="A1671" s="52"/>
      <c r="B1671" s="52"/>
      <c r="C1671" s="52"/>
      <c r="D1671" s="52"/>
      <c r="E1671" s="52"/>
      <c r="F1671" s="52"/>
      <c r="G1671" s="52"/>
      <c r="H1671" s="52"/>
      <c r="I1671" s="52"/>
      <c r="J1671" s="52"/>
      <c r="K1671" s="52"/>
      <c r="L1671" s="52"/>
      <c r="M1671" s="60"/>
      <c r="N1671" s="52"/>
    </row>
    <row r="1672" spans="1:14" ht="15.75" customHeight="1">
      <c r="A1672" s="52"/>
      <c r="B1672" s="52"/>
      <c r="C1672" s="52"/>
      <c r="D1672" s="52"/>
      <c r="E1672" s="52"/>
      <c r="F1672" s="52"/>
      <c r="G1672" s="52"/>
      <c r="H1672" s="52"/>
      <c r="I1672" s="52"/>
      <c r="J1672" s="52"/>
      <c r="K1672" s="52"/>
      <c r="L1672" s="52"/>
      <c r="M1672" s="60"/>
      <c r="N1672" s="52"/>
    </row>
    <row r="1673" spans="1:14" ht="15.75" customHeight="1">
      <c r="A1673" s="52"/>
      <c r="B1673" s="52"/>
      <c r="C1673" s="52"/>
      <c r="D1673" s="52"/>
      <c r="E1673" s="52"/>
      <c r="F1673" s="52"/>
      <c r="G1673" s="52"/>
      <c r="H1673" s="52"/>
      <c r="I1673" s="52"/>
      <c r="J1673" s="52"/>
      <c r="K1673" s="52"/>
      <c r="L1673" s="52"/>
      <c r="M1673" s="60"/>
      <c r="N1673" s="52"/>
    </row>
    <row r="1674" spans="1:14" ht="15.75" customHeight="1">
      <c r="A1674" s="52"/>
      <c r="B1674" s="52"/>
      <c r="C1674" s="52"/>
      <c r="D1674" s="52"/>
      <c r="E1674" s="52"/>
      <c r="F1674" s="52"/>
      <c r="G1674" s="52"/>
      <c r="H1674" s="52"/>
      <c r="I1674" s="52"/>
      <c r="J1674" s="52"/>
      <c r="K1674" s="52"/>
      <c r="L1674" s="52"/>
      <c r="M1674" s="60"/>
      <c r="N1674" s="52"/>
    </row>
    <row r="1675" spans="1:14" ht="15.75" customHeight="1">
      <c r="A1675" s="52"/>
      <c r="B1675" s="52"/>
      <c r="C1675" s="52"/>
      <c r="D1675" s="52"/>
      <c r="E1675" s="52"/>
      <c r="F1675" s="52"/>
      <c r="G1675" s="52"/>
      <c r="H1675" s="52"/>
      <c r="I1675" s="52"/>
      <c r="J1675" s="52"/>
      <c r="K1675" s="52"/>
      <c r="L1675" s="52"/>
      <c r="M1675" s="60"/>
      <c r="N1675" s="52"/>
    </row>
    <row r="1676" spans="1:14" ht="15.75" customHeight="1">
      <c r="A1676" s="52"/>
      <c r="B1676" s="52"/>
      <c r="C1676" s="52"/>
      <c r="D1676" s="52"/>
      <c r="E1676" s="52"/>
      <c r="F1676" s="52"/>
      <c r="G1676" s="52"/>
      <c r="H1676" s="52"/>
      <c r="I1676" s="52"/>
      <c r="J1676" s="52"/>
      <c r="K1676" s="52"/>
      <c r="L1676" s="52"/>
      <c r="M1676" s="60"/>
      <c r="N1676" s="52"/>
    </row>
    <row r="1677" spans="1:14" ht="15.75" customHeight="1">
      <c r="A1677" s="52"/>
      <c r="B1677" s="52"/>
      <c r="C1677" s="52"/>
      <c r="D1677" s="52"/>
      <c r="E1677" s="52"/>
      <c r="F1677" s="52"/>
      <c r="G1677" s="52"/>
      <c r="H1677" s="52"/>
      <c r="I1677" s="52"/>
      <c r="J1677" s="52"/>
      <c r="K1677" s="52"/>
      <c r="L1677" s="52"/>
      <c r="M1677" s="60"/>
      <c r="N1677" s="52"/>
    </row>
    <row r="1678" spans="1:14" ht="15.75" customHeight="1">
      <c r="A1678" s="52"/>
      <c r="B1678" s="52"/>
      <c r="C1678" s="52"/>
      <c r="D1678" s="52"/>
      <c r="E1678" s="52"/>
      <c r="F1678" s="52"/>
      <c r="G1678" s="52"/>
      <c r="H1678" s="52"/>
      <c r="I1678" s="52"/>
      <c r="J1678" s="52"/>
      <c r="K1678" s="52"/>
      <c r="L1678" s="52"/>
      <c r="M1678" s="60"/>
      <c r="N1678" s="52"/>
    </row>
    <row r="1679" spans="1:14" ht="15.75" customHeight="1">
      <c r="A1679" s="52"/>
      <c r="B1679" s="52"/>
      <c r="C1679" s="52"/>
      <c r="D1679" s="52"/>
      <c r="E1679" s="52"/>
      <c r="F1679" s="52"/>
      <c r="G1679" s="52"/>
      <c r="H1679" s="52"/>
      <c r="I1679" s="52"/>
      <c r="J1679" s="52"/>
      <c r="K1679" s="52"/>
      <c r="L1679" s="52"/>
      <c r="M1679" s="60"/>
      <c r="N1679" s="52"/>
    </row>
    <row r="1680" spans="1:14" ht="15.75" customHeight="1">
      <c r="A1680" s="52"/>
      <c r="B1680" s="52"/>
      <c r="C1680" s="52"/>
      <c r="D1680" s="52"/>
      <c r="E1680" s="52"/>
      <c r="F1680" s="52"/>
      <c r="G1680" s="52"/>
      <c r="H1680" s="52"/>
      <c r="I1680" s="52"/>
      <c r="J1680" s="52"/>
      <c r="K1680" s="52"/>
      <c r="L1680" s="52"/>
      <c r="M1680" s="60"/>
      <c r="N1680" s="52"/>
    </row>
    <row r="1681" spans="1:14" ht="15.75" customHeight="1">
      <c r="A1681" s="52"/>
      <c r="B1681" s="52"/>
      <c r="C1681" s="52"/>
      <c r="D1681" s="52"/>
      <c r="E1681" s="52"/>
      <c r="F1681" s="52"/>
      <c r="G1681" s="52"/>
      <c r="H1681" s="52"/>
      <c r="I1681" s="52"/>
      <c r="J1681" s="52"/>
      <c r="K1681" s="52"/>
      <c r="L1681" s="52"/>
      <c r="M1681" s="60"/>
      <c r="N1681" s="52"/>
    </row>
    <row r="1682" spans="1:14" ht="15.75" customHeight="1">
      <c r="A1682" s="52"/>
      <c r="B1682" s="52"/>
      <c r="C1682" s="52"/>
      <c r="D1682" s="52"/>
      <c r="E1682" s="52"/>
      <c r="F1682" s="52"/>
      <c r="G1682" s="52"/>
      <c r="H1682" s="52"/>
      <c r="I1682" s="52"/>
      <c r="J1682" s="52"/>
      <c r="K1682" s="52"/>
      <c r="L1682" s="52"/>
      <c r="M1682" s="60"/>
      <c r="N1682" s="52"/>
    </row>
    <row r="1683" spans="1:14" ht="15.75" customHeight="1">
      <c r="A1683" s="52"/>
      <c r="B1683" s="52"/>
      <c r="C1683" s="52"/>
      <c r="D1683" s="52"/>
      <c r="E1683" s="52"/>
      <c r="F1683" s="52"/>
      <c r="G1683" s="52"/>
      <c r="H1683" s="52"/>
      <c r="I1683" s="52"/>
      <c r="J1683" s="52"/>
      <c r="K1683" s="52"/>
      <c r="L1683" s="52"/>
      <c r="M1683" s="60"/>
      <c r="N1683" s="52"/>
    </row>
    <row r="1684" spans="1:14" ht="15.75" customHeight="1">
      <c r="A1684" s="52"/>
      <c r="B1684" s="52"/>
      <c r="C1684" s="52"/>
      <c r="D1684" s="52"/>
      <c r="E1684" s="52"/>
      <c r="F1684" s="52"/>
      <c r="G1684" s="52"/>
      <c r="H1684" s="52"/>
      <c r="I1684" s="52"/>
      <c r="J1684" s="52"/>
      <c r="K1684" s="52"/>
      <c r="L1684" s="52"/>
      <c r="M1684" s="60"/>
      <c r="N1684" s="52"/>
    </row>
    <row r="1685" spans="1:14" ht="15.75" customHeight="1">
      <c r="A1685" s="52"/>
      <c r="B1685" s="52"/>
      <c r="C1685" s="52"/>
      <c r="D1685" s="52"/>
      <c r="E1685" s="52"/>
      <c r="F1685" s="52"/>
      <c r="G1685" s="52"/>
      <c r="H1685" s="52"/>
      <c r="I1685" s="52"/>
      <c r="J1685" s="52"/>
      <c r="K1685" s="52"/>
      <c r="L1685" s="52"/>
      <c r="M1685" s="60"/>
      <c r="N1685" s="52"/>
    </row>
    <row r="1686" spans="1:14" ht="15.75" customHeight="1">
      <c r="A1686" s="52"/>
      <c r="B1686" s="52"/>
      <c r="C1686" s="52"/>
      <c r="D1686" s="52"/>
      <c r="E1686" s="52"/>
      <c r="F1686" s="52"/>
      <c r="G1686" s="52"/>
      <c r="H1686" s="52"/>
      <c r="I1686" s="52"/>
      <c r="J1686" s="52"/>
      <c r="K1686" s="52"/>
      <c r="L1686" s="52"/>
      <c r="M1686" s="60"/>
      <c r="N1686" s="52"/>
    </row>
    <row r="1687" spans="1:14" ht="15.75" customHeight="1">
      <c r="A1687" s="52"/>
      <c r="B1687" s="52"/>
      <c r="C1687" s="52"/>
      <c r="D1687" s="52"/>
      <c r="E1687" s="52"/>
      <c r="F1687" s="52"/>
      <c r="G1687" s="52"/>
      <c r="H1687" s="52"/>
      <c r="I1687" s="52"/>
      <c r="J1687" s="52"/>
      <c r="K1687" s="52"/>
      <c r="L1687" s="52"/>
      <c r="M1687" s="60"/>
      <c r="N1687" s="52"/>
    </row>
    <row r="1688" spans="1:14" ht="15.75" customHeight="1">
      <c r="A1688" s="52"/>
      <c r="B1688" s="52"/>
      <c r="C1688" s="52"/>
      <c r="D1688" s="52"/>
      <c r="E1688" s="52"/>
      <c r="F1688" s="52"/>
      <c r="G1688" s="52"/>
      <c r="H1688" s="52"/>
      <c r="I1688" s="52"/>
      <c r="J1688" s="52"/>
      <c r="K1688" s="52"/>
      <c r="L1688" s="52"/>
      <c r="M1688" s="60"/>
      <c r="N1688" s="52"/>
    </row>
    <row r="1689" spans="1:14" ht="15.75" customHeight="1">
      <c r="A1689" s="52"/>
      <c r="B1689" s="52"/>
      <c r="C1689" s="52"/>
      <c r="D1689" s="52"/>
      <c r="E1689" s="52"/>
      <c r="F1689" s="52"/>
      <c r="G1689" s="52"/>
      <c r="H1689" s="52"/>
      <c r="I1689" s="52"/>
      <c r="J1689" s="52"/>
      <c r="K1689" s="52"/>
      <c r="L1689" s="52"/>
      <c r="M1689" s="60"/>
      <c r="N1689" s="52"/>
    </row>
    <row r="1690" spans="1:14" ht="15.75" customHeight="1">
      <c r="A1690" s="52"/>
      <c r="B1690" s="52"/>
      <c r="C1690" s="52"/>
      <c r="D1690" s="52"/>
      <c r="E1690" s="52"/>
      <c r="F1690" s="52"/>
      <c r="G1690" s="52"/>
      <c r="H1690" s="52"/>
      <c r="I1690" s="52"/>
      <c r="J1690" s="52"/>
      <c r="K1690" s="52"/>
      <c r="L1690" s="52"/>
      <c r="M1690" s="60"/>
      <c r="N1690" s="52"/>
    </row>
    <row r="1691" spans="1:14" ht="15.75" customHeight="1">
      <c r="A1691" s="52"/>
      <c r="B1691" s="52"/>
      <c r="C1691" s="52"/>
      <c r="D1691" s="52"/>
      <c r="E1691" s="52"/>
      <c r="F1691" s="52"/>
      <c r="G1691" s="52"/>
      <c r="H1691" s="52"/>
      <c r="I1691" s="52"/>
      <c r="J1691" s="52"/>
      <c r="K1691" s="52"/>
      <c r="L1691" s="52"/>
      <c r="M1691" s="60"/>
      <c r="N1691" s="52"/>
    </row>
    <row r="1692" spans="1:14" ht="15.75" customHeight="1">
      <c r="A1692" s="52"/>
      <c r="B1692" s="52"/>
      <c r="C1692" s="52"/>
      <c r="D1692" s="52"/>
      <c r="E1692" s="52"/>
      <c r="F1692" s="52"/>
      <c r="G1692" s="52"/>
      <c r="H1692" s="52"/>
      <c r="I1692" s="52"/>
      <c r="J1692" s="52"/>
      <c r="K1692" s="52"/>
      <c r="L1692" s="52"/>
      <c r="M1692" s="60"/>
      <c r="N1692" s="52"/>
    </row>
    <row r="1693" spans="1:14" ht="15.75" customHeight="1">
      <c r="A1693" s="52"/>
      <c r="B1693" s="52"/>
      <c r="C1693" s="52"/>
      <c r="D1693" s="52"/>
      <c r="E1693" s="52"/>
      <c r="F1693" s="52"/>
      <c r="G1693" s="52"/>
      <c r="H1693" s="52"/>
      <c r="I1693" s="52"/>
      <c r="J1693" s="52"/>
      <c r="K1693" s="52"/>
      <c r="L1693" s="52"/>
      <c r="M1693" s="60"/>
      <c r="N1693" s="52"/>
    </row>
    <row r="1694" spans="1:14" ht="15.75" customHeight="1">
      <c r="A1694" s="52"/>
      <c r="B1694" s="52"/>
      <c r="C1694" s="52"/>
      <c r="D1694" s="52"/>
      <c r="E1694" s="52"/>
      <c r="F1694" s="52"/>
      <c r="G1694" s="52"/>
      <c r="H1694" s="52"/>
      <c r="I1694" s="52"/>
      <c r="J1694" s="52"/>
      <c r="K1694" s="52"/>
      <c r="L1694" s="52"/>
      <c r="M1694" s="60"/>
      <c r="N1694" s="52"/>
    </row>
    <row r="1695" spans="1:14" ht="15.75" customHeight="1">
      <c r="A1695" s="52"/>
      <c r="B1695" s="52"/>
      <c r="C1695" s="52"/>
      <c r="D1695" s="52"/>
      <c r="E1695" s="52"/>
      <c r="F1695" s="52"/>
      <c r="G1695" s="52"/>
      <c r="H1695" s="52"/>
      <c r="I1695" s="52"/>
      <c r="J1695" s="52"/>
      <c r="K1695" s="52"/>
      <c r="L1695" s="52"/>
      <c r="M1695" s="60"/>
      <c r="N1695" s="52"/>
    </row>
    <row r="1696" spans="1:14" ht="15.75" customHeight="1">
      <c r="A1696" s="52"/>
      <c r="B1696" s="52"/>
      <c r="C1696" s="52"/>
      <c r="D1696" s="52"/>
      <c r="E1696" s="52"/>
      <c r="F1696" s="52"/>
      <c r="G1696" s="52"/>
      <c r="H1696" s="52"/>
      <c r="I1696" s="52"/>
      <c r="J1696" s="52"/>
      <c r="K1696" s="52"/>
      <c r="L1696" s="52"/>
      <c r="M1696" s="60"/>
      <c r="N1696" s="52"/>
    </row>
    <row r="1697" spans="1:14" ht="15.75" customHeight="1">
      <c r="A1697" s="52"/>
      <c r="B1697" s="52"/>
      <c r="C1697" s="52"/>
      <c r="D1697" s="52"/>
      <c r="E1697" s="52"/>
      <c r="F1697" s="52"/>
      <c r="G1697" s="52"/>
      <c r="H1697" s="52"/>
      <c r="I1697" s="52"/>
      <c r="J1697" s="52"/>
      <c r="K1697" s="52"/>
      <c r="L1697" s="52"/>
      <c r="M1697" s="60"/>
      <c r="N1697" s="52"/>
    </row>
    <row r="1698" spans="1:14" ht="15.75" customHeight="1">
      <c r="A1698" s="52"/>
      <c r="B1698" s="52"/>
      <c r="C1698" s="52"/>
      <c r="D1698" s="52"/>
      <c r="E1698" s="52"/>
      <c r="F1698" s="52"/>
      <c r="G1698" s="52"/>
      <c r="H1698" s="52"/>
      <c r="I1698" s="52"/>
      <c r="J1698" s="52"/>
      <c r="K1698" s="52"/>
      <c r="L1698" s="52"/>
      <c r="M1698" s="60"/>
      <c r="N1698" s="52"/>
    </row>
    <row r="1699" spans="1:14" ht="15.75" customHeight="1">
      <c r="A1699" s="52"/>
      <c r="B1699" s="52"/>
      <c r="C1699" s="52"/>
      <c r="D1699" s="52"/>
      <c r="E1699" s="52"/>
      <c r="F1699" s="52"/>
      <c r="G1699" s="52"/>
      <c r="H1699" s="52"/>
      <c r="I1699" s="52"/>
      <c r="J1699" s="52"/>
      <c r="K1699" s="52"/>
      <c r="L1699" s="52"/>
      <c r="M1699" s="60"/>
      <c r="N1699" s="52"/>
    </row>
    <row r="1700" spans="1:14" ht="15.75" customHeight="1">
      <c r="A1700" s="52"/>
      <c r="B1700" s="52"/>
      <c r="C1700" s="52"/>
      <c r="D1700" s="52"/>
      <c r="E1700" s="52"/>
      <c r="F1700" s="52"/>
      <c r="G1700" s="52"/>
      <c r="H1700" s="52"/>
      <c r="I1700" s="52"/>
      <c r="J1700" s="52"/>
      <c r="K1700" s="52"/>
      <c r="L1700" s="52"/>
      <c r="M1700" s="60"/>
      <c r="N1700" s="52"/>
    </row>
    <row r="1701" spans="1:14" ht="15.75" customHeight="1">
      <c r="A1701" s="52"/>
      <c r="B1701" s="52"/>
      <c r="C1701" s="52"/>
      <c r="D1701" s="52"/>
      <c r="E1701" s="52"/>
      <c r="F1701" s="52"/>
      <c r="G1701" s="52"/>
      <c r="H1701" s="52"/>
      <c r="I1701" s="52"/>
      <c r="J1701" s="52"/>
      <c r="K1701" s="52"/>
      <c r="L1701" s="52"/>
      <c r="M1701" s="60"/>
      <c r="N1701" s="52"/>
    </row>
    <row r="1702" spans="1:14" ht="15.75" customHeight="1">
      <c r="A1702" s="52"/>
      <c r="B1702" s="52"/>
      <c r="C1702" s="52"/>
      <c r="D1702" s="52"/>
      <c r="E1702" s="52"/>
      <c r="F1702" s="52"/>
      <c r="G1702" s="52"/>
      <c r="H1702" s="52"/>
      <c r="I1702" s="52"/>
      <c r="J1702" s="52"/>
      <c r="K1702" s="52"/>
      <c r="L1702" s="52"/>
      <c r="M1702" s="60"/>
      <c r="N1702" s="52"/>
    </row>
    <row r="1703" spans="1:14" ht="15.75" customHeight="1">
      <c r="A1703" s="52"/>
      <c r="B1703" s="52"/>
      <c r="C1703" s="52"/>
      <c r="D1703" s="52"/>
      <c r="E1703" s="52"/>
      <c r="F1703" s="52"/>
      <c r="G1703" s="52"/>
      <c r="H1703" s="52"/>
      <c r="I1703" s="52"/>
      <c r="J1703" s="52"/>
      <c r="K1703" s="52"/>
      <c r="L1703" s="52"/>
      <c r="M1703" s="60"/>
      <c r="N1703" s="52"/>
    </row>
    <row r="1704" spans="1:14" ht="15.75" customHeight="1">
      <c r="A1704" s="52"/>
      <c r="B1704" s="52"/>
      <c r="C1704" s="52"/>
      <c r="D1704" s="52"/>
      <c r="E1704" s="52"/>
      <c r="F1704" s="52"/>
      <c r="G1704" s="52"/>
      <c r="H1704" s="52"/>
      <c r="I1704" s="52"/>
      <c r="J1704" s="52"/>
      <c r="K1704" s="52"/>
      <c r="L1704" s="52"/>
      <c r="M1704" s="60"/>
      <c r="N1704" s="52"/>
    </row>
    <row r="1705" spans="1:14" ht="15.75" customHeight="1">
      <c r="A1705" s="52"/>
      <c r="B1705" s="52"/>
      <c r="C1705" s="52"/>
      <c r="D1705" s="52"/>
      <c r="E1705" s="52"/>
      <c r="F1705" s="52"/>
      <c r="G1705" s="52"/>
      <c r="H1705" s="52"/>
      <c r="I1705" s="52"/>
      <c r="J1705" s="52"/>
      <c r="K1705" s="52"/>
      <c r="L1705" s="52"/>
      <c r="M1705" s="60"/>
      <c r="N1705" s="52"/>
    </row>
    <row r="1706" spans="1:14" ht="15.75" customHeight="1">
      <c r="A1706" s="52"/>
      <c r="B1706" s="52"/>
      <c r="C1706" s="52"/>
      <c r="D1706" s="52"/>
      <c r="E1706" s="52"/>
      <c r="F1706" s="52"/>
      <c r="G1706" s="52"/>
      <c r="H1706" s="52"/>
      <c r="I1706" s="52"/>
      <c r="J1706" s="52"/>
      <c r="K1706" s="52"/>
      <c r="L1706" s="52"/>
      <c r="M1706" s="60"/>
      <c r="N1706" s="52"/>
    </row>
    <row r="1707" spans="1:14" ht="15.75" customHeight="1">
      <c r="A1707" s="52"/>
      <c r="B1707" s="52"/>
      <c r="C1707" s="52"/>
      <c r="D1707" s="52"/>
      <c r="E1707" s="52"/>
      <c r="F1707" s="52"/>
      <c r="G1707" s="52"/>
      <c r="H1707" s="52"/>
      <c r="I1707" s="52"/>
      <c r="J1707" s="52"/>
      <c r="K1707" s="52"/>
      <c r="L1707" s="52"/>
      <c r="M1707" s="60"/>
      <c r="N1707" s="52"/>
    </row>
    <row r="1708" spans="1:14" ht="15.75" customHeight="1">
      <c r="A1708" s="52"/>
      <c r="B1708" s="52"/>
      <c r="C1708" s="52"/>
      <c r="D1708" s="52"/>
      <c r="E1708" s="52"/>
      <c r="F1708" s="52"/>
      <c r="G1708" s="52"/>
      <c r="H1708" s="52"/>
      <c r="I1708" s="52"/>
      <c r="J1708" s="52"/>
      <c r="K1708" s="52"/>
      <c r="L1708" s="52"/>
      <c r="M1708" s="60"/>
      <c r="N1708" s="52"/>
    </row>
    <row r="1709" spans="1:14" ht="15.75" customHeight="1">
      <c r="A1709" s="52"/>
      <c r="B1709" s="52"/>
      <c r="C1709" s="52"/>
      <c r="D1709" s="52"/>
      <c r="E1709" s="52"/>
      <c r="F1709" s="52"/>
      <c r="G1709" s="52"/>
      <c r="H1709" s="52"/>
      <c r="I1709" s="52"/>
      <c r="J1709" s="52"/>
      <c r="K1709" s="52"/>
      <c r="L1709" s="52"/>
      <c r="M1709" s="60"/>
      <c r="N1709" s="52"/>
    </row>
    <row r="1710" spans="1:14" ht="15.75" customHeight="1">
      <c r="A1710" s="52"/>
      <c r="B1710" s="52"/>
      <c r="C1710" s="52"/>
      <c r="D1710" s="52"/>
      <c r="E1710" s="52"/>
      <c r="F1710" s="52"/>
      <c r="G1710" s="52"/>
      <c r="H1710" s="52"/>
      <c r="I1710" s="52"/>
      <c r="J1710" s="52"/>
      <c r="K1710" s="52"/>
      <c r="L1710" s="52"/>
      <c r="M1710" s="60"/>
      <c r="N1710" s="52"/>
    </row>
    <row r="1711" spans="1:14" ht="15.75" customHeight="1">
      <c r="A1711" s="52"/>
      <c r="B1711" s="52"/>
      <c r="C1711" s="52"/>
      <c r="D1711" s="52"/>
      <c r="E1711" s="52"/>
      <c r="F1711" s="52"/>
      <c r="G1711" s="52"/>
      <c r="H1711" s="52"/>
      <c r="I1711" s="52"/>
      <c r="J1711" s="52"/>
      <c r="K1711" s="52"/>
      <c r="L1711" s="52"/>
      <c r="M1711" s="60"/>
      <c r="N1711" s="52"/>
    </row>
    <row r="1712" spans="1:14" ht="15.75" customHeight="1">
      <c r="A1712" s="52"/>
      <c r="B1712" s="52"/>
      <c r="C1712" s="52"/>
      <c r="D1712" s="52"/>
      <c r="E1712" s="52"/>
      <c r="F1712" s="52"/>
      <c r="G1712" s="52"/>
      <c r="H1712" s="52"/>
      <c r="I1712" s="52"/>
      <c r="J1712" s="52"/>
      <c r="K1712" s="52"/>
      <c r="L1712" s="52"/>
      <c r="M1712" s="60"/>
      <c r="N1712" s="52"/>
    </row>
    <row r="1713" spans="1:14" ht="15.75" customHeight="1">
      <c r="A1713" s="52"/>
      <c r="B1713" s="52"/>
      <c r="C1713" s="52"/>
      <c r="D1713" s="52"/>
      <c r="E1713" s="52"/>
      <c r="F1713" s="52"/>
      <c r="G1713" s="52"/>
      <c r="H1713" s="52"/>
      <c r="I1713" s="52"/>
      <c r="J1713" s="52"/>
      <c r="K1713" s="52"/>
      <c r="L1713" s="52"/>
      <c r="M1713" s="60"/>
      <c r="N1713" s="52"/>
    </row>
    <row r="1714" spans="1:14" ht="15.75" customHeight="1">
      <c r="A1714" s="52"/>
      <c r="B1714" s="52"/>
      <c r="C1714" s="52"/>
      <c r="D1714" s="52"/>
      <c r="E1714" s="52"/>
      <c r="F1714" s="52"/>
      <c r="G1714" s="52"/>
      <c r="H1714" s="52"/>
      <c r="I1714" s="52"/>
      <c r="J1714" s="52"/>
      <c r="K1714" s="52"/>
      <c r="L1714" s="52"/>
      <c r="M1714" s="60"/>
      <c r="N1714" s="52"/>
    </row>
    <row r="1715" spans="1:14" ht="15.75" customHeight="1">
      <c r="A1715" s="52"/>
      <c r="B1715" s="52"/>
      <c r="C1715" s="52"/>
      <c r="D1715" s="52"/>
      <c r="E1715" s="52"/>
      <c r="F1715" s="52"/>
      <c r="G1715" s="52"/>
      <c r="H1715" s="52"/>
      <c r="I1715" s="52"/>
      <c r="J1715" s="52"/>
      <c r="K1715" s="52"/>
      <c r="L1715" s="52"/>
      <c r="M1715" s="60"/>
      <c r="N1715" s="52"/>
    </row>
    <row r="1716" spans="1:14" ht="15.75" customHeight="1">
      <c r="A1716" s="52"/>
      <c r="B1716" s="52"/>
      <c r="C1716" s="52"/>
      <c r="D1716" s="52"/>
      <c r="E1716" s="52"/>
      <c r="F1716" s="52"/>
      <c r="G1716" s="52"/>
      <c r="H1716" s="52"/>
      <c r="I1716" s="52"/>
      <c r="J1716" s="52"/>
      <c r="K1716" s="52"/>
      <c r="L1716" s="52"/>
      <c r="M1716" s="60"/>
      <c r="N1716" s="52"/>
    </row>
    <row r="1717" spans="1:14" ht="15.75" customHeight="1">
      <c r="A1717" s="52"/>
      <c r="B1717" s="52"/>
      <c r="C1717" s="52"/>
      <c r="D1717" s="52"/>
      <c r="E1717" s="52"/>
      <c r="F1717" s="52"/>
      <c r="G1717" s="52"/>
      <c r="H1717" s="52"/>
      <c r="I1717" s="52"/>
      <c r="J1717" s="52"/>
      <c r="K1717" s="52"/>
      <c r="L1717" s="52"/>
      <c r="M1717" s="60"/>
      <c r="N1717" s="52"/>
    </row>
    <row r="1718" spans="1:14" ht="15.75" customHeight="1">
      <c r="A1718" s="52"/>
      <c r="B1718" s="52"/>
      <c r="C1718" s="52"/>
      <c r="D1718" s="52"/>
      <c r="E1718" s="52"/>
      <c r="F1718" s="52"/>
      <c r="G1718" s="52"/>
      <c r="H1718" s="52"/>
      <c r="I1718" s="52"/>
      <c r="J1718" s="52"/>
      <c r="K1718" s="52"/>
      <c r="L1718" s="52"/>
      <c r="M1718" s="60"/>
      <c r="N1718" s="52"/>
    </row>
    <row r="1719" spans="1:14" ht="15.75" customHeight="1">
      <c r="A1719" s="52"/>
      <c r="B1719" s="52"/>
      <c r="C1719" s="52"/>
      <c r="D1719" s="52"/>
      <c r="E1719" s="52"/>
      <c r="F1719" s="52"/>
      <c r="G1719" s="52"/>
      <c r="H1719" s="52"/>
      <c r="I1719" s="52"/>
      <c r="J1719" s="52"/>
      <c r="K1719" s="52"/>
      <c r="L1719" s="52"/>
      <c r="M1719" s="60"/>
      <c r="N1719" s="52"/>
    </row>
    <row r="1720" spans="1:14" ht="15.75" customHeight="1">
      <c r="A1720" s="52"/>
      <c r="B1720" s="52"/>
      <c r="C1720" s="52"/>
      <c r="D1720" s="52"/>
      <c r="E1720" s="52"/>
      <c r="F1720" s="52"/>
      <c r="G1720" s="52"/>
      <c r="H1720" s="52"/>
      <c r="I1720" s="52"/>
      <c r="J1720" s="52"/>
      <c r="K1720" s="52"/>
      <c r="L1720" s="52"/>
      <c r="M1720" s="60"/>
      <c r="N1720" s="52"/>
    </row>
    <row r="1721" spans="1:14" ht="15.75" customHeight="1">
      <c r="A1721" s="52"/>
      <c r="B1721" s="52"/>
      <c r="C1721" s="52"/>
      <c r="D1721" s="52"/>
      <c r="E1721" s="52"/>
      <c r="F1721" s="52"/>
      <c r="G1721" s="52"/>
      <c r="H1721" s="52"/>
      <c r="I1721" s="52"/>
      <c r="J1721" s="52"/>
      <c r="K1721" s="52"/>
      <c r="L1721" s="52"/>
      <c r="M1721" s="60"/>
      <c r="N1721" s="52"/>
    </row>
    <row r="1722" spans="1:14" ht="15.75" customHeight="1">
      <c r="A1722" s="52"/>
      <c r="B1722" s="52"/>
      <c r="C1722" s="52"/>
      <c r="D1722" s="52"/>
      <c r="E1722" s="52"/>
      <c r="F1722" s="52"/>
      <c r="G1722" s="52"/>
      <c r="H1722" s="52"/>
      <c r="I1722" s="52"/>
      <c r="J1722" s="52"/>
      <c r="K1722" s="52"/>
      <c r="L1722" s="52"/>
      <c r="M1722" s="60"/>
      <c r="N1722" s="52"/>
    </row>
    <row r="1723" spans="1:14" ht="15.75" customHeight="1">
      <c r="A1723" s="52"/>
      <c r="B1723" s="52"/>
      <c r="C1723" s="52"/>
      <c r="D1723" s="52"/>
      <c r="E1723" s="52"/>
      <c r="F1723" s="52"/>
      <c r="G1723" s="52"/>
      <c r="H1723" s="52"/>
      <c r="I1723" s="52"/>
      <c r="J1723" s="52"/>
      <c r="K1723" s="52"/>
      <c r="L1723" s="52"/>
      <c r="M1723" s="60"/>
      <c r="N1723" s="52"/>
    </row>
    <row r="1724" spans="1:14" ht="15.75" customHeight="1">
      <c r="A1724" s="52"/>
      <c r="B1724" s="52"/>
      <c r="C1724" s="52"/>
      <c r="D1724" s="52"/>
      <c r="E1724" s="52"/>
      <c r="F1724" s="52"/>
      <c r="G1724" s="52"/>
      <c r="H1724" s="52"/>
      <c r="I1724" s="52"/>
      <c r="J1724" s="52"/>
      <c r="K1724" s="52"/>
      <c r="L1724" s="52"/>
      <c r="M1724" s="60"/>
      <c r="N1724" s="52"/>
    </row>
    <row r="1725" spans="1:14" ht="15.75" customHeight="1">
      <c r="A1725" s="52"/>
      <c r="B1725" s="52"/>
      <c r="C1725" s="52"/>
      <c r="D1725" s="52"/>
      <c r="E1725" s="52"/>
      <c r="F1725" s="52"/>
      <c r="G1725" s="52"/>
      <c r="H1725" s="52"/>
      <c r="I1725" s="52"/>
      <c r="J1725" s="52"/>
      <c r="K1725" s="52"/>
      <c r="L1725" s="52"/>
      <c r="M1725" s="60"/>
      <c r="N1725" s="52"/>
    </row>
    <row r="1726" spans="1:14" ht="15.75" customHeight="1">
      <c r="A1726" s="52"/>
      <c r="B1726" s="52"/>
      <c r="C1726" s="52"/>
      <c r="D1726" s="52"/>
      <c r="E1726" s="52"/>
      <c r="F1726" s="52"/>
      <c r="G1726" s="52"/>
      <c r="H1726" s="52"/>
      <c r="I1726" s="52"/>
      <c r="J1726" s="52"/>
      <c r="K1726" s="52"/>
      <c r="L1726" s="52"/>
      <c r="M1726" s="60"/>
      <c r="N1726" s="52"/>
    </row>
    <row r="1727" spans="1:14" ht="15.75" customHeight="1">
      <c r="A1727" s="52"/>
      <c r="B1727" s="52"/>
      <c r="C1727" s="52"/>
      <c r="D1727" s="52"/>
      <c r="E1727" s="52"/>
      <c r="F1727" s="52"/>
      <c r="G1727" s="52"/>
      <c r="H1727" s="52"/>
      <c r="I1727" s="52"/>
      <c r="J1727" s="52"/>
      <c r="K1727" s="52"/>
      <c r="L1727" s="52"/>
      <c r="M1727" s="60"/>
      <c r="N1727" s="52"/>
    </row>
    <row r="1728" spans="1:14" ht="15.75" customHeight="1">
      <c r="A1728" s="52"/>
      <c r="B1728" s="52"/>
      <c r="C1728" s="52"/>
      <c r="D1728" s="52"/>
      <c r="E1728" s="52"/>
      <c r="F1728" s="52"/>
      <c r="G1728" s="52"/>
      <c r="H1728" s="52"/>
      <c r="I1728" s="52"/>
      <c r="J1728" s="52"/>
      <c r="K1728" s="52"/>
      <c r="L1728" s="52"/>
      <c r="M1728" s="60"/>
      <c r="N1728" s="52"/>
    </row>
    <row r="1729" spans="1:14" ht="15.75" customHeight="1">
      <c r="A1729" s="52"/>
      <c r="B1729" s="52"/>
      <c r="C1729" s="52"/>
      <c r="D1729" s="52"/>
      <c r="E1729" s="52"/>
      <c r="F1729" s="52"/>
      <c r="G1729" s="52"/>
      <c r="H1729" s="52"/>
      <c r="I1729" s="52"/>
      <c r="J1729" s="52"/>
      <c r="K1729" s="52"/>
      <c r="L1729" s="52"/>
      <c r="M1729" s="60"/>
      <c r="N1729" s="52"/>
    </row>
    <row r="1730" spans="1:14" ht="15.75" customHeight="1">
      <c r="A1730" s="52"/>
      <c r="B1730" s="52"/>
      <c r="C1730" s="52"/>
      <c r="D1730" s="52"/>
      <c r="E1730" s="52"/>
      <c r="F1730" s="52"/>
      <c r="G1730" s="52"/>
      <c r="H1730" s="52"/>
      <c r="I1730" s="52"/>
      <c r="J1730" s="52"/>
      <c r="K1730" s="52"/>
      <c r="L1730" s="52"/>
      <c r="M1730" s="60"/>
      <c r="N1730" s="52"/>
    </row>
    <row r="1731" spans="1:14" ht="15.75" customHeight="1">
      <c r="A1731" s="52"/>
      <c r="B1731" s="52"/>
      <c r="C1731" s="52"/>
      <c r="D1731" s="52"/>
      <c r="E1731" s="52"/>
      <c r="F1731" s="52"/>
      <c r="G1731" s="52"/>
      <c r="H1731" s="52"/>
      <c r="I1731" s="52"/>
      <c r="J1731" s="52"/>
      <c r="K1731" s="52"/>
      <c r="L1731" s="52"/>
      <c r="M1731" s="60"/>
      <c r="N1731" s="52"/>
    </row>
    <row r="1732" spans="1:14" ht="15.75" customHeight="1">
      <c r="A1732" s="52"/>
      <c r="B1732" s="52"/>
      <c r="C1732" s="52"/>
      <c r="D1732" s="52"/>
      <c r="E1732" s="52"/>
      <c r="F1732" s="52"/>
      <c r="G1732" s="52"/>
      <c r="H1732" s="52"/>
      <c r="I1732" s="52"/>
      <c r="J1732" s="52"/>
      <c r="K1732" s="52"/>
      <c r="L1732" s="52"/>
      <c r="M1732" s="60"/>
      <c r="N1732" s="52"/>
    </row>
    <row r="1733" spans="1:14" ht="15.75" customHeight="1">
      <c r="A1733" s="52"/>
      <c r="B1733" s="52"/>
      <c r="C1733" s="52"/>
      <c r="D1733" s="52"/>
      <c r="E1733" s="52"/>
      <c r="F1733" s="52"/>
      <c r="G1733" s="52"/>
      <c r="H1733" s="52"/>
      <c r="I1733" s="52"/>
      <c r="J1733" s="52"/>
      <c r="K1733" s="52"/>
      <c r="L1733" s="52"/>
      <c r="M1733" s="60"/>
      <c r="N1733" s="52"/>
    </row>
    <row r="1734" spans="1:14" ht="15.75" customHeight="1">
      <c r="A1734" s="52"/>
      <c r="B1734" s="52"/>
      <c r="C1734" s="52"/>
      <c r="D1734" s="52"/>
      <c r="E1734" s="52"/>
      <c r="F1734" s="52"/>
      <c r="G1734" s="52"/>
      <c r="H1734" s="52"/>
      <c r="I1734" s="52"/>
      <c r="J1734" s="52"/>
      <c r="K1734" s="52"/>
      <c r="L1734" s="52"/>
      <c r="M1734" s="60"/>
      <c r="N1734" s="52"/>
    </row>
    <row r="1735" spans="1:14" ht="15.75" customHeight="1">
      <c r="A1735" s="52"/>
      <c r="B1735" s="52"/>
      <c r="C1735" s="52"/>
      <c r="D1735" s="52"/>
      <c r="E1735" s="52"/>
      <c r="F1735" s="52"/>
      <c r="G1735" s="52"/>
      <c r="H1735" s="52"/>
      <c r="I1735" s="52"/>
      <c r="J1735" s="52"/>
      <c r="K1735" s="52"/>
      <c r="L1735" s="52"/>
      <c r="M1735" s="60"/>
      <c r="N1735" s="52"/>
    </row>
    <row r="1736" spans="1:14" ht="15.75" customHeight="1">
      <c r="A1736" s="52"/>
      <c r="B1736" s="52"/>
      <c r="C1736" s="52"/>
      <c r="D1736" s="52"/>
      <c r="E1736" s="52"/>
      <c r="F1736" s="52"/>
      <c r="G1736" s="52"/>
      <c r="H1736" s="52"/>
      <c r="I1736" s="52"/>
      <c r="J1736" s="52"/>
      <c r="K1736" s="52"/>
      <c r="L1736" s="52"/>
      <c r="M1736" s="60"/>
      <c r="N1736" s="52"/>
    </row>
    <row r="1737" spans="1:14" ht="15.75" customHeight="1">
      <c r="A1737" s="52"/>
      <c r="B1737" s="52"/>
      <c r="C1737" s="52"/>
      <c r="D1737" s="52"/>
      <c r="E1737" s="52"/>
      <c r="F1737" s="52"/>
      <c r="G1737" s="52"/>
      <c r="H1737" s="52"/>
      <c r="I1737" s="52"/>
      <c r="J1737" s="52"/>
      <c r="K1737" s="52"/>
      <c r="L1737" s="52"/>
      <c r="M1737" s="60"/>
      <c r="N1737" s="52"/>
    </row>
    <row r="1738" spans="1:14" ht="15.75" customHeight="1">
      <c r="A1738" s="52"/>
      <c r="B1738" s="52"/>
      <c r="C1738" s="52"/>
      <c r="D1738" s="52"/>
      <c r="E1738" s="52"/>
      <c r="F1738" s="52"/>
      <c r="G1738" s="52"/>
      <c r="H1738" s="52"/>
      <c r="I1738" s="52"/>
      <c r="J1738" s="52"/>
      <c r="K1738" s="52"/>
      <c r="L1738" s="52"/>
      <c r="M1738" s="60"/>
      <c r="N1738" s="52"/>
    </row>
    <row r="1739" spans="1:14" ht="15.75" customHeight="1">
      <c r="A1739" s="52"/>
      <c r="B1739" s="52"/>
      <c r="C1739" s="52"/>
      <c r="D1739" s="52"/>
      <c r="E1739" s="52"/>
      <c r="F1739" s="52"/>
      <c r="G1739" s="52"/>
      <c r="H1739" s="52"/>
      <c r="I1739" s="52"/>
      <c r="J1739" s="52"/>
      <c r="K1739" s="52"/>
      <c r="L1739" s="52"/>
      <c r="M1739" s="60"/>
      <c r="N1739" s="52"/>
    </row>
    <row r="1740" spans="1:14" ht="15.75" customHeight="1">
      <c r="A1740" s="52"/>
      <c r="B1740" s="52"/>
      <c r="C1740" s="52"/>
      <c r="D1740" s="52"/>
      <c r="E1740" s="52"/>
      <c r="F1740" s="52"/>
      <c r="G1740" s="52"/>
      <c r="H1740" s="52"/>
      <c r="I1740" s="52"/>
      <c r="J1740" s="52"/>
      <c r="K1740" s="52"/>
      <c r="L1740" s="52"/>
      <c r="M1740" s="60"/>
      <c r="N1740" s="52"/>
    </row>
    <row r="1741" spans="1:14" ht="15.75" customHeight="1">
      <c r="A1741" s="52"/>
      <c r="B1741" s="52"/>
      <c r="C1741" s="52"/>
      <c r="D1741" s="52"/>
      <c r="E1741" s="52"/>
      <c r="F1741" s="52"/>
      <c r="G1741" s="52"/>
      <c r="H1741" s="52"/>
      <c r="I1741" s="52"/>
      <c r="J1741" s="52"/>
      <c r="K1741" s="52"/>
      <c r="L1741" s="52"/>
      <c r="M1741" s="60"/>
      <c r="N1741" s="52"/>
    </row>
    <row r="1742" spans="1:14" ht="15.75" customHeight="1">
      <c r="A1742" s="52"/>
      <c r="B1742" s="52"/>
      <c r="C1742" s="52"/>
      <c r="D1742" s="52"/>
      <c r="E1742" s="52"/>
      <c r="F1742" s="52"/>
      <c r="G1742" s="52"/>
      <c r="H1742" s="52"/>
      <c r="I1742" s="52"/>
      <c r="J1742" s="52"/>
      <c r="K1742" s="52"/>
      <c r="L1742" s="52"/>
      <c r="M1742" s="60"/>
      <c r="N1742" s="52"/>
    </row>
    <row r="1743" spans="1:14" ht="15.75" customHeight="1">
      <c r="A1743" s="52"/>
      <c r="B1743" s="52"/>
      <c r="C1743" s="52"/>
      <c r="D1743" s="52"/>
      <c r="E1743" s="52"/>
      <c r="F1743" s="52"/>
      <c r="G1743" s="52"/>
      <c r="H1743" s="52"/>
      <c r="I1743" s="52"/>
      <c r="J1743" s="52"/>
      <c r="K1743" s="52"/>
      <c r="L1743" s="52"/>
      <c r="M1743" s="60"/>
      <c r="N1743" s="52"/>
    </row>
    <row r="1744" spans="1:14" ht="15.75" customHeight="1">
      <c r="A1744" s="52"/>
      <c r="B1744" s="52"/>
      <c r="C1744" s="52"/>
      <c r="D1744" s="52"/>
      <c r="E1744" s="52"/>
      <c r="F1744" s="52"/>
      <c r="G1744" s="52"/>
      <c r="H1744" s="52"/>
      <c r="I1744" s="52"/>
      <c r="J1744" s="52"/>
      <c r="K1744" s="52"/>
      <c r="L1744" s="52"/>
      <c r="M1744" s="60"/>
      <c r="N1744" s="52"/>
    </row>
    <row r="1745" spans="1:14" ht="15.75" customHeight="1">
      <c r="A1745" s="52"/>
      <c r="B1745" s="52"/>
      <c r="C1745" s="52"/>
      <c r="D1745" s="52"/>
      <c r="E1745" s="52"/>
      <c r="F1745" s="52"/>
      <c r="G1745" s="52"/>
      <c r="H1745" s="52"/>
      <c r="I1745" s="52"/>
      <c r="J1745" s="52"/>
      <c r="K1745" s="52"/>
      <c r="L1745" s="52"/>
      <c r="M1745" s="60"/>
      <c r="N1745" s="52"/>
    </row>
    <row r="1746" spans="1:14" ht="15.75" customHeight="1">
      <c r="A1746" s="52"/>
      <c r="B1746" s="52"/>
      <c r="C1746" s="52"/>
      <c r="D1746" s="52"/>
      <c r="E1746" s="52"/>
      <c r="F1746" s="52"/>
      <c r="G1746" s="52"/>
      <c r="H1746" s="52"/>
      <c r="I1746" s="52"/>
      <c r="J1746" s="52"/>
      <c r="K1746" s="52"/>
      <c r="L1746" s="52"/>
      <c r="M1746" s="60"/>
      <c r="N1746" s="52"/>
    </row>
    <row r="1747" spans="1:14" ht="15.75" customHeight="1">
      <c r="A1747" s="52"/>
      <c r="B1747" s="52"/>
      <c r="C1747" s="52"/>
      <c r="D1747" s="52"/>
      <c r="E1747" s="52"/>
      <c r="F1747" s="52"/>
      <c r="G1747" s="52"/>
      <c r="H1747" s="52"/>
      <c r="I1747" s="52"/>
      <c r="J1747" s="52"/>
      <c r="K1747" s="52"/>
      <c r="L1747" s="52"/>
      <c r="M1747" s="60"/>
      <c r="N1747" s="52"/>
    </row>
    <row r="1748" spans="1:14" ht="15.75" customHeight="1">
      <c r="A1748" s="52"/>
      <c r="B1748" s="52"/>
      <c r="C1748" s="52"/>
      <c r="D1748" s="52"/>
      <c r="E1748" s="52"/>
      <c r="F1748" s="52"/>
      <c r="G1748" s="52"/>
      <c r="H1748" s="52"/>
      <c r="I1748" s="52"/>
      <c r="J1748" s="52"/>
      <c r="K1748" s="52"/>
      <c r="L1748" s="52"/>
      <c r="M1748" s="60"/>
      <c r="N1748" s="52"/>
    </row>
    <row r="1749" spans="1:14" ht="15.75" customHeight="1">
      <c r="A1749" s="52"/>
      <c r="B1749" s="52"/>
      <c r="C1749" s="52"/>
      <c r="D1749" s="52"/>
      <c r="E1749" s="52"/>
      <c r="F1749" s="52"/>
      <c r="G1749" s="52"/>
      <c r="H1749" s="52"/>
      <c r="I1749" s="52"/>
      <c r="J1749" s="52"/>
      <c r="K1749" s="52"/>
      <c r="L1749" s="52"/>
      <c r="M1749" s="60"/>
      <c r="N1749" s="52"/>
    </row>
    <row r="1750" spans="1:14" ht="15.75" customHeight="1">
      <c r="A1750" s="52"/>
      <c r="B1750" s="52"/>
      <c r="C1750" s="52"/>
      <c r="D1750" s="52"/>
      <c r="E1750" s="52"/>
      <c r="F1750" s="52"/>
      <c r="G1750" s="52"/>
      <c r="H1750" s="52"/>
      <c r="I1750" s="52"/>
      <c r="J1750" s="52"/>
      <c r="K1750" s="52"/>
      <c r="L1750" s="52"/>
      <c r="M1750" s="60"/>
      <c r="N1750" s="52"/>
    </row>
    <row r="1751" spans="1:14" ht="15.75" customHeight="1">
      <c r="A1751" s="52"/>
      <c r="B1751" s="52"/>
      <c r="C1751" s="52"/>
      <c r="D1751" s="52"/>
      <c r="E1751" s="52"/>
      <c r="F1751" s="52"/>
      <c r="G1751" s="52"/>
      <c r="H1751" s="52"/>
      <c r="I1751" s="52"/>
      <c r="J1751" s="52"/>
      <c r="K1751" s="52"/>
      <c r="L1751" s="52"/>
      <c r="M1751" s="60"/>
      <c r="N1751" s="52"/>
    </row>
    <row r="1752" spans="1:14" ht="15.75" customHeight="1">
      <c r="A1752" s="52"/>
      <c r="B1752" s="52"/>
      <c r="C1752" s="52"/>
      <c r="D1752" s="52"/>
      <c r="E1752" s="52"/>
      <c r="F1752" s="52"/>
      <c r="G1752" s="52"/>
      <c r="H1752" s="52"/>
      <c r="I1752" s="52"/>
      <c r="J1752" s="52"/>
      <c r="K1752" s="52"/>
      <c r="L1752" s="52"/>
      <c r="M1752" s="60"/>
      <c r="N1752" s="52"/>
    </row>
    <row r="1753" spans="1:14" ht="15.75" customHeight="1">
      <c r="A1753" s="52"/>
      <c r="B1753" s="52"/>
      <c r="C1753" s="52"/>
      <c r="D1753" s="52"/>
      <c r="E1753" s="52"/>
      <c r="F1753" s="52"/>
      <c r="G1753" s="52"/>
      <c r="H1753" s="52"/>
      <c r="I1753" s="52"/>
      <c r="J1753" s="52"/>
      <c r="K1753" s="52"/>
      <c r="L1753" s="52"/>
      <c r="M1753" s="60"/>
      <c r="N1753" s="52"/>
    </row>
    <row r="1754" spans="1:14" ht="15.75" customHeight="1">
      <c r="A1754" s="52"/>
      <c r="B1754" s="52"/>
      <c r="C1754" s="52"/>
      <c r="D1754" s="52"/>
      <c r="E1754" s="52"/>
      <c r="F1754" s="52"/>
      <c r="G1754" s="52"/>
      <c r="H1754" s="52"/>
      <c r="I1754" s="52"/>
      <c r="J1754" s="52"/>
      <c r="K1754" s="52"/>
      <c r="L1754" s="52"/>
      <c r="M1754" s="60"/>
      <c r="N1754" s="52"/>
    </row>
    <row r="1755" spans="1:14" ht="15.75" customHeight="1">
      <c r="A1755" s="52"/>
      <c r="B1755" s="52"/>
      <c r="C1755" s="52"/>
      <c r="D1755" s="52"/>
      <c r="E1755" s="52"/>
      <c r="F1755" s="52"/>
      <c r="G1755" s="52"/>
      <c r="H1755" s="52"/>
      <c r="I1755" s="52"/>
      <c r="J1755" s="52"/>
      <c r="K1755" s="52"/>
      <c r="L1755" s="52"/>
      <c r="M1755" s="60"/>
      <c r="N1755" s="52"/>
    </row>
    <row r="1756" spans="1:14" ht="15.75" customHeight="1">
      <c r="A1756" s="52"/>
      <c r="B1756" s="52"/>
      <c r="C1756" s="52"/>
      <c r="D1756" s="52"/>
      <c r="E1756" s="52"/>
      <c r="F1756" s="52"/>
      <c r="G1756" s="52"/>
      <c r="H1756" s="52"/>
      <c r="I1756" s="52"/>
      <c r="J1756" s="52"/>
      <c r="K1756" s="52"/>
      <c r="L1756" s="52"/>
      <c r="M1756" s="60"/>
      <c r="N1756" s="52"/>
    </row>
    <row r="1757" spans="1:14" ht="15.75" customHeight="1">
      <c r="A1757" s="52"/>
      <c r="B1757" s="52"/>
      <c r="C1757" s="52"/>
      <c r="D1757" s="52"/>
      <c r="E1757" s="52"/>
      <c r="F1757" s="52"/>
      <c r="G1757" s="52"/>
      <c r="H1757" s="52"/>
      <c r="I1757" s="52"/>
      <c r="J1757" s="52"/>
      <c r="K1757" s="52"/>
      <c r="L1757" s="52"/>
      <c r="M1757" s="60"/>
      <c r="N1757" s="52"/>
    </row>
    <row r="1758" spans="1:14" ht="15.75" customHeight="1">
      <c r="A1758" s="52"/>
      <c r="B1758" s="52"/>
      <c r="C1758" s="52"/>
      <c r="D1758" s="52"/>
      <c r="E1758" s="52"/>
      <c r="F1758" s="52"/>
      <c r="G1758" s="52"/>
      <c r="H1758" s="52"/>
      <c r="I1758" s="52"/>
      <c r="J1758" s="52"/>
      <c r="K1758" s="52"/>
      <c r="L1758" s="52"/>
      <c r="M1758" s="60"/>
      <c r="N1758" s="52"/>
    </row>
    <row r="1759" spans="1:14" ht="15.75" customHeight="1">
      <c r="A1759" s="52"/>
      <c r="B1759" s="52"/>
      <c r="C1759" s="52"/>
      <c r="D1759" s="52"/>
      <c r="E1759" s="52"/>
      <c r="F1759" s="52"/>
      <c r="G1759" s="52"/>
      <c r="H1759" s="52"/>
      <c r="I1759" s="52"/>
      <c r="J1759" s="52"/>
      <c r="K1759" s="52"/>
      <c r="L1759" s="52"/>
      <c r="M1759" s="60"/>
      <c r="N1759" s="52"/>
    </row>
    <row r="1760" spans="1:14" ht="15.75" customHeight="1">
      <c r="A1760" s="52"/>
      <c r="B1760" s="52"/>
      <c r="C1760" s="52"/>
      <c r="D1760" s="52"/>
      <c r="E1760" s="52"/>
      <c r="F1760" s="52"/>
      <c r="G1760" s="52"/>
      <c r="H1760" s="52"/>
      <c r="I1760" s="52"/>
      <c r="J1760" s="52"/>
      <c r="K1760" s="52"/>
      <c r="L1760" s="52"/>
      <c r="M1760" s="60"/>
      <c r="N1760" s="52"/>
    </row>
    <row r="1761" spans="1:14" ht="15.75" customHeight="1">
      <c r="A1761" s="52"/>
      <c r="B1761" s="52"/>
      <c r="C1761" s="52"/>
      <c r="D1761" s="52"/>
      <c r="E1761" s="52"/>
      <c r="F1761" s="52"/>
      <c r="G1761" s="52"/>
      <c r="H1761" s="52"/>
      <c r="I1761" s="52"/>
      <c r="J1761" s="52"/>
      <c r="K1761" s="52"/>
      <c r="L1761" s="52"/>
      <c r="M1761" s="60"/>
      <c r="N1761" s="52"/>
    </row>
    <row r="1762" spans="1:14" ht="15.75" customHeight="1">
      <c r="A1762" s="52"/>
      <c r="B1762" s="52"/>
      <c r="C1762" s="52"/>
      <c r="D1762" s="52"/>
      <c r="E1762" s="52"/>
      <c r="F1762" s="52"/>
      <c r="G1762" s="52"/>
      <c r="H1762" s="52"/>
      <c r="I1762" s="52"/>
      <c r="J1762" s="52"/>
      <c r="K1762" s="52"/>
      <c r="L1762" s="52"/>
      <c r="M1762" s="60"/>
      <c r="N1762" s="52"/>
    </row>
    <row r="1763" spans="1:14" ht="15.75" customHeight="1">
      <c r="A1763" s="52"/>
      <c r="B1763" s="52"/>
      <c r="C1763" s="52"/>
      <c r="D1763" s="52"/>
      <c r="E1763" s="52"/>
      <c r="F1763" s="52"/>
      <c r="G1763" s="52"/>
      <c r="H1763" s="52"/>
      <c r="I1763" s="52"/>
      <c r="J1763" s="52"/>
      <c r="K1763" s="52"/>
      <c r="L1763" s="52"/>
      <c r="M1763" s="60"/>
      <c r="N1763" s="52"/>
    </row>
    <row r="1764" spans="1:14" ht="15.75" customHeight="1">
      <c r="A1764" s="52"/>
      <c r="B1764" s="52"/>
      <c r="C1764" s="52"/>
      <c r="D1764" s="52"/>
      <c r="E1764" s="52"/>
      <c r="F1764" s="52"/>
      <c r="G1764" s="52"/>
      <c r="H1764" s="52"/>
      <c r="I1764" s="52"/>
      <c r="J1764" s="52"/>
      <c r="K1764" s="52"/>
      <c r="L1764" s="52"/>
      <c r="M1764" s="60"/>
      <c r="N1764" s="52"/>
    </row>
    <row r="1765" spans="1:14" ht="15.75" customHeight="1">
      <c r="A1765" s="52"/>
      <c r="B1765" s="52"/>
      <c r="C1765" s="52"/>
      <c r="D1765" s="52"/>
      <c r="E1765" s="52"/>
      <c r="F1765" s="52"/>
      <c r="G1765" s="52"/>
      <c r="H1765" s="52"/>
      <c r="I1765" s="52"/>
      <c r="J1765" s="52"/>
      <c r="K1765" s="52"/>
      <c r="L1765" s="52"/>
      <c r="M1765" s="60"/>
      <c r="N1765" s="52"/>
    </row>
    <row r="1766" spans="1:14" ht="15.75" customHeight="1">
      <c r="A1766" s="52"/>
      <c r="B1766" s="52"/>
      <c r="C1766" s="52"/>
      <c r="D1766" s="52"/>
      <c r="E1766" s="52"/>
      <c r="F1766" s="52"/>
      <c r="G1766" s="52"/>
      <c r="H1766" s="52"/>
      <c r="I1766" s="52"/>
      <c r="J1766" s="52"/>
      <c r="K1766" s="52"/>
      <c r="L1766" s="52"/>
      <c r="M1766" s="60"/>
      <c r="N1766" s="52"/>
    </row>
    <row r="1767" spans="1:14" ht="15.75" customHeight="1">
      <c r="A1767" s="52"/>
      <c r="B1767" s="52"/>
      <c r="C1767" s="52"/>
      <c r="D1767" s="52"/>
      <c r="E1767" s="52"/>
      <c r="F1767" s="52"/>
      <c r="G1767" s="52"/>
      <c r="H1767" s="52"/>
      <c r="I1767" s="52"/>
      <c r="J1767" s="52"/>
      <c r="K1767" s="52"/>
      <c r="L1767" s="52"/>
      <c r="M1767" s="60"/>
      <c r="N1767" s="52"/>
    </row>
    <row r="1768" spans="1:14" ht="15.75" customHeight="1">
      <c r="A1768" s="52"/>
      <c r="B1768" s="52"/>
      <c r="C1768" s="52"/>
      <c r="D1768" s="52"/>
      <c r="E1768" s="52"/>
      <c r="F1768" s="52"/>
      <c r="G1768" s="52"/>
      <c r="H1768" s="52"/>
      <c r="I1768" s="52"/>
      <c r="J1768" s="52"/>
      <c r="K1768" s="52"/>
      <c r="L1768" s="52"/>
      <c r="M1768" s="60"/>
      <c r="N1768" s="52"/>
    </row>
    <row r="1769" spans="1:14" ht="15.75" customHeight="1">
      <c r="A1769" s="52"/>
      <c r="B1769" s="52"/>
      <c r="C1769" s="52"/>
      <c r="D1769" s="52"/>
      <c r="E1769" s="52"/>
      <c r="F1769" s="52"/>
      <c r="G1769" s="52"/>
      <c r="H1769" s="52"/>
      <c r="I1769" s="52"/>
      <c r="J1769" s="52"/>
      <c r="K1769" s="52"/>
      <c r="L1769" s="52"/>
      <c r="M1769" s="60"/>
      <c r="N1769" s="52"/>
    </row>
    <row r="1770" spans="1:14" ht="15.75" customHeight="1">
      <c r="A1770" s="52"/>
      <c r="B1770" s="52"/>
      <c r="C1770" s="52"/>
      <c r="D1770" s="52"/>
      <c r="E1770" s="52"/>
      <c r="F1770" s="52"/>
      <c r="G1770" s="52"/>
      <c r="H1770" s="52"/>
      <c r="I1770" s="52"/>
      <c r="J1770" s="52"/>
      <c r="K1770" s="52"/>
      <c r="L1770" s="52"/>
      <c r="M1770" s="60"/>
      <c r="N1770" s="52"/>
    </row>
    <row r="1771" spans="1:14" ht="15.75" customHeight="1">
      <c r="A1771" s="52"/>
      <c r="B1771" s="52"/>
      <c r="C1771" s="52"/>
      <c r="D1771" s="52"/>
      <c r="E1771" s="52"/>
      <c r="F1771" s="52"/>
      <c r="G1771" s="52"/>
      <c r="H1771" s="52"/>
      <c r="I1771" s="52"/>
      <c r="J1771" s="52"/>
      <c r="K1771" s="52"/>
      <c r="L1771" s="52"/>
      <c r="M1771" s="60"/>
      <c r="N1771" s="52"/>
    </row>
    <row r="1772" spans="1:14" ht="15.75" customHeight="1">
      <c r="A1772" s="52"/>
      <c r="B1772" s="52"/>
      <c r="C1772" s="52"/>
      <c r="D1772" s="52"/>
      <c r="E1772" s="52"/>
      <c r="F1772" s="52"/>
      <c r="G1772" s="52"/>
      <c r="H1772" s="52"/>
      <c r="I1772" s="52"/>
      <c r="J1772" s="52"/>
      <c r="K1772" s="52"/>
      <c r="L1772" s="52"/>
      <c r="M1772" s="60"/>
      <c r="N1772" s="52"/>
    </row>
    <row r="1773" spans="1:14" ht="15.75" customHeight="1">
      <c r="A1773" s="52"/>
      <c r="B1773" s="52"/>
      <c r="C1773" s="52"/>
      <c r="D1773" s="52"/>
      <c r="E1773" s="52"/>
      <c r="F1773" s="52"/>
      <c r="G1773" s="52"/>
      <c r="H1773" s="52"/>
      <c r="I1773" s="52"/>
      <c r="J1773" s="52"/>
      <c r="K1773" s="52"/>
      <c r="L1773" s="52"/>
      <c r="M1773" s="60"/>
      <c r="N1773" s="52"/>
    </row>
    <row r="1774" spans="1:14" ht="15.75" customHeight="1">
      <c r="A1774" s="52"/>
      <c r="B1774" s="52"/>
      <c r="C1774" s="52"/>
      <c r="D1774" s="52"/>
      <c r="E1774" s="52"/>
      <c r="F1774" s="52"/>
      <c r="G1774" s="52"/>
      <c r="H1774" s="52"/>
      <c r="I1774" s="52"/>
      <c r="J1774" s="52"/>
      <c r="K1774" s="52"/>
      <c r="L1774" s="52"/>
      <c r="M1774" s="60"/>
      <c r="N1774" s="52"/>
    </row>
    <row r="1775" spans="1:14" ht="15.75" customHeight="1">
      <c r="A1775" s="52"/>
      <c r="B1775" s="52"/>
      <c r="C1775" s="52"/>
      <c r="D1775" s="52"/>
      <c r="E1775" s="52"/>
      <c r="F1775" s="52"/>
      <c r="G1775" s="52"/>
      <c r="H1775" s="52"/>
      <c r="I1775" s="52"/>
      <c r="J1775" s="52"/>
      <c r="K1775" s="52"/>
      <c r="L1775" s="52"/>
      <c r="M1775" s="60"/>
      <c r="N1775" s="52"/>
    </row>
    <row r="1776" spans="1:14" ht="15.75" customHeight="1">
      <c r="A1776" s="52"/>
      <c r="B1776" s="52"/>
      <c r="C1776" s="52"/>
      <c r="D1776" s="52"/>
      <c r="E1776" s="52"/>
      <c r="F1776" s="52"/>
      <c r="G1776" s="52"/>
      <c r="H1776" s="52"/>
      <c r="I1776" s="52"/>
      <c r="J1776" s="52"/>
      <c r="K1776" s="52"/>
      <c r="L1776" s="52"/>
      <c r="M1776" s="60"/>
      <c r="N1776" s="52"/>
    </row>
    <row r="1777" spans="1:14" ht="15.75" customHeight="1">
      <c r="A1777" s="52"/>
      <c r="B1777" s="52"/>
      <c r="C1777" s="52"/>
      <c r="D1777" s="52"/>
      <c r="E1777" s="52"/>
      <c r="F1777" s="52"/>
      <c r="G1777" s="52"/>
      <c r="H1777" s="52"/>
      <c r="I1777" s="52"/>
      <c r="J1777" s="52"/>
      <c r="K1777" s="52"/>
      <c r="L1777" s="52"/>
      <c r="M1777" s="60"/>
      <c r="N1777" s="52"/>
    </row>
    <row r="1778" spans="1:14" ht="15.75" customHeight="1">
      <c r="A1778" s="52"/>
      <c r="B1778" s="52"/>
      <c r="C1778" s="52"/>
      <c r="D1778" s="52"/>
      <c r="E1778" s="52"/>
      <c r="F1778" s="52"/>
      <c r="G1778" s="52"/>
      <c r="H1778" s="52"/>
      <c r="I1778" s="52"/>
      <c r="J1778" s="52"/>
      <c r="K1778" s="52"/>
      <c r="L1778" s="52"/>
      <c r="M1778" s="60"/>
      <c r="N1778" s="52"/>
    </row>
    <row r="1779" spans="1:14" ht="15.75" customHeight="1">
      <c r="A1779" s="52"/>
      <c r="B1779" s="52"/>
      <c r="C1779" s="52"/>
      <c r="D1779" s="52"/>
      <c r="E1779" s="52"/>
      <c r="F1779" s="52"/>
      <c r="G1779" s="52"/>
      <c r="H1779" s="52"/>
      <c r="I1779" s="52"/>
      <c r="J1779" s="52"/>
      <c r="K1779" s="52"/>
      <c r="L1779" s="52"/>
      <c r="M1779" s="60"/>
      <c r="N1779" s="52"/>
    </row>
    <row r="1780" spans="1:14" ht="15.75" customHeight="1">
      <c r="A1780" s="52"/>
      <c r="B1780" s="52"/>
      <c r="C1780" s="52"/>
      <c r="D1780" s="52"/>
      <c r="E1780" s="52"/>
      <c r="F1780" s="52"/>
      <c r="G1780" s="52"/>
      <c r="H1780" s="52"/>
      <c r="I1780" s="52"/>
      <c r="J1780" s="52"/>
      <c r="K1780" s="52"/>
      <c r="L1780" s="52"/>
      <c r="M1780" s="60"/>
      <c r="N1780" s="52"/>
    </row>
    <row r="1781" spans="1:14" ht="15.75" customHeight="1">
      <c r="A1781" s="52"/>
      <c r="B1781" s="52"/>
      <c r="C1781" s="52"/>
      <c r="D1781" s="52"/>
      <c r="E1781" s="52"/>
      <c r="F1781" s="52"/>
      <c r="G1781" s="52"/>
      <c r="H1781" s="52"/>
      <c r="I1781" s="52"/>
      <c r="J1781" s="52"/>
      <c r="K1781" s="52"/>
      <c r="L1781" s="52"/>
      <c r="M1781" s="60"/>
      <c r="N1781" s="52"/>
    </row>
    <row r="1782" spans="1:14" ht="15.75" customHeight="1">
      <c r="A1782" s="52"/>
      <c r="B1782" s="52"/>
      <c r="C1782" s="52"/>
      <c r="D1782" s="52"/>
      <c r="E1782" s="52"/>
      <c r="F1782" s="52"/>
      <c r="G1782" s="52"/>
      <c r="H1782" s="52"/>
      <c r="I1782" s="52"/>
      <c r="J1782" s="52"/>
      <c r="K1782" s="52"/>
      <c r="L1782" s="52"/>
      <c r="M1782" s="60"/>
      <c r="N1782" s="52"/>
    </row>
    <row r="1783" spans="1:14" ht="15.75" customHeight="1">
      <c r="A1783" s="52"/>
      <c r="B1783" s="52"/>
      <c r="C1783" s="52"/>
      <c r="D1783" s="52"/>
      <c r="E1783" s="52"/>
      <c r="F1783" s="52"/>
      <c r="G1783" s="52"/>
      <c r="H1783" s="52"/>
      <c r="I1783" s="52"/>
      <c r="J1783" s="52"/>
      <c r="K1783" s="52"/>
      <c r="L1783" s="52"/>
      <c r="M1783" s="60"/>
      <c r="N1783" s="52"/>
    </row>
    <row r="1784" spans="1:14" ht="15.75" customHeight="1">
      <c r="A1784" s="52"/>
      <c r="B1784" s="52"/>
      <c r="C1784" s="52"/>
      <c r="D1784" s="52"/>
      <c r="E1784" s="52"/>
      <c r="F1784" s="52"/>
      <c r="G1784" s="52"/>
      <c r="H1784" s="52"/>
      <c r="I1784" s="52"/>
      <c r="J1784" s="52"/>
      <c r="K1784" s="52"/>
      <c r="L1784" s="52"/>
      <c r="M1784" s="60"/>
      <c r="N1784" s="52"/>
    </row>
    <row r="1785" spans="1:14" ht="15.75" customHeight="1">
      <c r="A1785" s="52"/>
      <c r="B1785" s="52"/>
      <c r="C1785" s="52"/>
      <c r="D1785" s="52"/>
      <c r="E1785" s="52"/>
      <c r="F1785" s="52"/>
      <c r="G1785" s="52"/>
      <c r="H1785" s="52"/>
      <c r="I1785" s="52"/>
      <c r="J1785" s="52"/>
      <c r="K1785" s="52"/>
      <c r="L1785" s="52"/>
      <c r="M1785" s="60"/>
      <c r="N1785" s="52"/>
    </row>
    <row r="1786" spans="1:14" ht="15.75" customHeight="1">
      <c r="A1786" s="52"/>
      <c r="B1786" s="52"/>
      <c r="C1786" s="52"/>
      <c r="D1786" s="52"/>
      <c r="E1786" s="52"/>
      <c r="F1786" s="52"/>
      <c r="G1786" s="52"/>
      <c r="H1786" s="52"/>
      <c r="I1786" s="52"/>
      <c r="J1786" s="52"/>
      <c r="K1786" s="52"/>
      <c r="L1786" s="52"/>
      <c r="M1786" s="60"/>
      <c r="N1786" s="52"/>
    </row>
    <row r="1787" spans="1:14" ht="15.75" customHeight="1">
      <c r="A1787" s="52"/>
      <c r="B1787" s="52"/>
      <c r="C1787" s="52"/>
      <c r="D1787" s="52"/>
      <c r="E1787" s="52"/>
      <c r="F1787" s="52"/>
      <c r="G1787" s="52"/>
      <c r="H1787" s="52"/>
      <c r="I1787" s="52"/>
      <c r="J1787" s="52"/>
      <c r="K1787" s="52"/>
      <c r="L1787" s="52"/>
      <c r="M1787" s="60"/>
      <c r="N1787" s="52"/>
    </row>
    <row r="1788" spans="1:14" ht="15.75" customHeight="1">
      <c r="A1788" s="52"/>
      <c r="B1788" s="52"/>
      <c r="C1788" s="52"/>
      <c r="D1788" s="52"/>
      <c r="E1788" s="52"/>
      <c r="F1788" s="52"/>
      <c r="G1788" s="52"/>
      <c r="H1788" s="52"/>
      <c r="I1788" s="52"/>
      <c r="J1788" s="52"/>
      <c r="K1788" s="52"/>
      <c r="L1788" s="52"/>
      <c r="M1788" s="60"/>
      <c r="N1788" s="52"/>
    </row>
    <row r="1789" spans="1:14" ht="15.75" customHeight="1">
      <c r="A1789" s="52"/>
      <c r="B1789" s="52"/>
      <c r="C1789" s="52"/>
      <c r="D1789" s="52"/>
      <c r="E1789" s="52"/>
      <c r="F1789" s="52"/>
      <c r="G1789" s="52"/>
      <c r="H1789" s="52"/>
      <c r="I1789" s="52"/>
      <c r="J1789" s="52"/>
      <c r="K1789" s="52"/>
      <c r="L1789" s="52"/>
      <c r="M1789" s="60"/>
      <c r="N1789" s="52"/>
    </row>
    <row r="1790" spans="1:14" ht="15.75" customHeight="1">
      <c r="A1790" s="52"/>
      <c r="B1790" s="52"/>
      <c r="C1790" s="52"/>
      <c r="D1790" s="52"/>
      <c r="E1790" s="52"/>
      <c r="F1790" s="52"/>
      <c r="G1790" s="52"/>
      <c r="H1790" s="52"/>
      <c r="I1790" s="52"/>
      <c r="J1790" s="52"/>
      <c r="K1790" s="52"/>
      <c r="L1790" s="52"/>
      <c r="M1790" s="60"/>
      <c r="N1790" s="52"/>
    </row>
    <row r="1791" spans="1:14" ht="15.75" customHeight="1">
      <c r="A1791" s="52"/>
      <c r="B1791" s="52"/>
      <c r="C1791" s="52"/>
      <c r="D1791" s="52"/>
      <c r="E1791" s="52"/>
      <c r="F1791" s="52"/>
      <c r="G1791" s="52"/>
      <c r="H1791" s="52"/>
      <c r="I1791" s="52"/>
      <c r="J1791" s="52"/>
      <c r="K1791" s="52"/>
      <c r="L1791" s="52"/>
      <c r="M1791" s="60"/>
      <c r="N1791" s="52"/>
    </row>
    <row r="1792" spans="1:14" ht="15.75" customHeight="1">
      <c r="A1792" s="52"/>
      <c r="B1792" s="52"/>
      <c r="C1792" s="52"/>
      <c r="D1792" s="52"/>
      <c r="E1792" s="52"/>
      <c r="F1792" s="52"/>
      <c r="G1792" s="52"/>
      <c r="H1792" s="52"/>
      <c r="I1792" s="52"/>
      <c r="J1792" s="52"/>
      <c r="K1792" s="52"/>
      <c r="L1792" s="52"/>
      <c r="M1792" s="60"/>
      <c r="N1792" s="52"/>
    </row>
    <row r="1793" spans="1:14" ht="15.75" customHeight="1">
      <c r="A1793" s="52"/>
      <c r="B1793" s="52"/>
      <c r="C1793" s="52"/>
      <c r="D1793" s="52"/>
      <c r="E1793" s="52"/>
      <c r="F1793" s="52"/>
      <c r="G1793" s="52"/>
      <c r="H1793" s="52"/>
      <c r="I1793" s="52"/>
      <c r="J1793" s="52"/>
      <c r="K1793" s="52"/>
      <c r="L1793" s="52"/>
      <c r="M1793" s="60"/>
      <c r="N1793" s="52"/>
    </row>
    <row r="1794" spans="1:14" ht="15.75" customHeight="1">
      <c r="A1794" s="52"/>
      <c r="B1794" s="52"/>
      <c r="C1794" s="52"/>
      <c r="D1794" s="52"/>
      <c r="E1794" s="52"/>
      <c r="F1794" s="52"/>
      <c r="G1794" s="52"/>
      <c r="H1794" s="52"/>
      <c r="I1794" s="52"/>
      <c r="J1794" s="52"/>
      <c r="K1794" s="52"/>
      <c r="L1794" s="52"/>
      <c r="M1794" s="60"/>
      <c r="N1794" s="52"/>
    </row>
    <row r="1795" spans="1:14" ht="15.75" customHeight="1">
      <c r="A1795" s="52"/>
      <c r="B1795" s="52"/>
      <c r="C1795" s="52"/>
      <c r="D1795" s="52"/>
      <c r="E1795" s="52"/>
      <c r="F1795" s="52"/>
      <c r="G1795" s="52"/>
      <c r="H1795" s="52"/>
      <c r="I1795" s="52"/>
      <c r="J1795" s="52"/>
      <c r="K1795" s="52"/>
      <c r="L1795" s="52"/>
      <c r="M1795" s="60"/>
      <c r="N1795" s="52"/>
    </row>
    <row r="1796" spans="1:14" ht="15.75" customHeight="1">
      <c r="A1796" s="52"/>
      <c r="B1796" s="52"/>
      <c r="C1796" s="52"/>
      <c r="D1796" s="52"/>
      <c r="E1796" s="52"/>
      <c r="F1796" s="52"/>
      <c r="G1796" s="52"/>
      <c r="H1796" s="52"/>
      <c r="I1796" s="52"/>
      <c r="J1796" s="52"/>
      <c r="K1796" s="52"/>
      <c r="L1796" s="52"/>
      <c r="M1796" s="60"/>
      <c r="N1796" s="52"/>
    </row>
    <row r="1797" spans="1:14" ht="15.75" customHeight="1">
      <c r="A1797" s="52"/>
      <c r="B1797" s="52"/>
      <c r="C1797" s="52"/>
      <c r="D1797" s="52"/>
      <c r="E1797" s="52"/>
      <c r="F1797" s="52"/>
      <c r="G1797" s="52"/>
      <c r="H1797" s="52"/>
      <c r="I1797" s="52"/>
      <c r="J1797" s="52"/>
      <c r="K1797" s="52"/>
      <c r="L1797" s="52"/>
      <c r="M1797" s="60"/>
      <c r="N1797" s="52"/>
    </row>
    <row r="1798" spans="1:14" ht="15.75" customHeight="1">
      <c r="A1798" s="52"/>
      <c r="B1798" s="52"/>
      <c r="C1798" s="52"/>
      <c r="D1798" s="52"/>
      <c r="E1798" s="52"/>
      <c r="F1798" s="52"/>
      <c r="G1798" s="52"/>
      <c r="H1798" s="52"/>
      <c r="I1798" s="52"/>
      <c r="J1798" s="52"/>
      <c r="K1798" s="52"/>
      <c r="L1798" s="52"/>
      <c r="M1798" s="60"/>
      <c r="N1798" s="52"/>
    </row>
    <row r="1799" spans="1:14" ht="15.75" customHeight="1">
      <c r="A1799" s="52"/>
      <c r="B1799" s="52"/>
      <c r="C1799" s="52"/>
      <c r="D1799" s="52"/>
      <c r="E1799" s="52"/>
      <c r="F1799" s="52"/>
      <c r="G1799" s="52"/>
      <c r="H1799" s="52"/>
      <c r="I1799" s="52"/>
      <c r="J1799" s="52"/>
      <c r="K1799" s="52"/>
      <c r="L1799" s="52"/>
      <c r="M1799" s="60"/>
      <c r="N1799" s="52"/>
    </row>
    <row r="1800" spans="1:14" ht="15.75" customHeight="1">
      <c r="A1800" s="52"/>
      <c r="B1800" s="52"/>
      <c r="C1800" s="52"/>
      <c r="D1800" s="52"/>
      <c r="E1800" s="52"/>
      <c r="F1800" s="52"/>
      <c r="G1800" s="52"/>
      <c r="H1800" s="52"/>
      <c r="I1800" s="52"/>
      <c r="J1800" s="52"/>
      <c r="K1800" s="52"/>
      <c r="L1800" s="52"/>
      <c r="M1800" s="60"/>
      <c r="N1800" s="52"/>
    </row>
    <row r="1801" spans="1:14" ht="15.75" customHeight="1">
      <c r="A1801" s="52"/>
      <c r="B1801" s="52"/>
      <c r="C1801" s="52"/>
      <c r="D1801" s="52"/>
      <c r="E1801" s="52"/>
      <c r="F1801" s="52"/>
      <c r="G1801" s="52"/>
      <c r="H1801" s="52"/>
      <c r="I1801" s="52"/>
      <c r="J1801" s="52"/>
      <c r="K1801" s="52"/>
      <c r="L1801" s="52"/>
      <c r="M1801" s="60"/>
      <c r="N1801" s="52"/>
    </row>
    <row r="1802" spans="1:14" ht="15.75" customHeight="1">
      <c r="A1802" s="52"/>
      <c r="B1802" s="52"/>
      <c r="C1802" s="52"/>
      <c r="D1802" s="52"/>
      <c r="E1802" s="52"/>
      <c r="F1802" s="52"/>
      <c r="G1802" s="52"/>
      <c r="H1802" s="52"/>
      <c r="I1802" s="52"/>
      <c r="J1802" s="52"/>
      <c r="K1802" s="52"/>
      <c r="L1802" s="52"/>
      <c r="M1802" s="60"/>
      <c r="N1802" s="52"/>
    </row>
    <row r="1803" spans="1:14" ht="15.75" customHeight="1">
      <c r="A1803" s="52"/>
      <c r="B1803" s="52"/>
      <c r="C1803" s="52"/>
      <c r="D1803" s="52"/>
      <c r="E1803" s="52"/>
      <c r="F1803" s="52"/>
      <c r="G1803" s="52"/>
      <c r="H1803" s="52"/>
      <c r="I1803" s="52"/>
      <c r="J1803" s="52"/>
      <c r="K1803" s="52"/>
      <c r="L1803" s="52"/>
      <c r="M1803" s="60"/>
      <c r="N1803" s="52"/>
    </row>
    <row r="1804" spans="1:14" ht="15.75" customHeight="1">
      <c r="A1804" s="52"/>
      <c r="B1804" s="52"/>
      <c r="C1804" s="52"/>
      <c r="D1804" s="52"/>
      <c r="E1804" s="52"/>
      <c r="F1804" s="52"/>
      <c r="G1804" s="52"/>
      <c r="H1804" s="52"/>
      <c r="I1804" s="52"/>
      <c r="J1804" s="52"/>
      <c r="K1804" s="52"/>
      <c r="L1804" s="52"/>
      <c r="M1804" s="60"/>
      <c r="N1804" s="52"/>
    </row>
    <row r="1805" spans="1:14" ht="15.75" customHeight="1">
      <c r="A1805" s="52"/>
      <c r="B1805" s="52"/>
      <c r="C1805" s="52"/>
      <c r="D1805" s="52"/>
      <c r="E1805" s="52"/>
      <c r="F1805" s="52"/>
      <c r="G1805" s="52"/>
      <c r="H1805" s="52"/>
      <c r="I1805" s="52"/>
      <c r="J1805" s="52"/>
      <c r="K1805" s="52"/>
      <c r="L1805" s="52"/>
      <c r="M1805" s="60"/>
      <c r="N1805" s="52"/>
    </row>
    <row r="1806" spans="1:14" ht="15.75" customHeight="1">
      <c r="A1806" s="52"/>
      <c r="B1806" s="52"/>
      <c r="C1806" s="52"/>
      <c r="D1806" s="52"/>
      <c r="E1806" s="52"/>
      <c r="F1806" s="52"/>
      <c r="G1806" s="52"/>
      <c r="H1806" s="52"/>
      <c r="I1806" s="52"/>
      <c r="J1806" s="52"/>
      <c r="K1806" s="52"/>
      <c r="L1806" s="52"/>
      <c r="M1806" s="60"/>
      <c r="N1806" s="52"/>
    </row>
    <row r="1807" spans="1:14" ht="15.75" customHeight="1">
      <c r="A1807" s="52"/>
      <c r="B1807" s="52"/>
      <c r="C1807" s="52"/>
      <c r="D1807" s="52"/>
      <c r="E1807" s="52"/>
      <c r="F1807" s="52"/>
      <c r="G1807" s="52"/>
      <c r="H1807" s="52"/>
      <c r="I1807" s="52"/>
      <c r="J1807" s="52"/>
      <c r="K1807" s="52"/>
      <c r="L1807" s="52"/>
      <c r="M1807" s="60"/>
      <c r="N1807" s="52"/>
    </row>
    <row r="1808" spans="1:14" ht="15.75" customHeight="1">
      <c r="A1808" s="52"/>
      <c r="B1808" s="52"/>
      <c r="C1808" s="52"/>
      <c r="D1808" s="52"/>
      <c r="E1808" s="52"/>
      <c r="F1808" s="52"/>
      <c r="G1808" s="52"/>
      <c r="H1808" s="52"/>
      <c r="I1808" s="52"/>
      <c r="J1808" s="52"/>
      <c r="K1808" s="52"/>
      <c r="L1808" s="52"/>
      <c r="M1808" s="60"/>
      <c r="N1808" s="52"/>
    </row>
    <row r="1809" spans="1:14" ht="15.75" customHeight="1">
      <c r="A1809" s="52"/>
      <c r="B1809" s="52"/>
      <c r="C1809" s="52"/>
      <c r="D1809" s="52"/>
      <c r="E1809" s="52"/>
      <c r="F1809" s="52"/>
      <c r="G1809" s="52"/>
      <c r="H1809" s="52"/>
      <c r="I1809" s="52"/>
      <c r="J1809" s="52"/>
      <c r="K1809" s="52"/>
      <c r="L1809" s="52"/>
      <c r="M1809" s="60"/>
      <c r="N1809" s="52"/>
    </row>
    <row r="1810" spans="1:14" ht="15.75" customHeight="1">
      <c r="A1810" s="52"/>
      <c r="B1810" s="52"/>
      <c r="C1810" s="52"/>
      <c r="D1810" s="52"/>
      <c r="E1810" s="52"/>
      <c r="F1810" s="52"/>
      <c r="G1810" s="52"/>
      <c r="H1810" s="52"/>
      <c r="I1810" s="52"/>
      <c r="J1810" s="52"/>
      <c r="K1810" s="52"/>
      <c r="L1810" s="52"/>
      <c r="M1810" s="60"/>
      <c r="N1810" s="52"/>
    </row>
    <row r="1811" spans="1:14" ht="15.75" customHeight="1">
      <c r="A1811" s="52"/>
      <c r="B1811" s="52"/>
      <c r="C1811" s="52"/>
      <c r="D1811" s="52"/>
      <c r="E1811" s="52"/>
      <c r="F1811" s="52"/>
      <c r="G1811" s="52"/>
      <c r="H1811" s="52"/>
      <c r="I1811" s="52"/>
      <c r="J1811" s="52"/>
      <c r="K1811" s="52"/>
      <c r="L1811" s="52"/>
      <c r="M1811" s="60"/>
      <c r="N1811" s="52"/>
    </row>
    <row r="1812" spans="1:14" ht="15.75" customHeight="1">
      <c r="A1812" s="52"/>
      <c r="B1812" s="52"/>
      <c r="C1812" s="52"/>
      <c r="D1812" s="52"/>
      <c r="E1812" s="52"/>
      <c r="F1812" s="52"/>
      <c r="G1812" s="52"/>
      <c r="H1812" s="52"/>
      <c r="I1812" s="52"/>
      <c r="J1812" s="52"/>
      <c r="K1812" s="52"/>
      <c r="L1812" s="52"/>
      <c r="M1812" s="60"/>
      <c r="N1812" s="52"/>
    </row>
    <row r="1813" spans="1:14" ht="15.75" customHeight="1">
      <c r="A1813" s="52"/>
      <c r="B1813" s="52"/>
      <c r="C1813" s="52"/>
      <c r="D1813" s="52"/>
      <c r="E1813" s="52"/>
      <c r="F1813" s="52"/>
      <c r="G1813" s="52"/>
      <c r="H1813" s="52"/>
      <c r="I1813" s="52"/>
      <c r="J1813" s="52"/>
      <c r="K1813" s="52"/>
      <c r="L1813" s="52"/>
      <c r="M1813" s="60"/>
      <c r="N1813" s="52"/>
    </row>
    <row r="1814" spans="1:14" ht="15.75" customHeight="1">
      <c r="A1814" s="52"/>
      <c r="B1814" s="52"/>
      <c r="C1814" s="52"/>
      <c r="D1814" s="52"/>
      <c r="E1814" s="52"/>
      <c r="F1814" s="52"/>
      <c r="G1814" s="52"/>
      <c r="H1814" s="52"/>
      <c r="I1814" s="52"/>
      <c r="J1814" s="52"/>
      <c r="K1814" s="52"/>
      <c r="L1814" s="52"/>
      <c r="M1814" s="60"/>
      <c r="N1814" s="52"/>
    </row>
    <row r="1815" spans="1:14" ht="15.75" customHeight="1">
      <c r="A1815" s="52"/>
      <c r="B1815" s="52"/>
      <c r="C1815" s="52"/>
      <c r="D1815" s="52"/>
      <c r="E1815" s="52"/>
      <c r="F1815" s="52"/>
      <c r="G1815" s="52"/>
      <c r="H1815" s="52"/>
      <c r="I1815" s="52"/>
      <c r="J1815" s="52"/>
      <c r="K1815" s="52"/>
      <c r="L1815" s="52"/>
      <c r="M1815" s="60"/>
      <c r="N1815" s="52"/>
    </row>
    <row r="1816" spans="1:14" ht="15.75" customHeight="1">
      <c r="A1816" s="52"/>
      <c r="B1816" s="52"/>
      <c r="C1816" s="52"/>
      <c r="D1816" s="52"/>
      <c r="E1816" s="52"/>
      <c r="F1816" s="52"/>
      <c r="G1816" s="52"/>
      <c r="H1816" s="52"/>
      <c r="I1816" s="52"/>
      <c r="J1816" s="52"/>
      <c r="K1816" s="52"/>
      <c r="L1816" s="52"/>
      <c r="M1816" s="60"/>
      <c r="N1816" s="52"/>
    </row>
    <row r="1817" spans="1:14" ht="15.75" customHeight="1">
      <c r="A1817" s="52"/>
      <c r="B1817" s="52"/>
      <c r="C1817" s="52"/>
      <c r="D1817" s="52"/>
      <c r="E1817" s="52"/>
      <c r="F1817" s="52"/>
      <c r="G1817" s="52"/>
      <c r="H1817" s="52"/>
      <c r="I1817" s="52"/>
      <c r="J1817" s="52"/>
      <c r="K1817" s="52"/>
      <c r="L1817" s="52"/>
      <c r="M1817" s="60"/>
      <c r="N1817" s="52"/>
    </row>
    <row r="1818" spans="1:14" ht="15.75" customHeight="1">
      <c r="A1818" s="52"/>
      <c r="B1818" s="52"/>
      <c r="C1818" s="52"/>
      <c r="D1818" s="52"/>
      <c r="E1818" s="52"/>
      <c r="F1818" s="52"/>
      <c r="G1818" s="52"/>
      <c r="H1818" s="52"/>
      <c r="I1818" s="52"/>
      <c r="J1818" s="52"/>
      <c r="K1818" s="52"/>
      <c r="L1818" s="52"/>
      <c r="M1818" s="60"/>
      <c r="N1818" s="52"/>
    </row>
    <row r="1819" spans="1:14" ht="15.75" customHeight="1">
      <c r="A1819" s="52"/>
      <c r="B1819" s="52"/>
      <c r="C1819" s="52"/>
      <c r="D1819" s="52"/>
      <c r="E1819" s="52"/>
      <c r="F1819" s="52"/>
      <c r="G1819" s="52"/>
      <c r="H1819" s="52"/>
      <c r="I1819" s="52"/>
      <c r="J1819" s="52"/>
      <c r="K1819" s="52"/>
      <c r="L1819" s="52"/>
      <c r="M1819" s="60"/>
      <c r="N1819" s="52"/>
    </row>
    <row r="1820" spans="1:14" ht="15.75" customHeight="1">
      <c r="A1820" s="52"/>
      <c r="B1820" s="52"/>
      <c r="C1820" s="52"/>
      <c r="D1820" s="52"/>
      <c r="E1820" s="52"/>
      <c r="F1820" s="52"/>
      <c r="G1820" s="52"/>
      <c r="H1820" s="52"/>
      <c r="I1820" s="52"/>
      <c r="J1820" s="52"/>
      <c r="K1820" s="52"/>
      <c r="L1820" s="52"/>
      <c r="M1820" s="60"/>
      <c r="N1820" s="52"/>
    </row>
    <row r="1821" spans="1:14" ht="15.75" customHeight="1">
      <c r="A1821" s="52"/>
      <c r="B1821" s="52"/>
      <c r="C1821" s="52"/>
      <c r="D1821" s="52"/>
      <c r="E1821" s="52"/>
      <c r="F1821" s="52"/>
      <c r="G1821" s="52"/>
      <c r="H1821" s="52"/>
      <c r="I1821" s="52"/>
      <c r="J1821" s="52"/>
      <c r="K1821" s="52"/>
      <c r="L1821" s="52"/>
      <c r="M1821" s="60"/>
      <c r="N1821" s="52"/>
    </row>
    <row r="1822" spans="1:14" ht="15.75" customHeight="1">
      <c r="A1822" s="52"/>
      <c r="B1822" s="52"/>
      <c r="C1822" s="52"/>
      <c r="D1822" s="52"/>
      <c r="E1822" s="52"/>
      <c r="F1822" s="52"/>
      <c r="G1822" s="52"/>
      <c r="H1822" s="52"/>
      <c r="I1822" s="52"/>
      <c r="J1822" s="52"/>
      <c r="K1822" s="52"/>
      <c r="L1822" s="52"/>
      <c r="M1822" s="60"/>
      <c r="N1822" s="52"/>
    </row>
    <row r="1823" spans="1:14" ht="15.75" customHeight="1">
      <c r="A1823" s="52"/>
      <c r="B1823" s="52"/>
      <c r="C1823" s="52"/>
      <c r="D1823" s="52"/>
      <c r="E1823" s="52"/>
      <c r="F1823" s="52"/>
      <c r="G1823" s="52"/>
      <c r="H1823" s="52"/>
      <c r="I1823" s="52"/>
      <c r="J1823" s="52"/>
      <c r="K1823" s="52"/>
      <c r="L1823" s="52"/>
      <c r="M1823" s="60"/>
      <c r="N1823" s="52"/>
    </row>
    <row r="1824" spans="1:14" ht="15.75" customHeight="1">
      <c r="A1824" s="52"/>
      <c r="B1824" s="52"/>
      <c r="C1824" s="52"/>
      <c r="D1824" s="52"/>
      <c r="E1824" s="52"/>
      <c r="F1824" s="52"/>
      <c r="G1824" s="52"/>
      <c r="H1824" s="52"/>
      <c r="I1824" s="52"/>
      <c r="J1824" s="52"/>
      <c r="K1824" s="52"/>
      <c r="L1824" s="52"/>
      <c r="M1824" s="60"/>
      <c r="N1824" s="52"/>
    </row>
    <row r="1825" spans="1:14" ht="15.75" customHeight="1">
      <c r="A1825" s="52"/>
      <c r="B1825" s="52"/>
      <c r="C1825" s="52"/>
      <c r="D1825" s="52"/>
      <c r="E1825" s="52"/>
      <c r="F1825" s="52"/>
      <c r="G1825" s="52"/>
      <c r="H1825" s="52"/>
      <c r="I1825" s="52"/>
      <c r="J1825" s="52"/>
      <c r="K1825" s="52"/>
      <c r="L1825" s="52"/>
      <c r="M1825" s="60"/>
      <c r="N1825" s="52"/>
    </row>
    <row r="1826" spans="1:14" ht="15.75" customHeight="1">
      <c r="A1826" s="52"/>
      <c r="B1826" s="52"/>
      <c r="C1826" s="52"/>
      <c r="D1826" s="52"/>
      <c r="E1826" s="52"/>
      <c r="F1826" s="52"/>
      <c r="G1826" s="52"/>
      <c r="H1826" s="52"/>
      <c r="I1826" s="52"/>
      <c r="J1826" s="52"/>
      <c r="K1826" s="52"/>
      <c r="L1826" s="52"/>
      <c r="M1826" s="60"/>
      <c r="N1826" s="52"/>
    </row>
    <row r="1827" spans="1:14" ht="15.75" customHeight="1">
      <c r="A1827" s="52"/>
      <c r="B1827" s="52"/>
      <c r="C1827" s="52"/>
      <c r="D1827" s="52"/>
      <c r="E1827" s="52"/>
      <c r="F1827" s="52"/>
      <c r="G1827" s="52"/>
      <c r="H1827" s="52"/>
      <c r="I1827" s="52"/>
      <c r="J1827" s="52"/>
      <c r="K1827" s="52"/>
      <c r="L1827" s="52"/>
      <c r="M1827" s="60"/>
      <c r="N1827" s="52"/>
    </row>
    <row r="1828" spans="1:14" ht="15.75" customHeight="1">
      <c r="A1828" s="52"/>
      <c r="B1828" s="52"/>
      <c r="C1828" s="52"/>
      <c r="D1828" s="52"/>
      <c r="E1828" s="52"/>
      <c r="F1828" s="52"/>
      <c r="G1828" s="52"/>
      <c r="H1828" s="52"/>
      <c r="I1828" s="52"/>
      <c r="J1828" s="52"/>
      <c r="K1828" s="52"/>
      <c r="L1828" s="52"/>
      <c r="M1828" s="60"/>
      <c r="N1828" s="52"/>
    </row>
    <row r="1829" spans="1:14" ht="15.75" customHeight="1">
      <c r="A1829" s="52"/>
      <c r="B1829" s="52"/>
      <c r="C1829" s="52"/>
      <c r="D1829" s="52"/>
      <c r="E1829" s="52"/>
      <c r="F1829" s="52"/>
      <c r="G1829" s="52"/>
      <c r="H1829" s="52"/>
      <c r="I1829" s="52"/>
      <c r="J1829" s="52"/>
      <c r="K1829" s="52"/>
      <c r="L1829" s="52"/>
      <c r="M1829" s="60"/>
      <c r="N1829" s="52"/>
    </row>
    <row r="1830" spans="1:14" ht="15.75" customHeight="1">
      <c r="A1830" s="52"/>
      <c r="B1830" s="52"/>
      <c r="C1830" s="52"/>
      <c r="D1830" s="52"/>
      <c r="E1830" s="52"/>
      <c r="F1830" s="52"/>
      <c r="G1830" s="52"/>
      <c r="H1830" s="52"/>
      <c r="I1830" s="52"/>
      <c r="J1830" s="52"/>
      <c r="K1830" s="52"/>
      <c r="L1830" s="52"/>
      <c r="M1830" s="60"/>
      <c r="N1830" s="52"/>
    </row>
    <row r="1831" spans="1:14" ht="15.75" customHeight="1">
      <c r="A1831" s="52"/>
      <c r="B1831" s="52"/>
      <c r="C1831" s="52"/>
      <c r="D1831" s="52"/>
      <c r="E1831" s="52"/>
      <c r="F1831" s="52"/>
      <c r="G1831" s="52"/>
      <c r="H1831" s="52"/>
      <c r="I1831" s="52"/>
      <c r="J1831" s="52"/>
      <c r="K1831" s="52"/>
      <c r="L1831" s="52"/>
      <c r="M1831" s="60"/>
      <c r="N1831" s="52"/>
    </row>
    <row r="1832" spans="1:14" ht="15.75" customHeight="1">
      <c r="A1832" s="52"/>
      <c r="B1832" s="52"/>
      <c r="C1832" s="52"/>
      <c r="D1832" s="52"/>
      <c r="E1832" s="52"/>
      <c r="F1832" s="52"/>
      <c r="G1832" s="52"/>
      <c r="H1832" s="52"/>
      <c r="I1832" s="52"/>
      <c r="J1832" s="52"/>
      <c r="K1832" s="52"/>
      <c r="L1832" s="52"/>
      <c r="M1832" s="60"/>
      <c r="N1832" s="52"/>
    </row>
    <row r="1833" spans="1:14" ht="15.75" customHeight="1">
      <c r="A1833" s="52"/>
      <c r="B1833" s="52"/>
      <c r="C1833" s="52"/>
      <c r="D1833" s="52"/>
      <c r="E1833" s="52"/>
      <c r="F1833" s="52"/>
      <c r="G1833" s="52"/>
      <c r="H1833" s="52"/>
      <c r="I1833" s="52"/>
      <c r="J1833" s="52"/>
      <c r="K1833" s="52"/>
      <c r="L1833" s="52"/>
      <c r="M1833" s="60"/>
      <c r="N1833" s="52"/>
    </row>
    <row r="1834" spans="1:14" ht="15.75" customHeight="1">
      <c r="A1834" s="52"/>
      <c r="B1834" s="52"/>
      <c r="C1834" s="52"/>
      <c r="D1834" s="52"/>
      <c r="E1834" s="52"/>
      <c r="F1834" s="52"/>
      <c r="G1834" s="52"/>
      <c r="H1834" s="52"/>
      <c r="I1834" s="52"/>
      <c r="J1834" s="52"/>
      <c r="K1834" s="52"/>
      <c r="L1834" s="52"/>
      <c r="M1834" s="60"/>
      <c r="N1834" s="52"/>
    </row>
    <row r="1835" spans="1:14" ht="15.75" customHeight="1">
      <c r="A1835" s="52"/>
      <c r="B1835" s="52"/>
      <c r="C1835" s="52"/>
      <c r="D1835" s="52"/>
      <c r="E1835" s="52"/>
      <c r="F1835" s="52"/>
      <c r="G1835" s="52"/>
      <c r="H1835" s="52"/>
      <c r="I1835" s="52"/>
      <c r="J1835" s="52"/>
      <c r="K1835" s="52"/>
      <c r="L1835" s="52"/>
      <c r="M1835" s="60"/>
      <c r="N1835" s="52"/>
    </row>
    <row r="1836" spans="1:14" ht="15.75" customHeight="1">
      <c r="A1836" s="52"/>
      <c r="B1836" s="52"/>
      <c r="C1836" s="52"/>
      <c r="D1836" s="52"/>
      <c r="E1836" s="52"/>
      <c r="F1836" s="52"/>
      <c r="G1836" s="52"/>
      <c r="H1836" s="52"/>
      <c r="I1836" s="52"/>
      <c r="J1836" s="52"/>
      <c r="K1836" s="52"/>
      <c r="L1836" s="52"/>
      <c r="M1836" s="60"/>
      <c r="N1836" s="52"/>
    </row>
    <row r="1837" spans="1:14" ht="15.75" customHeight="1">
      <c r="A1837" s="52"/>
      <c r="B1837" s="52"/>
      <c r="C1837" s="52"/>
      <c r="D1837" s="52"/>
      <c r="E1837" s="52"/>
      <c r="F1837" s="52"/>
      <c r="G1837" s="52"/>
      <c r="H1837" s="52"/>
      <c r="I1837" s="52"/>
      <c r="J1837" s="52"/>
      <c r="K1837" s="52"/>
      <c r="L1837" s="52"/>
      <c r="M1837" s="60"/>
      <c r="N1837" s="52"/>
    </row>
    <row r="1838" spans="1:14" ht="15.75" customHeight="1">
      <c r="A1838" s="52"/>
      <c r="B1838" s="52"/>
      <c r="C1838" s="52"/>
      <c r="D1838" s="52"/>
      <c r="E1838" s="52"/>
      <c r="F1838" s="52"/>
      <c r="G1838" s="52"/>
      <c r="H1838" s="52"/>
      <c r="I1838" s="52"/>
      <c r="J1838" s="52"/>
      <c r="K1838" s="52"/>
      <c r="L1838" s="52"/>
      <c r="M1838" s="60"/>
      <c r="N1838" s="52"/>
    </row>
    <row r="1839" spans="1:14" ht="15.75" customHeight="1">
      <c r="A1839" s="52"/>
      <c r="B1839" s="52"/>
      <c r="C1839" s="52"/>
      <c r="D1839" s="52"/>
      <c r="E1839" s="52"/>
      <c r="F1839" s="52"/>
      <c r="G1839" s="52"/>
      <c r="H1839" s="52"/>
      <c r="I1839" s="52"/>
      <c r="J1839" s="52"/>
      <c r="K1839" s="52"/>
      <c r="L1839" s="52"/>
      <c r="M1839" s="60"/>
      <c r="N1839" s="52"/>
    </row>
    <row r="1840" spans="1:14" ht="15.75" customHeight="1">
      <c r="A1840" s="52"/>
      <c r="B1840" s="52"/>
      <c r="C1840" s="52"/>
      <c r="D1840" s="52"/>
      <c r="E1840" s="52"/>
      <c r="F1840" s="52"/>
      <c r="G1840" s="52"/>
      <c r="H1840" s="52"/>
      <c r="I1840" s="52"/>
      <c r="J1840" s="52"/>
      <c r="K1840" s="52"/>
      <c r="L1840" s="52"/>
      <c r="M1840" s="60"/>
      <c r="N1840" s="52"/>
    </row>
    <row r="1841" spans="1:14" ht="15.75" customHeight="1">
      <c r="A1841" s="52"/>
      <c r="B1841" s="52"/>
      <c r="C1841" s="52"/>
      <c r="D1841" s="52"/>
      <c r="E1841" s="52"/>
      <c r="F1841" s="52"/>
      <c r="G1841" s="52"/>
      <c r="H1841" s="52"/>
      <c r="I1841" s="52"/>
      <c r="J1841" s="52"/>
      <c r="K1841" s="52"/>
      <c r="L1841" s="52"/>
      <c r="M1841" s="60"/>
      <c r="N1841" s="52"/>
    </row>
    <row r="1842" spans="1:14" ht="15.75" customHeight="1">
      <c r="A1842" s="52"/>
      <c r="B1842" s="52"/>
      <c r="C1842" s="52"/>
      <c r="D1842" s="52"/>
      <c r="E1842" s="52"/>
      <c r="F1842" s="52"/>
      <c r="G1842" s="52"/>
      <c r="H1842" s="52"/>
      <c r="I1842" s="52"/>
      <c r="J1842" s="52"/>
      <c r="K1842" s="52"/>
      <c r="L1842" s="52"/>
      <c r="M1842" s="60"/>
      <c r="N1842" s="52"/>
    </row>
    <row r="1843" spans="1:14" ht="15.75" customHeight="1">
      <c r="A1843" s="52"/>
      <c r="B1843" s="52"/>
      <c r="C1843" s="52"/>
      <c r="D1843" s="52"/>
      <c r="E1843" s="52"/>
      <c r="F1843" s="52"/>
      <c r="G1843" s="52"/>
      <c r="H1843" s="52"/>
      <c r="I1843" s="52"/>
      <c r="J1843" s="52"/>
      <c r="K1843" s="52"/>
      <c r="L1843" s="52"/>
      <c r="M1843" s="60"/>
      <c r="N1843" s="52"/>
    </row>
    <row r="1844" spans="1:14" ht="15.75" customHeight="1">
      <c r="A1844" s="52"/>
      <c r="B1844" s="52"/>
      <c r="C1844" s="52"/>
      <c r="D1844" s="52"/>
      <c r="E1844" s="52"/>
      <c r="F1844" s="52"/>
      <c r="G1844" s="52"/>
      <c r="H1844" s="52"/>
      <c r="I1844" s="52"/>
      <c r="J1844" s="52"/>
      <c r="K1844" s="52"/>
      <c r="L1844" s="52"/>
      <c r="M1844" s="60"/>
      <c r="N1844" s="52"/>
    </row>
    <row r="1845" spans="1:14" ht="15.75" customHeight="1">
      <c r="A1845" s="52"/>
      <c r="B1845" s="52"/>
      <c r="C1845" s="52"/>
      <c r="D1845" s="52"/>
      <c r="E1845" s="52"/>
      <c r="F1845" s="52"/>
      <c r="G1845" s="52"/>
      <c r="H1845" s="52"/>
      <c r="I1845" s="52"/>
      <c r="J1845" s="52"/>
      <c r="K1845" s="52"/>
      <c r="L1845" s="52"/>
      <c r="M1845" s="60"/>
      <c r="N1845" s="52"/>
    </row>
    <row r="1846" spans="1:14" ht="15.75" customHeight="1">
      <c r="A1846" s="52"/>
      <c r="B1846" s="52"/>
      <c r="C1846" s="52"/>
      <c r="D1846" s="52"/>
      <c r="E1846" s="52"/>
      <c r="F1846" s="52"/>
      <c r="G1846" s="52"/>
      <c r="H1846" s="52"/>
      <c r="I1846" s="52"/>
      <c r="J1846" s="52"/>
      <c r="K1846" s="52"/>
      <c r="L1846" s="52"/>
      <c r="M1846" s="60"/>
      <c r="N1846" s="52"/>
    </row>
    <row r="1847" spans="1:14" ht="15.75" customHeight="1">
      <c r="A1847" s="52"/>
      <c r="B1847" s="52"/>
      <c r="C1847" s="52"/>
      <c r="D1847" s="52"/>
      <c r="E1847" s="52"/>
      <c r="F1847" s="52"/>
      <c r="G1847" s="52"/>
      <c r="H1847" s="52"/>
      <c r="I1847" s="52"/>
      <c r="J1847" s="52"/>
      <c r="K1847" s="52"/>
      <c r="L1847" s="52"/>
      <c r="M1847" s="60"/>
      <c r="N1847" s="52"/>
    </row>
    <row r="1848" spans="1:14" ht="15.75" customHeight="1">
      <c r="A1848" s="52"/>
      <c r="B1848" s="52"/>
      <c r="C1848" s="52"/>
      <c r="D1848" s="52"/>
      <c r="E1848" s="52"/>
      <c r="F1848" s="52"/>
      <c r="G1848" s="52"/>
      <c r="H1848" s="52"/>
      <c r="I1848" s="52"/>
      <c r="J1848" s="52"/>
      <c r="K1848" s="52"/>
      <c r="L1848" s="52"/>
      <c r="M1848" s="60"/>
      <c r="N1848" s="52"/>
    </row>
    <row r="1849" spans="1:14" ht="15.75" customHeight="1">
      <c r="A1849" s="52"/>
      <c r="B1849" s="52"/>
      <c r="C1849" s="52"/>
      <c r="D1849" s="52"/>
      <c r="E1849" s="52"/>
      <c r="F1849" s="52"/>
      <c r="G1849" s="52"/>
      <c r="H1849" s="52"/>
      <c r="I1849" s="52"/>
      <c r="J1849" s="52"/>
      <c r="K1849" s="52"/>
      <c r="L1849" s="52"/>
      <c r="M1849" s="60"/>
      <c r="N1849" s="52"/>
    </row>
    <row r="1850" spans="1:14" ht="15.75" customHeight="1">
      <c r="A1850" s="52"/>
      <c r="B1850" s="52"/>
      <c r="C1850" s="52"/>
      <c r="D1850" s="52"/>
      <c r="E1850" s="52"/>
      <c r="F1850" s="52"/>
      <c r="G1850" s="52"/>
      <c r="H1850" s="52"/>
      <c r="I1850" s="52"/>
      <c r="J1850" s="52"/>
      <c r="K1850" s="52"/>
      <c r="L1850" s="52"/>
      <c r="M1850" s="60"/>
      <c r="N1850" s="52"/>
    </row>
    <row r="1851" spans="1:14" ht="15.75" customHeight="1">
      <c r="A1851" s="52"/>
      <c r="B1851" s="52"/>
      <c r="C1851" s="52"/>
      <c r="D1851" s="52"/>
      <c r="E1851" s="52"/>
      <c r="F1851" s="52"/>
      <c r="G1851" s="52"/>
      <c r="H1851" s="52"/>
      <c r="I1851" s="52"/>
      <c r="J1851" s="52"/>
      <c r="K1851" s="52"/>
      <c r="L1851" s="52"/>
      <c r="M1851" s="60"/>
      <c r="N1851" s="52"/>
    </row>
    <row r="1852" spans="1:14" ht="15.75" customHeight="1">
      <c r="A1852" s="52"/>
      <c r="B1852" s="52"/>
      <c r="C1852" s="52"/>
      <c r="D1852" s="52"/>
      <c r="E1852" s="52"/>
      <c r="F1852" s="52"/>
      <c r="G1852" s="52"/>
      <c r="H1852" s="52"/>
      <c r="I1852" s="52"/>
      <c r="J1852" s="52"/>
      <c r="K1852" s="52"/>
      <c r="L1852" s="52"/>
      <c r="M1852" s="60"/>
      <c r="N1852" s="52"/>
    </row>
    <row r="1853" spans="1:14" ht="15.75" customHeight="1">
      <c r="A1853" s="52"/>
      <c r="B1853" s="52"/>
      <c r="C1853" s="52"/>
      <c r="D1853" s="52"/>
      <c r="E1853" s="52"/>
      <c r="F1853" s="52"/>
      <c r="G1853" s="52"/>
      <c r="H1853" s="52"/>
      <c r="I1853" s="52"/>
      <c r="J1853" s="52"/>
      <c r="K1853" s="52"/>
      <c r="L1853" s="52"/>
      <c r="M1853" s="60"/>
      <c r="N1853" s="52"/>
    </row>
    <row r="1854" spans="1:14" ht="15.75" customHeight="1">
      <c r="A1854" s="52"/>
      <c r="B1854" s="52"/>
      <c r="C1854" s="52"/>
      <c r="D1854" s="52"/>
      <c r="E1854" s="52"/>
      <c r="F1854" s="52"/>
      <c r="G1854" s="52"/>
      <c r="H1854" s="52"/>
      <c r="I1854" s="52"/>
      <c r="J1854" s="52"/>
      <c r="K1854" s="52"/>
      <c r="L1854" s="52"/>
      <c r="M1854" s="60"/>
      <c r="N1854" s="52"/>
    </row>
    <row r="1855" spans="1:14" ht="15.75" customHeight="1">
      <c r="A1855" s="52"/>
      <c r="B1855" s="52"/>
      <c r="C1855" s="52"/>
      <c r="D1855" s="52"/>
      <c r="E1855" s="52"/>
      <c r="F1855" s="52"/>
      <c r="G1855" s="52"/>
      <c r="H1855" s="52"/>
      <c r="I1855" s="52"/>
      <c r="J1855" s="52"/>
      <c r="K1855" s="52"/>
      <c r="L1855" s="52"/>
      <c r="M1855" s="60"/>
      <c r="N1855" s="52"/>
    </row>
    <row r="1856" spans="1:14" ht="15.75" customHeight="1">
      <c r="A1856" s="52"/>
      <c r="B1856" s="52"/>
      <c r="C1856" s="52"/>
      <c r="D1856" s="52"/>
      <c r="E1856" s="52"/>
      <c r="F1856" s="52"/>
      <c r="G1856" s="52"/>
      <c r="H1856" s="52"/>
      <c r="I1856" s="52"/>
      <c r="J1856" s="52"/>
      <c r="K1856" s="52"/>
      <c r="L1856" s="52"/>
      <c r="M1856" s="60"/>
      <c r="N1856" s="52"/>
    </row>
    <row r="1857" spans="1:14" ht="15.75" customHeight="1">
      <c r="A1857" s="52"/>
      <c r="B1857" s="52"/>
      <c r="C1857" s="52"/>
      <c r="D1857" s="52"/>
      <c r="E1857" s="52"/>
      <c r="F1857" s="52"/>
      <c r="G1857" s="52"/>
      <c r="H1857" s="52"/>
      <c r="I1857" s="52"/>
      <c r="J1857" s="52"/>
      <c r="K1857" s="52"/>
      <c r="L1857" s="52"/>
      <c r="M1857" s="60"/>
      <c r="N1857" s="52"/>
    </row>
    <row r="1858" spans="1:14" ht="15.75" customHeight="1">
      <c r="A1858" s="52"/>
      <c r="B1858" s="52"/>
      <c r="C1858" s="52"/>
      <c r="D1858" s="52"/>
      <c r="E1858" s="52"/>
      <c r="F1858" s="52"/>
      <c r="G1858" s="52"/>
      <c r="H1858" s="52"/>
      <c r="I1858" s="52"/>
      <c r="J1858" s="52"/>
      <c r="K1858" s="52"/>
      <c r="L1858" s="52"/>
      <c r="M1858" s="60"/>
      <c r="N1858" s="52"/>
    </row>
    <row r="1859" spans="1:14" ht="15.75" customHeight="1">
      <c r="A1859" s="52"/>
      <c r="B1859" s="52"/>
      <c r="C1859" s="52"/>
      <c r="D1859" s="52"/>
      <c r="E1859" s="52"/>
      <c r="F1859" s="52"/>
      <c r="G1859" s="52"/>
      <c r="H1859" s="52"/>
      <c r="I1859" s="52"/>
      <c r="J1859" s="52"/>
      <c r="K1859" s="52"/>
      <c r="L1859" s="52"/>
      <c r="M1859" s="60"/>
      <c r="N1859" s="52"/>
    </row>
    <row r="1860" spans="1:14" ht="15.75" customHeight="1">
      <c r="A1860" s="52"/>
      <c r="B1860" s="52"/>
      <c r="C1860" s="52"/>
      <c r="D1860" s="52"/>
      <c r="E1860" s="52"/>
      <c r="F1860" s="52"/>
      <c r="G1860" s="52"/>
      <c r="H1860" s="52"/>
      <c r="I1860" s="52"/>
      <c r="J1860" s="52"/>
      <c r="K1860" s="52"/>
      <c r="L1860" s="52"/>
      <c r="M1860" s="60"/>
      <c r="N1860" s="52"/>
    </row>
    <row r="1861" spans="1:14" ht="15.75" customHeight="1">
      <c r="A1861" s="52"/>
      <c r="B1861" s="52"/>
      <c r="C1861" s="52"/>
      <c r="D1861" s="52"/>
      <c r="E1861" s="52"/>
      <c r="F1861" s="52"/>
      <c r="G1861" s="52"/>
      <c r="H1861" s="52"/>
      <c r="I1861" s="52"/>
      <c r="J1861" s="52"/>
      <c r="K1861" s="52"/>
      <c r="L1861" s="52"/>
      <c r="M1861" s="60"/>
      <c r="N1861" s="52"/>
    </row>
    <row r="1862" spans="1:14" ht="15.75" customHeight="1">
      <c r="A1862" s="52"/>
      <c r="B1862" s="52"/>
      <c r="C1862" s="52"/>
      <c r="D1862" s="52"/>
      <c r="E1862" s="52"/>
      <c r="F1862" s="52"/>
      <c r="G1862" s="52"/>
      <c r="H1862" s="52"/>
      <c r="I1862" s="52"/>
      <c r="J1862" s="52"/>
      <c r="K1862" s="52"/>
      <c r="L1862" s="52"/>
      <c r="M1862" s="60"/>
      <c r="N1862" s="52"/>
    </row>
    <row r="1863" spans="1:14" ht="15.75" customHeight="1">
      <c r="A1863" s="52"/>
      <c r="B1863" s="52"/>
      <c r="C1863" s="52"/>
      <c r="D1863" s="52"/>
      <c r="E1863" s="52"/>
      <c r="F1863" s="52"/>
      <c r="G1863" s="52"/>
      <c r="H1863" s="52"/>
      <c r="I1863" s="52"/>
      <c r="J1863" s="52"/>
      <c r="K1863" s="52"/>
      <c r="L1863" s="52"/>
      <c r="M1863" s="60"/>
      <c r="N1863" s="52"/>
    </row>
    <row r="1864" spans="1:14" ht="15.75" customHeight="1">
      <c r="A1864" s="52"/>
      <c r="B1864" s="52"/>
      <c r="C1864" s="52"/>
      <c r="D1864" s="52"/>
      <c r="E1864" s="52"/>
      <c r="F1864" s="52"/>
      <c r="G1864" s="52"/>
      <c r="H1864" s="52"/>
      <c r="I1864" s="52"/>
      <c r="J1864" s="52"/>
      <c r="K1864" s="52"/>
      <c r="L1864" s="52"/>
      <c r="M1864" s="60"/>
      <c r="N1864" s="52"/>
    </row>
    <row r="1865" spans="1:14" ht="15.75" customHeight="1">
      <c r="A1865" s="52"/>
      <c r="B1865" s="52"/>
      <c r="C1865" s="52"/>
      <c r="D1865" s="52"/>
      <c r="E1865" s="52"/>
      <c r="F1865" s="52"/>
      <c r="G1865" s="52"/>
      <c r="H1865" s="52"/>
      <c r="I1865" s="52"/>
      <c r="J1865" s="52"/>
      <c r="K1865" s="52"/>
      <c r="L1865" s="52"/>
      <c r="M1865" s="60"/>
      <c r="N1865" s="52"/>
    </row>
    <row r="1866" spans="1:14" ht="15.75" customHeight="1">
      <c r="A1866" s="52"/>
      <c r="B1866" s="52"/>
      <c r="C1866" s="52"/>
      <c r="D1866" s="52"/>
      <c r="E1866" s="52"/>
      <c r="F1866" s="52"/>
      <c r="G1866" s="52"/>
      <c r="H1866" s="52"/>
      <c r="I1866" s="52"/>
      <c r="J1866" s="52"/>
      <c r="K1866" s="52"/>
      <c r="L1866" s="52"/>
      <c r="M1866" s="60"/>
      <c r="N1866" s="52"/>
    </row>
    <row r="1867" spans="1:14" ht="15.75" customHeight="1">
      <c r="A1867" s="52"/>
      <c r="B1867" s="52"/>
      <c r="C1867" s="52"/>
      <c r="D1867" s="52"/>
      <c r="E1867" s="52"/>
      <c r="F1867" s="52"/>
      <c r="G1867" s="52"/>
      <c r="H1867" s="52"/>
      <c r="I1867" s="52"/>
      <c r="J1867" s="52"/>
      <c r="K1867" s="52"/>
      <c r="L1867" s="52"/>
      <c r="M1867" s="60"/>
      <c r="N1867" s="52"/>
    </row>
    <row r="1868" spans="1:14" ht="15.75" customHeight="1">
      <c r="A1868" s="52"/>
      <c r="B1868" s="52"/>
      <c r="C1868" s="52"/>
      <c r="D1868" s="52"/>
      <c r="E1868" s="52"/>
      <c r="F1868" s="52"/>
      <c r="G1868" s="52"/>
      <c r="H1868" s="52"/>
      <c r="I1868" s="52"/>
      <c r="J1868" s="52"/>
      <c r="K1868" s="52"/>
      <c r="L1868" s="52"/>
      <c r="M1868" s="60"/>
      <c r="N1868" s="52"/>
    </row>
    <row r="1869" spans="1:14" ht="15.75" customHeight="1">
      <c r="A1869" s="52"/>
      <c r="B1869" s="52"/>
      <c r="C1869" s="52"/>
      <c r="D1869" s="52"/>
      <c r="E1869" s="52"/>
      <c r="F1869" s="52"/>
      <c r="G1869" s="52"/>
      <c r="H1869" s="52"/>
      <c r="I1869" s="52"/>
      <c r="J1869" s="52"/>
      <c r="K1869" s="52"/>
      <c r="L1869" s="52"/>
      <c r="M1869" s="60"/>
      <c r="N1869" s="52"/>
    </row>
    <row r="1870" spans="1:14" ht="15.75" customHeight="1">
      <c r="A1870" s="52"/>
      <c r="B1870" s="52"/>
      <c r="C1870" s="52"/>
      <c r="D1870" s="52"/>
      <c r="E1870" s="52"/>
      <c r="F1870" s="52"/>
      <c r="G1870" s="52"/>
      <c r="H1870" s="52"/>
      <c r="I1870" s="52"/>
      <c r="J1870" s="52"/>
      <c r="K1870" s="52"/>
      <c r="L1870" s="52"/>
      <c r="M1870" s="60"/>
      <c r="N1870" s="52"/>
    </row>
    <row r="1871" spans="1:14" ht="15.75" customHeight="1">
      <c r="A1871" s="52"/>
      <c r="B1871" s="52"/>
      <c r="C1871" s="52"/>
      <c r="D1871" s="52"/>
      <c r="E1871" s="52"/>
      <c r="F1871" s="52"/>
      <c r="G1871" s="52"/>
      <c r="H1871" s="52"/>
      <c r="I1871" s="52"/>
      <c r="J1871" s="52"/>
      <c r="K1871" s="52"/>
      <c r="L1871" s="52"/>
      <c r="M1871" s="60"/>
      <c r="N1871" s="52"/>
    </row>
    <row r="1872" spans="1:14" ht="15.75" customHeight="1">
      <c r="A1872" s="52"/>
      <c r="B1872" s="52"/>
      <c r="C1872" s="52"/>
      <c r="D1872" s="52"/>
      <c r="E1872" s="52"/>
      <c r="F1872" s="52"/>
      <c r="G1872" s="52"/>
      <c r="H1872" s="52"/>
      <c r="I1872" s="52"/>
      <c r="J1872" s="52"/>
      <c r="K1872" s="52"/>
      <c r="L1872" s="52"/>
      <c r="M1872" s="60"/>
      <c r="N1872" s="52"/>
    </row>
    <row r="1873" spans="1:14" ht="15.75" customHeight="1">
      <c r="A1873" s="52"/>
      <c r="B1873" s="52"/>
      <c r="C1873" s="52"/>
      <c r="D1873" s="52"/>
      <c r="E1873" s="52"/>
      <c r="F1873" s="52"/>
      <c r="G1873" s="52"/>
      <c r="H1873" s="52"/>
      <c r="I1873" s="52"/>
      <c r="J1873" s="52"/>
      <c r="K1873" s="52"/>
      <c r="L1873" s="52"/>
      <c r="M1873" s="60"/>
      <c r="N1873" s="52"/>
    </row>
    <row r="1874" spans="1:14" ht="15.75" customHeight="1">
      <c r="A1874" s="52"/>
      <c r="B1874" s="52"/>
      <c r="C1874" s="52"/>
      <c r="D1874" s="52"/>
      <c r="E1874" s="52"/>
      <c r="F1874" s="52"/>
      <c r="G1874" s="52"/>
      <c r="H1874" s="52"/>
      <c r="I1874" s="52"/>
      <c r="J1874" s="52"/>
      <c r="K1874" s="52"/>
      <c r="L1874" s="52"/>
      <c r="M1874" s="60"/>
      <c r="N1874" s="52"/>
    </row>
    <row r="1875" spans="1:14" ht="15.75" customHeight="1">
      <c r="A1875" s="52"/>
      <c r="B1875" s="52"/>
      <c r="C1875" s="52"/>
      <c r="D1875" s="52"/>
      <c r="E1875" s="52"/>
      <c r="F1875" s="52"/>
      <c r="G1875" s="52"/>
      <c r="H1875" s="52"/>
      <c r="I1875" s="52"/>
      <c r="J1875" s="52"/>
      <c r="K1875" s="52"/>
      <c r="L1875" s="52"/>
      <c r="M1875" s="60"/>
      <c r="N1875" s="52"/>
    </row>
    <row r="1876" spans="1:14" ht="15.75" customHeight="1">
      <c r="A1876" s="52"/>
      <c r="B1876" s="52"/>
      <c r="C1876" s="52"/>
      <c r="D1876" s="52"/>
      <c r="E1876" s="52"/>
      <c r="F1876" s="52"/>
      <c r="G1876" s="52"/>
      <c r="H1876" s="52"/>
      <c r="I1876" s="52"/>
      <c r="J1876" s="52"/>
      <c r="K1876" s="52"/>
      <c r="L1876" s="52"/>
      <c r="M1876" s="60"/>
      <c r="N1876" s="52"/>
    </row>
    <row r="1877" spans="1:14" ht="15.75" customHeight="1">
      <c r="A1877" s="52"/>
      <c r="B1877" s="52"/>
      <c r="C1877" s="52"/>
      <c r="D1877" s="52"/>
      <c r="E1877" s="52"/>
      <c r="F1877" s="52"/>
      <c r="G1877" s="52"/>
      <c r="H1877" s="52"/>
      <c r="I1877" s="52"/>
      <c r="J1877" s="52"/>
      <c r="K1877" s="52"/>
      <c r="L1877" s="52"/>
      <c r="M1877" s="60"/>
      <c r="N1877" s="52"/>
    </row>
    <row r="1878" spans="1:14" ht="15.75" customHeight="1">
      <c r="A1878" s="52"/>
      <c r="B1878" s="52"/>
      <c r="C1878" s="52"/>
      <c r="D1878" s="52"/>
      <c r="E1878" s="52"/>
      <c r="F1878" s="52"/>
      <c r="G1878" s="52"/>
      <c r="H1878" s="52"/>
      <c r="I1878" s="52"/>
      <c r="J1878" s="52"/>
      <c r="K1878" s="52"/>
      <c r="L1878" s="52"/>
      <c r="M1878" s="60"/>
      <c r="N1878" s="52"/>
    </row>
    <row r="1879" spans="1:14" ht="15.75" customHeight="1">
      <c r="A1879" s="52"/>
      <c r="B1879" s="52"/>
      <c r="C1879" s="52"/>
      <c r="D1879" s="52"/>
      <c r="E1879" s="52"/>
      <c r="F1879" s="52"/>
      <c r="G1879" s="52"/>
      <c r="H1879" s="52"/>
      <c r="I1879" s="52"/>
      <c r="J1879" s="52"/>
      <c r="K1879" s="52"/>
      <c r="L1879" s="52"/>
      <c r="M1879" s="60"/>
      <c r="N1879" s="52"/>
    </row>
    <row r="1880" spans="1:14" ht="15.75" customHeight="1">
      <c r="A1880" s="52"/>
      <c r="B1880" s="52"/>
      <c r="C1880" s="52"/>
      <c r="D1880" s="52"/>
      <c r="E1880" s="52"/>
      <c r="F1880" s="52"/>
      <c r="G1880" s="52"/>
      <c r="H1880" s="52"/>
      <c r="I1880" s="52"/>
      <c r="J1880" s="52"/>
      <c r="K1880" s="52"/>
      <c r="L1880" s="52"/>
      <c r="M1880" s="60"/>
      <c r="N1880" s="52"/>
    </row>
    <row r="1881" spans="1:14" ht="15.75" customHeight="1">
      <c r="A1881" s="52"/>
      <c r="B1881" s="52"/>
      <c r="C1881" s="52"/>
      <c r="D1881" s="52"/>
      <c r="E1881" s="52"/>
      <c r="F1881" s="52"/>
      <c r="G1881" s="52"/>
      <c r="H1881" s="52"/>
      <c r="I1881" s="52"/>
      <c r="J1881" s="52"/>
      <c r="K1881" s="52"/>
      <c r="L1881" s="52"/>
      <c r="M1881" s="60"/>
      <c r="N1881" s="52"/>
    </row>
    <row r="1882" spans="1:14" ht="15.75" customHeight="1">
      <c r="A1882" s="52"/>
      <c r="B1882" s="52"/>
      <c r="C1882" s="52"/>
      <c r="D1882" s="52"/>
      <c r="E1882" s="52"/>
      <c r="F1882" s="52"/>
      <c r="G1882" s="52"/>
      <c r="H1882" s="52"/>
      <c r="I1882" s="52"/>
      <c r="J1882" s="52"/>
      <c r="K1882" s="52"/>
      <c r="L1882" s="52"/>
      <c r="M1882" s="60"/>
      <c r="N1882" s="52"/>
    </row>
    <row r="1883" spans="1:14" ht="15.75" customHeight="1">
      <c r="A1883" s="52"/>
      <c r="B1883" s="52"/>
      <c r="C1883" s="52"/>
      <c r="D1883" s="52"/>
      <c r="E1883" s="52"/>
      <c r="F1883" s="52"/>
      <c r="G1883" s="52"/>
      <c r="H1883" s="52"/>
      <c r="I1883" s="52"/>
      <c r="J1883" s="52"/>
      <c r="K1883" s="52"/>
      <c r="L1883" s="52"/>
      <c r="M1883" s="60"/>
      <c r="N1883" s="52"/>
    </row>
    <row r="1884" spans="1:14" ht="15.75" customHeight="1">
      <c r="A1884" s="52"/>
      <c r="B1884" s="52"/>
      <c r="C1884" s="52"/>
      <c r="D1884" s="52"/>
      <c r="E1884" s="52"/>
      <c r="F1884" s="52"/>
      <c r="G1884" s="52"/>
      <c r="H1884" s="52"/>
      <c r="I1884" s="52"/>
      <c r="J1884" s="52"/>
      <c r="K1884" s="52"/>
      <c r="L1884" s="52"/>
      <c r="M1884" s="60"/>
      <c r="N1884" s="52"/>
    </row>
    <row r="1885" spans="1:14" ht="15.75" customHeight="1">
      <c r="A1885" s="52"/>
      <c r="B1885" s="52"/>
      <c r="C1885" s="52"/>
      <c r="D1885" s="52"/>
      <c r="E1885" s="52"/>
      <c r="F1885" s="52"/>
      <c r="G1885" s="52"/>
      <c r="H1885" s="52"/>
      <c r="I1885" s="52"/>
      <c r="J1885" s="52"/>
      <c r="K1885" s="52"/>
      <c r="L1885" s="52"/>
      <c r="M1885" s="60"/>
      <c r="N1885" s="52"/>
    </row>
    <row r="1886" spans="1:14" ht="15.75" customHeight="1">
      <c r="A1886" s="52"/>
      <c r="B1886" s="52"/>
      <c r="C1886" s="52"/>
      <c r="D1886" s="52"/>
      <c r="E1886" s="52"/>
      <c r="F1886" s="52"/>
      <c r="G1886" s="52"/>
      <c r="H1886" s="52"/>
      <c r="I1886" s="52"/>
      <c r="J1886" s="52"/>
      <c r="K1886" s="52"/>
      <c r="L1886" s="52"/>
      <c r="M1886" s="60"/>
      <c r="N1886" s="52"/>
    </row>
    <row r="1887" spans="1:14" ht="15.75" customHeight="1">
      <c r="A1887" s="52"/>
      <c r="B1887" s="52"/>
      <c r="C1887" s="52"/>
      <c r="D1887" s="52"/>
      <c r="E1887" s="52"/>
      <c r="F1887" s="52"/>
      <c r="G1887" s="52"/>
      <c r="H1887" s="52"/>
      <c r="I1887" s="52"/>
      <c r="J1887" s="52"/>
      <c r="K1887" s="52"/>
      <c r="L1887" s="52"/>
      <c r="M1887" s="60"/>
      <c r="N1887" s="52"/>
    </row>
    <row r="1888" spans="1:14" ht="15.75" customHeight="1">
      <c r="A1888" s="52"/>
      <c r="B1888" s="52"/>
      <c r="C1888" s="52"/>
      <c r="D1888" s="52"/>
      <c r="E1888" s="52"/>
      <c r="F1888" s="52"/>
      <c r="G1888" s="52"/>
      <c r="H1888" s="52"/>
      <c r="I1888" s="52"/>
      <c r="J1888" s="52"/>
      <c r="K1888" s="52"/>
      <c r="L1888" s="52"/>
      <c r="M1888" s="60"/>
      <c r="N1888" s="52"/>
    </row>
    <row r="1889" spans="1:14" ht="15.75" customHeight="1">
      <c r="A1889" s="52"/>
      <c r="B1889" s="52"/>
      <c r="C1889" s="52"/>
      <c r="D1889" s="52"/>
      <c r="E1889" s="52"/>
      <c r="F1889" s="52"/>
      <c r="G1889" s="52"/>
      <c r="H1889" s="52"/>
      <c r="I1889" s="52"/>
      <c r="J1889" s="52"/>
      <c r="K1889" s="52"/>
      <c r="L1889" s="52"/>
      <c r="M1889" s="60"/>
      <c r="N1889" s="52"/>
    </row>
    <row r="1890" spans="1:14" ht="15.75" customHeight="1">
      <c r="A1890" s="52"/>
      <c r="B1890" s="52"/>
      <c r="C1890" s="52"/>
      <c r="D1890" s="52"/>
      <c r="E1890" s="52"/>
      <c r="F1890" s="52"/>
      <c r="G1890" s="52"/>
      <c r="H1890" s="52"/>
      <c r="I1890" s="52"/>
      <c r="J1890" s="52"/>
      <c r="K1890" s="52"/>
      <c r="L1890" s="52"/>
      <c r="M1890" s="60"/>
      <c r="N1890" s="52"/>
    </row>
    <row r="1891" spans="1:14" ht="15.75" customHeight="1">
      <c r="A1891" s="52"/>
      <c r="B1891" s="52"/>
      <c r="C1891" s="52"/>
      <c r="D1891" s="52"/>
      <c r="E1891" s="52"/>
      <c r="F1891" s="52"/>
      <c r="G1891" s="52"/>
      <c r="H1891" s="52"/>
      <c r="I1891" s="52"/>
      <c r="J1891" s="52"/>
      <c r="K1891" s="52"/>
      <c r="L1891" s="52"/>
      <c r="M1891" s="60"/>
      <c r="N1891" s="52"/>
    </row>
    <row r="1892" spans="1:14" ht="15.75" customHeight="1">
      <c r="A1892" s="52"/>
      <c r="B1892" s="52"/>
      <c r="C1892" s="52"/>
      <c r="D1892" s="52"/>
      <c r="E1892" s="52"/>
      <c r="F1892" s="52"/>
      <c r="G1892" s="52"/>
      <c r="H1892" s="52"/>
      <c r="I1892" s="52"/>
      <c r="J1892" s="52"/>
      <c r="K1892" s="52"/>
      <c r="L1892" s="52"/>
      <c r="M1892" s="60"/>
      <c r="N1892" s="52"/>
    </row>
    <row r="1893" spans="1:14" ht="15.75" customHeight="1">
      <c r="A1893" s="52"/>
      <c r="B1893" s="52"/>
      <c r="C1893" s="52"/>
      <c r="D1893" s="52"/>
      <c r="E1893" s="52"/>
      <c r="F1893" s="52"/>
      <c r="G1893" s="52"/>
      <c r="H1893" s="52"/>
      <c r="I1893" s="52"/>
      <c r="J1893" s="52"/>
      <c r="K1893" s="52"/>
      <c r="L1893" s="52"/>
      <c r="M1893" s="60"/>
      <c r="N1893" s="52"/>
    </row>
    <row r="1894" spans="1:14" ht="15.75" customHeight="1">
      <c r="A1894" s="52"/>
      <c r="B1894" s="52"/>
      <c r="C1894" s="52"/>
      <c r="D1894" s="52"/>
      <c r="E1894" s="52"/>
      <c r="F1894" s="52"/>
      <c r="G1894" s="52"/>
      <c r="H1894" s="52"/>
      <c r="I1894" s="52"/>
      <c r="J1894" s="52"/>
      <c r="K1894" s="52"/>
      <c r="L1894" s="52"/>
      <c r="M1894" s="60"/>
      <c r="N1894" s="52"/>
    </row>
    <row r="1895" spans="1:14" ht="15.75" customHeight="1">
      <c r="A1895" s="52"/>
      <c r="B1895" s="52"/>
      <c r="C1895" s="52"/>
      <c r="D1895" s="52"/>
      <c r="E1895" s="52"/>
      <c r="F1895" s="52"/>
      <c r="G1895" s="52"/>
      <c r="H1895" s="52"/>
      <c r="I1895" s="52"/>
      <c r="J1895" s="52"/>
      <c r="K1895" s="52"/>
      <c r="L1895" s="52"/>
      <c r="M1895" s="60"/>
      <c r="N1895" s="52"/>
    </row>
    <row r="1896" spans="1:14" ht="15.75" customHeight="1">
      <c r="A1896" s="52"/>
      <c r="B1896" s="52"/>
      <c r="C1896" s="52"/>
      <c r="D1896" s="52"/>
      <c r="E1896" s="52"/>
      <c r="F1896" s="52"/>
      <c r="G1896" s="52"/>
      <c r="H1896" s="52"/>
      <c r="I1896" s="52"/>
      <c r="J1896" s="52"/>
      <c r="K1896" s="52"/>
      <c r="L1896" s="52"/>
      <c r="M1896" s="60"/>
      <c r="N1896" s="52"/>
    </row>
    <row r="1897" spans="1:14" ht="15.75" customHeight="1">
      <c r="A1897" s="52"/>
      <c r="B1897" s="52"/>
      <c r="C1897" s="52"/>
      <c r="D1897" s="52"/>
      <c r="E1897" s="52"/>
      <c r="F1897" s="52"/>
      <c r="G1897" s="52"/>
      <c r="H1897" s="52"/>
      <c r="I1897" s="52"/>
      <c r="J1897" s="52"/>
      <c r="K1897" s="52"/>
      <c r="L1897" s="52"/>
      <c r="M1897" s="60"/>
      <c r="N1897" s="52"/>
    </row>
    <row r="1898" spans="1:14" ht="15.75" customHeight="1">
      <c r="A1898" s="52"/>
      <c r="B1898" s="52"/>
      <c r="C1898" s="52"/>
      <c r="D1898" s="52"/>
      <c r="E1898" s="52"/>
      <c r="F1898" s="52"/>
      <c r="G1898" s="52"/>
      <c r="H1898" s="52"/>
      <c r="I1898" s="52"/>
      <c r="J1898" s="52"/>
      <c r="K1898" s="52"/>
      <c r="L1898" s="52"/>
      <c r="M1898" s="60"/>
      <c r="N1898" s="52"/>
    </row>
    <row r="1899" spans="1:14" ht="15.75" customHeight="1">
      <c r="A1899" s="52"/>
      <c r="B1899" s="52"/>
      <c r="C1899" s="52"/>
      <c r="D1899" s="52"/>
      <c r="E1899" s="52"/>
      <c r="F1899" s="52"/>
      <c r="G1899" s="52"/>
      <c r="H1899" s="52"/>
      <c r="I1899" s="52"/>
      <c r="J1899" s="52"/>
      <c r="K1899" s="52"/>
      <c r="L1899" s="52"/>
      <c r="M1899" s="60"/>
      <c r="N1899" s="52"/>
    </row>
    <row r="1900" spans="1:14" ht="15.75" customHeight="1">
      <c r="A1900" s="52"/>
      <c r="B1900" s="52"/>
      <c r="C1900" s="52"/>
      <c r="D1900" s="52"/>
      <c r="E1900" s="52"/>
      <c r="F1900" s="52"/>
      <c r="G1900" s="52"/>
      <c r="H1900" s="52"/>
      <c r="I1900" s="52"/>
      <c r="J1900" s="52"/>
      <c r="K1900" s="52"/>
      <c r="L1900" s="52"/>
      <c r="M1900" s="60"/>
      <c r="N1900" s="52"/>
    </row>
    <row r="1901" spans="1:14" ht="15.75" customHeight="1">
      <c r="A1901" s="52"/>
      <c r="B1901" s="52"/>
      <c r="C1901" s="52"/>
      <c r="D1901" s="52"/>
      <c r="E1901" s="52"/>
      <c r="F1901" s="52"/>
      <c r="G1901" s="52"/>
      <c r="H1901" s="52"/>
      <c r="I1901" s="52"/>
      <c r="J1901" s="52"/>
      <c r="K1901" s="52"/>
      <c r="L1901" s="52"/>
      <c r="M1901" s="60"/>
      <c r="N1901" s="52"/>
    </row>
    <row r="1902" spans="1:14" ht="15.75" customHeight="1">
      <c r="A1902" s="52"/>
      <c r="B1902" s="52"/>
      <c r="C1902" s="52"/>
      <c r="D1902" s="52"/>
      <c r="E1902" s="52"/>
      <c r="F1902" s="52"/>
      <c r="G1902" s="52"/>
      <c r="H1902" s="52"/>
      <c r="I1902" s="52"/>
      <c r="J1902" s="52"/>
      <c r="K1902" s="52"/>
      <c r="L1902" s="52"/>
      <c r="M1902" s="60"/>
      <c r="N1902" s="52"/>
    </row>
    <row r="1903" spans="1:14" ht="15.75" customHeight="1">
      <c r="A1903" s="52"/>
      <c r="B1903" s="52"/>
      <c r="C1903" s="52"/>
      <c r="D1903" s="52"/>
      <c r="E1903" s="52"/>
      <c r="F1903" s="52"/>
      <c r="G1903" s="52"/>
      <c r="H1903" s="52"/>
      <c r="I1903" s="52"/>
      <c r="J1903" s="52"/>
      <c r="K1903" s="52"/>
      <c r="L1903" s="52"/>
      <c r="M1903" s="60"/>
      <c r="N1903" s="52"/>
    </row>
    <row r="1904" spans="1:14" ht="15.75" customHeight="1">
      <c r="A1904" s="52"/>
      <c r="B1904" s="52"/>
      <c r="C1904" s="52"/>
      <c r="D1904" s="52"/>
      <c r="E1904" s="52"/>
      <c r="F1904" s="52"/>
      <c r="G1904" s="52"/>
      <c r="H1904" s="52"/>
      <c r="I1904" s="52"/>
      <c r="J1904" s="52"/>
      <c r="K1904" s="52"/>
      <c r="L1904" s="52"/>
      <c r="M1904" s="60"/>
      <c r="N1904" s="52"/>
    </row>
    <row r="1905" spans="1:14" ht="15.75" customHeight="1">
      <c r="A1905" s="52"/>
      <c r="B1905" s="52"/>
      <c r="C1905" s="52"/>
      <c r="D1905" s="52"/>
      <c r="E1905" s="52"/>
      <c r="F1905" s="52"/>
      <c r="G1905" s="52"/>
      <c r="H1905" s="52"/>
      <c r="I1905" s="52"/>
      <c r="J1905" s="52"/>
      <c r="K1905" s="52"/>
      <c r="L1905" s="52"/>
      <c r="M1905" s="60"/>
      <c r="N1905" s="52"/>
    </row>
    <row r="1906" spans="1:14" ht="15.75" customHeight="1">
      <c r="A1906" s="52"/>
      <c r="B1906" s="52"/>
      <c r="C1906" s="52"/>
      <c r="D1906" s="52"/>
      <c r="E1906" s="52"/>
      <c r="F1906" s="52"/>
      <c r="G1906" s="52"/>
      <c r="H1906" s="52"/>
      <c r="I1906" s="52"/>
      <c r="J1906" s="52"/>
      <c r="K1906" s="52"/>
      <c r="L1906" s="52"/>
      <c r="M1906" s="60"/>
      <c r="N1906" s="52"/>
    </row>
    <row r="1907" spans="1:14" ht="15.75" customHeight="1">
      <c r="A1907" s="52"/>
      <c r="B1907" s="52"/>
      <c r="C1907" s="52"/>
      <c r="D1907" s="52"/>
      <c r="E1907" s="52"/>
      <c r="F1907" s="52"/>
      <c r="G1907" s="52"/>
      <c r="H1907" s="52"/>
      <c r="I1907" s="52"/>
      <c r="J1907" s="52"/>
      <c r="K1907" s="52"/>
      <c r="L1907" s="52"/>
      <c r="M1907" s="60"/>
      <c r="N1907" s="52"/>
    </row>
    <row r="1908" spans="1:14" ht="15.75" customHeight="1">
      <c r="A1908" s="52"/>
      <c r="B1908" s="52"/>
      <c r="C1908" s="52"/>
      <c r="D1908" s="52"/>
      <c r="E1908" s="52"/>
      <c r="F1908" s="52"/>
      <c r="G1908" s="52"/>
      <c r="H1908" s="52"/>
      <c r="I1908" s="52"/>
      <c r="J1908" s="52"/>
      <c r="K1908" s="52"/>
      <c r="L1908" s="52"/>
      <c r="M1908" s="60"/>
      <c r="N1908" s="52"/>
    </row>
    <row r="1909" spans="1:14" ht="15.75" customHeight="1">
      <c r="A1909" s="52"/>
      <c r="B1909" s="52"/>
      <c r="C1909" s="52"/>
      <c r="D1909" s="52"/>
      <c r="E1909" s="52"/>
      <c r="F1909" s="52"/>
      <c r="G1909" s="52"/>
      <c r="H1909" s="52"/>
      <c r="I1909" s="52"/>
      <c r="J1909" s="52"/>
      <c r="K1909" s="52"/>
      <c r="L1909" s="52"/>
      <c r="M1909" s="60"/>
      <c r="N1909" s="52"/>
    </row>
    <row r="1910" spans="1:14" ht="15.75" customHeight="1">
      <c r="A1910" s="52"/>
      <c r="B1910" s="52"/>
      <c r="C1910" s="52"/>
      <c r="D1910" s="52"/>
      <c r="E1910" s="52"/>
      <c r="F1910" s="52"/>
      <c r="G1910" s="52"/>
      <c r="H1910" s="52"/>
      <c r="I1910" s="52"/>
      <c r="J1910" s="52"/>
      <c r="K1910" s="52"/>
      <c r="L1910" s="52"/>
      <c r="M1910" s="60"/>
      <c r="N1910" s="52"/>
    </row>
    <row r="1911" spans="1:14" ht="15.75" customHeight="1">
      <c r="A1911" s="52"/>
      <c r="B1911" s="52"/>
      <c r="C1911" s="52"/>
      <c r="D1911" s="52"/>
      <c r="E1911" s="52"/>
      <c r="F1911" s="52"/>
      <c r="G1911" s="52"/>
      <c r="H1911" s="52"/>
      <c r="I1911" s="52"/>
      <c r="J1911" s="52"/>
      <c r="K1911" s="52"/>
      <c r="L1911" s="52"/>
      <c r="M1911" s="60"/>
      <c r="N1911" s="52"/>
    </row>
    <row r="1912" spans="1:14" ht="15.75" customHeight="1">
      <c r="A1912" s="52"/>
      <c r="B1912" s="52"/>
      <c r="C1912" s="52"/>
      <c r="D1912" s="52"/>
      <c r="E1912" s="52"/>
      <c r="F1912" s="52"/>
      <c r="G1912" s="52"/>
      <c r="H1912" s="52"/>
      <c r="I1912" s="52"/>
      <c r="J1912" s="52"/>
      <c r="K1912" s="52"/>
      <c r="L1912" s="52"/>
      <c r="M1912" s="60"/>
      <c r="N1912" s="52"/>
    </row>
    <row r="1913" spans="1:14" ht="15.75" customHeight="1">
      <c r="A1913" s="52"/>
      <c r="B1913" s="52"/>
      <c r="C1913" s="52"/>
      <c r="D1913" s="52"/>
      <c r="E1913" s="52"/>
      <c r="F1913" s="52"/>
      <c r="G1913" s="52"/>
      <c r="H1913" s="52"/>
      <c r="I1913" s="52"/>
      <c r="J1913" s="52"/>
      <c r="K1913" s="52"/>
      <c r="L1913" s="52"/>
      <c r="M1913" s="60"/>
      <c r="N1913" s="52"/>
    </row>
    <row r="1914" spans="1:14" ht="15.75" customHeight="1">
      <c r="A1914" s="52"/>
      <c r="B1914" s="52"/>
      <c r="C1914" s="52"/>
      <c r="D1914" s="52"/>
      <c r="E1914" s="52"/>
      <c r="F1914" s="52"/>
      <c r="G1914" s="52"/>
      <c r="H1914" s="52"/>
      <c r="I1914" s="52"/>
      <c r="J1914" s="52"/>
      <c r="K1914" s="52"/>
      <c r="L1914" s="52"/>
      <c r="M1914" s="60"/>
      <c r="N1914" s="52"/>
    </row>
    <row r="1915" spans="1:14" ht="15.75" customHeight="1">
      <c r="A1915" s="52"/>
      <c r="B1915" s="52"/>
      <c r="C1915" s="52"/>
      <c r="D1915" s="52"/>
      <c r="E1915" s="52"/>
      <c r="F1915" s="52"/>
      <c r="G1915" s="52"/>
      <c r="H1915" s="52"/>
      <c r="I1915" s="52"/>
      <c r="J1915" s="52"/>
      <c r="K1915" s="52"/>
      <c r="L1915" s="52"/>
      <c r="M1915" s="60"/>
      <c r="N1915" s="52"/>
    </row>
    <row r="1916" spans="1:14" ht="15.75" customHeight="1">
      <c r="A1916" s="52"/>
      <c r="B1916" s="52"/>
      <c r="C1916" s="52"/>
      <c r="D1916" s="52"/>
      <c r="E1916" s="52"/>
      <c r="F1916" s="52"/>
      <c r="G1916" s="52"/>
      <c r="H1916" s="52"/>
      <c r="I1916" s="52"/>
      <c r="J1916" s="52"/>
      <c r="K1916" s="52"/>
      <c r="L1916" s="52"/>
      <c r="M1916" s="60"/>
      <c r="N1916" s="52"/>
    </row>
    <row r="1917" spans="1:14" ht="15.75" customHeight="1">
      <c r="A1917" s="52"/>
      <c r="B1917" s="52"/>
      <c r="C1917" s="52"/>
      <c r="D1917" s="52"/>
      <c r="E1917" s="52"/>
      <c r="F1917" s="52"/>
      <c r="G1917" s="52"/>
      <c r="H1917" s="52"/>
      <c r="I1917" s="52"/>
      <c r="J1917" s="52"/>
      <c r="K1917" s="52"/>
      <c r="L1917" s="52"/>
      <c r="M1917" s="60"/>
      <c r="N1917" s="52"/>
    </row>
    <row r="1918" spans="1:14" ht="15.75" customHeight="1">
      <c r="A1918" s="52"/>
      <c r="B1918" s="52"/>
      <c r="C1918" s="52"/>
      <c r="D1918" s="52"/>
      <c r="E1918" s="52"/>
      <c r="F1918" s="52"/>
      <c r="G1918" s="52"/>
      <c r="H1918" s="52"/>
      <c r="I1918" s="52"/>
      <c r="J1918" s="52"/>
      <c r="K1918" s="52"/>
      <c r="L1918" s="52"/>
      <c r="M1918" s="60"/>
      <c r="N1918" s="52"/>
    </row>
    <row r="1919" spans="1:14" ht="15.75" customHeight="1">
      <c r="A1919" s="52"/>
      <c r="B1919" s="52"/>
      <c r="C1919" s="52"/>
      <c r="D1919" s="52"/>
      <c r="E1919" s="52"/>
      <c r="F1919" s="52"/>
      <c r="G1919" s="52"/>
      <c r="H1919" s="52"/>
      <c r="I1919" s="52"/>
      <c r="J1919" s="52"/>
      <c r="K1919" s="52"/>
      <c r="L1919" s="52"/>
      <c r="M1919" s="60"/>
      <c r="N1919" s="52"/>
    </row>
    <row r="1920" spans="1:14" ht="15.75" customHeight="1">
      <c r="A1920" s="52"/>
      <c r="B1920" s="52"/>
      <c r="C1920" s="52"/>
      <c r="D1920" s="52"/>
      <c r="E1920" s="52"/>
      <c r="F1920" s="52"/>
      <c r="G1920" s="52"/>
      <c r="H1920" s="52"/>
      <c r="I1920" s="52"/>
      <c r="J1920" s="52"/>
      <c r="K1920" s="52"/>
      <c r="L1920" s="52"/>
      <c r="M1920" s="60"/>
      <c r="N1920" s="52"/>
    </row>
    <row r="1921" spans="1:14" ht="15.75" customHeight="1">
      <c r="A1921" s="52"/>
      <c r="B1921" s="52"/>
      <c r="C1921" s="52"/>
      <c r="D1921" s="52"/>
      <c r="E1921" s="52"/>
      <c r="F1921" s="52"/>
      <c r="G1921" s="52"/>
      <c r="H1921" s="52"/>
      <c r="I1921" s="52"/>
      <c r="J1921" s="52"/>
      <c r="K1921" s="52"/>
      <c r="L1921" s="52"/>
      <c r="M1921" s="60"/>
      <c r="N1921" s="52"/>
    </row>
    <row r="1922" spans="1:14" ht="15.75" customHeight="1">
      <c r="A1922" s="52"/>
      <c r="B1922" s="52"/>
      <c r="C1922" s="52"/>
      <c r="D1922" s="52"/>
      <c r="E1922" s="52"/>
      <c r="F1922" s="52"/>
      <c r="G1922" s="52"/>
      <c r="H1922" s="52"/>
      <c r="I1922" s="52"/>
      <c r="J1922" s="52"/>
      <c r="K1922" s="52"/>
      <c r="L1922" s="52"/>
      <c r="M1922" s="60"/>
      <c r="N1922" s="52"/>
    </row>
    <row r="1923" spans="1:14" ht="15.75" customHeight="1">
      <c r="A1923" s="52"/>
      <c r="B1923" s="52"/>
      <c r="C1923" s="52"/>
      <c r="D1923" s="52"/>
      <c r="E1923" s="52"/>
      <c r="F1923" s="52"/>
      <c r="G1923" s="52"/>
      <c r="H1923" s="52"/>
      <c r="I1923" s="52"/>
      <c r="J1923" s="52"/>
      <c r="K1923" s="52"/>
      <c r="L1923" s="52"/>
      <c r="M1923" s="60"/>
      <c r="N1923" s="52"/>
    </row>
    <row r="1924" spans="1:14" ht="15.75" customHeight="1">
      <c r="A1924" s="52"/>
      <c r="B1924" s="52"/>
      <c r="C1924" s="52"/>
      <c r="D1924" s="52"/>
      <c r="E1924" s="52"/>
      <c r="F1924" s="52"/>
      <c r="G1924" s="52"/>
      <c r="H1924" s="52"/>
      <c r="I1924" s="52"/>
      <c r="J1924" s="52"/>
      <c r="K1924" s="52"/>
      <c r="L1924" s="52"/>
      <c r="M1924" s="60"/>
      <c r="N1924" s="52"/>
    </row>
    <row r="1925" spans="1:14" ht="15.75" customHeight="1">
      <c r="A1925" s="52"/>
      <c r="B1925" s="52"/>
      <c r="C1925" s="52"/>
      <c r="D1925" s="52"/>
      <c r="E1925" s="52"/>
      <c r="F1925" s="52"/>
      <c r="G1925" s="52"/>
      <c r="H1925" s="52"/>
      <c r="I1925" s="52"/>
      <c r="J1925" s="52"/>
      <c r="K1925" s="52"/>
      <c r="L1925" s="52"/>
      <c r="M1925" s="60"/>
      <c r="N1925" s="52"/>
    </row>
    <row r="1926" spans="1:14" ht="15.75" customHeight="1">
      <c r="A1926" s="52"/>
      <c r="B1926" s="52"/>
      <c r="C1926" s="52"/>
      <c r="D1926" s="52"/>
      <c r="E1926" s="52"/>
      <c r="F1926" s="52"/>
      <c r="G1926" s="52"/>
      <c r="H1926" s="52"/>
      <c r="I1926" s="52"/>
      <c r="J1926" s="52"/>
      <c r="K1926" s="52"/>
      <c r="L1926" s="52"/>
      <c r="M1926" s="60"/>
      <c r="N1926" s="52"/>
    </row>
    <row r="1927" spans="1:14" ht="15.75" customHeight="1">
      <c r="A1927" s="52"/>
      <c r="B1927" s="52"/>
      <c r="C1927" s="52"/>
      <c r="D1927" s="52"/>
      <c r="E1927" s="52"/>
      <c r="F1927" s="52"/>
      <c r="G1927" s="52"/>
      <c r="H1927" s="52"/>
      <c r="I1927" s="52"/>
      <c r="J1927" s="52"/>
      <c r="K1927" s="52"/>
      <c r="L1927" s="52"/>
      <c r="M1927" s="60"/>
      <c r="N1927" s="52"/>
    </row>
    <row r="1928" spans="1:14" ht="15.75" customHeight="1">
      <c r="A1928" s="52"/>
      <c r="B1928" s="52"/>
      <c r="C1928" s="52"/>
      <c r="D1928" s="52"/>
      <c r="E1928" s="52"/>
      <c r="F1928" s="52"/>
      <c r="G1928" s="52"/>
      <c r="H1928" s="52"/>
      <c r="I1928" s="52"/>
      <c r="J1928" s="52"/>
      <c r="K1928" s="52"/>
      <c r="L1928" s="52"/>
      <c r="M1928" s="60"/>
      <c r="N1928" s="52"/>
    </row>
    <row r="1929" spans="1:14" ht="15.75" customHeight="1">
      <c r="A1929" s="52"/>
      <c r="B1929" s="52"/>
      <c r="C1929" s="52"/>
      <c r="D1929" s="52"/>
      <c r="E1929" s="52"/>
      <c r="F1929" s="52"/>
      <c r="G1929" s="52"/>
      <c r="H1929" s="52"/>
      <c r="I1929" s="52"/>
      <c r="J1929" s="52"/>
      <c r="K1929" s="52"/>
      <c r="L1929" s="52"/>
      <c r="M1929" s="60"/>
      <c r="N1929" s="52"/>
    </row>
    <row r="1930" spans="1:14" ht="15.75" customHeight="1">
      <c r="A1930" s="52"/>
      <c r="B1930" s="52"/>
      <c r="C1930" s="52"/>
      <c r="D1930" s="52"/>
      <c r="E1930" s="52"/>
      <c r="F1930" s="52"/>
      <c r="G1930" s="52"/>
      <c r="H1930" s="52"/>
      <c r="I1930" s="52"/>
      <c r="J1930" s="52"/>
      <c r="K1930" s="52"/>
      <c r="L1930" s="52"/>
      <c r="M1930" s="60"/>
      <c r="N1930" s="52"/>
    </row>
    <row r="1931" spans="1:14" ht="15.75" customHeight="1">
      <c r="A1931" s="52"/>
      <c r="B1931" s="52"/>
      <c r="C1931" s="52"/>
      <c r="D1931" s="52"/>
      <c r="E1931" s="52"/>
      <c r="F1931" s="52"/>
      <c r="G1931" s="52"/>
      <c r="H1931" s="52"/>
      <c r="I1931" s="52"/>
      <c r="J1931" s="52"/>
      <c r="K1931" s="52"/>
      <c r="L1931" s="52"/>
      <c r="M1931" s="60"/>
      <c r="N1931" s="52"/>
    </row>
    <row r="1932" spans="1:14" ht="15.75" customHeight="1">
      <c r="A1932" s="52"/>
      <c r="B1932" s="52"/>
      <c r="C1932" s="52"/>
      <c r="D1932" s="52"/>
      <c r="E1932" s="52"/>
      <c r="F1932" s="52"/>
      <c r="G1932" s="52"/>
      <c r="H1932" s="52"/>
      <c r="I1932" s="52"/>
      <c r="J1932" s="52"/>
      <c r="K1932" s="52"/>
      <c r="L1932" s="52"/>
      <c r="M1932" s="60"/>
      <c r="N1932" s="52"/>
    </row>
    <row r="1933" spans="1:14" ht="15.75" customHeight="1">
      <c r="A1933" s="52"/>
      <c r="B1933" s="52"/>
      <c r="C1933" s="52"/>
      <c r="D1933" s="52"/>
      <c r="E1933" s="52"/>
      <c r="F1933" s="52"/>
      <c r="G1933" s="52"/>
      <c r="H1933" s="52"/>
      <c r="I1933" s="52"/>
      <c r="J1933" s="52"/>
      <c r="K1933" s="52"/>
      <c r="L1933" s="52"/>
      <c r="M1933" s="60"/>
      <c r="N1933" s="52"/>
    </row>
    <row r="1934" spans="1:14" ht="15.75" customHeight="1">
      <c r="A1934" s="52"/>
      <c r="B1934" s="52"/>
      <c r="C1934" s="52"/>
      <c r="D1934" s="52"/>
      <c r="E1934" s="52"/>
      <c r="F1934" s="52"/>
      <c r="G1934" s="52"/>
      <c r="H1934" s="52"/>
      <c r="I1934" s="52"/>
      <c r="J1934" s="52"/>
      <c r="K1934" s="52"/>
      <c r="L1934" s="52"/>
      <c r="M1934" s="60"/>
      <c r="N1934" s="52"/>
    </row>
    <row r="1935" spans="1:14" ht="15.75" customHeight="1">
      <c r="A1935" s="52"/>
      <c r="B1935" s="52"/>
      <c r="C1935" s="52"/>
      <c r="D1935" s="52"/>
      <c r="E1935" s="52"/>
      <c r="F1935" s="52"/>
      <c r="G1935" s="52"/>
      <c r="H1935" s="52"/>
      <c r="I1935" s="52"/>
      <c r="J1935" s="52"/>
      <c r="K1935" s="52"/>
      <c r="L1935" s="52"/>
      <c r="M1935" s="60"/>
      <c r="N1935" s="52"/>
    </row>
    <row r="1936" spans="1:14" ht="15.75" customHeight="1">
      <c r="A1936" s="52"/>
      <c r="B1936" s="52"/>
      <c r="C1936" s="52"/>
      <c r="D1936" s="52"/>
      <c r="E1936" s="52"/>
      <c r="F1936" s="52"/>
      <c r="G1936" s="52"/>
      <c r="H1936" s="52"/>
      <c r="I1936" s="52"/>
      <c r="J1936" s="52"/>
      <c r="K1936" s="52"/>
      <c r="L1936" s="52"/>
      <c r="M1936" s="60"/>
      <c r="N1936" s="52"/>
    </row>
    <row r="1937" spans="1:14" ht="15.75" customHeight="1">
      <c r="A1937" s="52"/>
      <c r="B1937" s="52"/>
      <c r="C1937" s="52"/>
      <c r="D1937" s="52"/>
      <c r="E1937" s="52"/>
      <c r="F1937" s="52"/>
      <c r="G1937" s="52"/>
      <c r="H1937" s="52"/>
      <c r="I1937" s="52"/>
      <c r="J1937" s="52"/>
      <c r="K1937" s="52"/>
      <c r="L1937" s="52"/>
      <c r="M1937" s="60"/>
      <c r="N1937" s="52"/>
    </row>
    <row r="1938" spans="1:14" ht="15.75" customHeight="1">
      <c r="A1938" s="52"/>
      <c r="B1938" s="52"/>
      <c r="C1938" s="52"/>
      <c r="D1938" s="52"/>
      <c r="E1938" s="52"/>
      <c r="F1938" s="52"/>
      <c r="G1938" s="52"/>
      <c r="H1938" s="52"/>
      <c r="I1938" s="52"/>
      <c r="J1938" s="52"/>
      <c r="K1938" s="52"/>
      <c r="L1938" s="52"/>
      <c r="M1938" s="60"/>
      <c r="N1938" s="52"/>
    </row>
    <row r="1939" spans="1:14" ht="15.75" customHeight="1">
      <c r="A1939" s="52"/>
      <c r="B1939" s="52"/>
      <c r="C1939" s="52"/>
      <c r="D1939" s="52"/>
      <c r="E1939" s="52"/>
      <c r="F1939" s="52"/>
      <c r="G1939" s="52"/>
      <c r="H1939" s="52"/>
      <c r="I1939" s="52"/>
      <c r="J1939" s="52"/>
      <c r="K1939" s="52"/>
      <c r="L1939" s="52"/>
      <c r="M1939" s="60"/>
      <c r="N1939" s="52"/>
    </row>
    <row r="1940" spans="1:14" ht="15.75" customHeight="1">
      <c r="A1940" s="52"/>
      <c r="B1940" s="52"/>
      <c r="C1940" s="52"/>
      <c r="D1940" s="52"/>
      <c r="E1940" s="52"/>
      <c r="F1940" s="52"/>
      <c r="G1940" s="52"/>
      <c r="H1940" s="52"/>
      <c r="I1940" s="52"/>
      <c r="J1940" s="52"/>
      <c r="K1940" s="52"/>
      <c r="L1940" s="52"/>
      <c r="M1940" s="60"/>
      <c r="N1940" s="52"/>
    </row>
    <row r="1941" spans="1:14" ht="15.75" customHeight="1">
      <c r="A1941" s="52"/>
      <c r="B1941" s="52"/>
      <c r="C1941" s="52"/>
      <c r="D1941" s="52"/>
      <c r="E1941" s="52"/>
      <c r="F1941" s="52"/>
      <c r="G1941" s="52"/>
      <c r="H1941" s="52"/>
      <c r="I1941" s="52"/>
      <c r="J1941" s="52"/>
      <c r="K1941" s="52"/>
      <c r="L1941" s="52"/>
      <c r="M1941" s="60"/>
      <c r="N1941" s="52"/>
    </row>
    <row r="1942" spans="1:14" ht="15.75" customHeight="1">
      <c r="A1942" s="52"/>
      <c r="B1942" s="52"/>
      <c r="C1942" s="52"/>
      <c r="D1942" s="52"/>
      <c r="E1942" s="52"/>
      <c r="F1942" s="52"/>
      <c r="G1942" s="52"/>
      <c r="H1942" s="52"/>
      <c r="I1942" s="52"/>
      <c r="J1942" s="52"/>
      <c r="K1942" s="52"/>
      <c r="L1942" s="52"/>
      <c r="M1942" s="60"/>
      <c r="N1942" s="52"/>
    </row>
    <row r="1943" spans="1:14" ht="15.75" customHeight="1">
      <c r="A1943" s="52"/>
      <c r="B1943" s="52"/>
      <c r="C1943" s="52"/>
      <c r="D1943" s="52"/>
      <c r="E1943" s="52"/>
      <c r="F1943" s="52"/>
      <c r="G1943" s="52"/>
      <c r="H1943" s="52"/>
      <c r="I1943" s="52"/>
      <c r="J1943" s="52"/>
      <c r="K1943" s="52"/>
      <c r="L1943" s="52"/>
      <c r="M1943" s="60"/>
      <c r="N1943" s="52"/>
    </row>
    <row r="1944" spans="1:14" ht="15.75" customHeight="1">
      <c r="A1944" s="52"/>
      <c r="B1944" s="52"/>
      <c r="C1944" s="52"/>
      <c r="D1944" s="52"/>
      <c r="E1944" s="52"/>
      <c r="F1944" s="52"/>
      <c r="G1944" s="52"/>
      <c r="H1944" s="52"/>
      <c r="I1944" s="52"/>
      <c r="J1944" s="52"/>
      <c r="K1944" s="52"/>
      <c r="L1944" s="52"/>
      <c r="M1944" s="60"/>
      <c r="N1944" s="52"/>
    </row>
    <row r="1945" spans="1:14" ht="15.75" customHeight="1">
      <c r="A1945" s="52"/>
      <c r="B1945" s="52"/>
      <c r="C1945" s="52"/>
      <c r="D1945" s="52"/>
      <c r="E1945" s="52"/>
      <c r="F1945" s="52"/>
      <c r="G1945" s="52"/>
      <c r="H1945" s="52"/>
      <c r="I1945" s="52"/>
      <c r="J1945" s="52"/>
      <c r="K1945" s="52"/>
      <c r="L1945" s="52"/>
      <c r="M1945" s="60"/>
      <c r="N1945" s="52"/>
    </row>
    <row r="1946" spans="1:14" ht="15.75" customHeight="1">
      <c r="A1946" s="52"/>
      <c r="B1946" s="52"/>
      <c r="C1946" s="52"/>
      <c r="D1946" s="52"/>
      <c r="E1946" s="52"/>
      <c r="F1946" s="52"/>
      <c r="G1946" s="52"/>
      <c r="H1946" s="52"/>
      <c r="I1946" s="52"/>
      <c r="J1946" s="52"/>
      <c r="K1946" s="52"/>
      <c r="L1946" s="52"/>
      <c r="M1946" s="60"/>
      <c r="N1946" s="52"/>
    </row>
    <row r="1947" spans="1:14" ht="15.75" customHeight="1">
      <c r="A1947" s="52"/>
      <c r="B1947" s="52"/>
      <c r="C1947" s="52"/>
      <c r="D1947" s="52"/>
      <c r="E1947" s="52"/>
      <c r="F1947" s="52"/>
      <c r="G1947" s="52"/>
      <c r="H1947" s="52"/>
      <c r="I1947" s="52"/>
      <c r="J1947" s="52"/>
      <c r="K1947" s="52"/>
      <c r="L1947" s="52"/>
      <c r="M1947" s="60"/>
      <c r="N1947" s="52"/>
    </row>
    <row r="1948" spans="1:14" ht="15.75" customHeight="1">
      <c r="A1948" s="52"/>
      <c r="B1948" s="52"/>
      <c r="C1948" s="52"/>
      <c r="D1948" s="52"/>
      <c r="E1948" s="52"/>
      <c r="F1948" s="52"/>
      <c r="G1948" s="52"/>
      <c r="H1948" s="52"/>
      <c r="I1948" s="52"/>
      <c r="J1948" s="52"/>
      <c r="K1948" s="52"/>
      <c r="L1948" s="52"/>
      <c r="M1948" s="60"/>
      <c r="N1948" s="52"/>
    </row>
    <row r="1949" spans="1:14" ht="15.75" customHeight="1">
      <c r="A1949" s="52"/>
      <c r="B1949" s="52"/>
      <c r="C1949" s="52"/>
      <c r="D1949" s="52"/>
      <c r="E1949" s="52"/>
      <c r="F1949" s="52"/>
      <c r="G1949" s="52"/>
      <c r="H1949" s="52"/>
      <c r="I1949" s="52"/>
      <c r="J1949" s="52"/>
      <c r="K1949" s="52"/>
      <c r="L1949" s="52"/>
      <c r="M1949" s="60"/>
      <c r="N1949" s="52"/>
    </row>
    <row r="1950" spans="1:14" ht="15.75" customHeight="1">
      <c r="A1950" s="52"/>
      <c r="B1950" s="52"/>
      <c r="C1950" s="52"/>
      <c r="D1950" s="52"/>
      <c r="E1950" s="52"/>
      <c r="F1950" s="52"/>
      <c r="G1950" s="52"/>
      <c r="H1950" s="52"/>
      <c r="I1950" s="52"/>
      <c r="J1950" s="52"/>
      <c r="K1950" s="52"/>
      <c r="L1950" s="52"/>
      <c r="M1950" s="60"/>
      <c r="N1950" s="52"/>
    </row>
    <row r="1951" spans="1:14" ht="15.75" customHeight="1">
      <c r="A1951" s="52"/>
      <c r="B1951" s="52"/>
      <c r="C1951" s="52"/>
      <c r="D1951" s="52"/>
      <c r="E1951" s="52"/>
      <c r="F1951" s="52"/>
      <c r="G1951" s="52"/>
      <c r="H1951" s="52"/>
      <c r="I1951" s="52"/>
      <c r="J1951" s="52"/>
      <c r="K1951" s="52"/>
      <c r="L1951" s="52"/>
      <c r="M1951" s="60"/>
      <c r="N1951" s="52"/>
    </row>
    <row r="1952" spans="1:14" ht="15.75" customHeight="1">
      <c r="A1952" s="52"/>
      <c r="B1952" s="52"/>
      <c r="C1952" s="52"/>
      <c r="D1952" s="52"/>
      <c r="E1952" s="52"/>
      <c r="F1952" s="52"/>
      <c r="G1952" s="52"/>
      <c r="H1952" s="52"/>
      <c r="I1952" s="52"/>
      <c r="J1952" s="52"/>
      <c r="K1952" s="52"/>
      <c r="L1952" s="52"/>
      <c r="M1952" s="60"/>
      <c r="N1952" s="52"/>
    </row>
    <row r="1953" spans="1:14" ht="15.75" customHeight="1">
      <c r="A1953" s="52"/>
      <c r="B1953" s="52"/>
      <c r="C1953" s="52"/>
      <c r="D1953" s="52"/>
      <c r="E1953" s="52"/>
      <c r="F1953" s="52"/>
      <c r="G1953" s="52"/>
      <c r="H1953" s="52"/>
      <c r="I1953" s="52"/>
      <c r="J1953" s="52"/>
      <c r="K1953" s="52"/>
      <c r="L1953" s="52"/>
      <c r="M1953" s="60"/>
      <c r="N1953" s="52"/>
    </row>
    <row r="1954" spans="1:14" ht="15.75" customHeight="1">
      <c r="A1954" s="52"/>
      <c r="B1954" s="52"/>
      <c r="C1954" s="52"/>
      <c r="D1954" s="52"/>
      <c r="E1954" s="52"/>
      <c r="F1954" s="52"/>
      <c r="G1954" s="52"/>
      <c r="H1954" s="52"/>
      <c r="I1954" s="52"/>
      <c r="J1954" s="52"/>
      <c r="K1954" s="52"/>
      <c r="L1954" s="52"/>
      <c r="M1954" s="60"/>
      <c r="N1954" s="52"/>
    </row>
    <row r="1955" spans="1:14" ht="15.75" customHeight="1">
      <c r="A1955" s="52"/>
      <c r="B1955" s="52"/>
      <c r="C1955" s="52"/>
      <c r="D1955" s="52"/>
      <c r="E1955" s="52"/>
      <c r="F1955" s="52"/>
      <c r="G1955" s="52"/>
      <c r="H1955" s="52"/>
      <c r="I1955" s="52"/>
      <c r="J1955" s="52"/>
      <c r="K1955" s="52"/>
      <c r="L1955" s="52"/>
      <c r="M1955" s="60"/>
      <c r="N1955" s="52"/>
    </row>
    <row r="1956" spans="1:14" ht="15.75" customHeight="1">
      <c r="A1956" s="52"/>
      <c r="B1956" s="52"/>
      <c r="C1956" s="52"/>
      <c r="D1956" s="52"/>
      <c r="E1956" s="52"/>
      <c r="F1956" s="52"/>
      <c r="G1956" s="52"/>
      <c r="H1956" s="52"/>
      <c r="I1956" s="52"/>
      <c r="J1956" s="52"/>
      <c r="K1956" s="52"/>
      <c r="L1956" s="52"/>
      <c r="M1956" s="60"/>
      <c r="N1956" s="52"/>
    </row>
    <row r="1957" spans="1:14" ht="15.75" customHeight="1">
      <c r="A1957" s="52"/>
      <c r="B1957" s="52"/>
      <c r="C1957" s="52"/>
      <c r="D1957" s="52"/>
      <c r="E1957" s="52"/>
      <c r="F1957" s="52"/>
      <c r="G1957" s="52"/>
      <c r="H1957" s="52"/>
      <c r="I1957" s="52"/>
      <c r="J1957" s="52"/>
      <c r="K1957" s="52"/>
      <c r="L1957" s="52"/>
      <c r="M1957" s="60"/>
      <c r="N1957" s="52"/>
    </row>
    <row r="1958" spans="1:14" ht="15.75" customHeight="1">
      <c r="A1958" s="52"/>
      <c r="B1958" s="52"/>
      <c r="C1958" s="52"/>
      <c r="D1958" s="52"/>
      <c r="E1958" s="52"/>
      <c r="F1958" s="52"/>
      <c r="G1958" s="52"/>
      <c r="H1958" s="52"/>
      <c r="I1958" s="52"/>
      <c r="J1958" s="52"/>
      <c r="K1958" s="52"/>
      <c r="L1958" s="52"/>
      <c r="M1958" s="60"/>
      <c r="N1958" s="52"/>
    </row>
    <row r="1959" spans="1:14" ht="15.75" customHeight="1">
      <c r="A1959" s="52"/>
      <c r="B1959" s="52"/>
      <c r="C1959" s="52"/>
      <c r="D1959" s="52"/>
      <c r="E1959" s="52"/>
      <c r="F1959" s="52"/>
      <c r="G1959" s="52"/>
      <c r="H1959" s="52"/>
      <c r="I1959" s="52"/>
      <c r="J1959" s="52"/>
      <c r="K1959" s="52"/>
      <c r="L1959" s="52"/>
      <c r="M1959" s="60"/>
      <c r="N1959" s="52"/>
    </row>
    <row r="1960" spans="1:14" ht="15.75" customHeight="1">
      <c r="A1960" s="52"/>
      <c r="B1960" s="52"/>
      <c r="C1960" s="52"/>
      <c r="D1960" s="52"/>
      <c r="E1960" s="52"/>
      <c r="F1960" s="52"/>
      <c r="G1960" s="52"/>
      <c r="H1960" s="52"/>
      <c r="I1960" s="52"/>
      <c r="J1960" s="52"/>
      <c r="K1960" s="52"/>
      <c r="L1960" s="52"/>
      <c r="M1960" s="60"/>
      <c r="N1960" s="52"/>
    </row>
    <row r="1961" spans="1:14" ht="15.75" customHeight="1">
      <c r="A1961" s="52"/>
      <c r="B1961" s="52"/>
      <c r="C1961" s="52"/>
      <c r="D1961" s="52"/>
      <c r="E1961" s="52"/>
      <c r="F1961" s="52"/>
      <c r="G1961" s="52"/>
      <c r="H1961" s="52"/>
      <c r="I1961" s="52"/>
      <c r="J1961" s="52"/>
      <c r="K1961" s="52"/>
      <c r="L1961" s="52"/>
      <c r="M1961" s="60"/>
      <c r="N1961" s="52"/>
    </row>
    <row r="1962" spans="1:14" ht="15.75" customHeight="1">
      <c r="A1962" s="52"/>
      <c r="B1962" s="52"/>
      <c r="C1962" s="52"/>
      <c r="D1962" s="52"/>
      <c r="E1962" s="52"/>
      <c r="F1962" s="52"/>
      <c r="G1962" s="52"/>
      <c r="H1962" s="52"/>
      <c r="I1962" s="52"/>
      <c r="J1962" s="52"/>
      <c r="K1962" s="52"/>
      <c r="L1962" s="52"/>
      <c r="M1962" s="60"/>
      <c r="N1962" s="52"/>
    </row>
    <row r="1963" spans="1:14" ht="15.75" customHeight="1">
      <c r="A1963" s="52"/>
      <c r="B1963" s="52"/>
      <c r="C1963" s="52"/>
      <c r="D1963" s="52"/>
      <c r="E1963" s="52"/>
      <c r="F1963" s="52"/>
      <c r="G1963" s="52"/>
      <c r="H1963" s="52"/>
      <c r="I1963" s="52"/>
      <c r="J1963" s="52"/>
      <c r="K1963" s="52"/>
      <c r="L1963" s="52"/>
      <c r="M1963" s="60"/>
      <c r="N1963" s="52"/>
    </row>
    <row r="1964" spans="1:14" ht="15.75" customHeight="1">
      <c r="A1964" s="52"/>
      <c r="B1964" s="52"/>
      <c r="C1964" s="52"/>
      <c r="D1964" s="52"/>
      <c r="E1964" s="52"/>
      <c r="F1964" s="52"/>
      <c r="G1964" s="52"/>
      <c r="H1964" s="52"/>
      <c r="I1964" s="52"/>
      <c r="J1964" s="52"/>
      <c r="K1964" s="52"/>
      <c r="L1964" s="52"/>
      <c r="M1964" s="60"/>
      <c r="N1964" s="52"/>
    </row>
    <row r="1965" spans="1:14" ht="15.75" customHeight="1">
      <c r="A1965" s="52"/>
      <c r="B1965" s="52"/>
      <c r="C1965" s="52"/>
      <c r="D1965" s="52"/>
      <c r="E1965" s="52"/>
      <c r="F1965" s="52"/>
      <c r="G1965" s="52"/>
      <c r="H1965" s="52"/>
      <c r="I1965" s="52"/>
      <c r="J1965" s="52"/>
      <c r="K1965" s="52"/>
      <c r="L1965" s="52"/>
      <c r="M1965" s="60"/>
      <c r="N1965" s="52"/>
    </row>
    <row r="1966" spans="1:14" ht="15.75" customHeight="1">
      <c r="A1966" s="52"/>
      <c r="B1966" s="52"/>
      <c r="C1966" s="52"/>
      <c r="D1966" s="52"/>
      <c r="E1966" s="52"/>
      <c r="F1966" s="52"/>
      <c r="G1966" s="52"/>
      <c r="H1966" s="52"/>
      <c r="I1966" s="52"/>
      <c r="J1966" s="52"/>
      <c r="K1966" s="52"/>
      <c r="L1966" s="52"/>
      <c r="M1966" s="60"/>
      <c r="N1966" s="52"/>
    </row>
    <row r="1967" spans="1:14" ht="15.75" customHeight="1">
      <c r="A1967" s="52"/>
      <c r="B1967" s="52"/>
      <c r="C1967" s="52"/>
      <c r="D1967" s="52"/>
      <c r="E1967" s="52"/>
      <c r="F1967" s="52"/>
      <c r="G1967" s="52"/>
      <c r="H1967" s="52"/>
      <c r="I1967" s="52"/>
      <c r="J1967" s="52"/>
      <c r="K1967" s="52"/>
      <c r="L1967" s="52"/>
      <c r="M1967" s="60"/>
      <c r="N1967" s="52"/>
    </row>
    <row r="1968" spans="1:14" ht="15.75" customHeight="1">
      <c r="A1968" s="52"/>
      <c r="B1968" s="52"/>
      <c r="C1968" s="52"/>
      <c r="D1968" s="52"/>
      <c r="E1968" s="52"/>
      <c r="F1968" s="52"/>
      <c r="G1968" s="52"/>
      <c r="H1968" s="52"/>
      <c r="I1968" s="52"/>
      <c r="J1968" s="52"/>
      <c r="K1968" s="52"/>
      <c r="L1968" s="52"/>
      <c r="M1968" s="60"/>
      <c r="N1968" s="52"/>
    </row>
    <row r="1969" spans="1:14" ht="15.75" customHeight="1">
      <c r="A1969" s="52"/>
      <c r="B1969" s="52"/>
      <c r="C1969" s="52"/>
      <c r="D1969" s="52"/>
      <c r="E1969" s="52"/>
      <c r="F1969" s="52"/>
      <c r="G1969" s="52"/>
      <c r="H1969" s="52"/>
      <c r="I1969" s="52"/>
      <c r="J1969" s="52"/>
      <c r="K1969" s="52"/>
      <c r="L1969" s="52"/>
      <c r="M1969" s="60"/>
      <c r="N1969" s="52"/>
    </row>
    <row r="1970" spans="1:14" ht="15.75" customHeight="1">
      <c r="A1970" s="52"/>
      <c r="B1970" s="52"/>
      <c r="C1970" s="52"/>
      <c r="D1970" s="52"/>
      <c r="E1970" s="52"/>
      <c r="F1970" s="52"/>
      <c r="G1970" s="52"/>
      <c r="H1970" s="52"/>
      <c r="I1970" s="52"/>
      <c r="J1970" s="52"/>
      <c r="K1970" s="52"/>
      <c r="L1970" s="52"/>
      <c r="M1970" s="60"/>
      <c r="N1970" s="52"/>
    </row>
    <row r="1971" spans="1:14" ht="15.75" customHeight="1">
      <c r="A1971" s="52"/>
      <c r="B1971" s="52"/>
      <c r="C1971" s="52"/>
      <c r="D1971" s="52"/>
      <c r="E1971" s="52"/>
      <c r="F1971" s="52"/>
      <c r="G1971" s="52"/>
      <c r="H1971" s="52"/>
      <c r="I1971" s="52"/>
      <c r="J1971" s="52"/>
      <c r="K1971" s="52"/>
      <c r="L1971" s="52"/>
      <c r="M1971" s="60"/>
      <c r="N1971" s="52"/>
    </row>
    <row r="1972" spans="1:14" ht="15.75" customHeight="1">
      <c r="A1972" s="52"/>
      <c r="B1972" s="52"/>
      <c r="C1972" s="52"/>
      <c r="D1972" s="52"/>
      <c r="E1972" s="52"/>
      <c r="F1972" s="52"/>
      <c r="G1972" s="52"/>
      <c r="H1972" s="52"/>
      <c r="I1972" s="52"/>
      <c r="J1972" s="52"/>
      <c r="K1972" s="52"/>
      <c r="L1972" s="52"/>
      <c r="M1972" s="60"/>
      <c r="N1972" s="52"/>
    </row>
    <row r="1973" spans="1:14" ht="15.75" customHeight="1">
      <c r="A1973" s="52"/>
      <c r="B1973" s="52"/>
      <c r="C1973" s="52"/>
      <c r="D1973" s="52"/>
      <c r="E1973" s="52"/>
      <c r="F1973" s="52"/>
      <c r="G1973" s="52"/>
      <c r="H1973" s="52"/>
      <c r="I1973" s="52"/>
      <c r="J1973" s="52"/>
      <c r="K1973" s="52"/>
      <c r="L1973" s="52"/>
      <c r="M1973" s="60"/>
      <c r="N1973" s="52"/>
    </row>
    <row r="1974" spans="1:14" ht="15.75" customHeight="1">
      <c r="A1974" s="52"/>
      <c r="B1974" s="52"/>
      <c r="C1974" s="52"/>
      <c r="D1974" s="52"/>
      <c r="E1974" s="52"/>
      <c r="F1974" s="52"/>
      <c r="G1974" s="52"/>
      <c r="H1974" s="52"/>
      <c r="I1974" s="52"/>
      <c r="J1974" s="52"/>
      <c r="K1974" s="52"/>
      <c r="L1974" s="52"/>
      <c r="M1974" s="60"/>
      <c r="N1974" s="52"/>
    </row>
    <row r="1975" spans="1:14" ht="15.75" customHeight="1">
      <c r="A1975" s="52"/>
      <c r="B1975" s="52"/>
      <c r="C1975" s="52"/>
      <c r="D1975" s="52"/>
      <c r="E1975" s="52"/>
      <c r="F1975" s="52"/>
      <c r="G1975" s="52"/>
      <c r="H1975" s="52"/>
      <c r="I1975" s="52"/>
      <c r="J1975" s="52"/>
      <c r="K1975" s="52"/>
      <c r="L1975" s="52"/>
      <c r="M1975" s="60"/>
      <c r="N1975" s="52"/>
    </row>
    <row r="1976" spans="1:14" ht="15.75" customHeight="1">
      <c r="A1976" s="52"/>
      <c r="B1976" s="52"/>
      <c r="C1976" s="52"/>
      <c r="D1976" s="52"/>
      <c r="E1976" s="52"/>
      <c r="F1976" s="52"/>
      <c r="G1976" s="52"/>
      <c r="H1976" s="52"/>
      <c r="I1976" s="52"/>
      <c r="J1976" s="52"/>
      <c r="K1976" s="52"/>
      <c r="L1976" s="52"/>
      <c r="M1976" s="60"/>
      <c r="N1976" s="52"/>
    </row>
    <row r="1977" spans="1:14" ht="15.75" customHeight="1">
      <c r="A1977" s="52"/>
      <c r="B1977" s="52"/>
      <c r="C1977" s="52"/>
      <c r="D1977" s="52"/>
      <c r="E1977" s="52"/>
      <c r="F1977" s="52"/>
      <c r="G1977" s="52"/>
      <c r="H1977" s="52"/>
      <c r="I1977" s="52"/>
      <c r="J1977" s="52"/>
      <c r="K1977" s="52"/>
      <c r="L1977" s="52"/>
      <c r="M1977" s="60"/>
      <c r="N1977" s="52"/>
    </row>
    <row r="1978" spans="1:14" ht="15.75" customHeight="1">
      <c r="A1978" s="52"/>
      <c r="B1978" s="52"/>
      <c r="C1978" s="52"/>
      <c r="D1978" s="52"/>
      <c r="E1978" s="52"/>
      <c r="F1978" s="52"/>
      <c r="G1978" s="52"/>
      <c r="H1978" s="52"/>
      <c r="I1978" s="52"/>
      <c r="J1978" s="52"/>
      <c r="K1978" s="52"/>
      <c r="L1978" s="52"/>
      <c r="M1978" s="60"/>
      <c r="N1978" s="52"/>
    </row>
    <row r="1979" spans="1:14" ht="15.75" customHeight="1">
      <c r="A1979" s="52"/>
      <c r="B1979" s="52"/>
      <c r="C1979" s="52"/>
      <c r="D1979" s="52"/>
      <c r="E1979" s="52"/>
      <c r="F1979" s="52"/>
      <c r="G1979" s="52"/>
      <c r="H1979" s="52"/>
      <c r="I1979" s="52"/>
      <c r="J1979" s="52"/>
      <c r="K1979" s="52"/>
      <c r="L1979" s="52"/>
      <c r="M1979" s="60"/>
      <c r="N1979" s="52"/>
    </row>
    <row r="1980" spans="1:14" ht="15.75" customHeight="1">
      <c r="A1980" s="52"/>
      <c r="B1980" s="52"/>
      <c r="C1980" s="52"/>
      <c r="D1980" s="52"/>
      <c r="E1980" s="52"/>
      <c r="F1980" s="52"/>
      <c r="G1980" s="52"/>
      <c r="H1980" s="52"/>
      <c r="I1980" s="52"/>
      <c r="J1980" s="52"/>
      <c r="K1980" s="52"/>
      <c r="L1980" s="52"/>
      <c r="M1980" s="60"/>
      <c r="N1980" s="52"/>
    </row>
    <row r="1981" spans="1:14" ht="15.75" customHeight="1">
      <c r="A1981" s="85"/>
      <c r="B1981" s="85"/>
      <c r="C1981" s="85"/>
      <c r="D1981" s="85"/>
      <c r="E1981" s="85"/>
      <c r="F1981" s="85"/>
      <c r="G1981" s="85"/>
      <c r="H1981" s="85"/>
      <c r="I1981" s="85"/>
      <c r="J1981" s="85"/>
      <c r="K1981" s="85"/>
      <c r="L1981" s="85"/>
      <c r="M1981" s="86"/>
      <c r="N1981" s="85"/>
    </row>
  </sheetData>
  <conditionalFormatting sqref="A1:N1">
    <cfRule type="expression" dxfId="23" priority="1">
      <formula>#REF!="Cargando..."</formula>
    </cfRule>
    <cfRule type="expression" dxfId="22" priority="2">
      <formula>#REF!="Cargado"</formula>
    </cfRule>
  </conditionalFormatting>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D7732-22DE-4E42-84B2-A46D5748D58C}">
  <sheetPr>
    <tabColor rgb="FF2E1A46"/>
  </sheetPr>
  <dimension ref="A1:Z1981"/>
  <sheetViews>
    <sheetView showGridLines="0" topLeftCell="D2" workbookViewId="0">
      <selection activeCell="A2" sqref="A2"/>
    </sheetView>
  </sheetViews>
  <sheetFormatPr baseColWidth="10" defaultColWidth="11.25" defaultRowHeight="15" customHeight="1"/>
  <cols>
    <col min="1" max="1" width="32.625" customWidth="1"/>
    <col min="2" max="4" width="30.5" customWidth="1"/>
    <col min="5" max="5" width="7.375" customWidth="1"/>
    <col min="6" max="13" width="30.5" customWidth="1"/>
    <col min="14" max="14" width="7.375" customWidth="1"/>
    <col min="15" max="26" width="30.5" customWidth="1"/>
  </cols>
  <sheetData>
    <row r="1" spans="1:26" ht="43.5" customHeight="1">
      <c r="A1" s="47" t="s">
        <v>2169</v>
      </c>
      <c r="B1" s="47" t="s">
        <v>2170</v>
      </c>
      <c r="C1" s="47" t="s">
        <v>2171</v>
      </c>
      <c r="D1" s="48" t="s">
        <v>2172</v>
      </c>
      <c r="E1" s="47">
        <v>1</v>
      </c>
      <c r="F1" s="47" t="s">
        <v>2173</v>
      </c>
      <c r="G1" s="47" t="s">
        <v>2174</v>
      </c>
      <c r="H1" s="47" t="s">
        <v>2175</v>
      </c>
      <c r="I1" s="47" t="s">
        <v>2176</v>
      </c>
      <c r="J1" s="47" t="s">
        <v>2177</v>
      </c>
      <c r="K1" s="47" t="s">
        <v>2178</v>
      </c>
      <c r="L1" s="47" t="s">
        <v>2179</v>
      </c>
      <c r="M1" s="49" t="s">
        <v>2180</v>
      </c>
      <c r="N1" s="47">
        <v>1</v>
      </c>
      <c r="O1" s="50"/>
      <c r="P1" s="50"/>
      <c r="Q1" s="50"/>
      <c r="R1" s="50"/>
      <c r="S1" s="50"/>
      <c r="T1" s="50"/>
      <c r="U1" s="50"/>
      <c r="V1" s="50"/>
      <c r="W1" s="50"/>
      <c r="X1" s="50"/>
      <c r="Y1" s="50"/>
      <c r="Z1" s="50"/>
    </row>
    <row r="2" spans="1:26" ht="15.75" customHeight="1">
      <c r="A2" s="51"/>
      <c r="B2" s="51"/>
      <c r="C2" s="52"/>
      <c r="D2" s="53"/>
      <c r="E2" s="51"/>
      <c r="F2" s="54"/>
      <c r="H2" s="54"/>
      <c r="I2" s="51"/>
      <c r="J2" s="51"/>
      <c r="K2" s="55"/>
      <c r="L2" s="56"/>
      <c r="M2" s="57"/>
      <c r="N2" s="51"/>
    </row>
    <row r="3" spans="1:26" ht="15.75" customHeight="1">
      <c r="A3" s="51"/>
      <c r="B3" s="51"/>
      <c r="C3" s="52"/>
      <c r="D3" s="55"/>
      <c r="E3" s="51"/>
      <c r="F3" s="52"/>
      <c r="G3" s="52"/>
      <c r="H3" s="52"/>
      <c r="I3" s="51"/>
      <c r="J3" s="51"/>
      <c r="K3" s="55"/>
      <c r="L3" s="52"/>
      <c r="M3" s="58"/>
      <c r="N3" s="51"/>
    </row>
    <row r="4" spans="1:26" ht="15.75" customHeight="1">
      <c r="A4" s="51"/>
      <c r="B4" s="51"/>
      <c r="C4" s="52"/>
      <c r="D4" s="53"/>
      <c r="E4" s="51"/>
      <c r="F4" s="52"/>
      <c r="G4" s="52"/>
      <c r="H4" s="52"/>
      <c r="I4" s="51"/>
      <c r="J4" s="51"/>
      <c r="K4" s="55"/>
      <c r="L4" s="52"/>
      <c r="M4" s="58"/>
      <c r="N4" s="51"/>
    </row>
    <row r="5" spans="1:26" ht="15.75" customHeight="1">
      <c r="A5" s="51"/>
      <c r="B5" s="51"/>
      <c r="C5" s="52"/>
      <c r="D5" s="55"/>
      <c r="E5" s="51"/>
      <c r="F5" s="52"/>
      <c r="G5" s="52"/>
      <c r="H5" s="52"/>
      <c r="I5" s="51"/>
      <c r="J5" s="51"/>
      <c r="K5" s="55"/>
      <c r="L5" s="52"/>
      <c r="M5" s="58"/>
      <c r="N5" s="51"/>
    </row>
    <row r="6" spans="1:26" ht="15.75" customHeight="1">
      <c r="A6" s="51"/>
      <c r="B6" s="51"/>
      <c r="C6" s="52"/>
      <c r="D6" s="53"/>
      <c r="E6" s="51"/>
      <c r="F6" s="52"/>
      <c r="G6" s="52"/>
      <c r="H6" s="52"/>
      <c r="I6" s="51"/>
      <c r="J6" s="51"/>
      <c r="K6" s="55"/>
      <c r="L6" s="52"/>
      <c r="M6" s="59"/>
      <c r="N6" s="51"/>
    </row>
    <row r="7" spans="1:26" ht="15.75" customHeight="1">
      <c r="A7" s="51"/>
      <c r="B7" s="51"/>
      <c r="C7" s="52"/>
      <c r="D7" s="53"/>
      <c r="E7" s="51"/>
      <c r="F7" s="52"/>
      <c r="G7" s="52"/>
      <c r="H7" s="52"/>
      <c r="I7" s="51"/>
      <c r="J7" s="51"/>
      <c r="K7" s="55"/>
      <c r="L7" s="52"/>
      <c r="M7" s="59"/>
      <c r="N7" s="51"/>
    </row>
    <row r="8" spans="1:26" ht="15.75" customHeight="1">
      <c r="A8" s="51"/>
      <c r="B8" s="51"/>
      <c r="C8" s="52"/>
      <c r="D8" s="53"/>
      <c r="E8" s="51"/>
      <c r="F8" s="54"/>
      <c r="G8" s="52"/>
      <c r="H8" s="52"/>
      <c r="I8" s="51"/>
      <c r="J8" s="51"/>
      <c r="K8" s="55"/>
      <c r="L8" s="52"/>
      <c r="M8" s="59"/>
      <c r="N8" s="51"/>
    </row>
    <row r="9" spans="1:26" ht="15.75" customHeight="1">
      <c r="A9" s="51"/>
      <c r="B9" s="51"/>
      <c r="C9" s="52"/>
      <c r="D9" s="55"/>
      <c r="E9" s="51"/>
      <c r="F9" s="52"/>
      <c r="G9" s="52"/>
      <c r="H9" s="52"/>
      <c r="I9" s="51"/>
      <c r="J9" s="51"/>
      <c r="K9" s="55"/>
      <c r="L9" s="52"/>
      <c r="M9" s="59"/>
      <c r="N9" s="51"/>
    </row>
    <row r="10" spans="1:26" ht="15.75" customHeight="1">
      <c r="A10" s="51"/>
      <c r="B10" s="51"/>
      <c r="C10" s="52"/>
      <c r="D10" s="53"/>
      <c r="E10" s="51"/>
      <c r="F10" s="52"/>
      <c r="G10" s="52"/>
      <c r="H10" s="52"/>
      <c r="I10" s="51"/>
      <c r="J10" s="51"/>
      <c r="K10" s="55"/>
      <c r="L10" s="52"/>
      <c r="M10" s="59"/>
      <c r="N10" s="51"/>
    </row>
    <row r="11" spans="1:26" ht="15.75" customHeight="1">
      <c r="A11" s="51"/>
      <c r="B11" s="51"/>
      <c r="C11" s="52"/>
      <c r="D11" s="55"/>
      <c r="E11" s="51"/>
      <c r="F11" s="52"/>
      <c r="G11" s="52"/>
      <c r="H11" s="52"/>
      <c r="I11" s="51"/>
      <c r="J11" s="51"/>
      <c r="K11" s="55"/>
      <c r="L11" s="52"/>
      <c r="M11" s="59"/>
      <c r="N11" s="51"/>
    </row>
    <row r="12" spans="1:26" ht="15.75" customHeight="1">
      <c r="A12" s="51"/>
      <c r="B12" s="51"/>
      <c r="C12" s="52"/>
      <c r="D12" s="53"/>
      <c r="E12" s="51"/>
      <c r="F12" s="52"/>
      <c r="G12" s="52"/>
      <c r="H12" s="52"/>
      <c r="I12" s="51"/>
      <c r="J12" s="51"/>
      <c r="K12" s="55"/>
      <c r="L12" s="52"/>
      <c r="M12" s="59"/>
      <c r="N12" s="51"/>
    </row>
    <row r="13" spans="1:26" ht="15.75" customHeight="1">
      <c r="A13" s="51"/>
      <c r="B13" s="51"/>
      <c r="C13" s="52"/>
      <c r="D13" s="55"/>
      <c r="E13" s="51"/>
      <c r="F13" s="52"/>
      <c r="G13" s="52"/>
      <c r="H13" s="52"/>
      <c r="I13" s="51"/>
      <c r="J13" s="51"/>
      <c r="K13" s="55"/>
      <c r="L13" s="52"/>
      <c r="M13" s="59"/>
      <c r="N13" s="51"/>
    </row>
    <row r="14" spans="1:26" ht="15.75" customHeight="1">
      <c r="A14" s="51"/>
      <c r="B14" s="51"/>
      <c r="C14" s="52"/>
      <c r="D14" s="53"/>
      <c r="E14" s="51"/>
      <c r="F14" s="52"/>
      <c r="G14" s="52"/>
      <c r="H14" s="52"/>
      <c r="I14" s="51"/>
      <c r="J14" s="51"/>
      <c r="K14" s="55"/>
      <c r="L14" s="52"/>
      <c r="M14" s="59"/>
      <c r="N14" s="51"/>
    </row>
    <row r="15" spans="1:26" ht="15.75" customHeight="1">
      <c r="A15" s="51"/>
      <c r="B15" s="51"/>
      <c r="C15" s="52"/>
      <c r="D15" s="55"/>
      <c r="E15" s="51"/>
      <c r="F15" s="52"/>
      <c r="G15" s="52"/>
      <c r="H15" s="52"/>
      <c r="I15" s="51"/>
      <c r="J15" s="51"/>
      <c r="K15" s="55"/>
      <c r="L15" s="52"/>
      <c r="M15" s="59"/>
      <c r="N15" s="51"/>
    </row>
    <row r="16" spans="1:26" ht="15.75" customHeight="1">
      <c r="A16" s="53"/>
      <c r="B16" s="51"/>
      <c r="C16" s="52"/>
      <c r="D16" s="55"/>
      <c r="E16" s="51"/>
      <c r="F16" s="52"/>
      <c r="G16" s="52"/>
      <c r="H16" s="52"/>
      <c r="I16" s="51"/>
      <c r="J16" s="51"/>
      <c r="K16" s="55"/>
      <c r="L16" s="51"/>
      <c r="M16" s="60"/>
      <c r="N16" s="51"/>
    </row>
    <row r="17" spans="1:14" ht="15.75" customHeight="1">
      <c r="A17" s="53"/>
      <c r="B17" s="51"/>
      <c r="C17" s="52"/>
      <c r="D17" s="53"/>
      <c r="E17" s="51"/>
      <c r="F17" s="52"/>
      <c r="G17" s="52"/>
      <c r="H17" s="52"/>
      <c r="I17" s="51"/>
      <c r="J17" s="51"/>
      <c r="K17" s="55"/>
      <c r="L17" s="51"/>
      <c r="M17" s="60"/>
      <c r="N17" s="51"/>
    </row>
    <row r="18" spans="1:14" ht="15.75" customHeight="1">
      <c r="A18" s="53"/>
      <c r="B18" s="51"/>
      <c r="C18" s="52"/>
      <c r="D18" s="53"/>
      <c r="E18" s="51"/>
      <c r="F18" s="52"/>
      <c r="G18" s="52"/>
      <c r="H18" s="52"/>
      <c r="I18" s="51"/>
      <c r="J18" s="51"/>
      <c r="K18" s="55"/>
      <c r="L18" s="51"/>
      <c r="M18" s="58"/>
      <c r="N18" s="51"/>
    </row>
    <row r="19" spans="1:14" ht="15.75" customHeight="1">
      <c r="A19" s="53"/>
      <c r="B19" s="51"/>
      <c r="C19" s="52"/>
      <c r="D19" s="53"/>
      <c r="E19" s="51"/>
      <c r="F19" s="52"/>
      <c r="G19" s="52"/>
      <c r="H19" s="52"/>
      <c r="I19" s="51"/>
      <c r="J19" s="51"/>
      <c r="K19" s="55"/>
      <c r="L19" s="51"/>
      <c r="M19" s="58"/>
      <c r="N19" s="51"/>
    </row>
    <row r="20" spans="1:14" ht="15.75" customHeight="1">
      <c r="A20" s="51"/>
      <c r="B20" s="51"/>
      <c r="C20" s="52"/>
      <c r="D20" s="61"/>
      <c r="E20" s="51"/>
      <c r="F20" s="52"/>
      <c r="G20" s="52"/>
      <c r="H20" s="52"/>
      <c r="I20" s="51"/>
      <c r="J20" s="51"/>
      <c r="K20" s="53"/>
      <c r="L20" s="62"/>
      <c r="M20" s="63"/>
      <c r="N20" s="51"/>
    </row>
    <row r="21" spans="1:14" ht="15.75" customHeight="1">
      <c r="A21" s="51"/>
      <c r="B21" s="51"/>
      <c r="C21" s="52"/>
      <c r="D21" s="55"/>
      <c r="E21" s="51"/>
      <c r="F21" s="52"/>
      <c r="G21" s="52"/>
      <c r="H21" s="52"/>
      <c r="I21" s="51"/>
      <c r="J21" s="51"/>
      <c r="K21" s="53"/>
      <c r="L21" s="62"/>
      <c r="M21" s="59"/>
      <c r="N21" s="51"/>
    </row>
    <row r="22" spans="1:14" ht="15.75" customHeight="1">
      <c r="A22" s="51"/>
      <c r="B22" s="51"/>
      <c r="C22" s="52"/>
      <c r="D22" s="55"/>
      <c r="E22" s="51"/>
      <c r="F22" s="52"/>
      <c r="G22" s="52"/>
      <c r="H22" s="52"/>
      <c r="I22" s="51"/>
      <c r="J22" s="51"/>
      <c r="K22" s="55"/>
      <c r="L22" s="64"/>
      <c r="M22" s="59"/>
      <c r="N22" s="51"/>
    </row>
    <row r="23" spans="1:14" ht="15.75" customHeight="1">
      <c r="A23" s="51"/>
      <c r="B23" s="51"/>
      <c r="C23" s="52"/>
      <c r="D23" s="55"/>
      <c r="E23" s="51"/>
      <c r="F23" s="52"/>
      <c r="G23" s="52"/>
      <c r="H23" s="52"/>
      <c r="I23" s="51"/>
      <c r="J23" s="51"/>
      <c r="K23" s="55"/>
      <c r="L23" s="64"/>
      <c r="M23" s="59"/>
      <c r="N23" s="51"/>
    </row>
    <row r="24" spans="1:14" ht="15.75" customHeight="1">
      <c r="A24" s="51"/>
      <c r="B24" s="51"/>
      <c r="C24" s="52"/>
      <c r="D24" s="55"/>
      <c r="E24" s="51"/>
      <c r="F24" s="52"/>
      <c r="G24" s="52"/>
      <c r="H24" s="52"/>
      <c r="I24" s="51"/>
      <c r="J24" s="51"/>
      <c r="K24" s="53"/>
      <c r="L24" s="52"/>
      <c r="M24" s="59"/>
      <c r="N24" s="51"/>
    </row>
    <row r="25" spans="1:14" ht="15.75" customHeight="1">
      <c r="A25" s="51"/>
      <c r="B25" s="51"/>
      <c r="C25" s="52"/>
      <c r="D25" s="55"/>
      <c r="E25" s="51"/>
      <c r="F25" s="52"/>
      <c r="G25" s="52"/>
      <c r="H25" s="52"/>
      <c r="I25" s="51"/>
      <c r="J25" s="51"/>
      <c r="K25" s="53"/>
      <c r="L25" s="52"/>
      <c r="M25" s="64"/>
      <c r="N25" s="51"/>
    </row>
    <row r="26" spans="1:14" ht="15.75" customHeight="1">
      <c r="A26" s="51"/>
      <c r="B26" s="51"/>
      <c r="C26" s="52"/>
      <c r="D26" s="55"/>
      <c r="E26" s="51"/>
      <c r="F26" s="52"/>
      <c r="G26" s="52"/>
      <c r="H26" s="52"/>
      <c r="I26" s="51"/>
      <c r="J26" s="51"/>
      <c r="K26" s="55"/>
      <c r="L26" s="64"/>
      <c r="M26" s="59"/>
      <c r="N26" s="51"/>
    </row>
    <row r="27" spans="1:14" ht="15.75" customHeight="1">
      <c r="A27" s="51"/>
      <c r="B27" s="51"/>
      <c r="C27" s="52"/>
      <c r="D27" s="55"/>
      <c r="E27" s="51"/>
      <c r="F27" s="52"/>
      <c r="G27" s="52"/>
      <c r="H27" s="52"/>
      <c r="I27" s="51"/>
      <c r="J27" s="51"/>
      <c r="K27" s="55"/>
      <c r="L27" s="64"/>
      <c r="M27" s="59"/>
      <c r="N27" s="51"/>
    </row>
    <row r="28" spans="1:14" ht="15.75" customHeight="1">
      <c r="A28" s="51"/>
      <c r="B28" s="51"/>
      <c r="C28" s="52"/>
      <c r="D28" s="55"/>
      <c r="E28" s="51"/>
      <c r="F28" s="52"/>
      <c r="G28" s="52"/>
      <c r="H28" s="52"/>
      <c r="I28" s="51"/>
      <c r="J28" s="51"/>
      <c r="K28" s="55"/>
      <c r="L28" s="51"/>
      <c r="M28" s="59"/>
      <c r="N28" s="51"/>
    </row>
    <row r="29" spans="1:14" ht="15.75" customHeight="1">
      <c r="A29" s="51"/>
      <c r="B29" s="51"/>
      <c r="C29" s="52"/>
      <c r="D29" s="55"/>
      <c r="E29" s="51"/>
      <c r="F29" s="52"/>
      <c r="G29" s="52"/>
      <c r="H29" s="52"/>
      <c r="I29" s="51"/>
      <c r="J29" s="51"/>
      <c r="K29" s="55"/>
      <c r="L29" s="51"/>
      <c r="M29" s="64"/>
      <c r="N29" s="51"/>
    </row>
    <row r="30" spans="1:14" ht="15.75" customHeight="1">
      <c r="A30" s="51"/>
      <c r="B30" s="51"/>
      <c r="C30" s="52"/>
      <c r="D30" s="55"/>
      <c r="E30" s="51"/>
      <c r="F30" s="52"/>
      <c r="G30" s="52"/>
      <c r="H30" s="52"/>
      <c r="I30" s="51"/>
      <c r="J30" s="51"/>
      <c r="K30" s="55"/>
      <c r="L30" s="51"/>
      <c r="M30" s="64"/>
      <c r="N30" s="51"/>
    </row>
    <row r="31" spans="1:14" ht="15.75" customHeight="1">
      <c r="A31" s="51"/>
      <c r="B31" s="51"/>
      <c r="C31" s="52"/>
      <c r="D31" s="55"/>
      <c r="E31" s="51"/>
      <c r="F31" s="52"/>
      <c r="G31" s="52"/>
      <c r="H31" s="52"/>
      <c r="I31" s="51"/>
      <c r="J31" s="51"/>
      <c r="K31" s="53"/>
      <c r="L31" s="52"/>
      <c r="M31" s="59"/>
      <c r="N31" s="51"/>
    </row>
    <row r="32" spans="1:14" ht="15.75" customHeight="1">
      <c r="A32" s="51"/>
      <c r="B32" s="51"/>
      <c r="C32" s="52"/>
      <c r="D32" s="55"/>
      <c r="E32" s="51"/>
      <c r="F32" s="52"/>
      <c r="G32" s="52"/>
      <c r="H32" s="52"/>
      <c r="I32" s="51"/>
      <c r="J32" s="51"/>
      <c r="K32" s="53"/>
      <c r="L32" s="52"/>
      <c r="M32" s="59"/>
      <c r="N32" s="51"/>
    </row>
    <row r="33" spans="1:14" ht="15.75" customHeight="1">
      <c r="A33" s="51"/>
      <c r="B33" s="51"/>
      <c r="C33" s="52"/>
      <c r="D33" s="55"/>
      <c r="E33" s="51"/>
      <c r="F33" s="52"/>
      <c r="G33" s="52"/>
      <c r="H33" s="52"/>
      <c r="I33" s="51"/>
      <c r="J33" s="51"/>
      <c r="K33" s="53"/>
      <c r="L33" s="52"/>
      <c r="M33" s="59"/>
      <c r="N33" s="51"/>
    </row>
    <row r="34" spans="1:14" ht="15.75" customHeight="1">
      <c r="A34" s="51"/>
      <c r="B34" s="51"/>
      <c r="C34" s="51"/>
      <c r="D34" s="55"/>
      <c r="E34" s="51"/>
      <c r="F34" s="52"/>
      <c r="G34" s="52"/>
      <c r="H34" s="52"/>
      <c r="I34" s="51"/>
      <c r="J34" s="51"/>
      <c r="K34" s="51"/>
      <c r="L34" s="52"/>
      <c r="M34" s="58"/>
      <c r="N34" s="51"/>
    </row>
    <row r="35" spans="1:14" ht="15.75" customHeight="1">
      <c r="A35" s="51"/>
      <c r="B35" s="51"/>
      <c r="C35" s="52"/>
      <c r="D35" s="53"/>
      <c r="E35" s="51"/>
      <c r="F35" s="52"/>
      <c r="G35" s="52"/>
      <c r="H35" s="52"/>
      <c r="I35" s="51"/>
      <c r="J35" s="51"/>
      <c r="K35" s="55"/>
      <c r="L35" s="52"/>
      <c r="M35" s="59"/>
      <c r="N35" s="51"/>
    </row>
    <row r="36" spans="1:14" ht="15.75" customHeight="1">
      <c r="A36" s="51"/>
      <c r="B36" s="51"/>
      <c r="C36" s="52"/>
      <c r="D36" s="53"/>
      <c r="E36" s="51"/>
      <c r="F36" s="52"/>
      <c r="G36" s="52"/>
      <c r="H36" s="52"/>
      <c r="I36" s="51"/>
      <c r="J36" s="51"/>
      <c r="K36" s="55"/>
      <c r="L36" s="52"/>
      <c r="M36" s="59"/>
      <c r="N36" s="51"/>
    </row>
    <row r="37" spans="1:14" ht="15.75" customHeight="1">
      <c r="A37" s="51"/>
      <c r="B37" s="51"/>
      <c r="C37" s="52"/>
      <c r="D37" s="53"/>
      <c r="E37" s="51"/>
      <c r="F37" s="52"/>
      <c r="G37" s="52"/>
      <c r="H37" s="52"/>
      <c r="I37" s="51"/>
      <c r="J37" s="51"/>
      <c r="K37" s="55"/>
      <c r="L37" s="52"/>
      <c r="M37" s="59"/>
      <c r="N37" s="51"/>
    </row>
    <row r="38" spans="1:14" ht="15.75" customHeight="1">
      <c r="A38" s="51"/>
      <c r="B38" s="51"/>
      <c r="C38" s="51"/>
      <c r="D38" s="55"/>
      <c r="E38" s="51"/>
      <c r="F38" s="52"/>
      <c r="G38" s="52"/>
      <c r="H38" s="52"/>
      <c r="I38" s="51"/>
      <c r="J38" s="51"/>
      <c r="K38" s="55"/>
      <c r="L38" s="52"/>
      <c r="M38" s="59"/>
      <c r="N38" s="51"/>
    </row>
    <row r="39" spans="1:14" ht="15.75" customHeight="1">
      <c r="A39" s="51"/>
      <c r="B39" s="51"/>
      <c r="C39" s="51"/>
      <c r="D39" s="55"/>
      <c r="E39" s="51"/>
      <c r="F39" s="52"/>
      <c r="G39" s="52"/>
      <c r="H39" s="52"/>
      <c r="I39" s="51"/>
      <c r="J39" s="51"/>
      <c r="K39" s="55"/>
      <c r="L39" s="52"/>
      <c r="M39" s="59"/>
      <c r="N39" s="51"/>
    </row>
    <row r="40" spans="1:14" ht="15.75" customHeight="1">
      <c r="A40" s="51"/>
      <c r="B40" s="51"/>
      <c r="C40" s="51"/>
      <c r="D40" s="55"/>
      <c r="E40" s="51"/>
      <c r="F40" s="52"/>
      <c r="G40" s="52"/>
      <c r="H40" s="52"/>
      <c r="I40" s="51"/>
      <c r="J40" s="51"/>
      <c r="K40" s="55"/>
      <c r="L40" s="51"/>
      <c r="M40" s="59"/>
      <c r="N40" s="51"/>
    </row>
    <row r="41" spans="1:14" ht="15.75" customHeight="1">
      <c r="A41" s="51"/>
      <c r="B41" s="52"/>
      <c r="C41" s="52"/>
      <c r="D41" s="55"/>
      <c r="E41" s="51"/>
      <c r="F41" s="52"/>
      <c r="G41" s="52"/>
      <c r="H41" s="52"/>
      <c r="I41" s="51"/>
      <c r="J41" s="51"/>
      <c r="K41" s="55"/>
      <c r="L41" s="52"/>
      <c r="M41" s="59"/>
      <c r="N41" s="51"/>
    </row>
    <row r="42" spans="1:14" ht="15.75" customHeight="1">
      <c r="A42" s="51"/>
      <c r="B42" s="52"/>
      <c r="C42" s="52"/>
      <c r="D42" s="55"/>
      <c r="E42" s="51"/>
      <c r="F42" s="52"/>
      <c r="G42" s="52"/>
      <c r="H42" s="52"/>
      <c r="I42" s="51"/>
      <c r="J42" s="51"/>
      <c r="K42" s="55"/>
      <c r="L42" s="52"/>
      <c r="M42" s="59"/>
      <c r="N42" s="51"/>
    </row>
    <row r="43" spans="1:14" ht="15.75" customHeight="1">
      <c r="A43" s="51"/>
      <c r="B43" s="52"/>
      <c r="C43" s="52"/>
      <c r="D43" s="55"/>
      <c r="E43" s="51"/>
      <c r="F43" s="52"/>
      <c r="G43" s="52"/>
      <c r="H43" s="52"/>
      <c r="I43" s="51"/>
      <c r="J43" s="51"/>
      <c r="K43" s="55"/>
      <c r="L43" s="52"/>
      <c r="M43" s="59"/>
      <c r="N43" s="51"/>
    </row>
    <row r="44" spans="1:14" ht="15.75" customHeight="1">
      <c r="A44" s="51"/>
      <c r="B44" s="52"/>
      <c r="C44" s="52"/>
      <c r="D44" s="55"/>
      <c r="E44" s="51"/>
      <c r="F44" s="52"/>
      <c r="G44" s="52"/>
      <c r="H44" s="52"/>
      <c r="I44" s="51"/>
      <c r="J44" s="51"/>
      <c r="K44" s="55"/>
      <c r="L44" s="52"/>
      <c r="M44" s="59"/>
      <c r="N44" s="51"/>
    </row>
    <row r="45" spans="1:14" ht="15.75" customHeight="1">
      <c r="A45" s="51"/>
      <c r="B45" s="52"/>
      <c r="C45" s="52"/>
      <c r="D45" s="55"/>
      <c r="E45" s="51"/>
      <c r="F45" s="52"/>
      <c r="G45" s="52"/>
      <c r="H45" s="52"/>
      <c r="I45" s="51"/>
      <c r="J45" s="51"/>
      <c r="K45" s="55"/>
      <c r="L45" s="52"/>
      <c r="M45" s="59"/>
      <c r="N45" s="51"/>
    </row>
    <row r="46" spans="1:14" ht="15.75" customHeight="1">
      <c r="A46" s="51"/>
      <c r="B46" s="52"/>
      <c r="C46" s="52"/>
      <c r="D46" s="55"/>
      <c r="E46" s="51"/>
      <c r="F46" s="52"/>
      <c r="G46" s="52"/>
      <c r="H46" s="52"/>
      <c r="I46" s="51"/>
      <c r="J46" s="51"/>
      <c r="K46" s="55"/>
      <c r="L46" s="52"/>
      <c r="M46" s="59"/>
      <c r="N46" s="51"/>
    </row>
    <row r="47" spans="1:14" ht="15.75" customHeight="1">
      <c r="A47" s="51"/>
      <c r="B47" s="52"/>
      <c r="C47" s="52"/>
      <c r="D47" s="55"/>
      <c r="E47" s="51"/>
      <c r="F47" s="52"/>
      <c r="G47" s="52"/>
      <c r="H47" s="52"/>
      <c r="I47" s="51"/>
      <c r="J47" s="51"/>
      <c r="K47" s="55"/>
      <c r="L47" s="52"/>
      <c r="M47" s="59"/>
      <c r="N47" s="51"/>
    </row>
    <row r="48" spans="1:14" ht="15.75" customHeight="1">
      <c r="A48" s="51"/>
      <c r="C48" s="52"/>
      <c r="D48" s="55"/>
      <c r="E48" s="51"/>
      <c r="F48" s="52"/>
      <c r="G48" s="52"/>
      <c r="H48" s="52"/>
      <c r="I48" s="51"/>
      <c r="J48" s="51"/>
      <c r="K48" s="55"/>
      <c r="L48" s="52"/>
      <c r="M48" s="59"/>
      <c r="N48" s="51"/>
    </row>
    <row r="49" spans="1:14" ht="15.75" customHeight="1">
      <c r="A49" s="52"/>
      <c r="B49" s="51"/>
      <c r="C49" s="51"/>
      <c r="D49" s="55"/>
      <c r="E49" s="51"/>
      <c r="F49" s="52"/>
      <c r="G49" s="52"/>
      <c r="H49" s="52"/>
      <c r="I49" s="51"/>
      <c r="J49" s="51"/>
      <c r="K49" s="51"/>
      <c r="L49" s="58"/>
      <c r="M49" s="63"/>
      <c r="N49" s="51"/>
    </row>
    <row r="50" spans="1:14" ht="15.75" customHeight="1">
      <c r="A50" s="51"/>
      <c r="B50" s="52"/>
      <c r="C50" s="52"/>
      <c r="D50" s="55"/>
      <c r="E50" s="51"/>
      <c r="F50" s="52"/>
      <c r="G50" s="52"/>
      <c r="H50" s="52"/>
      <c r="I50" s="51"/>
      <c r="J50" s="51"/>
      <c r="K50" s="55"/>
      <c r="L50" s="51"/>
      <c r="M50" s="59"/>
      <c r="N50" s="51"/>
    </row>
    <row r="51" spans="1:14" ht="15.75" customHeight="1">
      <c r="A51" s="51"/>
      <c r="B51" s="52"/>
      <c r="C51" s="52"/>
      <c r="D51" s="55"/>
      <c r="E51" s="51"/>
      <c r="F51" s="52"/>
      <c r="G51" s="52"/>
      <c r="H51" s="52"/>
      <c r="I51" s="51"/>
      <c r="J51" s="51"/>
      <c r="K51" s="55"/>
      <c r="L51" s="51"/>
      <c r="M51" s="59"/>
      <c r="N51" s="51"/>
    </row>
    <row r="52" spans="1:14" ht="15.75" customHeight="1">
      <c r="A52" s="51"/>
      <c r="B52" s="52"/>
      <c r="C52" s="52"/>
      <c r="D52" s="55"/>
      <c r="E52" s="51"/>
      <c r="F52" s="52"/>
      <c r="G52" s="52"/>
      <c r="H52" s="52"/>
      <c r="I52" s="51"/>
      <c r="J52" s="51"/>
      <c r="K52" s="55"/>
      <c r="L52" s="51"/>
      <c r="M52" s="59"/>
      <c r="N52" s="51"/>
    </row>
    <row r="53" spans="1:14" ht="15.75" customHeight="1">
      <c r="A53" s="51"/>
      <c r="B53" s="52"/>
      <c r="C53" s="52"/>
      <c r="D53" s="55"/>
      <c r="E53" s="51"/>
      <c r="F53" s="52"/>
      <c r="G53" s="52"/>
      <c r="H53" s="52"/>
      <c r="I53" s="51"/>
      <c r="J53" s="51"/>
      <c r="K53" s="55"/>
      <c r="L53" s="51"/>
      <c r="M53" s="59"/>
      <c r="N53" s="51"/>
    </row>
    <row r="54" spans="1:14" ht="15.75" customHeight="1">
      <c r="A54" s="51"/>
      <c r="B54" s="52"/>
      <c r="C54" s="52"/>
      <c r="D54" s="53"/>
      <c r="E54" s="51"/>
      <c r="F54" s="52"/>
      <c r="G54" s="52"/>
      <c r="H54" s="52"/>
      <c r="I54" s="51"/>
      <c r="J54" s="51"/>
      <c r="K54" s="55"/>
      <c r="L54" s="51"/>
      <c r="M54" s="59"/>
      <c r="N54" s="51"/>
    </row>
    <row r="55" spans="1:14" ht="15.75" customHeight="1">
      <c r="A55" s="52"/>
      <c r="B55" s="52"/>
      <c r="C55" s="52"/>
      <c r="D55" s="55"/>
      <c r="E55" s="51"/>
      <c r="F55" s="52"/>
      <c r="G55" s="52"/>
      <c r="H55" s="52"/>
      <c r="I55" s="51"/>
      <c r="J55" s="51"/>
      <c r="K55" s="55"/>
      <c r="L55" s="51"/>
      <c r="M55" s="59"/>
      <c r="N55" s="51"/>
    </row>
    <row r="56" spans="1:14" ht="15.75" customHeight="1">
      <c r="A56" s="52"/>
      <c r="B56" s="52"/>
      <c r="C56" s="52"/>
      <c r="D56" s="55"/>
      <c r="E56" s="51"/>
      <c r="F56" s="52"/>
      <c r="G56" s="52"/>
      <c r="H56" s="52"/>
      <c r="I56" s="51"/>
      <c r="J56" s="51"/>
      <c r="K56" s="55"/>
      <c r="L56" s="51"/>
      <c r="M56" s="59"/>
      <c r="N56" s="51"/>
    </row>
    <row r="57" spans="1:14" ht="15.75" customHeight="1">
      <c r="A57" s="52"/>
      <c r="B57" s="52"/>
      <c r="C57" s="52"/>
      <c r="D57" s="53"/>
      <c r="E57" s="51"/>
      <c r="F57" s="52"/>
      <c r="G57" s="52"/>
      <c r="H57" s="52"/>
      <c r="I57" s="51"/>
      <c r="J57" s="51"/>
      <c r="K57" s="55"/>
      <c r="L57" s="51"/>
      <c r="M57" s="59"/>
      <c r="N57" s="51"/>
    </row>
    <row r="58" spans="1:14" ht="15.75" customHeight="1">
      <c r="A58" s="55"/>
      <c r="B58" s="52"/>
      <c r="C58" s="52"/>
      <c r="D58" s="55"/>
      <c r="E58" s="51"/>
      <c r="F58" s="52"/>
      <c r="G58" s="52"/>
      <c r="H58" s="52"/>
      <c r="I58" s="51"/>
      <c r="J58" s="51"/>
      <c r="K58" s="55"/>
      <c r="L58" s="51"/>
      <c r="M58" s="59"/>
      <c r="N58" s="51"/>
    </row>
    <row r="59" spans="1:14" ht="15.75" customHeight="1">
      <c r="A59" s="55"/>
      <c r="B59" s="52"/>
      <c r="C59" s="52"/>
      <c r="D59" s="55"/>
      <c r="E59" s="51"/>
      <c r="F59" s="52"/>
      <c r="G59" s="52"/>
      <c r="H59" s="52"/>
      <c r="I59" s="51"/>
      <c r="J59" s="51"/>
      <c r="K59" s="55"/>
      <c r="L59" s="51"/>
      <c r="M59" s="59"/>
      <c r="N59" s="51"/>
    </row>
    <row r="60" spans="1:14" ht="15.75" customHeight="1">
      <c r="A60" s="55"/>
      <c r="B60" s="52"/>
      <c r="C60" s="52"/>
      <c r="D60" s="55"/>
      <c r="E60" s="51"/>
      <c r="F60" s="52"/>
      <c r="G60" s="52"/>
      <c r="H60" s="52"/>
      <c r="I60" s="51"/>
      <c r="J60" s="51"/>
      <c r="K60" s="55"/>
      <c r="L60" s="51"/>
      <c r="M60" s="59"/>
      <c r="N60" s="51"/>
    </row>
    <row r="61" spans="1:14" ht="15.75" customHeight="1">
      <c r="A61" s="55"/>
      <c r="B61" s="52"/>
      <c r="C61" s="52"/>
      <c r="D61" s="55"/>
      <c r="E61" s="51"/>
      <c r="F61" s="52"/>
      <c r="G61" s="52"/>
      <c r="H61" s="52"/>
      <c r="I61" s="51"/>
      <c r="J61" s="52"/>
      <c r="K61" s="55"/>
      <c r="L61" s="51"/>
      <c r="M61" s="59"/>
      <c r="N61" s="51"/>
    </row>
    <row r="62" spans="1:14" ht="15.75" customHeight="1">
      <c r="A62" s="55"/>
      <c r="B62" s="52"/>
      <c r="C62" s="52"/>
      <c r="D62" s="55"/>
      <c r="E62" s="51"/>
      <c r="F62" s="52"/>
      <c r="G62" s="52"/>
      <c r="H62" s="52"/>
      <c r="I62" s="51"/>
      <c r="J62" s="52"/>
      <c r="K62" s="55"/>
      <c r="L62" s="51"/>
      <c r="M62" s="59"/>
      <c r="N62" s="51"/>
    </row>
    <row r="63" spans="1:14" ht="15.75" customHeight="1">
      <c r="A63" s="55"/>
      <c r="B63" s="52"/>
      <c r="C63" s="52"/>
      <c r="D63" s="55"/>
      <c r="E63" s="51"/>
      <c r="F63" s="52"/>
      <c r="G63" s="52"/>
      <c r="H63" s="52"/>
      <c r="I63" s="51"/>
      <c r="J63" s="52"/>
      <c r="K63" s="55"/>
      <c r="L63" s="51"/>
      <c r="M63" s="59"/>
      <c r="N63" s="51"/>
    </row>
    <row r="64" spans="1:14" ht="15.75" customHeight="1">
      <c r="A64" s="55"/>
      <c r="B64" s="52"/>
      <c r="C64" s="52"/>
      <c r="D64" s="53"/>
      <c r="E64" s="51"/>
      <c r="F64" s="52"/>
      <c r="G64" s="52"/>
      <c r="H64" s="52"/>
      <c r="I64" s="51"/>
      <c r="J64" s="52"/>
      <c r="K64" s="55"/>
      <c r="L64" s="51"/>
      <c r="M64" s="59"/>
      <c r="N64" s="51"/>
    </row>
    <row r="65" spans="1:14" ht="15.75" customHeight="1">
      <c r="A65" s="55"/>
      <c r="B65" s="52"/>
      <c r="C65" s="52"/>
      <c r="D65" s="53"/>
      <c r="E65" s="51"/>
      <c r="F65" s="52"/>
      <c r="G65" s="52"/>
      <c r="H65" s="52"/>
      <c r="I65" s="51"/>
      <c r="J65" s="52"/>
      <c r="K65" s="55"/>
      <c r="L65" s="51"/>
      <c r="M65" s="59"/>
      <c r="N65" s="51"/>
    </row>
    <row r="66" spans="1:14" ht="15.75" customHeight="1">
      <c r="A66" s="55"/>
      <c r="B66" s="51"/>
      <c r="C66" s="52"/>
      <c r="D66" s="55"/>
      <c r="E66" s="51"/>
      <c r="F66" s="52"/>
      <c r="G66" s="52"/>
      <c r="H66" s="52"/>
      <c r="I66" s="51"/>
      <c r="J66" s="52"/>
      <c r="K66" s="55"/>
      <c r="L66" s="51"/>
      <c r="M66" s="59"/>
      <c r="N66" s="51"/>
    </row>
    <row r="67" spans="1:14" ht="15.75" customHeight="1">
      <c r="A67" s="55"/>
      <c r="B67" s="51"/>
      <c r="C67" s="52"/>
      <c r="D67" s="55"/>
      <c r="E67" s="51"/>
      <c r="F67" s="52"/>
      <c r="G67" s="52"/>
      <c r="H67" s="52"/>
      <c r="I67" s="51"/>
      <c r="J67" s="52"/>
      <c r="K67" s="55"/>
      <c r="L67" s="51"/>
      <c r="M67" s="59"/>
      <c r="N67" s="51"/>
    </row>
    <row r="68" spans="1:14" ht="15.75" customHeight="1">
      <c r="A68" s="55"/>
      <c r="B68" s="51"/>
      <c r="C68" s="52"/>
      <c r="D68" s="55"/>
      <c r="E68" s="51"/>
      <c r="F68" s="52"/>
      <c r="G68" s="52"/>
      <c r="H68" s="52"/>
      <c r="I68" s="51"/>
      <c r="J68" s="52"/>
      <c r="K68" s="55"/>
      <c r="L68" s="51"/>
      <c r="M68" s="59"/>
      <c r="N68" s="51"/>
    </row>
    <row r="69" spans="1:14" ht="15.75" customHeight="1">
      <c r="A69" s="51"/>
      <c r="B69" s="52"/>
      <c r="C69" s="52"/>
      <c r="D69" s="55"/>
      <c r="E69" s="51"/>
      <c r="F69" s="52"/>
      <c r="G69" s="52"/>
      <c r="H69" s="52"/>
      <c r="I69" s="51"/>
      <c r="J69" s="51"/>
      <c r="K69" s="53"/>
      <c r="L69" s="51"/>
      <c r="M69" s="59"/>
      <c r="N69" s="51"/>
    </row>
    <row r="70" spans="1:14" ht="15.75" customHeight="1">
      <c r="A70" s="51"/>
      <c r="B70" s="52"/>
      <c r="C70" s="52"/>
      <c r="D70" s="55"/>
      <c r="E70" s="51"/>
      <c r="F70" s="52"/>
      <c r="G70" s="52"/>
      <c r="H70" s="52"/>
      <c r="I70" s="51"/>
      <c r="J70" s="51"/>
      <c r="K70" s="53"/>
      <c r="L70" s="51"/>
      <c r="M70" s="59"/>
      <c r="N70" s="51"/>
    </row>
    <row r="71" spans="1:14" ht="15.75" customHeight="1">
      <c r="A71" s="51"/>
      <c r="B71" s="52"/>
      <c r="C71" s="52"/>
      <c r="D71" s="55"/>
      <c r="E71" s="51"/>
      <c r="F71" s="52"/>
      <c r="G71" s="52"/>
      <c r="H71" s="52"/>
      <c r="I71" s="51"/>
      <c r="J71" s="51"/>
      <c r="K71" s="53"/>
      <c r="L71" s="51"/>
      <c r="M71" s="59"/>
      <c r="N71" s="51"/>
    </row>
    <row r="72" spans="1:14" ht="15.75" customHeight="1">
      <c r="A72" s="51"/>
      <c r="B72" s="52"/>
      <c r="C72" s="52"/>
      <c r="D72" s="55"/>
      <c r="E72" s="51"/>
      <c r="F72" s="52"/>
      <c r="G72" s="52"/>
      <c r="H72" s="52"/>
      <c r="I72" s="51"/>
      <c r="J72" s="51"/>
      <c r="K72" s="53"/>
      <c r="L72" s="51"/>
      <c r="M72" s="59"/>
      <c r="N72" s="51"/>
    </row>
    <row r="73" spans="1:14" ht="15.75" customHeight="1">
      <c r="A73" s="51"/>
      <c r="B73" s="52"/>
      <c r="C73" s="52"/>
      <c r="D73" s="55"/>
      <c r="E73" s="51"/>
      <c r="F73" s="52"/>
      <c r="G73" s="52"/>
      <c r="H73" s="52"/>
      <c r="I73" s="51"/>
      <c r="J73" s="51"/>
      <c r="K73" s="55"/>
      <c r="L73" s="51"/>
      <c r="M73" s="59"/>
      <c r="N73" s="51"/>
    </row>
    <row r="74" spans="1:14" ht="15.75" customHeight="1">
      <c r="A74" s="51"/>
      <c r="B74" s="52"/>
      <c r="C74" s="52"/>
      <c r="D74" s="55"/>
      <c r="E74" s="51"/>
      <c r="F74" s="52"/>
      <c r="G74" s="52"/>
      <c r="H74" s="52"/>
      <c r="I74" s="51"/>
      <c r="J74" s="51"/>
      <c r="K74" s="55"/>
      <c r="L74" s="51"/>
      <c r="M74" s="59"/>
      <c r="N74" s="51"/>
    </row>
    <row r="75" spans="1:14" ht="15.75" customHeight="1">
      <c r="A75" s="51"/>
      <c r="B75" s="52"/>
      <c r="C75" s="52"/>
      <c r="D75" s="55"/>
      <c r="E75" s="51"/>
      <c r="F75" s="52"/>
      <c r="G75" s="52"/>
      <c r="H75" s="52"/>
      <c r="I75" s="51"/>
      <c r="J75" s="51"/>
      <c r="K75" s="55"/>
      <c r="L75" s="51"/>
      <c r="M75" s="59"/>
      <c r="N75" s="51"/>
    </row>
    <row r="76" spans="1:14" ht="15.75" customHeight="1">
      <c r="A76" s="51"/>
      <c r="B76" s="52"/>
      <c r="C76" s="52"/>
      <c r="D76" s="55"/>
      <c r="E76" s="51"/>
      <c r="F76" s="52"/>
      <c r="G76" s="52"/>
      <c r="H76" s="52"/>
      <c r="I76" s="51"/>
      <c r="J76" s="51"/>
      <c r="K76" s="55"/>
      <c r="L76" s="51"/>
      <c r="M76" s="59"/>
      <c r="N76" s="51"/>
    </row>
    <row r="77" spans="1:14" ht="15.75" customHeight="1">
      <c r="A77" s="51"/>
      <c r="B77" s="52"/>
      <c r="C77" s="52"/>
      <c r="D77" s="55"/>
      <c r="E77" s="51"/>
      <c r="F77" s="52"/>
      <c r="G77" s="52"/>
      <c r="H77" s="52"/>
      <c r="I77" s="51"/>
      <c r="J77" s="51"/>
      <c r="K77" s="55"/>
      <c r="L77" s="51"/>
      <c r="M77" s="59"/>
      <c r="N77" s="51"/>
    </row>
    <row r="78" spans="1:14" ht="15.75" customHeight="1">
      <c r="A78" s="51"/>
      <c r="B78" s="52"/>
      <c r="C78" s="52"/>
      <c r="D78" s="55"/>
      <c r="E78" s="51"/>
      <c r="F78" s="52"/>
      <c r="G78" s="52"/>
      <c r="H78" s="52"/>
      <c r="I78" s="51"/>
      <c r="J78" s="51"/>
      <c r="K78" s="55"/>
      <c r="L78" s="51"/>
      <c r="M78" s="59"/>
      <c r="N78" s="51"/>
    </row>
    <row r="79" spans="1:14" ht="15.75" customHeight="1">
      <c r="A79" s="51"/>
      <c r="B79" s="52"/>
      <c r="C79" s="52"/>
      <c r="D79" s="55"/>
      <c r="E79" s="51"/>
      <c r="F79" s="52"/>
      <c r="G79" s="52"/>
      <c r="H79" s="52"/>
      <c r="I79" s="51"/>
      <c r="J79" s="51"/>
      <c r="K79" s="55"/>
      <c r="L79" s="52"/>
      <c r="M79" s="59"/>
      <c r="N79" s="51"/>
    </row>
    <row r="80" spans="1:14" ht="15.75" customHeight="1">
      <c r="A80" s="51"/>
      <c r="B80" s="52"/>
      <c r="C80" s="52"/>
      <c r="D80" s="55"/>
      <c r="E80" s="51"/>
      <c r="F80" s="52"/>
      <c r="G80" s="52"/>
      <c r="H80" s="52"/>
      <c r="I80" s="51"/>
      <c r="J80" s="51"/>
      <c r="K80" s="55"/>
      <c r="L80" s="52"/>
      <c r="M80" s="59"/>
      <c r="N80" s="51"/>
    </row>
    <row r="81" spans="1:14" ht="15.75" customHeight="1">
      <c r="A81" s="51"/>
      <c r="B81" s="52"/>
      <c r="C81" s="52"/>
      <c r="D81" s="55"/>
      <c r="E81" s="51"/>
      <c r="F81" s="52"/>
      <c r="G81" s="52"/>
      <c r="H81" s="52"/>
      <c r="I81" s="51"/>
      <c r="J81" s="51"/>
      <c r="K81" s="55"/>
      <c r="L81" s="52"/>
      <c r="M81" s="59"/>
      <c r="N81" s="51"/>
    </row>
    <row r="82" spans="1:14" ht="15.75" customHeight="1">
      <c r="A82" s="51"/>
      <c r="B82" s="52"/>
      <c r="C82" s="52"/>
      <c r="D82" s="55"/>
      <c r="E82" s="51"/>
      <c r="F82" s="52"/>
      <c r="G82" s="52"/>
      <c r="H82" s="52"/>
      <c r="I82" s="51"/>
      <c r="J82" s="51"/>
      <c r="K82" s="55"/>
      <c r="L82" s="52"/>
      <c r="M82" s="59"/>
      <c r="N82" s="51"/>
    </row>
    <row r="83" spans="1:14" ht="15.75" customHeight="1">
      <c r="A83" s="51"/>
      <c r="B83" s="52"/>
      <c r="C83" s="52"/>
      <c r="D83" s="55"/>
      <c r="E83" s="51"/>
      <c r="F83" s="52"/>
      <c r="G83" s="52"/>
      <c r="H83" s="52"/>
      <c r="I83" s="51"/>
      <c r="J83" s="51"/>
      <c r="K83" s="55"/>
      <c r="L83" s="51"/>
      <c r="M83" s="59"/>
      <c r="N83" s="51"/>
    </row>
    <row r="84" spans="1:14" ht="15.75" customHeight="1">
      <c r="A84" s="51"/>
      <c r="B84" s="52"/>
      <c r="C84" s="52"/>
      <c r="D84" s="55"/>
      <c r="E84" s="51"/>
      <c r="F84" s="52"/>
      <c r="G84" s="52"/>
      <c r="H84" s="52"/>
      <c r="I84" s="51"/>
      <c r="J84" s="51"/>
      <c r="K84" s="55"/>
      <c r="L84" s="52"/>
      <c r="M84" s="59"/>
      <c r="N84" s="51"/>
    </row>
    <row r="85" spans="1:14" ht="15.75" customHeight="1">
      <c r="A85" s="51"/>
      <c r="B85" s="52"/>
      <c r="C85" s="52"/>
      <c r="D85" s="55"/>
      <c r="E85" s="51"/>
      <c r="F85" s="52"/>
      <c r="G85" s="52"/>
      <c r="H85" s="52"/>
      <c r="I85" s="51"/>
      <c r="J85" s="51"/>
      <c r="K85" s="55"/>
      <c r="L85" s="52"/>
      <c r="M85" s="59"/>
      <c r="N85" s="51"/>
    </row>
    <row r="86" spans="1:14" ht="15.75" customHeight="1">
      <c r="A86" s="51"/>
      <c r="B86" s="52"/>
      <c r="C86" s="52"/>
      <c r="D86" s="55"/>
      <c r="E86" s="51"/>
      <c r="F86" s="52"/>
      <c r="G86" s="52"/>
      <c r="H86" s="52"/>
      <c r="I86" s="51"/>
      <c r="J86" s="51"/>
      <c r="K86" s="55"/>
      <c r="L86" s="51"/>
      <c r="M86" s="59"/>
      <c r="N86" s="51"/>
    </row>
    <row r="87" spans="1:14" ht="15.75" customHeight="1">
      <c r="A87" s="51"/>
      <c r="B87" s="52"/>
      <c r="C87" s="52"/>
      <c r="D87" s="55"/>
      <c r="E87" s="51"/>
      <c r="F87" s="52"/>
      <c r="G87" s="52"/>
      <c r="H87" s="52"/>
      <c r="I87" s="51"/>
      <c r="J87" s="51"/>
      <c r="K87" s="55"/>
      <c r="L87" s="51"/>
      <c r="M87" s="59"/>
      <c r="N87" s="51"/>
    </row>
    <row r="88" spans="1:14" ht="15.75" customHeight="1">
      <c r="A88" s="51"/>
      <c r="B88" s="52"/>
      <c r="C88" s="52"/>
      <c r="D88" s="55"/>
      <c r="E88" s="51"/>
      <c r="F88" s="52"/>
      <c r="G88" s="52"/>
      <c r="H88" s="52"/>
      <c r="I88" s="51"/>
      <c r="J88" s="51"/>
      <c r="K88" s="55"/>
      <c r="L88" s="52"/>
      <c r="M88" s="59"/>
      <c r="N88" s="51"/>
    </row>
    <row r="89" spans="1:14" ht="15.75" customHeight="1">
      <c r="A89" s="51"/>
      <c r="B89" s="52"/>
      <c r="C89" s="52"/>
      <c r="D89" s="55"/>
      <c r="E89" s="51"/>
      <c r="F89" s="52"/>
      <c r="G89" s="52"/>
      <c r="H89" s="52"/>
      <c r="I89" s="51"/>
      <c r="J89" s="51"/>
      <c r="K89" s="55"/>
      <c r="L89" s="52"/>
      <c r="M89" s="59"/>
      <c r="N89" s="51"/>
    </row>
    <row r="90" spans="1:14" ht="15.75" customHeight="1">
      <c r="A90" s="51"/>
      <c r="B90" s="52"/>
      <c r="C90" s="52"/>
      <c r="D90" s="55"/>
      <c r="E90" s="51"/>
      <c r="F90" s="52"/>
      <c r="G90" s="52"/>
      <c r="H90" s="52"/>
      <c r="I90" s="51"/>
      <c r="J90" s="51"/>
      <c r="K90" s="55"/>
      <c r="L90" s="51"/>
      <c r="M90" s="59"/>
      <c r="N90" s="51"/>
    </row>
    <row r="91" spans="1:14" ht="15.75" customHeight="1">
      <c r="A91" s="51"/>
      <c r="B91" s="52"/>
      <c r="C91" s="52"/>
      <c r="D91" s="55"/>
      <c r="E91" s="51"/>
      <c r="F91" s="52"/>
      <c r="G91" s="52"/>
      <c r="H91" s="52"/>
      <c r="I91" s="51"/>
      <c r="J91" s="51"/>
      <c r="K91" s="55"/>
      <c r="L91" s="51"/>
      <c r="M91" s="59"/>
      <c r="N91" s="51"/>
    </row>
    <row r="92" spans="1:14" ht="15.75" customHeight="1">
      <c r="A92" s="51"/>
      <c r="B92" s="52"/>
      <c r="C92" s="52"/>
      <c r="D92" s="55"/>
      <c r="E92" s="51"/>
      <c r="F92" s="52"/>
      <c r="G92" s="52"/>
      <c r="H92" s="52"/>
      <c r="I92" s="51"/>
      <c r="J92" s="51"/>
      <c r="K92" s="55"/>
      <c r="L92" s="52"/>
      <c r="M92" s="59"/>
      <c r="N92" s="51"/>
    </row>
    <row r="93" spans="1:14" ht="15.75" customHeight="1">
      <c r="A93" s="51"/>
      <c r="B93" s="52"/>
      <c r="C93" s="52"/>
      <c r="D93" s="55"/>
      <c r="E93" s="51"/>
      <c r="F93" s="52"/>
      <c r="G93" s="52"/>
      <c r="H93" s="52"/>
      <c r="I93" s="51"/>
      <c r="J93" s="51"/>
      <c r="K93" s="55"/>
      <c r="L93" s="52"/>
      <c r="M93" s="59"/>
      <c r="N93" s="51"/>
    </row>
    <row r="94" spans="1:14" ht="15.75" customHeight="1">
      <c r="A94" s="51"/>
      <c r="B94" s="52"/>
      <c r="C94" s="52"/>
      <c r="D94" s="55"/>
      <c r="E94" s="51"/>
      <c r="F94" s="52"/>
      <c r="G94" s="52"/>
      <c r="H94" s="52"/>
      <c r="I94" s="51"/>
      <c r="J94" s="51"/>
      <c r="K94" s="55"/>
      <c r="L94" s="52"/>
      <c r="M94" s="59"/>
      <c r="N94" s="51"/>
    </row>
    <row r="95" spans="1:14" ht="15.75" customHeight="1">
      <c r="A95" s="51"/>
      <c r="B95" s="51"/>
      <c r="C95" s="52"/>
      <c r="D95" s="55"/>
      <c r="E95" s="51"/>
      <c r="F95" s="52"/>
      <c r="G95" s="52"/>
      <c r="H95" s="52"/>
      <c r="I95" s="51"/>
      <c r="J95" s="51"/>
      <c r="K95" s="55"/>
      <c r="L95" s="51"/>
      <c r="M95" s="59"/>
      <c r="N95" s="51"/>
    </row>
    <row r="96" spans="1:14" ht="15.75" customHeight="1">
      <c r="A96" s="51"/>
      <c r="B96" s="51"/>
      <c r="C96" s="52"/>
      <c r="D96" s="55"/>
      <c r="E96" s="51"/>
      <c r="F96" s="52"/>
      <c r="G96" s="52"/>
      <c r="H96" s="52"/>
      <c r="I96" s="51"/>
      <c r="J96" s="51"/>
      <c r="K96" s="55"/>
      <c r="L96" s="51"/>
      <c r="M96" s="59"/>
      <c r="N96" s="51"/>
    </row>
    <row r="97" spans="1:14" ht="15.75" customHeight="1">
      <c r="A97" s="51"/>
      <c r="B97" s="51"/>
      <c r="C97" s="52"/>
      <c r="D97" s="55"/>
      <c r="E97" s="51"/>
      <c r="F97" s="52"/>
      <c r="G97" s="52"/>
      <c r="H97" s="52"/>
      <c r="I97" s="51"/>
      <c r="J97" s="51"/>
      <c r="K97" s="55"/>
      <c r="L97" s="51"/>
      <c r="M97" s="59"/>
      <c r="N97" s="51"/>
    </row>
    <row r="98" spans="1:14" ht="15.75" customHeight="1">
      <c r="A98" s="51"/>
      <c r="B98" s="51"/>
      <c r="C98" s="52"/>
      <c r="D98" s="55"/>
      <c r="E98" s="51"/>
      <c r="F98" s="52"/>
      <c r="G98" s="52"/>
      <c r="H98" s="52"/>
      <c r="I98" s="51"/>
      <c r="J98" s="51"/>
      <c r="K98" s="55"/>
      <c r="L98" s="51"/>
      <c r="M98" s="59"/>
      <c r="N98" s="51"/>
    </row>
    <row r="99" spans="1:14" ht="15.75" customHeight="1">
      <c r="A99" s="51"/>
      <c r="B99" s="51"/>
      <c r="C99" s="52"/>
      <c r="D99" s="55"/>
      <c r="E99" s="51"/>
      <c r="F99" s="52"/>
      <c r="G99" s="52"/>
      <c r="H99" s="52"/>
      <c r="I99" s="51"/>
      <c r="J99" s="51"/>
      <c r="K99" s="55"/>
      <c r="L99" s="51"/>
      <c r="M99" s="59"/>
      <c r="N99" s="51"/>
    </row>
    <row r="100" spans="1:14" ht="15.75" customHeight="1">
      <c r="A100" s="51"/>
      <c r="B100" s="51"/>
      <c r="C100" s="52"/>
      <c r="D100" s="55"/>
      <c r="E100" s="51"/>
      <c r="F100" s="52"/>
      <c r="G100" s="52"/>
      <c r="H100" s="52"/>
      <c r="I100" s="51"/>
      <c r="J100" s="51"/>
      <c r="K100" s="55"/>
      <c r="L100" s="51"/>
      <c r="M100" s="59"/>
      <c r="N100" s="51"/>
    </row>
    <row r="101" spans="1:14" ht="15.75" customHeight="1">
      <c r="A101" s="51"/>
      <c r="B101" s="51"/>
      <c r="C101" s="52"/>
      <c r="D101" s="55"/>
      <c r="E101" s="51"/>
      <c r="F101" s="52"/>
      <c r="G101" s="52"/>
      <c r="H101" s="52"/>
      <c r="I101" s="51"/>
      <c r="J101" s="51"/>
      <c r="K101" s="55"/>
      <c r="L101" s="51"/>
      <c r="M101" s="59"/>
      <c r="N101" s="51"/>
    </row>
    <row r="102" spans="1:14" ht="15.75" customHeight="1">
      <c r="A102" s="51"/>
      <c r="B102" s="51"/>
      <c r="C102" s="52"/>
      <c r="D102" s="55"/>
      <c r="E102" s="51"/>
      <c r="F102" s="52"/>
      <c r="G102" s="52"/>
      <c r="H102" s="52"/>
      <c r="I102" s="51"/>
      <c r="J102" s="51"/>
      <c r="K102" s="55"/>
      <c r="L102" s="51"/>
      <c r="M102" s="59"/>
      <c r="N102" s="51"/>
    </row>
    <row r="103" spans="1:14" ht="15.75" customHeight="1">
      <c r="A103" s="51"/>
      <c r="B103" s="51"/>
      <c r="C103" s="52"/>
      <c r="D103" s="55"/>
      <c r="E103" s="51"/>
      <c r="F103" s="52"/>
      <c r="G103" s="52"/>
      <c r="H103" s="52"/>
      <c r="I103" s="51"/>
      <c r="J103" s="51"/>
      <c r="K103" s="55"/>
      <c r="L103" s="51"/>
      <c r="M103" s="59"/>
      <c r="N103" s="51"/>
    </row>
    <row r="104" spans="1:14" ht="15.75" customHeight="1">
      <c r="A104" s="51"/>
      <c r="B104" s="51"/>
      <c r="C104" s="52"/>
      <c r="D104" s="55"/>
      <c r="E104" s="51"/>
      <c r="F104" s="52"/>
      <c r="G104" s="52"/>
      <c r="H104" s="52"/>
      <c r="I104" s="51"/>
      <c r="J104" s="51"/>
      <c r="K104" s="55"/>
      <c r="L104" s="52"/>
      <c r="M104" s="59"/>
      <c r="N104" s="51"/>
    </row>
    <row r="105" spans="1:14" ht="15.75" customHeight="1">
      <c r="A105" s="51"/>
      <c r="B105" s="51"/>
      <c r="C105" s="52"/>
      <c r="D105" s="55"/>
      <c r="E105" s="51"/>
      <c r="F105" s="52"/>
      <c r="G105" s="52"/>
      <c r="H105" s="52"/>
      <c r="I105" s="51"/>
      <c r="J105" s="51"/>
      <c r="K105" s="55"/>
      <c r="L105" s="52"/>
      <c r="M105" s="59"/>
      <c r="N105" s="51"/>
    </row>
    <row r="106" spans="1:14" ht="15.75" customHeight="1">
      <c r="A106" s="51"/>
      <c r="B106" s="51"/>
      <c r="C106" s="52"/>
      <c r="D106" s="55"/>
      <c r="E106" s="51"/>
      <c r="F106" s="52"/>
      <c r="G106" s="52"/>
      <c r="H106" s="52"/>
      <c r="I106" s="51"/>
      <c r="J106" s="51"/>
      <c r="K106" s="55"/>
      <c r="L106" s="52"/>
      <c r="M106" s="59"/>
      <c r="N106" s="51"/>
    </row>
    <row r="107" spans="1:14" ht="15.75" customHeight="1">
      <c r="A107" s="51"/>
      <c r="B107" s="51"/>
      <c r="C107" s="52"/>
      <c r="D107" s="55"/>
      <c r="E107" s="51"/>
      <c r="F107" s="52"/>
      <c r="G107" s="52"/>
      <c r="H107" s="52"/>
      <c r="I107" s="51"/>
      <c r="J107" s="51"/>
      <c r="K107" s="55"/>
      <c r="L107" s="51"/>
      <c r="M107" s="59"/>
      <c r="N107" s="51"/>
    </row>
    <row r="108" spans="1:14" ht="15.75" customHeight="1">
      <c r="A108" s="51"/>
      <c r="B108" s="51"/>
      <c r="C108" s="52"/>
      <c r="D108" s="55"/>
      <c r="E108" s="51"/>
      <c r="F108" s="52"/>
      <c r="G108" s="52"/>
      <c r="H108" s="52"/>
      <c r="I108" s="51"/>
      <c r="J108" s="51"/>
      <c r="K108" s="55"/>
      <c r="L108" s="52"/>
      <c r="M108" s="59"/>
      <c r="N108" s="51"/>
    </row>
    <row r="109" spans="1:14" ht="15.75" customHeight="1">
      <c r="A109" s="51"/>
      <c r="B109" s="51"/>
      <c r="C109" s="52"/>
      <c r="D109" s="55"/>
      <c r="E109" s="51"/>
      <c r="F109" s="52"/>
      <c r="G109" s="52"/>
      <c r="H109" s="52"/>
      <c r="I109" s="51"/>
      <c r="J109" s="51"/>
      <c r="K109" s="55"/>
      <c r="L109" s="52"/>
      <c r="M109" s="59"/>
      <c r="N109" s="51"/>
    </row>
    <row r="110" spans="1:14" ht="15.75" customHeight="1">
      <c r="A110" s="51"/>
      <c r="B110" s="51"/>
      <c r="C110" s="52"/>
      <c r="D110" s="55"/>
      <c r="E110" s="51"/>
      <c r="F110" s="52"/>
      <c r="G110" s="52"/>
      <c r="H110" s="52"/>
      <c r="I110" s="51"/>
      <c r="J110" s="51"/>
      <c r="K110" s="55"/>
      <c r="L110" s="52"/>
      <c r="M110" s="59"/>
      <c r="N110" s="51"/>
    </row>
    <row r="111" spans="1:14" ht="15.75" customHeight="1">
      <c r="A111" s="51"/>
      <c r="B111" s="51"/>
      <c r="C111" s="52"/>
      <c r="D111" s="55"/>
      <c r="E111" s="51"/>
      <c r="F111" s="52"/>
      <c r="G111" s="52"/>
      <c r="H111" s="52"/>
      <c r="I111" s="51"/>
      <c r="J111" s="51"/>
      <c r="K111" s="55"/>
      <c r="L111" s="52"/>
      <c r="M111" s="59"/>
      <c r="N111" s="51"/>
    </row>
    <row r="112" spans="1:14" ht="15.75" customHeight="1">
      <c r="A112" s="51"/>
      <c r="B112" s="51"/>
      <c r="C112" s="52"/>
      <c r="D112" s="55"/>
      <c r="E112" s="51"/>
      <c r="F112" s="52"/>
      <c r="G112" s="52"/>
      <c r="H112" s="52"/>
      <c r="I112" s="51"/>
      <c r="J112" s="51"/>
      <c r="K112" s="55"/>
      <c r="L112" s="51"/>
      <c r="M112" s="59"/>
      <c r="N112" s="51"/>
    </row>
    <row r="113" spans="1:14" ht="15.75" customHeight="1">
      <c r="A113" s="51"/>
      <c r="B113" s="51"/>
      <c r="C113" s="52"/>
      <c r="D113" s="55"/>
      <c r="E113" s="51"/>
      <c r="F113" s="52"/>
      <c r="G113" s="52"/>
      <c r="H113" s="52"/>
      <c r="I113" s="51"/>
      <c r="J113" s="51"/>
      <c r="K113" s="55"/>
      <c r="L113" s="51"/>
      <c r="M113" s="59"/>
      <c r="N113" s="51"/>
    </row>
    <row r="114" spans="1:14" ht="15.75" customHeight="1">
      <c r="A114" s="51"/>
      <c r="B114" s="51"/>
      <c r="C114" s="52"/>
      <c r="D114" s="55"/>
      <c r="E114" s="51"/>
      <c r="F114" s="52"/>
      <c r="G114" s="52"/>
      <c r="H114" s="52"/>
      <c r="I114" s="51"/>
      <c r="J114" s="51"/>
      <c r="K114" s="55"/>
      <c r="L114" s="52"/>
      <c r="M114" s="59"/>
      <c r="N114" s="51"/>
    </row>
    <row r="115" spans="1:14" ht="15.75" customHeight="1">
      <c r="A115" s="51"/>
      <c r="B115" s="51"/>
      <c r="C115" s="52"/>
      <c r="D115" s="55"/>
      <c r="E115" s="51"/>
      <c r="F115" s="52"/>
      <c r="G115" s="52"/>
      <c r="H115" s="52"/>
      <c r="I115" s="51"/>
      <c r="J115" s="51"/>
      <c r="K115" s="55"/>
      <c r="L115" s="52"/>
      <c r="M115" s="59"/>
      <c r="N115" s="51"/>
    </row>
    <row r="116" spans="1:14" ht="15.75" customHeight="1">
      <c r="A116" s="51"/>
      <c r="B116" s="51"/>
      <c r="C116" s="52"/>
      <c r="D116" s="55"/>
      <c r="E116" s="51"/>
      <c r="F116" s="52"/>
      <c r="G116" s="52"/>
      <c r="H116" s="52"/>
      <c r="I116" s="51"/>
      <c r="J116" s="51"/>
      <c r="K116" s="55"/>
      <c r="L116" s="52"/>
      <c r="M116" s="59"/>
      <c r="N116" s="51"/>
    </row>
    <row r="117" spans="1:14" ht="15.75" customHeight="1">
      <c r="A117" s="51"/>
      <c r="B117" s="51"/>
      <c r="C117" s="52"/>
      <c r="D117" s="55"/>
      <c r="E117" s="51"/>
      <c r="F117" s="52"/>
      <c r="G117" s="52"/>
      <c r="H117" s="52"/>
      <c r="I117" s="51"/>
      <c r="J117" s="51"/>
      <c r="K117" s="55"/>
      <c r="L117" s="51"/>
      <c r="M117" s="59"/>
      <c r="N117" s="51"/>
    </row>
    <row r="118" spans="1:14" ht="15.75" customHeight="1">
      <c r="A118" s="51"/>
      <c r="B118" s="51"/>
      <c r="C118" s="52"/>
      <c r="D118" s="55"/>
      <c r="E118" s="51"/>
      <c r="F118" s="52"/>
      <c r="G118" s="52"/>
      <c r="H118" s="52"/>
      <c r="I118" s="51"/>
      <c r="J118" s="51"/>
      <c r="K118" s="55"/>
      <c r="L118" s="52"/>
      <c r="M118" s="59"/>
      <c r="N118" s="51"/>
    </row>
    <row r="119" spans="1:14" ht="15.75" customHeight="1">
      <c r="A119" s="51"/>
      <c r="B119" s="51"/>
      <c r="C119" s="52"/>
      <c r="D119" s="55"/>
      <c r="E119" s="51"/>
      <c r="F119" s="52"/>
      <c r="G119" s="52"/>
      <c r="H119" s="52"/>
      <c r="I119" s="51"/>
      <c r="J119" s="51"/>
      <c r="K119" s="55"/>
      <c r="L119" s="51"/>
      <c r="M119" s="59"/>
      <c r="N119" s="51"/>
    </row>
    <row r="120" spans="1:14" ht="15.75" customHeight="1">
      <c r="A120" s="51"/>
      <c r="B120" s="51"/>
      <c r="C120" s="52"/>
      <c r="D120" s="55"/>
      <c r="E120" s="51"/>
      <c r="F120" s="52"/>
      <c r="G120" s="52"/>
      <c r="H120" s="52"/>
      <c r="I120" s="51"/>
      <c r="J120" s="51"/>
      <c r="K120" s="55"/>
      <c r="L120" s="52"/>
      <c r="M120" s="59"/>
      <c r="N120" s="51"/>
    </row>
    <row r="121" spans="1:14" ht="15.75" customHeight="1">
      <c r="A121" s="51"/>
      <c r="B121" s="51"/>
      <c r="C121" s="52"/>
      <c r="D121" s="55"/>
      <c r="E121" s="51"/>
      <c r="F121" s="52"/>
      <c r="G121" s="52"/>
      <c r="H121" s="52"/>
      <c r="I121" s="51"/>
      <c r="J121" s="51"/>
      <c r="K121" s="55"/>
      <c r="L121" s="52"/>
      <c r="M121" s="59"/>
      <c r="N121" s="51"/>
    </row>
    <row r="122" spans="1:14" ht="15.75" customHeight="1">
      <c r="A122" s="51"/>
      <c r="B122" s="51"/>
      <c r="C122" s="52"/>
      <c r="D122" s="55"/>
      <c r="E122" s="51"/>
      <c r="F122" s="52"/>
      <c r="G122" s="52"/>
      <c r="H122" s="52"/>
      <c r="I122" s="51"/>
      <c r="J122" s="51"/>
      <c r="K122" s="55"/>
      <c r="L122" s="51"/>
      <c r="M122" s="59"/>
      <c r="N122" s="51"/>
    </row>
    <row r="123" spans="1:14" ht="15.75" customHeight="1">
      <c r="A123" s="51"/>
      <c r="B123" s="51"/>
      <c r="C123" s="52"/>
      <c r="D123" s="55"/>
      <c r="E123" s="51"/>
      <c r="F123" s="52"/>
      <c r="G123" s="52"/>
      <c r="H123" s="52"/>
      <c r="I123" s="51"/>
      <c r="J123" s="51"/>
      <c r="K123" s="55"/>
      <c r="L123" s="52"/>
      <c r="M123" s="59"/>
      <c r="N123" s="51"/>
    </row>
    <row r="124" spans="1:14" ht="15.75" customHeight="1">
      <c r="A124" s="51"/>
      <c r="B124" s="51"/>
      <c r="C124" s="52"/>
      <c r="D124" s="55"/>
      <c r="E124" s="51"/>
      <c r="F124" s="52"/>
      <c r="G124" s="52"/>
      <c r="H124" s="52"/>
      <c r="I124" s="51"/>
      <c r="J124" s="51"/>
      <c r="K124" s="55"/>
      <c r="L124" s="52"/>
      <c r="M124" s="59"/>
      <c r="N124" s="51"/>
    </row>
    <row r="125" spans="1:14" ht="15.75" customHeight="1">
      <c r="A125" s="51"/>
      <c r="B125" s="51"/>
      <c r="C125" s="52"/>
      <c r="D125" s="55"/>
      <c r="E125" s="51"/>
      <c r="F125" s="52"/>
      <c r="G125" s="52"/>
      <c r="H125" s="52"/>
      <c r="I125" s="51"/>
      <c r="J125" s="51"/>
      <c r="K125" s="55"/>
      <c r="L125" s="52"/>
      <c r="M125" s="59"/>
      <c r="N125" s="51"/>
    </row>
    <row r="126" spans="1:14" ht="15.75" customHeight="1">
      <c r="A126" s="51"/>
      <c r="B126" s="51"/>
      <c r="C126" s="52"/>
      <c r="D126" s="55"/>
      <c r="E126" s="51"/>
      <c r="F126" s="52"/>
      <c r="G126" s="52"/>
      <c r="H126" s="52"/>
      <c r="I126" s="51"/>
      <c r="J126" s="51"/>
      <c r="K126" s="55"/>
      <c r="L126" s="52"/>
      <c r="M126" s="59"/>
      <c r="N126" s="51"/>
    </row>
    <row r="127" spans="1:14" ht="15.75" customHeight="1">
      <c r="A127" s="51"/>
      <c r="B127" s="51"/>
      <c r="C127" s="52"/>
      <c r="D127" s="55"/>
      <c r="E127" s="51"/>
      <c r="F127" s="52"/>
      <c r="G127" s="52"/>
      <c r="H127" s="52"/>
      <c r="I127" s="51"/>
      <c r="J127" s="51"/>
      <c r="K127" s="55"/>
      <c r="L127" s="52"/>
      <c r="M127" s="59"/>
      <c r="N127" s="51"/>
    </row>
    <row r="128" spans="1:14" ht="15.75" customHeight="1">
      <c r="A128" s="51"/>
      <c r="B128" s="51"/>
      <c r="C128" s="52"/>
      <c r="D128" s="55"/>
      <c r="E128" s="51"/>
      <c r="F128" s="52"/>
      <c r="G128" s="52"/>
      <c r="H128" s="52"/>
      <c r="I128" s="51"/>
      <c r="J128" s="51"/>
      <c r="K128" s="55"/>
      <c r="L128" s="51"/>
      <c r="M128" s="59"/>
      <c r="N128" s="51"/>
    </row>
    <row r="129" spans="1:14" ht="15.75" customHeight="1">
      <c r="A129" s="51"/>
      <c r="B129" s="51"/>
      <c r="C129" s="52"/>
      <c r="D129" s="55"/>
      <c r="E129" s="51"/>
      <c r="F129" s="52"/>
      <c r="G129" s="52"/>
      <c r="H129" s="52"/>
      <c r="I129" s="51"/>
      <c r="J129" s="51"/>
      <c r="K129" s="55"/>
      <c r="L129" s="52"/>
      <c r="M129" s="59"/>
      <c r="N129" s="51"/>
    </row>
    <row r="130" spans="1:14" ht="15.75" customHeight="1">
      <c r="A130" s="51"/>
      <c r="B130" s="51"/>
      <c r="C130" s="52"/>
      <c r="D130" s="55"/>
      <c r="E130" s="51"/>
      <c r="F130" s="52"/>
      <c r="G130" s="52"/>
      <c r="H130" s="52"/>
      <c r="I130" s="51"/>
      <c r="J130" s="51"/>
      <c r="K130" s="55"/>
      <c r="L130" s="52"/>
      <c r="M130" s="59"/>
      <c r="N130" s="51"/>
    </row>
    <row r="131" spans="1:14" ht="15.75" customHeight="1">
      <c r="A131" s="51"/>
      <c r="B131" s="51"/>
      <c r="C131" s="52"/>
      <c r="D131" s="55"/>
      <c r="E131" s="51"/>
      <c r="F131" s="52"/>
      <c r="G131" s="52"/>
      <c r="H131" s="52"/>
      <c r="I131" s="51"/>
      <c r="J131" s="51"/>
      <c r="K131" s="55"/>
      <c r="L131" s="52"/>
      <c r="M131" s="59"/>
      <c r="N131" s="51"/>
    </row>
    <row r="132" spans="1:14" ht="15.75" customHeight="1">
      <c r="A132" s="51"/>
      <c r="B132" s="51"/>
      <c r="C132" s="52"/>
      <c r="D132" s="55"/>
      <c r="E132" s="51"/>
      <c r="F132" s="52"/>
      <c r="G132" s="52"/>
      <c r="H132" s="52"/>
      <c r="I132" s="51"/>
      <c r="J132" s="51"/>
      <c r="K132" s="55"/>
      <c r="L132" s="52"/>
      <c r="M132" s="59"/>
      <c r="N132" s="51"/>
    </row>
    <row r="133" spans="1:14" ht="15.75" customHeight="1">
      <c r="A133" s="51"/>
      <c r="B133" s="51"/>
      <c r="C133" s="52"/>
      <c r="D133" s="55"/>
      <c r="E133" s="51"/>
      <c r="F133" s="52"/>
      <c r="G133" s="52"/>
      <c r="H133" s="52"/>
      <c r="I133" s="51"/>
      <c r="J133" s="51"/>
      <c r="K133" s="55"/>
      <c r="L133" s="52"/>
      <c r="M133" s="59"/>
      <c r="N133" s="51"/>
    </row>
    <row r="134" spans="1:14" ht="15.75" customHeight="1">
      <c r="A134" s="51"/>
      <c r="B134" s="51"/>
      <c r="C134" s="52"/>
      <c r="D134" s="55"/>
      <c r="E134" s="51"/>
      <c r="F134" s="52"/>
      <c r="G134" s="52"/>
      <c r="H134" s="52"/>
      <c r="I134" s="51"/>
      <c r="J134" s="51"/>
      <c r="K134" s="55"/>
      <c r="L134" s="52"/>
      <c r="M134" s="59"/>
      <c r="N134" s="51"/>
    </row>
    <row r="135" spans="1:14" ht="15.75" customHeight="1">
      <c r="A135" s="51"/>
      <c r="B135" s="51"/>
      <c r="C135" s="52"/>
      <c r="D135" s="55"/>
      <c r="E135" s="51"/>
      <c r="F135" s="52"/>
      <c r="G135" s="52"/>
      <c r="H135" s="52"/>
      <c r="I135" s="51"/>
      <c r="J135" s="51"/>
      <c r="K135" s="55"/>
      <c r="L135" s="52"/>
      <c r="M135" s="59"/>
      <c r="N135" s="51"/>
    </row>
    <row r="136" spans="1:14" ht="15.75" customHeight="1">
      <c r="A136" s="51"/>
      <c r="B136" s="51"/>
      <c r="C136" s="52"/>
      <c r="D136" s="55"/>
      <c r="E136" s="51"/>
      <c r="F136" s="52"/>
      <c r="G136" s="52"/>
      <c r="H136" s="52"/>
      <c r="I136" s="51"/>
      <c r="J136" s="51"/>
      <c r="K136" s="55"/>
      <c r="L136" s="52"/>
      <c r="M136" s="59"/>
      <c r="N136" s="51"/>
    </row>
    <row r="137" spans="1:14" ht="15.75" customHeight="1">
      <c r="A137" s="51"/>
      <c r="B137" s="51"/>
      <c r="C137" s="52"/>
      <c r="D137" s="55"/>
      <c r="E137" s="51"/>
      <c r="F137" s="52"/>
      <c r="G137" s="52"/>
      <c r="H137" s="52"/>
      <c r="I137" s="51"/>
      <c r="J137" s="51"/>
      <c r="K137" s="55"/>
      <c r="L137" s="51"/>
      <c r="M137" s="59"/>
      <c r="N137" s="51"/>
    </row>
    <row r="138" spans="1:14" ht="15.75" customHeight="1">
      <c r="A138" s="51"/>
      <c r="B138" s="51"/>
      <c r="C138" s="52"/>
      <c r="D138" s="55"/>
      <c r="E138" s="51"/>
      <c r="F138" s="52"/>
      <c r="G138" s="52"/>
      <c r="H138" s="52"/>
      <c r="I138" s="51"/>
      <c r="J138" s="51"/>
      <c r="K138" s="55"/>
      <c r="L138" s="52"/>
      <c r="M138" s="59"/>
      <c r="N138" s="51"/>
    </row>
    <row r="139" spans="1:14" ht="15.75" customHeight="1">
      <c r="A139" s="51"/>
      <c r="B139" s="51"/>
      <c r="C139" s="52"/>
      <c r="D139" s="55"/>
      <c r="E139" s="51"/>
      <c r="F139" s="52"/>
      <c r="G139" s="52"/>
      <c r="H139" s="52"/>
      <c r="I139" s="51"/>
      <c r="J139" s="51"/>
      <c r="K139" s="55"/>
      <c r="L139" s="52"/>
      <c r="M139" s="59"/>
      <c r="N139" s="51"/>
    </row>
    <row r="140" spans="1:14" ht="15.75" customHeight="1">
      <c r="A140" s="51"/>
      <c r="B140" s="51"/>
      <c r="C140" s="52"/>
      <c r="D140" s="55"/>
      <c r="E140" s="51"/>
      <c r="F140" s="52"/>
      <c r="G140" s="52"/>
      <c r="H140" s="52"/>
      <c r="I140" s="51"/>
      <c r="J140" s="51"/>
      <c r="K140" s="55"/>
      <c r="L140" s="52"/>
      <c r="M140" s="59"/>
      <c r="N140" s="51"/>
    </row>
    <row r="141" spans="1:14" ht="15.75" customHeight="1">
      <c r="A141" s="51"/>
      <c r="B141" s="51"/>
      <c r="C141" s="52"/>
      <c r="D141" s="55"/>
      <c r="E141" s="51"/>
      <c r="F141" s="52"/>
      <c r="G141" s="52"/>
      <c r="H141" s="52"/>
      <c r="I141" s="51"/>
      <c r="J141" s="51"/>
      <c r="K141" s="55"/>
      <c r="L141" s="52"/>
      <c r="M141" s="59"/>
      <c r="N141" s="51"/>
    </row>
    <row r="142" spans="1:14" ht="15.75" customHeight="1">
      <c r="A142" s="51"/>
      <c r="B142" s="51"/>
      <c r="C142" s="52"/>
      <c r="D142" s="55"/>
      <c r="E142" s="51"/>
      <c r="F142" s="52"/>
      <c r="G142" s="52"/>
      <c r="H142" s="52"/>
      <c r="I142" s="51"/>
      <c r="J142" s="51"/>
      <c r="K142" s="55"/>
      <c r="L142" s="52"/>
      <c r="M142" s="59"/>
      <c r="N142" s="51"/>
    </row>
    <row r="143" spans="1:14" ht="15.75" customHeight="1">
      <c r="A143" s="51"/>
      <c r="B143" s="51"/>
      <c r="C143" s="52"/>
      <c r="D143" s="55"/>
      <c r="E143" s="51"/>
      <c r="F143" s="52"/>
      <c r="G143" s="52"/>
      <c r="H143" s="52"/>
      <c r="I143" s="51"/>
      <c r="J143" s="51"/>
      <c r="K143" s="55"/>
      <c r="L143" s="52"/>
      <c r="M143" s="59"/>
      <c r="N143" s="51"/>
    </row>
    <row r="144" spans="1:14" ht="15.75" customHeight="1">
      <c r="A144" s="51"/>
      <c r="C144" s="52"/>
      <c r="D144" s="55"/>
      <c r="E144" s="51"/>
      <c r="F144" s="52"/>
      <c r="G144" s="52"/>
      <c r="H144" s="52"/>
      <c r="I144" s="51"/>
      <c r="J144" s="51"/>
      <c r="K144" s="55"/>
      <c r="L144" s="52"/>
      <c r="M144" s="59"/>
      <c r="N144" s="51"/>
    </row>
    <row r="145" spans="1:14" ht="15.75" customHeight="1">
      <c r="A145" s="51"/>
      <c r="B145" s="52"/>
      <c r="C145" s="52"/>
      <c r="D145" s="55"/>
      <c r="E145" s="51"/>
      <c r="F145" s="52"/>
      <c r="G145" s="52"/>
      <c r="H145" s="52"/>
      <c r="I145" s="51"/>
      <c r="J145" s="51"/>
      <c r="K145" s="55"/>
      <c r="L145" s="52"/>
      <c r="M145" s="59"/>
      <c r="N145" s="51"/>
    </row>
    <row r="146" spans="1:14" ht="15.75" customHeight="1">
      <c r="A146" s="51"/>
      <c r="B146" s="52"/>
      <c r="C146" s="52"/>
      <c r="D146" s="55"/>
      <c r="E146" s="51"/>
      <c r="F146" s="52"/>
      <c r="G146" s="52"/>
      <c r="H146" s="52"/>
      <c r="I146" s="51"/>
      <c r="J146" s="51"/>
      <c r="K146" s="55"/>
      <c r="L146" s="52"/>
      <c r="M146" s="59"/>
      <c r="N146" s="51"/>
    </row>
    <row r="147" spans="1:14" ht="15.75" customHeight="1">
      <c r="A147" s="51"/>
      <c r="B147" s="52"/>
      <c r="C147" s="52"/>
      <c r="D147" s="55"/>
      <c r="E147" s="51"/>
      <c r="F147" s="52"/>
      <c r="G147" s="52"/>
      <c r="H147" s="52"/>
      <c r="I147" s="51"/>
      <c r="J147" s="51"/>
      <c r="K147" s="55"/>
      <c r="L147" s="52"/>
      <c r="M147" s="59"/>
      <c r="N147" s="51"/>
    </row>
    <row r="148" spans="1:14" ht="15.75" customHeight="1">
      <c r="A148" s="51"/>
      <c r="B148" s="52"/>
      <c r="C148" s="52"/>
      <c r="D148" s="55"/>
      <c r="E148" s="51"/>
      <c r="F148" s="52"/>
      <c r="G148" s="52"/>
      <c r="H148" s="52"/>
      <c r="I148" s="51"/>
      <c r="J148" s="51"/>
      <c r="K148" s="55"/>
      <c r="L148" s="52"/>
      <c r="M148" s="59"/>
      <c r="N148" s="51"/>
    </row>
    <row r="149" spans="1:14" ht="15.75" customHeight="1">
      <c r="A149" s="51"/>
      <c r="B149" s="52"/>
      <c r="C149" s="52"/>
      <c r="D149" s="55"/>
      <c r="E149" s="51"/>
      <c r="F149" s="52"/>
      <c r="G149" s="52"/>
      <c r="H149" s="52"/>
      <c r="I149" s="51"/>
      <c r="J149" s="51"/>
      <c r="K149" s="53"/>
      <c r="L149" s="52"/>
      <c r="M149" s="59"/>
      <c r="N149" s="51"/>
    </row>
    <row r="150" spans="1:14" ht="15.75" customHeight="1">
      <c r="A150" s="51"/>
      <c r="B150" s="52"/>
      <c r="C150" s="52"/>
      <c r="D150" s="55"/>
      <c r="E150" s="51"/>
      <c r="F150" s="52"/>
      <c r="G150" s="52"/>
      <c r="H150" s="52"/>
      <c r="I150" s="51"/>
      <c r="J150" s="51"/>
      <c r="K150" s="55"/>
      <c r="L150" s="52"/>
      <c r="M150" s="59"/>
      <c r="N150" s="51"/>
    </row>
    <row r="151" spans="1:14" ht="15.75" customHeight="1">
      <c r="A151" s="51"/>
      <c r="B151" s="52"/>
      <c r="C151" s="52"/>
      <c r="D151" s="55"/>
      <c r="E151" s="51"/>
      <c r="F151" s="52"/>
      <c r="G151" s="52"/>
      <c r="H151" s="52"/>
      <c r="I151" s="51"/>
      <c r="J151" s="51"/>
      <c r="K151" s="55"/>
      <c r="L151" s="52"/>
      <c r="M151" s="59"/>
      <c r="N151" s="51"/>
    </row>
    <row r="152" spans="1:14" ht="15.75" customHeight="1">
      <c r="A152" s="51"/>
      <c r="B152" s="52"/>
      <c r="C152" s="52"/>
      <c r="D152" s="55"/>
      <c r="E152" s="51"/>
      <c r="F152" s="52"/>
      <c r="G152" s="52"/>
      <c r="H152" s="52"/>
      <c r="I152" s="51"/>
      <c r="J152" s="51"/>
      <c r="K152" s="55"/>
      <c r="L152" s="52"/>
      <c r="M152" s="59"/>
      <c r="N152" s="51"/>
    </row>
    <row r="153" spans="1:14" ht="15.75" customHeight="1">
      <c r="A153" s="51"/>
      <c r="B153" s="52"/>
      <c r="C153" s="52"/>
      <c r="D153" s="55"/>
      <c r="E153" s="51"/>
      <c r="F153" s="52"/>
      <c r="G153" s="52"/>
      <c r="H153" s="52"/>
      <c r="I153" s="51"/>
      <c r="J153" s="51"/>
      <c r="K153" s="55"/>
      <c r="L153" s="52"/>
      <c r="M153" s="59"/>
      <c r="N153" s="51"/>
    </row>
    <row r="154" spans="1:14" ht="15.75" customHeight="1">
      <c r="A154" s="51"/>
      <c r="B154" s="52"/>
      <c r="C154" s="52"/>
      <c r="D154" s="55"/>
      <c r="E154" s="51"/>
      <c r="F154" s="52"/>
      <c r="G154" s="52"/>
      <c r="H154" s="52"/>
      <c r="I154" s="51"/>
      <c r="J154" s="51"/>
      <c r="K154" s="55"/>
      <c r="L154" s="52"/>
      <c r="M154" s="59"/>
      <c r="N154" s="51"/>
    </row>
    <row r="155" spans="1:14" ht="15.75" customHeight="1">
      <c r="A155" s="51"/>
      <c r="B155" s="52"/>
      <c r="C155" s="52"/>
      <c r="D155" s="55"/>
      <c r="E155" s="51"/>
      <c r="F155" s="52"/>
      <c r="G155" s="52"/>
      <c r="H155" s="52"/>
      <c r="I155" s="51"/>
      <c r="J155" s="51"/>
      <c r="K155" s="55"/>
      <c r="L155" s="52"/>
      <c r="M155" s="59"/>
      <c r="N155" s="51"/>
    </row>
    <row r="156" spans="1:14" ht="15.75" customHeight="1">
      <c r="A156" s="51"/>
      <c r="B156" s="52"/>
      <c r="C156" s="52"/>
      <c r="D156" s="55"/>
      <c r="E156" s="51"/>
      <c r="F156" s="52"/>
      <c r="G156" s="52"/>
      <c r="H156" s="52"/>
      <c r="I156" s="51"/>
      <c r="J156" s="51"/>
      <c r="K156" s="55"/>
      <c r="L156" s="52"/>
      <c r="M156" s="59"/>
      <c r="N156" s="51"/>
    </row>
    <row r="157" spans="1:14" ht="15.75" customHeight="1">
      <c r="A157" s="51"/>
      <c r="B157" s="52"/>
      <c r="C157" s="52"/>
      <c r="D157" s="55"/>
      <c r="E157" s="51"/>
      <c r="F157" s="52"/>
      <c r="G157" s="52"/>
      <c r="H157" s="52"/>
      <c r="I157" s="51"/>
      <c r="J157" s="51"/>
      <c r="K157" s="55"/>
      <c r="L157" s="52"/>
      <c r="M157" s="59"/>
      <c r="N157" s="51"/>
    </row>
    <row r="158" spans="1:14" ht="15.75" customHeight="1">
      <c r="A158" s="51"/>
      <c r="B158" s="52"/>
      <c r="C158" s="52"/>
      <c r="D158" s="55"/>
      <c r="E158" s="51"/>
      <c r="F158" s="52"/>
      <c r="G158" s="52"/>
      <c r="H158" s="52"/>
      <c r="I158" s="51"/>
      <c r="J158" s="51"/>
      <c r="K158" s="55"/>
      <c r="L158" s="52"/>
      <c r="M158" s="59"/>
      <c r="N158" s="51"/>
    </row>
    <row r="159" spans="1:14" ht="15.75" customHeight="1">
      <c r="A159" s="51"/>
      <c r="B159" s="52"/>
      <c r="C159" s="52"/>
      <c r="D159" s="55"/>
      <c r="E159" s="51"/>
      <c r="F159" s="52"/>
      <c r="G159" s="52"/>
      <c r="H159" s="52"/>
      <c r="I159" s="51"/>
      <c r="J159" s="51"/>
      <c r="K159" s="55"/>
      <c r="L159" s="52"/>
      <c r="M159" s="59"/>
      <c r="N159" s="51"/>
    </row>
    <row r="160" spans="1:14" ht="15.75" customHeight="1">
      <c r="A160" s="51"/>
      <c r="B160" s="52"/>
      <c r="C160" s="52"/>
      <c r="D160" s="55"/>
      <c r="E160" s="51"/>
      <c r="F160" s="52"/>
      <c r="G160" s="52"/>
      <c r="H160" s="52"/>
      <c r="I160" s="51"/>
      <c r="J160" s="51"/>
      <c r="K160" s="55"/>
      <c r="L160" s="52"/>
      <c r="M160" s="59"/>
      <c r="N160" s="51"/>
    </row>
    <row r="161" spans="1:14" ht="15.75" customHeight="1">
      <c r="A161" s="51"/>
      <c r="B161" s="52"/>
      <c r="C161" s="52"/>
      <c r="D161" s="55"/>
      <c r="E161" s="51"/>
      <c r="F161" s="52"/>
      <c r="G161" s="52"/>
      <c r="H161" s="52"/>
      <c r="I161" s="51"/>
      <c r="J161" s="51"/>
      <c r="K161" s="55"/>
      <c r="L161" s="52"/>
      <c r="M161" s="59"/>
      <c r="N161" s="51"/>
    </row>
    <row r="162" spans="1:14" ht="15.75" customHeight="1">
      <c r="A162" s="51"/>
      <c r="B162" s="52"/>
      <c r="C162" s="52"/>
      <c r="D162" s="55"/>
      <c r="E162" s="51"/>
      <c r="F162" s="52"/>
      <c r="G162" s="52"/>
      <c r="H162" s="52"/>
      <c r="I162" s="51"/>
      <c r="J162" s="51"/>
      <c r="K162" s="55"/>
      <c r="L162" s="52"/>
      <c r="M162" s="59"/>
      <c r="N162" s="51"/>
    </row>
    <row r="163" spans="1:14" ht="15.75" customHeight="1">
      <c r="A163" s="51"/>
      <c r="B163" s="52"/>
      <c r="C163" s="52"/>
      <c r="D163" s="55"/>
      <c r="E163" s="51"/>
      <c r="F163" s="52"/>
      <c r="G163" s="52"/>
      <c r="H163" s="52"/>
      <c r="I163" s="51"/>
      <c r="J163" s="51"/>
      <c r="K163" s="55"/>
      <c r="L163" s="52"/>
      <c r="M163" s="59"/>
      <c r="N163" s="51"/>
    </row>
    <row r="164" spans="1:14" ht="15.75" customHeight="1">
      <c r="A164" s="51"/>
      <c r="B164" s="52"/>
      <c r="C164" s="52"/>
      <c r="D164" s="55"/>
      <c r="E164" s="51"/>
      <c r="F164" s="52"/>
      <c r="G164" s="52"/>
      <c r="H164" s="52"/>
      <c r="I164" s="51"/>
      <c r="J164" s="51"/>
      <c r="K164" s="55"/>
      <c r="L164" s="56"/>
      <c r="M164" s="59"/>
      <c r="N164" s="51"/>
    </row>
    <row r="165" spans="1:14" ht="15.75" customHeight="1">
      <c r="A165" s="51"/>
      <c r="B165" s="52"/>
      <c r="C165" s="52"/>
      <c r="D165" s="55"/>
      <c r="E165" s="51"/>
      <c r="F165" s="52"/>
      <c r="G165" s="52"/>
      <c r="H165" s="52"/>
      <c r="I165" s="51"/>
      <c r="J165" s="51"/>
      <c r="K165" s="55"/>
      <c r="L165" s="52"/>
      <c r="M165" s="59"/>
      <c r="N165" s="51"/>
    </row>
    <row r="166" spans="1:14" ht="15.75" customHeight="1">
      <c r="A166" s="51"/>
      <c r="B166" s="52"/>
      <c r="C166" s="52"/>
      <c r="D166" s="55"/>
      <c r="E166" s="51"/>
      <c r="F166" s="52"/>
      <c r="G166" s="52"/>
      <c r="H166" s="52"/>
      <c r="I166" s="51"/>
      <c r="J166" s="51"/>
      <c r="K166" s="55"/>
      <c r="L166" s="52"/>
      <c r="M166" s="59"/>
      <c r="N166" s="51"/>
    </row>
    <row r="167" spans="1:14" ht="15.75" customHeight="1">
      <c r="A167" s="51"/>
      <c r="B167" s="52"/>
      <c r="C167" s="52"/>
      <c r="D167" s="55"/>
      <c r="E167" s="51"/>
      <c r="F167" s="52"/>
      <c r="G167" s="52"/>
      <c r="H167" s="52"/>
      <c r="I167" s="51"/>
      <c r="J167" s="51"/>
      <c r="K167" s="55"/>
      <c r="L167" s="52"/>
      <c r="M167" s="59"/>
      <c r="N167" s="51"/>
    </row>
    <row r="168" spans="1:14" ht="15.75" customHeight="1">
      <c r="A168" s="51"/>
      <c r="B168" s="52"/>
      <c r="C168" s="52"/>
      <c r="D168" s="55"/>
      <c r="E168" s="51"/>
      <c r="F168" s="52"/>
      <c r="G168" s="52"/>
      <c r="H168" s="52"/>
      <c r="I168" s="51"/>
      <c r="J168" s="51"/>
      <c r="K168" s="55"/>
      <c r="L168" s="52"/>
      <c r="M168" s="59"/>
      <c r="N168" s="51"/>
    </row>
    <row r="169" spans="1:14" ht="15.75" customHeight="1">
      <c r="A169" s="51"/>
      <c r="B169" s="52"/>
      <c r="C169" s="52"/>
      <c r="D169" s="55"/>
      <c r="E169" s="51"/>
      <c r="F169" s="52"/>
      <c r="G169" s="52"/>
      <c r="H169" s="52"/>
      <c r="I169" s="51"/>
      <c r="J169" s="51"/>
      <c r="K169" s="55"/>
      <c r="L169" s="52"/>
      <c r="M169" s="59"/>
      <c r="N169" s="51"/>
    </row>
    <row r="170" spans="1:14" ht="15.75" customHeight="1">
      <c r="A170" s="51"/>
      <c r="B170" s="52"/>
      <c r="C170" s="52"/>
      <c r="D170" s="55"/>
      <c r="E170" s="51"/>
      <c r="F170" s="52"/>
      <c r="G170" s="52"/>
      <c r="H170" s="52"/>
      <c r="I170" s="51"/>
      <c r="J170" s="51"/>
      <c r="K170" s="55"/>
      <c r="L170" s="52"/>
      <c r="M170" s="59"/>
      <c r="N170" s="51"/>
    </row>
    <row r="171" spans="1:14" ht="15.75" customHeight="1">
      <c r="A171" s="51"/>
      <c r="B171" s="52"/>
      <c r="C171" s="52"/>
      <c r="D171" s="55"/>
      <c r="E171" s="51"/>
      <c r="F171" s="52"/>
      <c r="G171" s="52"/>
      <c r="H171" s="52"/>
      <c r="I171" s="51"/>
      <c r="J171" s="51"/>
      <c r="K171" s="55"/>
      <c r="L171" s="56"/>
      <c r="M171" s="59"/>
      <c r="N171" s="51"/>
    </row>
    <row r="172" spans="1:14" ht="15.75" customHeight="1">
      <c r="A172" s="51"/>
      <c r="B172" s="52"/>
      <c r="C172" s="52"/>
      <c r="D172" s="55"/>
      <c r="E172" s="51"/>
      <c r="F172" s="52"/>
      <c r="G172" s="52"/>
      <c r="H172" s="52"/>
      <c r="I172" s="51"/>
      <c r="J172" s="51"/>
      <c r="K172" s="55"/>
      <c r="L172" s="52"/>
      <c r="M172" s="59"/>
      <c r="N172" s="51"/>
    </row>
    <row r="173" spans="1:14" ht="15.75" customHeight="1">
      <c r="A173" s="51"/>
      <c r="B173" s="52"/>
      <c r="C173" s="52"/>
      <c r="D173" s="55"/>
      <c r="E173" s="51"/>
      <c r="F173" s="52"/>
      <c r="G173" s="52"/>
      <c r="H173" s="52"/>
      <c r="I173" s="51"/>
      <c r="J173" s="51"/>
      <c r="K173" s="55"/>
      <c r="L173" s="52"/>
      <c r="M173" s="59"/>
      <c r="N173" s="51"/>
    </row>
    <row r="174" spans="1:14" ht="15.75" customHeight="1">
      <c r="A174" s="51"/>
      <c r="B174" s="52"/>
      <c r="C174" s="52"/>
      <c r="D174" s="55"/>
      <c r="E174" s="51"/>
      <c r="F174" s="52"/>
      <c r="G174" s="52"/>
      <c r="H174" s="52"/>
      <c r="I174" s="51"/>
      <c r="J174" s="51"/>
      <c r="K174" s="55"/>
      <c r="L174" s="56"/>
      <c r="M174" s="59"/>
      <c r="N174" s="51"/>
    </row>
    <row r="175" spans="1:14" ht="15.75" customHeight="1">
      <c r="A175" s="51"/>
      <c r="B175" s="52"/>
      <c r="C175" s="52"/>
      <c r="D175" s="55"/>
      <c r="E175" s="51"/>
      <c r="F175" s="52"/>
      <c r="G175" s="52"/>
      <c r="H175" s="52"/>
      <c r="I175" s="51"/>
      <c r="J175" s="51"/>
      <c r="K175" s="55"/>
      <c r="L175" s="52"/>
      <c r="M175" s="59"/>
      <c r="N175" s="51"/>
    </row>
    <row r="176" spans="1:14" ht="15.75" customHeight="1">
      <c r="A176" s="51"/>
      <c r="B176" s="52"/>
      <c r="C176" s="52"/>
      <c r="D176" s="55"/>
      <c r="E176" s="51"/>
      <c r="F176" s="52"/>
      <c r="G176" s="52"/>
      <c r="H176" s="52"/>
      <c r="I176" s="51"/>
      <c r="J176" s="51"/>
      <c r="K176" s="55"/>
      <c r="L176" s="52"/>
      <c r="M176" s="59"/>
      <c r="N176" s="51"/>
    </row>
    <row r="177" spans="1:14" ht="15.75" customHeight="1">
      <c r="A177" s="51"/>
      <c r="B177" s="52"/>
      <c r="C177" s="52"/>
      <c r="D177" s="55"/>
      <c r="E177" s="51"/>
      <c r="F177" s="52"/>
      <c r="G177" s="52"/>
      <c r="H177" s="52"/>
      <c r="I177" s="51"/>
      <c r="J177" s="51"/>
      <c r="K177" s="55"/>
      <c r="L177" s="52"/>
      <c r="M177" s="59"/>
      <c r="N177" s="51"/>
    </row>
    <row r="178" spans="1:14" ht="15.75" customHeight="1">
      <c r="A178" s="51"/>
      <c r="B178" s="52"/>
      <c r="C178" s="52"/>
      <c r="D178" s="55"/>
      <c r="E178" s="51"/>
      <c r="F178" s="52"/>
      <c r="G178" s="52"/>
      <c r="H178" s="52"/>
      <c r="I178" s="51"/>
      <c r="J178" s="51"/>
      <c r="K178" s="55"/>
      <c r="L178" s="56"/>
      <c r="M178" s="59"/>
      <c r="N178" s="51"/>
    </row>
    <row r="179" spans="1:14" ht="15.75" customHeight="1">
      <c r="A179" s="51"/>
      <c r="B179" s="52"/>
      <c r="C179" s="52"/>
      <c r="D179" s="55"/>
      <c r="E179" s="51"/>
      <c r="F179" s="52"/>
      <c r="G179" s="52"/>
      <c r="H179" s="52"/>
      <c r="I179" s="51"/>
      <c r="J179" s="51"/>
      <c r="K179" s="55"/>
      <c r="L179" s="52"/>
      <c r="M179" s="59"/>
      <c r="N179" s="51"/>
    </row>
    <row r="180" spans="1:14" ht="15.75" customHeight="1">
      <c r="A180" s="52"/>
      <c r="B180" s="52"/>
      <c r="C180" s="52"/>
      <c r="D180" s="55"/>
      <c r="E180" s="51"/>
      <c r="F180" s="52"/>
      <c r="G180" s="52"/>
      <c r="H180" s="52"/>
      <c r="I180" s="51"/>
      <c r="J180" s="51"/>
      <c r="K180" s="65"/>
      <c r="L180" s="52"/>
      <c r="M180" s="59"/>
      <c r="N180" s="51"/>
    </row>
    <row r="181" spans="1:14" ht="15.75" customHeight="1">
      <c r="A181" s="52"/>
      <c r="B181" s="52"/>
      <c r="C181" s="52"/>
      <c r="D181" s="55"/>
      <c r="E181" s="51"/>
      <c r="F181" s="52"/>
      <c r="G181" s="52"/>
      <c r="H181" s="52"/>
      <c r="I181" s="51"/>
      <c r="J181" s="51"/>
      <c r="K181" s="55"/>
      <c r="L181" s="52"/>
      <c r="M181" s="59"/>
      <c r="N181" s="51"/>
    </row>
    <row r="182" spans="1:14" ht="15.75" customHeight="1">
      <c r="A182" s="52"/>
      <c r="B182" s="52"/>
      <c r="C182" s="52"/>
      <c r="D182" s="55"/>
      <c r="E182" s="51"/>
      <c r="F182" s="52"/>
      <c r="G182" s="52"/>
      <c r="H182" s="52"/>
      <c r="I182" s="51"/>
      <c r="J182" s="51"/>
      <c r="K182" s="55"/>
      <c r="L182" s="52"/>
      <c r="M182" s="59"/>
      <c r="N182" s="51"/>
    </row>
    <row r="183" spans="1:14" ht="15.75" customHeight="1">
      <c r="A183" s="52"/>
      <c r="B183" s="52"/>
      <c r="C183" s="52"/>
      <c r="D183" s="55"/>
      <c r="E183" s="51"/>
      <c r="F183" s="52"/>
      <c r="G183" s="52"/>
      <c r="H183" s="52"/>
      <c r="I183" s="51"/>
      <c r="J183" s="52"/>
      <c r="K183" s="55"/>
      <c r="L183" s="52"/>
      <c r="M183" s="59"/>
      <c r="N183" s="51"/>
    </row>
    <row r="184" spans="1:14" ht="15.75" customHeight="1">
      <c r="A184" s="52"/>
      <c r="B184" s="52"/>
      <c r="C184" s="52"/>
      <c r="D184" s="55"/>
      <c r="E184" s="51"/>
      <c r="F184" s="52"/>
      <c r="G184" s="52"/>
      <c r="H184" s="52"/>
      <c r="I184" s="51"/>
      <c r="J184" s="52"/>
      <c r="K184" s="55"/>
      <c r="L184" s="52"/>
      <c r="M184" s="59"/>
      <c r="N184" s="51"/>
    </row>
    <row r="185" spans="1:14" ht="15.75" customHeight="1">
      <c r="A185" s="52"/>
      <c r="B185" s="52"/>
      <c r="C185" s="52"/>
      <c r="D185" s="55"/>
      <c r="E185" s="51"/>
      <c r="F185" s="52"/>
      <c r="G185" s="52"/>
      <c r="H185" s="52"/>
      <c r="I185" s="51"/>
      <c r="J185" s="52"/>
      <c r="K185" s="55"/>
      <c r="L185" s="52"/>
      <c r="M185" s="59"/>
      <c r="N185" s="51"/>
    </row>
    <row r="186" spans="1:14" ht="15.75" customHeight="1">
      <c r="A186" s="52"/>
      <c r="B186" s="52"/>
      <c r="C186" s="52"/>
      <c r="D186" s="55"/>
      <c r="E186" s="51"/>
      <c r="F186" s="52"/>
      <c r="G186" s="52"/>
      <c r="H186" s="52"/>
      <c r="I186" s="51"/>
      <c r="J186" s="52"/>
      <c r="K186" s="55"/>
      <c r="L186" s="51"/>
      <c r="M186" s="59"/>
      <c r="N186" s="51"/>
    </row>
    <row r="187" spans="1:14" ht="15.75" customHeight="1">
      <c r="A187" s="52"/>
      <c r="B187" s="52"/>
      <c r="C187" s="52"/>
      <c r="D187" s="55"/>
      <c r="E187" s="51"/>
      <c r="F187" s="52"/>
      <c r="G187" s="52"/>
      <c r="H187" s="52"/>
      <c r="I187" s="51"/>
      <c r="J187" s="52"/>
      <c r="K187" s="55"/>
      <c r="L187" s="52"/>
      <c r="M187" s="59"/>
      <c r="N187" s="51"/>
    </row>
    <row r="188" spans="1:14" ht="15.75" customHeight="1">
      <c r="A188" s="52"/>
      <c r="B188" s="52"/>
      <c r="C188" s="52"/>
      <c r="D188" s="55"/>
      <c r="E188" s="51"/>
      <c r="F188" s="52"/>
      <c r="G188" s="52"/>
      <c r="H188" s="52"/>
      <c r="I188" s="51"/>
      <c r="J188" s="52"/>
      <c r="K188" s="55"/>
      <c r="L188" s="52"/>
      <c r="M188" s="59"/>
      <c r="N188" s="51"/>
    </row>
    <row r="189" spans="1:14" ht="15.75" customHeight="1">
      <c r="A189" s="52"/>
      <c r="B189" s="52"/>
      <c r="C189" s="52"/>
      <c r="D189" s="55"/>
      <c r="E189" s="51"/>
      <c r="F189" s="52"/>
      <c r="G189" s="52"/>
      <c r="H189" s="52"/>
      <c r="I189" s="51"/>
      <c r="J189" s="52"/>
      <c r="K189" s="55"/>
      <c r="L189" s="52"/>
      <c r="M189" s="59"/>
      <c r="N189" s="51"/>
    </row>
    <row r="190" spans="1:14" ht="15.75" customHeight="1">
      <c r="A190" s="52"/>
      <c r="B190" s="52"/>
      <c r="C190" s="52"/>
      <c r="D190" s="55"/>
      <c r="E190" s="51"/>
      <c r="F190" s="52"/>
      <c r="G190" s="52"/>
      <c r="H190" s="52"/>
      <c r="I190" s="51"/>
      <c r="J190" s="52"/>
      <c r="K190" s="55"/>
      <c r="L190" s="52"/>
      <c r="M190" s="59"/>
      <c r="N190" s="51"/>
    </row>
    <row r="191" spans="1:14" ht="15.75" customHeight="1">
      <c r="A191" s="52"/>
      <c r="B191" s="52"/>
      <c r="C191" s="52"/>
      <c r="D191" s="55"/>
      <c r="E191" s="51"/>
      <c r="F191" s="52"/>
      <c r="G191" s="52"/>
      <c r="H191" s="52"/>
      <c r="I191" s="51"/>
      <c r="J191" s="52"/>
      <c r="K191" s="55"/>
      <c r="L191" s="52"/>
      <c r="M191" s="59"/>
      <c r="N191" s="51"/>
    </row>
    <row r="192" spans="1:14" ht="15.75" customHeight="1">
      <c r="A192" s="52"/>
      <c r="B192" s="52"/>
      <c r="C192" s="52"/>
      <c r="D192" s="55"/>
      <c r="E192" s="51"/>
      <c r="F192" s="52"/>
      <c r="G192" s="52"/>
      <c r="H192" s="52"/>
      <c r="I192" s="51"/>
      <c r="J192" s="52"/>
      <c r="K192" s="55"/>
      <c r="L192" s="52"/>
      <c r="M192" s="59"/>
      <c r="N192" s="51"/>
    </row>
    <row r="193" spans="1:14" ht="15.75" customHeight="1">
      <c r="A193" s="52"/>
      <c r="B193" s="52"/>
      <c r="C193" s="52"/>
      <c r="D193" s="55"/>
      <c r="E193" s="51"/>
      <c r="F193" s="52"/>
      <c r="G193" s="52"/>
      <c r="H193" s="52"/>
      <c r="I193" s="51"/>
      <c r="J193" s="52"/>
      <c r="K193" s="55"/>
      <c r="L193" s="52"/>
      <c r="M193" s="59"/>
      <c r="N193" s="51"/>
    </row>
    <row r="194" spans="1:14" ht="15.75" customHeight="1">
      <c r="A194" s="52"/>
      <c r="B194" s="52"/>
      <c r="C194" s="52"/>
      <c r="D194" s="55"/>
      <c r="E194" s="51"/>
      <c r="F194" s="52"/>
      <c r="G194" s="52"/>
      <c r="H194" s="52"/>
      <c r="I194" s="51"/>
      <c r="J194" s="52"/>
      <c r="K194" s="55"/>
      <c r="L194" s="52"/>
      <c r="M194" s="59"/>
      <c r="N194" s="51"/>
    </row>
    <row r="195" spans="1:14" ht="15.75" customHeight="1">
      <c r="A195" s="52"/>
      <c r="B195" s="52"/>
      <c r="C195" s="52"/>
      <c r="D195" s="55"/>
      <c r="E195" s="51"/>
      <c r="F195" s="52"/>
      <c r="G195" s="52"/>
      <c r="H195" s="52"/>
      <c r="I195" s="51"/>
      <c r="J195" s="52"/>
      <c r="K195" s="55"/>
      <c r="L195" s="52"/>
      <c r="M195" s="59"/>
      <c r="N195" s="51"/>
    </row>
    <row r="196" spans="1:14" ht="15.75" customHeight="1">
      <c r="A196" s="52"/>
      <c r="B196" s="52"/>
      <c r="C196" s="52"/>
      <c r="D196" s="55"/>
      <c r="E196" s="51"/>
      <c r="F196" s="52"/>
      <c r="G196" s="52"/>
      <c r="H196" s="52"/>
      <c r="I196" s="51"/>
      <c r="J196" s="52"/>
      <c r="K196" s="55"/>
      <c r="L196" s="52"/>
      <c r="M196" s="59"/>
      <c r="N196" s="51"/>
    </row>
    <row r="197" spans="1:14" ht="15.75" customHeight="1">
      <c r="A197" s="52"/>
      <c r="B197" s="52"/>
      <c r="C197" s="52"/>
      <c r="D197" s="55"/>
      <c r="E197" s="51"/>
      <c r="F197" s="52"/>
      <c r="G197" s="52"/>
      <c r="H197" s="52"/>
      <c r="I197" s="51"/>
      <c r="J197" s="52"/>
      <c r="K197" s="55"/>
      <c r="L197" s="52"/>
      <c r="M197" s="59"/>
      <c r="N197" s="51"/>
    </row>
    <row r="198" spans="1:14" ht="15.75" customHeight="1">
      <c r="A198" s="52"/>
      <c r="B198" s="52"/>
      <c r="C198" s="52"/>
      <c r="D198" s="55"/>
      <c r="E198" s="51"/>
      <c r="F198" s="52"/>
      <c r="G198" s="52"/>
      <c r="H198" s="52"/>
      <c r="I198" s="51"/>
      <c r="J198" s="52"/>
      <c r="K198" s="55"/>
      <c r="L198" s="52"/>
      <c r="M198" s="59"/>
      <c r="N198" s="51"/>
    </row>
    <row r="199" spans="1:14" ht="15.75" customHeight="1">
      <c r="A199" s="52"/>
      <c r="B199" s="52"/>
      <c r="C199" s="52"/>
      <c r="D199" s="55"/>
      <c r="E199" s="51"/>
      <c r="F199" s="52"/>
      <c r="G199" s="52"/>
      <c r="H199" s="52"/>
      <c r="I199" s="51"/>
      <c r="J199" s="52"/>
      <c r="K199" s="55"/>
      <c r="L199" s="52"/>
      <c r="M199" s="59"/>
      <c r="N199" s="51"/>
    </row>
    <row r="200" spans="1:14" ht="15.75" customHeight="1">
      <c r="A200" s="52"/>
      <c r="B200" s="52"/>
      <c r="C200" s="52"/>
      <c r="D200" s="55"/>
      <c r="E200" s="51"/>
      <c r="F200" s="52"/>
      <c r="G200" s="52"/>
      <c r="H200" s="52"/>
      <c r="I200" s="51"/>
      <c r="J200" s="52"/>
      <c r="K200" s="55"/>
      <c r="L200" s="52"/>
      <c r="M200" s="59"/>
      <c r="N200" s="51"/>
    </row>
    <row r="201" spans="1:14" ht="15.75" customHeight="1">
      <c r="A201" s="52"/>
      <c r="B201" s="52"/>
      <c r="C201" s="52"/>
      <c r="D201" s="55"/>
      <c r="E201" s="51"/>
      <c r="F201" s="52"/>
      <c r="G201" s="52"/>
      <c r="H201" s="52"/>
      <c r="I201" s="51"/>
      <c r="J201" s="52"/>
      <c r="K201" s="55"/>
      <c r="L201" s="52"/>
      <c r="M201" s="59"/>
      <c r="N201" s="51"/>
    </row>
    <row r="202" spans="1:14" ht="15.75" customHeight="1">
      <c r="A202" s="52"/>
      <c r="B202" s="52"/>
      <c r="C202" s="52"/>
      <c r="D202" s="55"/>
      <c r="E202" s="51"/>
      <c r="F202" s="52"/>
      <c r="G202" s="52"/>
      <c r="H202" s="52"/>
      <c r="I202" s="51"/>
      <c r="J202" s="52"/>
      <c r="K202" s="55"/>
      <c r="L202" s="52"/>
      <c r="M202" s="59"/>
      <c r="N202" s="51"/>
    </row>
    <row r="203" spans="1:14" ht="15.75" customHeight="1">
      <c r="A203" s="52"/>
      <c r="B203" s="52"/>
      <c r="C203" s="52"/>
      <c r="D203" s="55"/>
      <c r="E203" s="51"/>
      <c r="F203" s="52"/>
      <c r="G203" s="52"/>
      <c r="H203" s="52"/>
      <c r="I203" s="51"/>
      <c r="J203" s="52"/>
      <c r="K203" s="55"/>
      <c r="L203" s="52"/>
      <c r="M203" s="59"/>
      <c r="N203" s="51"/>
    </row>
    <row r="204" spans="1:14" ht="15.75" customHeight="1">
      <c r="A204" s="52"/>
      <c r="B204" s="51"/>
      <c r="C204" s="52"/>
      <c r="D204" s="55"/>
      <c r="E204" s="51"/>
      <c r="F204" s="52"/>
      <c r="G204" s="52"/>
      <c r="H204" s="52"/>
      <c r="I204" s="51"/>
      <c r="J204" s="51"/>
      <c r="K204" s="55"/>
      <c r="L204" s="52"/>
      <c r="M204" s="59"/>
      <c r="N204" s="51"/>
    </row>
    <row r="205" spans="1:14" ht="15.75" customHeight="1">
      <c r="A205" s="51"/>
      <c r="B205" s="51"/>
      <c r="C205" s="52"/>
      <c r="D205" s="55"/>
      <c r="E205" s="51"/>
      <c r="F205" s="52"/>
      <c r="G205" s="52"/>
      <c r="H205" s="52"/>
      <c r="I205" s="51"/>
      <c r="J205" s="51"/>
      <c r="K205" s="55"/>
      <c r="L205" s="56"/>
      <c r="M205" s="59"/>
      <c r="N205" s="51"/>
    </row>
    <row r="206" spans="1:14" ht="15.75" customHeight="1">
      <c r="A206" s="51"/>
      <c r="B206" s="51"/>
      <c r="C206" s="52"/>
      <c r="D206" s="55"/>
      <c r="E206" s="51"/>
      <c r="F206" s="52"/>
      <c r="G206" s="52"/>
      <c r="H206" s="52"/>
      <c r="I206" s="51"/>
      <c r="J206" s="51"/>
      <c r="K206" s="55"/>
      <c r="L206" s="52"/>
      <c r="M206" s="59"/>
      <c r="N206" s="51"/>
    </row>
    <row r="207" spans="1:14" ht="15.75" customHeight="1">
      <c r="A207" s="51"/>
      <c r="B207" s="51"/>
      <c r="C207" s="52"/>
      <c r="D207" s="55"/>
      <c r="E207" s="51"/>
      <c r="F207" s="52"/>
      <c r="G207" s="52"/>
      <c r="H207" s="52"/>
      <c r="I207" s="51"/>
      <c r="J207" s="51"/>
      <c r="K207" s="55"/>
      <c r="L207" s="56"/>
      <c r="M207" s="59"/>
      <c r="N207" s="51"/>
    </row>
    <row r="208" spans="1:14" ht="15.75" customHeight="1">
      <c r="A208" s="51"/>
      <c r="B208" s="51"/>
      <c r="C208" s="52"/>
      <c r="D208" s="55"/>
      <c r="E208" s="51"/>
      <c r="F208" s="52"/>
      <c r="G208" s="52"/>
      <c r="H208" s="52"/>
      <c r="I208" s="51"/>
      <c r="J208" s="51"/>
      <c r="K208" s="55"/>
      <c r="L208" s="56"/>
      <c r="M208" s="59"/>
      <c r="N208" s="51"/>
    </row>
    <row r="209" spans="1:14" ht="15.75" customHeight="1">
      <c r="A209" s="51"/>
      <c r="B209" s="51"/>
      <c r="C209" s="52"/>
      <c r="D209" s="55"/>
      <c r="E209" s="51"/>
      <c r="F209" s="52"/>
      <c r="G209" s="52"/>
      <c r="H209" s="52"/>
      <c r="I209" s="51"/>
      <c r="J209" s="51"/>
      <c r="K209" s="55"/>
      <c r="L209" s="56"/>
      <c r="M209" s="59"/>
      <c r="N209" s="51"/>
    </row>
    <row r="210" spans="1:14" ht="15.75" customHeight="1">
      <c r="A210" s="51"/>
      <c r="B210" s="51"/>
      <c r="C210" s="52"/>
      <c r="D210" s="55"/>
      <c r="E210" s="51"/>
      <c r="F210" s="52"/>
      <c r="G210" s="52"/>
      <c r="H210" s="52"/>
      <c r="I210" s="51"/>
      <c r="J210" s="51"/>
      <c r="K210" s="55"/>
      <c r="L210" s="56"/>
      <c r="M210" s="59"/>
      <c r="N210" s="51"/>
    </row>
    <row r="211" spans="1:14" ht="15.75" customHeight="1">
      <c r="A211" s="51"/>
      <c r="B211" s="51"/>
      <c r="C211" s="52"/>
      <c r="D211" s="55"/>
      <c r="E211" s="51"/>
      <c r="F211" s="52"/>
      <c r="G211" s="52"/>
      <c r="H211" s="52"/>
      <c r="I211" s="51"/>
      <c r="J211" s="51"/>
      <c r="K211" s="55"/>
      <c r="L211" s="56"/>
      <c r="M211" s="59"/>
      <c r="N211" s="51"/>
    </row>
    <row r="212" spans="1:14" ht="15.75" customHeight="1">
      <c r="A212" s="51"/>
      <c r="B212" s="51"/>
      <c r="C212" s="52"/>
      <c r="D212" s="55"/>
      <c r="E212" s="51"/>
      <c r="F212" s="52"/>
      <c r="G212" s="52"/>
      <c r="H212" s="52"/>
      <c r="I212" s="51"/>
      <c r="J212" s="51"/>
      <c r="K212" s="55"/>
      <c r="L212" s="52"/>
      <c r="M212" s="59"/>
      <c r="N212" s="51"/>
    </row>
    <row r="213" spans="1:14" ht="15.75" customHeight="1">
      <c r="A213" s="51"/>
      <c r="B213" s="51"/>
      <c r="C213" s="52"/>
      <c r="D213" s="55"/>
      <c r="E213" s="51"/>
      <c r="F213" s="52"/>
      <c r="G213" s="52"/>
      <c r="H213" s="52"/>
      <c r="I213" s="51"/>
      <c r="J213" s="51"/>
      <c r="K213" s="55"/>
      <c r="L213" s="56"/>
      <c r="M213" s="59"/>
      <c r="N213" s="51"/>
    </row>
    <row r="214" spans="1:14" ht="15.75" customHeight="1">
      <c r="A214" s="51"/>
      <c r="B214" s="51"/>
      <c r="C214" s="52"/>
      <c r="D214" s="55"/>
      <c r="E214" s="51"/>
      <c r="F214" s="52"/>
      <c r="G214" s="52"/>
      <c r="H214" s="52"/>
      <c r="I214" s="51"/>
      <c r="J214" s="51"/>
      <c r="K214" s="55"/>
      <c r="L214" s="52"/>
      <c r="M214" s="59"/>
      <c r="N214" s="51"/>
    </row>
    <row r="215" spans="1:14" ht="15.75" customHeight="1">
      <c r="A215" s="51"/>
      <c r="B215" s="51"/>
      <c r="C215" s="52"/>
      <c r="D215" s="55"/>
      <c r="E215" s="51"/>
      <c r="F215" s="52"/>
      <c r="G215" s="52"/>
      <c r="H215" s="52"/>
      <c r="I215" s="51"/>
      <c r="J215" s="51"/>
      <c r="K215" s="55"/>
      <c r="L215" s="56"/>
      <c r="M215" s="59"/>
      <c r="N215" s="51"/>
    </row>
    <row r="216" spans="1:14" ht="15.75" customHeight="1">
      <c r="A216" s="51"/>
      <c r="B216" s="51"/>
      <c r="C216" s="52"/>
      <c r="D216" s="55"/>
      <c r="E216" s="51"/>
      <c r="F216" s="52"/>
      <c r="G216" s="52"/>
      <c r="H216" s="52"/>
      <c r="I216" s="51"/>
      <c r="J216" s="51"/>
      <c r="K216" s="55"/>
      <c r="L216" s="56"/>
      <c r="M216" s="59"/>
      <c r="N216" s="51"/>
    </row>
    <row r="217" spans="1:14" ht="15.75" customHeight="1">
      <c r="A217" s="51"/>
      <c r="B217" s="51"/>
      <c r="C217" s="52"/>
      <c r="D217" s="55"/>
      <c r="E217" s="51"/>
      <c r="F217" s="52"/>
      <c r="G217" s="52"/>
      <c r="H217" s="52"/>
      <c r="I217" s="51"/>
      <c r="J217" s="51"/>
      <c r="K217" s="55"/>
      <c r="L217" s="52"/>
      <c r="M217" s="59"/>
      <c r="N217" s="51"/>
    </row>
    <row r="218" spans="1:14" ht="15.75" customHeight="1">
      <c r="A218" s="51"/>
      <c r="B218" s="51"/>
      <c r="C218" s="52"/>
      <c r="D218" s="55"/>
      <c r="E218" s="51"/>
      <c r="F218" s="52"/>
      <c r="G218" s="52"/>
      <c r="H218" s="52"/>
      <c r="I218" s="51"/>
      <c r="J218" s="51"/>
      <c r="K218" s="55"/>
      <c r="L218" s="52"/>
      <c r="M218" s="59"/>
      <c r="N218" s="51"/>
    </row>
    <row r="219" spans="1:14" ht="15.75" customHeight="1">
      <c r="A219" s="51"/>
      <c r="B219" s="51"/>
      <c r="C219" s="52"/>
      <c r="D219" s="55"/>
      <c r="E219" s="51"/>
      <c r="F219" s="52"/>
      <c r="G219" s="52"/>
      <c r="H219" s="52"/>
      <c r="I219" s="51"/>
      <c r="J219" s="51"/>
      <c r="K219" s="55"/>
      <c r="L219" s="56"/>
      <c r="M219" s="59"/>
      <c r="N219" s="51"/>
    </row>
    <row r="220" spans="1:14" ht="15.75" customHeight="1">
      <c r="A220" s="51"/>
      <c r="B220" s="51"/>
      <c r="C220" s="52"/>
      <c r="D220" s="55"/>
      <c r="E220" s="51"/>
      <c r="F220" s="52"/>
      <c r="G220" s="52"/>
      <c r="H220" s="52"/>
      <c r="I220" s="51"/>
      <c r="J220" s="51"/>
      <c r="K220" s="55"/>
      <c r="L220" s="56"/>
      <c r="M220" s="59"/>
      <c r="N220" s="51"/>
    </row>
    <row r="221" spans="1:14" ht="15.75" customHeight="1">
      <c r="A221" s="51"/>
      <c r="B221" s="51"/>
      <c r="C221" s="52"/>
      <c r="D221" s="55"/>
      <c r="E221" s="51"/>
      <c r="F221" s="52"/>
      <c r="G221" s="52"/>
      <c r="H221" s="52"/>
      <c r="I221" s="51"/>
      <c r="J221" s="51"/>
      <c r="K221" s="55"/>
      <c r="L221" s="52"/>
      <c r="M221" s="59"/>
      <c r="N221" s="51"/>
    </row>
    <row r="222" spans="1:14" ht="15.75" customHeight="1">
      <c r="A222" s="51"/>
      <c r="B222" s="51"/>
      <c r="C222" s="52"/>
      <c r="D222" s="55"/>
      <c r="E222" s="51"/>
      <c r="F222" s="52"/>
      <c r="G222" s="52"/>
      <c r="H222" s="52"/>
      <c r="I222" s="51"/>
      <c r="J222" s="51"/>
      <c r="K222" s="55"/>
      <c r="L222" s="52"/>
      <c r="M222" s="59"/>
      <c r="N222" s="51"/>
    </row>
    <row r="223" spans="1:14" ht="15.75" customHeight="1">
      <c r="A223" s="51"/>
      <c r="B223" s="51"/>
      <c r="C223" s="52"/>
      <c r="D223" s="55"/>
      <c r="E223" s="51"/>
      <c r="F223" s="52"/>
      <c r="G223" s="52"/>
      <c r="H223" s="52"/>
      <c r="I223" s="51"/>
      <c r="J223" s="51"/>
      <c r="K223" s="55"/>
      <c r="L223" s="56"/>
      <c r="M223" s="59"/>
      <c r="N223" s="51"/>
    </row>
    <row r="224" spans="1:14" ht="15.75" customHeight="1">
      <c r="A224" s="51"/>
      <c r="B224" s="51"/>
      <c r="C224" s="52"/>
      <c r="D224" s="55"/>
      <c r="E224" s="51"/>
      <c r="F224" s="52"/>
      <c r="G224" s="52"/>
      <c r="H224" s="52"/>
      <c r="I224" s="51"/>
      <c r="J224" s="51"/>
      <c r="K224" s="55"/>
      <c r="L224" s="56"/>
      <c r="M224" s="59"/>
      <c r="N224" s="51"/>
    </row>
    <row r="225" spans="1:14" ht="15.75" customHeight="1">
      <c r="A225" s="55"/>
      <c r="B225" s="52"/>
      <c r="C225" s="52"/>
      <c r="D225" s="55"/>
      <c r="E225" s="51"/>
      <c r="F225" s="52"/>
      <c r="G225" s="52"/>
      <c r="H225" s="52"/>
      <c r="I225" s="51"/>
      <c r="J225" s="51"/>
      <c r="K225" s="55"/>
      <c r="L225" s="52"/>
      <c r="M225" s="59"/>
      <c r="N225" s="51"/>
    </row>
    <row r="226" spans="1:14" ht="15.75" customHeight="1">
      <c r="A226" s="55"/>
      <c r="B226" s="52"/>
      <c r="C226" s="52"/>
      <c r="D226" s="55"/>
      <c r="E226" s="51"/>
      <c r="F226" s="52"/>
      <c r="G226" s="52"/>
      <c r="H226" s="52"/>
      <c r="I226" s="51"/>
      <c r="J226" s="51"/>
      <c r="K226" s="55"/>
      <c r="L226" s="52"/>
      <c r="M226" s="59"/>
      <c r="N226" s="51"/>
    </row>
    <row r="227" spans="1:14" ht="15.75" customHeight="1">
      <c r="A227" s="55"/>
      <c r="B227" s="52"/>
      <c r="C227" s="52"/>
      <c r="D227" s="55"/>
      <c r="E227" s="51"/>
      <c r="F227" s="52"/>
      <c r="G227" s="52"/>
      <c r="H227" s="52"/>
      <c r="I227" s="51"/>
      <c r="J227" s="51"/>
      <c r="K227" s="55"/>
      <c r="L227" s="52"/>
      <c r="M227" s="59"/>
      <c r="N227" s="51"/>
    </row>
    <row r="228" spans="1:14" ht="15.75" customHeight="1">
      <c r="A228" s="55"/>
      <c r="B228" s="52"/>
      <c r="C228" s="52"/>
      <c r="D228" s="55"/>
      <c r="E228" s="51"/>
      <c r="F228" s="52"/>
      <c r="G228" s="52"/>
      <c r="H228" s="52"/>
      <c r="I228" s="51"/>
      <c r="J228" s="51"/>
      <c r="K228" s="55"/>
      <c r="L228" s="52"/>
      <c r="M228" s="59"/>
      <c r="N228" s="51"/>
    </row>
    <row r="229" spans="1:14" ht="15.75" customHeight="1">
      <c r="A229" s="55"/>
      <c r="B229" s="52"/>
      <c r="C229" s="52"/>
      <c r="D229" s="55"/>
      <c r="E229" s="51"/>
      <c r="F229" s="52"/>
      <c r="G229" s="52"/>
      <c r="H229" s="52"/>
      <c r="I229" s="51"/>
      <c r="J229" s="51"/>
      <c r="K229" s="55"/>
      <c r="L229" s="52"/>
      <c r="M229" s="59"/>
      <c r="N229" s="51"/>
    </row>
    <row r="230" spans="1:14" ht="15.75" customHeight="1">
      <c r="A230" s="55"/>
      <c r="B230" s="52"/>
      <c r="C230" s="52"/>
      <c r="D230" s="55"/>
      <c r="E230" s="51"/>
      <c r="F230" s="52"/>
      <c r="G230" s="52"/>
      <c r="H230" s="52"/>
      <c r="I230" s="51"/>
      <c r="J230" s="51"/>
      <c r="K230" s="55"/>
      <c r="L230" s="56"/>
      <c r="M230" s="59"/>
      <c r="N230" s="51"/>
    </row>
    <row r="231" spans="1:14" ht="15.75" customHeight="1">
      <c r="A231" s="55"/>
      <c r="B231" s="52"/>
      <c r="C231" s="52"/>
      <c r="D231" s="55"/>
      <c r="E231" s="51"/>
      <c r="F231" s="52"/>
      <c r="G231" s="52"/>
      <c r="H231" s="52"/>
      <c r="I231" s="51"/>
      <c r="J231" s="51"/>
      <c r="K231" s="55"/>
      <c r="L231" s="52"/>
      <c r="M231" s="59"/>
      <c r="N231" s="51"/>
    </row>
    <row r="232" spans="1:14" ht="15.75" customHeight="1">
      <c r="A232" s="55"/>
      <c r="B232" s="52"/>
      <c r="C232" s="52"/>
      <c r="D232" s="55"/>
      <c r="E232" s="51"/>
      <c r="F232" s="52"/>
      <c r="G232" s="52"/>
      <c r="H232" s="52"/>
      <c r="I232" s="51"/>
      <c r="J232" s="51"/>
      <c r="K232" s="55"/>
      <c r="L232" s="52"/>
      <c r="M232" s="59"/>
      <c r="N232" s="51"/>
    </row>
    <row r="233" spans="1:14" ht="15.75" customHeight="1">
      <c r="A233" s="55"/>
      <c r="B233" s="52"/>
      <c r="C233" s="52"/>
      <c r="D233" s="55"/>
      <c r="E233" s="51"/>
      <c r="F233" s="52"/>
      <c r="G233" s="52"/>
      <c r="H233" s="52"/>
      <c r="I233" s="51"/>
      <c r="J233" s="51"/>
      <c r="K233" s="55"/>
      <c r="L233" s="52"/>
      <c r="M233" s="59"/>
      <c r="N233" s="51"/>
    </row>
    <row r="234" spans="1:14" ht="15.75" customHeight="1">
      <c r="A234" s="55"/>
      <c r="B234" s="52"/>
      <c r="C234" s="52"/>
      <c r="D234" s="55"/>
      <c r="E234" s="51"/>
      <c r="F234" s="52"/>
      <c r="G234" s="52"/>
      <c r="H234" s="52"/>
      <c r="I234" s="51"/>
      <c r="J234" s="51"/>
      <c r="K234" s="55"/>
      <c r="L234" s="52"/>
      <c r="M234" s="59"/>
      <c r="N234" s="51"/>
    </row>
    <row r="235" spans="1:14" ht="15.75" customHeight="1">
      <c r="A235" s="55"/>
      <c r="B235" s="52"/>
      <c r="C235" s="52"/>
      <c r="D235" s="55"/>
      <c r="E235" s="51"/>
      <c r="F235" s="52"/>
      <c r="G235" s="52"/>
      <c r="H235" s="52"/>
      <c r="I235" s="51"/>
      <c r="J235" s="51"/>
      <c r="K235" s="55"/>
      <c r="L235" s="52"/>
      <c r="M235" s="59"/>
      <c r="N235" s="51"/>
    </row>
    <row r="236" spans="1:14" ht="15.75" customHeight="1">
      <c r="A236" s="55"/>
      <c r="B236" s="52"/>
      <c r="C236" s="52"/>
      <c r="D236" s="55"/>
      <c r="E236" s="51"/>
      <c r="F236" s="52"/>
      <c r="G236" s="52"/>
      <c r="H236" s="52"/>
      <c r="I236" s="51"/>
      <c r="J236" s="51"/>
      <c r="K236" s="55"/>
      <c r="L236" s="52"/>
      <c r="M236" s="59"/>
      <c r="N236" s="51"/>
    </row>
    <row r="237" spans="1:14" ht="15.75" customHeight="1">
      <c r="A237" s="55"/>
      <c r="B237" s="52"/>
      <c r="C237" s="52"/>
      <c r="D237" s="55"/>
      <c r="E237" s="51"/>
      <c r="F237" s="52"/>
      <c r="G237" s="52"/>
      <c r="H237" s="52"/>
      <c r="I237" s="51"/>
      <c r="J237" s="51"/>
      <c r="K237" s="55"/>
      <c r="L237" s="56"/>
      <c r="M237" s="59"/>
      <c r="N237" s="51"/>
    </row>
    <row r="238" spans="1:14" ht="15.75" customHeight="1">
      <c r="A238" s="55"/>
      <c r="B238" s="52"/>
      <c r="C238" s="52"/>
      <c r="D238" s="55"/>
      <c r="E238" s="51"/>
      <c r="F238" s="52"/>
      <c r="G238" s="52"/>
      <c r="H238" s="52"/>
      <c r="I238" s="51"/>
      <c r="J238" s="51"/>
      <c r="K238" s="55"/>
      <c r="L238" s="52"/>
      <c r="M238" s="59"/>
      <c r="N238" s="51"/>
    </row>
    <row r="239" spans="1:14" ht="15.75" customHeight="1">
      <c r="A239" s="55"/>
      <c r="B239" s="52"/>
      <c r="C239" s="52"/>
      <c r="D239" s="55"/>
      <c r="E239" s="51"/>
      <c r="F239" s="52"/>
      <c r="G239" s="52"/>
      <c r="H239" s="52"/>
      <c r="I239" s="51"/>
      <c r="J239" s="51"/>
      <c r="K239" s="55"/>
      <c r="L239" s="52"/>
      <c r="M239" s="59"/>
      <c r="N239" s="51"/>
    </row>
    <row r="240" spans="1:14" ht="15.75" customHeight="1">
      <c r="A240" s="55"/>
      <c r="B240" s="52"/>
      <c r="C240" s="52"/>
      <c r="D240" s="55"/>
      <c r="E240" s="51"/>
      <c r="F240" s="52"/>
      <c r="G240" s="52"/>
      <c r="H240" s="52"/>
      <c r="I240" s="51"/>
      <c r="J240" s="51"/>
      <c r="K240" s="55"/>
      <c r="L240" s="52"/>
      <c r="M240" s="59"/>
      <c r="N240" s="51"/>
    </row>
    <row r="241" spans="1:14" ht="15.75" customHeight="1">
      <c r="A241" s="55"/>
      <c r="B241" s="52"/>
      <c r="C241" s="52"/>
      <c r="D241" s="55"/>
      <c r="E241" s="51"/>
      <c r="F241" s="52"/>
      <c r="G241" s="52"/>
      <c r="H241" s="52"/>
      <c r="I241" s="51"/>
      <c r="J241" s="51"/>
      <c r="K241" s="55"/>
      <c r="L241" s="52"/>
      <c r="M241" s="59"/>
      <c r="N241" s="51"/>
    </row>
    <row r="242" spans="1:14" ht="15.75" customHeight="1">
      <c r="A242" s="55"/>
      <c r="B242" s="52"/>
      <c r="C242" s="52"/>
      <c r="D242" s="55"/>
      <c r="E242" s="51"/>
      <c r="F242" s="52"/>
      <c r="G242" s="52"/>
      <c r="H242" s="52"/>
      <c r="I242" s="51"/>
      <c r="J242" s="51"/>
      <c r="K242" s="55"/>
      <c r="L242" s="52"/>
      <c r="M242" s="59"/>
      <c r="N242" s="51"/>
    </row>
    <row r="243" spans="1:14" ht="15.75" customHeight="1">
      <c r="A243" s="55"/>
      <c r="B243" s="52"/>
      <c r="C243" s="52"/>
      <c r="D243" s="55"/>
      <c r="E243" s="51"/>
      <c r="F243" s="52"/>
      <c r="G243" s="52"/>
      <c r="H243" s="52"/>
      <c r="I243" s="51"/>
      <c r="J243" s="51"/>
      <c r="K243" s="55"/>
      <c r="L243" s="56"/>
      <c r="M243" s="59"/>
      <c r="N243" s="51"/>
    </row>
    <row r="244" spans="1:14" ht="15.75" customHeight="1">
      <c r="A244" s="55"/>
      <c r="B244" s="52"/>
      <c r="C244" s="52"/>
      <c r="D244" s="55"/>
      <c r="E244" s="51"/>
      <c r="F244" s="52"/>
      <c r="G244" s="52"/>
      <c r="H244" s="52"/>
      <c r="I244" s="51"/>
      <c r="J244" s="51"/>
      <c r="K244" s="55"/>
      <c r="L244" s="52"/>
      <c r="M244" s="59"/>
      <c r="N244" s="51"/>
    </row>
    <row r="245" spans="1:14" ht="15.75" customHeight="1">
      <c r="A245" s="55"/>
      <c r="B245" s="52"/>
      <c r="C245" s="52"/>
      <c r="D245" s="55"/>
      <c r="E245" s="51"/>
      <c r="F245" s="52"/>
      <c r="G245" s="52"/>
      <c r="H245" s="52"/>
      <c r="I245" s="51"/>
      <c r="J245" s="51"/>
      <c r="K245" s="55"/>
      <c r="L245" s="52"/>
      <c r="M245" s="59"/>
      <c r="N245" s="51"/>
    </row>
    <row r="246" spans="1:14" ht="15.75" customHeight="1">
      <c r="A246" s="55"/>
      <c r="B246" s="52"/>
      <c r="C246" s="52"/>
      <c r="D246" s="55"/>
      <c r="E246" s="51"/>
      <c r="F246" s="52"/>
      <c r="G246" s="52"/>
      <c r="H246" s="52"/>
      <c r="I246" s="51"/>
      <c r="J246" s="51"/>
      <c r="K246" s="55"/>
      <c r="L246" s="52"/>
      <c r="M246" s="59"/>
      <c r="N246" s="51"/>
    </row>
    <row r="247" spans="1:14" ht="15.75" customHeight="1">
      <c r="A247" s="55"/>
      <c r="B247" s="52"/>
      <c r="C247" s="52"/>
      <c r="D247" s="55"/>
      <c r="E247" s="51"/>
      <c r="F247" s="52"/>
      <c r="G247" s="52"/>
      <c r="H247" s="52"/>
      <c r="I247" s="51"/>
      <c r="J247" s="51"/>
      <c r="K247" s="55"/>
      <c r="L247" s="52"/>
      <c r="M247" s="59"/>
      <c r="N247" s="51"/>
    </row>
    <row r="248" spans="1:14" ht="15.75" customHeight="1">
      <c r="A248" s="55"/>
      <c r="B248" s="52"/>
      <c r="C248" s="52"/>
      <c r="D248" s="55"/>
      <c r="E248" s="51"/>
      <c r="F248" s="52"/>
      <c r="G248" s="52"/>
      <c r="H248" s="52"/>
      <c r="I248" s="51"/>
      <c r="J248" s="51"/>
      <c r="K248" s="55"/>
      <c r="L248" s="52"/>
      <c r="M248" s="59"/>
      <c r="N248" s="51"/>
    </row>
    <row r="249" spans="1:14" ht="15.75" customHeight="1">
      <c r="A249" s="55"/>
      <c r="B249" s="52"/>
      <c r="C249" s="52"/>
      <c r="D249" s="55"/>
      <c r="E249" s="51"/>
      <c r="F249" s="52"/>
      <c r="G249" s="52"/>
      <c r="H249" s="52"/>
      <c r="I249" s="51"/>
      <c r="J249" s="51"/>
      <c r="K249" s="55"/>
      <c r="L249" s="52"/>
      <c r="M249" s="59"/>
      <c r="N249" s="51"/>
    </row>
    <row r="250" spans="1:14" ht="15.75" customHeight="1">
      <c r="A250" s="55"/>
      <c r="B250" s="52"/>
      <c r="C250" s="52"/>
      <c r="D250" s="55"/>
      <c r="E250" s="51"/>
      <c r="F250" s="52"/>
      <c r="G250" s="52"/>
      <c r="H250" s="52"/>
      <c r="I250" s="51"/>
      <c r="J250" s="51"/>
      <c r="K250" s="55"/>
      <c r="L250" s="56"/>
      <c r="M250" s="59"/>
      <c r="N250" s="51"/>
    </row>
    <row r="251" spans="1:14" ht="15.75" customHeight="1">
      <c r="A251" s="55"/>
      <c r="B251" s="52"/>
      <c r="C251" s="52"/>
      <c r="D251" s="55"/>
      <c r="E251" s="51"/>
      <c r="F251" s="52"/>
      <c r="G251" s="52"/>
      <c r="H251" s="52"/>
      <c r="I251" s="51"/>
      <c r="J251" s="51"/>
      <c r="K251" s="55"/>
      <c r="L251" s="52"/>
      <c r="M251" s="59"/>
      <c r="N251" s="51"/>
    </row>
    <row r="252" spans="1:14" ht="15.75" customHeight="1">
      <c r="A252" s="55"/>
      <c r="B252" s="52"/>
      <c r="C252" s="52"/>
      <c r="D252" s="55"/>
      <c r="E252" s="51"/>
      <c r="F252" s="52"/>
      <c r="G252" s="52"/>
      <c r="H252" s="52"/>
      <c r="I252" s="51"/>
      <c r="J252" s="51"/>
      <c r="K252" s="55"/>
      <c r="L252" s="52"/>
      <c r="M252" s="59"/>
      <c r="N252" s="51"/>
    </row>
    <row r="253" spans="1:14" ht="15.75" customHeight="1">
      <c r="A253" s="55"/>
      <c r="B253" s="52"/>
      <c r="C253" s="52"/>
      <c r="D253" s="55"/>
      <c r="E253" s="51"/>
      <c r="F253" s="52"/>
      <c r="G253" s="52"/>
      <c r="H253" s="52"/>
      <c r="I253" s="51"/>
      <c r="J253" s="51"/>
      <c r="K253" s="55"/>
      <c r="L253" s="52"/>
      <c r="M253" s="59"/>
      <c r="N253" s="51"/>
    </row>
    <row r="254" spans="1:14" ht="15.75" customHeight="1">
      <c r="A254" s="55"/>
      <c r="B254" s="52"/>
      <c r="C254" s="52"/>
      <c r="D254" s="55"/>
      <c r="E254" s="51"/>
      <c r="F254" s="52"/>
      <c r="G254" s="52"/>
      <c r="H254" s="52"/>
      <c r="I254" s="51"/>
      <c r="J254" s="51"/>
      <c r="K254" s="55"/>
      <c r="L254" s="52"/>
      <c r="M254" s="59"/>
      <c r="N254" s="51"/>
    </row>
    <row r="255" spans="1:14" ht="15.75" customHeight="1">
      <c r="A255" s="55"/>
      <c r="B255" s="52"/>
      <c r="C255" s="52"/>
      <c r="D255" s="55"/>
      <c r="E255" s="51"/>
      <c r="F255" s="52"/>
      <c r="G255" s="52"/>
      <c r="H255" s="52"/>
      <c r="I255" s="51"/>
      <c r="J255" s="51"/>
      <c r="K255" s="55"/>
      <c r="L255" s="52"/>
      <c r="M255" s="59"/>
      <c r="N255" s="51"/>
    </row>
    <row r="256" spans="1:14" ht="15.75" customHeight="1">
      <c r="A256" s="55"/>
      <c r="B256" s="52"/>
      <c r="C256" s="52"/>
      <c r="D256" s="55"/>
      <c r="E256" s="51"/>
      <c r="F256" s="52"/>
      <c r="G256" s="52"/>
      <c r="H256" s="52"/>
      <c r="I256" s="51"/>
      <c r="J256" s="51"/>
      <c r="K256" s="55"/>
      <c r="L256" s="56"/>
      <c r="M256" s="59"/>
      <c r="N256" s="51"/>
    </row>
    <row r="257" spans="1:14" ht="15.75" customHeight="1">
      <c r="A257" s="55"/>
      <c r="B257" s="52"/>
      <c r="C257" s="52"/>
      <c r="D257" s="55"/>
      <c r="E257" s="51"/>
      <c r="F257" s="52"/>
      <c r="G257" s="52"/>
      <c r="H257" s="52"/>
      <c r="I257" s="51"/>
      <c r="J257" s="51"/>
      <c r="K257" s="55"/>
      <c r="L257" s="52"/>
      <c r="M257" s="59"/>
      <c r="N257" s="51"/>
    </row>
    <row r="258" spans="1:14" ht="15.75" customHeight="1">
      <c r="A258" s="55"/>
      <c r="B258" s="52"/>
      <c r="C258" s="52"/>
      <c r="D258" s="55"/>
      <c r="E258" s="51"/>
      <c r="F258" s="52"/>
      <c r="G258" s="52"/>
      <c r="H258" s="52"/>
      <c r="I258" s="51"/>
      <c r="J258" s="51"/>
      <c r="K258" s="55"/>
      <c r="L258" s="52"/>
      <c r="M258" s="59"/>
      <c r="N258" s="51"/>
    </row>
    <row r="259" spans="1:14" ht="15.75" customHeight="1">
      <c r="A259" s="55"/>
      <c r="B259" s="52"/>
      <c r="C259" s="52"/>
      <c r="D259" s="55"/>
      <c r="E259" s="51"/>
      <c r="F259" s="52"/>
      <c r="G259" s="52"/>
      <c r="H259" s="52"/>
      <c r="I259" s="51"/>
      <c r="J259" s="51"/>
      <c r="K259" s="55"/>
      <c r="L259" s="52"/>
      <c r="M259" s="59"/>
      <c r="N259" s="51"/>
    </row>
    <row r="260" spans="1:14" ht="15.75" customHeight="1">
      <c r="A260" s="55"/>
      <c r="B260" s="52"/>
      <c r="C260" s="52"/>
      <c r="D260" s="55"/>
      <c r="E260" s="51"/>
      <c r="F260" s="52"/>
      <c r="G260" s="52"/>
      <c r="H260" s="52"/>
      <c r="I260" s="51"/>
      <c r="J260" s="51"/>
      <c r="K260" s="55"/>
      <c r="L260" s="52"/>
      <c r="M260" s="59"/>
      <c r="N260" s="51"/>
    </row>
    <row r="261" spans="1:14" ht="15.75" customHeight="1">
      <c r="A261" s="55"/>
      <c r="B261" s="52"/>
      <c r="C261" s="52"/>
      <c r="D261" s="55"/>
      <c r="E261" s="51"/>
      <c r="F261" s="52"/>
      <c r="G261" s="52"/>
      <c r="H261" s="52"/>
      <c r="I261" s="51"/>
      <c r="J261" s="51"/>
      <c r="K261" s="55"/>
      <c r="L261" s="56"/>
      <c r="M261" s="59"/>
      <c r="N261" s="51"/>
    </row>
    <row r="262" spans="1:14" ht="15.75" customHeight="1">
      <c r="A262" s="55"/>
      <c r="B262" s="52"/>
      <c r="C262" s="52"/>
      <c r="D262" s="55"/>
      <c r="E262" s="51"/>
      <c r="F262" s="52"/>
      <c r="G262" s="52"/>
      <c r="H262" s="52"/>
      <c r="I262" s="51"/>
      <c r="J262" s="51"/>
      <c r="K262" s="55"/>
      <c r="L262" s="52"/>
      <c r="M262" s="59"/>
      <c r="N262" s="51"/>
    </row>
    <row r="263" spans="1:14" ht="15.75" customHeight="1">
      <c r="A263" s="55"/>
      <c r="B263" s="52"/>
      <c r="C263" s="52"/>
      <c r="D263" s="55"/>
      <c r="E263" s="51"/>
      <c r="F263" s="52"/>
      <c r="G263" s="52"/>
      <c r="H263" s="52"/>
      <c r="I263" s="51"/>
      <c r="J263" s="51"/>
      <c r="K263" s="55"/>
      <c r="L263" s="52"/>
      <c r="M263" s="59"/>
      <c r="N263" s="51"/>
    </row>
    <row r="264" spans="1:14" ht="15.75" customHeight="1">
      <c r="A264" s="55"/>
      <c r="B264" s="52"/>
      <c r="C264" s="52"/>
      <c r="D264" s="55"/>
      <c r="E264" s="51"/>
      <c r="F264" s="52"/>
      <c r="G264" s="52"/>
      <c r="H264" s="52"/>
      <c r="I264" s="51"/>
      <c r="J264" s="51"/>
      <c r="K264" s="55"/>
      <c r="L264" s="52"/>
      <c r="M264" s="59"/>
      <c r="N264" s="51"/>
    </row>
    <row r="265" spans="1:14" ht="15.75" customHeight="1">
      <c r="A265" s="55"/>
      <c r="B265" s="52"/>
      <c r="C265" s="52"/>
      <c r="D265" s="55"/>
      <c r="E265" s="51"/>
      <c r="F265" s="52"/>
      <c r="G265" s="52"/>
      <c r="H265" s="52"/>
      <c r="I265" s="51"/>
      <c r="J265" s="51"/>
      <c r="K265" s="55"/>
      <c r="L265" s="52"/>
      <c r="M265" s="59"/>
      <c r="N265" s="51"/>
    </row>
    <row r="266" spans="1:14" ht="15.75" customHeight="1">
      <c r="A266" s="55"/>
      <c r="B266" s="52"/>
      <c r="C266" s="52"/>
      <c r="D266" s="55"/>
      <c r="E266" s="51"/>
      <c r="F266" s="52"/>
      <c r="G266" s="52"/>
      <c r="H266" s="52"/>
      <c r="I266" s="51"/>
      <c r="J266" s="51"/>
      <c r="K266" s="55"/>
      <c r="L266" s="52"/>
      <c r="M266" s="59"/>
      <c r="N266" s="51"/>
    </row>
    <row r="267" spans="1:14" ht="15.75" customHeight="1">
      <c r="A267" s="55"/>
      <c r="B267" s="52"/>
      <c r="C267" s="52"/>
      <c r="D267" s="55"/>
      <c r="E267" s="51"/>
      <c r="F267" s="52"/>
      <c r="G267" s="52"/>
      <c r="H267" s="52"/>
      <c r="I267" s="51"/>
      <c r="J267" s="51"/>
      <c r="K267" s="55"/>
      <c r="L267" s="56"/>
      <c r="M267" s="59"/>
      <c r="N267" s="51"/>
    </row>
    <row r="268" spans="1:14" ht="15.75" customHeight="1">
      <c r="A268" s="55"/>
      <c r="B268" s="52"/>
      <c r="C268" s="52"/>
      <c r="D268" s="55"/>
      <c r="E268" s="51"/>
      <c r="F268" s="52"/>
      <c r="G268" s="52"/>
      <c r="H268" s="52"/>
      <c r="I268" s="51"/>
      <c r="J268" s="51"/>
      <c r="K268" s="55"/>
      <c r="L268" s="52"/>
      <c r="M268" s="59"/>
      <c r="N268" s="51"/>
    </row>
    <row r="269" spans="1:14" ht="15.75" customHeight="1">
      <c r="A269" s="55"/>
      <c r="B269" s="52"/>
      <c r="C269" s="52"/>
      <c r="D269" s="55"/>
      <c r="E269" s="51"/>
      <c r="F269" s="52"/>
      <c r="G269" s="52"/>
      <c r="H269" s="52"/>
      <c r="I269" s="51"/>
      <c r="J269" s="51"/>
      <c r="K269" s="55"/>
      <c r="L269" s="56"/>
      <c r="M269" s="59"/>
      <c r="N269" s="51"/>
    </row>
    <row r="270" spans="1:14" ht="15.75" customHeight="1">
      <c r="A270" s="55"/>
      <c r="B270" s="52"/>
      <c r="C270" s="52"/>
      <c r="D270" s="55"/>
      <c r="E270" s="51"/>
      <c r="F270" s="52"/>
      <c r="G270" s="52"/>
      <c r="H270" s="52"/>
      <c r="I270" s="51"/>
      <c r="J270" s="51"/>
      <c r="K270" s="55"/>
      <c r="L270" s="52"/>
      <c r="M270" s="59"/>
      <c r="N270" s="51"/>
    </row>
    <row r="271" spans="1:14" ht="15.75" customHeight="1">
      <c r="A271" s="55"/>
      <c r="B271" s="52"/>
      <c r="C271" s="52"/>
      <c r="D271" s="55"/>
      <c r="E271" s="51"/>
      <c r="F271" s="52"/>
      <c r="G271" s="52"/>
      <c r="H271" s="52"/>
      <c r="I271" s="51"/>
      <c r="J271" s="51"/>
      <c r="K271" s="55"/>
      <c r="L271" s="52"/>
      <c r="M271" s="59"/>
      <c r="N271" s="51"/>
    </row>
    <row r="272" spans="1:14" ht="15.75" customHeight="1">
      <c r="A272" s="55"/>
      <c r="B272" s="52"/>
      <c r="C272" s="52"/>
      <c r="D272" s="55"/>
      <c r="E272" s="51"/>
      <c r="F272" s="52"/>
      <c r="G272" s="52"/>
      <c r="H272" s="52"/>
      <c r="I272" s="51"/>
      <c r="J272" s="51"/>
      <c r="K272" s="55"/>
      <c r="L272" s="52"/>
      <c r="M272" s="59"/>
      <c r="N272" s="51"/>
    </row>
    <row r="273" spans="1:14" ht="15.75" customHeight="1">
      <c r="A273" s="55"/>
      <c r="B273" s="52"/>
      <c r="C273" s="52"/>
      <c r="D273" s="55"/>
      <c r="E273" s="51"/>
      <c r="F273" s="52"/>
      <c r="G273" s="52"/>
      <c r="H273" s="52"/>
      <c r="I273" s="51"/>
      <c r="J273" s="51"/>
      <c r="K273" s="55"/>
      <c r="L273" s="52"/>
      <c r="M273" s="59"/>
      <c r="N273" s="51"/>
    </row>
    <row r="274" spans="1:14" ht="15.75" customHeight="1">
      <c r="A274" s="55"/>
      <c r="B274" s="52"/>
      <c r="C274" s="52"/>
      <c r="D274" s="55"/>
      <c r="E274" s="51"/>
      <c r="F274" s="52"/>
      <c r="G274" s="52"/>
      <c r="H274" s="52"/>
      <c r="I274" s="51"/>
      <c r="J274" s="51"/>
      <c r="K274" s="55"/>
      <c r="L274" s="52"/>
      <c r="M274" s="59"/>
      <c r="N274" s="51"/>
    </row>
    <row r="275" spans="1:14" ht="15.75" customHeight="1">
      <c r="A275" s="55"/>
      <c r="B275" s="52"/>
      <c r="C275" s="52"/>
      <c r="D275" s="55"/>
      <c r="E275" s="51"/>
      <c r="F275" s="52"/>
      <c r="G275" s="52"/>
      <c r="H275" s="52"/>
      <c r="I275" s="51"/>
      <c r="J275" s="51"/>
      <c r="K275" s="55"/>
      <c r="L275" s="56"/>
      <c r="M275" s="59"/>
      <c r="N275" s="51"/>
    </row>
    <row r="276" spans="1:14" ht="15.75" customHeight="1">
      <c r="A276" s="55"/>
      <c r="B276" s="52"/>
      <c r="C276" s="52"/>
      <c r="D276" s="55"/>
      <c r="E276" s="51"/>
      <c r="F276" s="52"/>
      <c r="G276" s="52"/>
      <c r="H276" s="52"/>
      <c r="I276" s="51"/>
      <c r="J276" s="51"/>
      <c r="K276" s="55"/>
      <c r="L276" s="51"/>
      <c r="M276" s="59"/>
      <c r="N276" s="51"/>
    </row>
    <row r="277" spans="1:14" ht="15.75" customHeight="1">
      <c r="A277" s="55"/>
      <c r="B277" s="52"/>
      <c r="C277" s="52"/>
      <c r="D277" s="55"/>
      <c r="E277" s="51"/>
      <c r="F277" s="52"/>
      <c r="G277" s="52"/>
      <c r="H277" s="52"/>
      <c r="I277" s="51"/>
      <c r="J277" s="51"/>
      <c r="K277" s="55"/>
      <c r="L277" s="52"/>
      <c r="M277" s="59"/>
      <c r="N277" s="51"/>
    </row>
    <row r="278" spans="1:14" ht="15.75" customHeight="1">
      <c r="A278" s="55"/>
      <c r="B278" s="52"/>
      <c r="C278" s="52"/>
      <c r="D278" s="55"/>
      <c r="E278" s="51"/>
      <c r="F278" s="52"/>
      <c r="G278" s="52"/>
      <c r="H278" s="52"/>
      <c r="I278" s="51"/>
      <c r="J278" s="51"/>
      <c r="K278" s="55"/>
      <c r="L278" s="56"/>
      <c r="M278" s="59"/>
      <c r="N278" s="51"/>
    </row>
    <row r="279" spans="1:14" ht="15.75" customHeight="1">
      <c r="A279" s="55"/>
      <c r="B279" s="52"/>
      <c r="C279" s="52"/>
      <c r="D279" s="55"/>
      <c r="E279" s="51"/>
      <c r="F279" s="52"/>
      <c r="G279" s="52"/>
      <c r="H279" s="52"/>
      <c r="I279" s="51"/>
      <c r="J279" s="51"/>
      <c r="K279" s="55"/>
      <c r="L279" s="52"/>
      <c r="M279" s="59"/>
      <c r="N279" s="51"/>
    </row>
    <row r="280" spans="1:14" ht="15.75" customHeight="1">
      <c r="A280" s="55"/>
      <c r="B280" s="52"/>
      <c r="C280" s="52"/>
      <c r="D280" s="55"/>
      <c r="E280" s="51"/>
      <c r="F280" s="52"/>
      <c r="G280" s="52"/>
      <c r="H280" s="52"/>
      <c r="I280" s="51"/>
      <c r="J280" s="51"/>
      <c r="K280" s="55"/>
      <c r="L280" s="56"/>
      <c r="M280" s="59"/>
      <c r="N280" s="51"/>
    </row>
    <row r="281" spans="1:14" ht="15.75" customHeight="1">
      <c r="A281" s="55"/>
      <c r="B281" s="52"/>
      <c r="C281" s="52"/>
      <c r="D281" s="55"/>
      <c r="E281" s="51"/>
      <c r="F281" s="52"/>
      <c r="G281" s="52"/>
      <c r="H281" s="52"/>
      <c r="I281" s="51"/>
      <c r="J281" s="51"/>
      <c r="K281" s="55"/>
      <c r="L281" s="56"/>
      <c r="M281" s="59"/>
      <c r="N281" s="51"/>
    </row>
    <row r="282" spans="1:14" ht="15.75" customHeight="1">
      <c r="A282" s="55"/>
      <c r="B282" s="52"/>
      <c r="C282" s="52"/>
      <c r="D282" s="55"/>
      <c r="E282" s="51"/>
      <c r="F282" s="52"/>
      <c r="G282" s="52"/>
      <c r="H282" s="52"/>
      <c r="I282" s="51"/>
      <c r="J282" s="51"/>
      <c r="K282" s="55"/>
      <c r="L282" s="56"/>
      <c r="M282" s="59"/>
      <c r="N282" s="51"/>
    </row>
    <row r="283" spans="1:14" ht="15.75" customHeight="1">
      <c r="A283" s="55"/>
      <c r="B283" s="52"/>
      <c r="C283" s="52"/>
      <c r="D283" s="55"/>
      <c r="E283" s="51"/>
      <c r="F283" s="52"/>
      <c r="G283" s="52"/>
      <c r="H283" s="52"/>
      <c r="I283" s="51"/>
      <c r="J283" s="51"/>
      <c r="K283" s="55"/>
      <c r="L283" s="56"/>
      <c r="M283" s="59"/>
      <c r="N283" s="51"/>
    </row>
    <row r="284" spans="1:14" ht="15.75" customHeight="1">
      <c r="A284" s="55"/>
      <c r="B284" s="52"/>
      <c r="C284" s="52"/>
      <c r="D284" s="55"/>
      <c r="E284" s="51"/>
      <c r="F284" s="52"/>
      <c r="G284" s="52"/>
      <c r="H284" s="52"/>
      <c r="I284" s="51"/>
      <c r="J284" s="51"/>
      <c r="K284" s="55"/>
      <c r="L284" s="56"/>
      <c r="M284" s="59"/>
      <c r="N284" s="51"/>
    </row>
    <row r="285" spans="1:14" ht="15.75" customHeight="1">
      <c r="A285" s="55"/>
      <c r="B285" s="52"/>
      <c r="C285" s="52"/>
      <c r="D285" s="55"/>
      <c r="E285" s="51"/>
      <c r="F285" s="52"/>
      <c r="G285" s="52"/>
      <c r="H285" s="52"/>
      <c r="I285" s="51"/>
      <c r="J285" s="51"/>
      <c r="K285" s="55"/>
      <c r="L285" s="56"/>
      <c r="M285" s="59"/>
      <c r="N285" s="51"/>
    </row>
    <row r="286" spans="1:14" ht="15.75" customHeight="1">
      <c r="A286" s="55"/>
      <c r="B286" s="52"/>
      <c r="C286" s="52"/>
      <c r="D286" s="55"/>
      <c r="E286" s="51"/>
      <c r="F286" s="52"/>
      <c r="G286" s="52"/>
      <c r="H286" s="52"/>
      <c r="I286" s="51"/>
      <c r="J286" s="51"/>
      <c r="K286" s="55"/>
      <c r="L286" s="56"/>
      <c r="M286" s="59"/>
      <c r="N286" s="51"/>
    </row>
    <row r="287" spans="1:14" ht="15.75" customHeight="1">
      <c r="A287" s="55"/>
      <c r="B287" s="52"/>
      <c r="C287" s="52"/>
      <c r="D287" s="55"/>
      <c r="E287" s="51"/>
      <c r="F287" s="52"/>
      <c r="G287" s="52"/>
      <c r="H287" s="52"/>
      <c r="I287" s="51"/>
      <c r="J287" s="51"/>
      <c r="K287" s="55"/>
      <c r="L287" s="66"/>
      <c r="M287" s="59"/>
      <c r="N287" s="51"/>
    </row>
    <row r="288" spans="1:14" ht="15.75" customHeight="1">
      <c r="A288" s="55"/>
      <c r="B288" s="52"/>
      <c r="C288" s="52"/>
      <c r="D288" s="55"/>
      <c r="E288" s="51"/>
      <c r="F288" s="52"/>
      <c r="G288" s="52"/>
      <c r="H288" s="52"/>
      <c r="I288" s="51"/>
      <c r="J288" s="51"/>
      <c r="K288" s="55"/>
      <c r="L288" s="52"/>
      <c r="M288" s="59"/>
      <c r="N288" s="51"/>
    </row>
    <row r="289" spans="1:14" ht="15.75" customHeight="1">
      <c r="A289" s="55"/>
      <c r="B289" s="52"/>
      <c r="C289" s="52"/>
      <c r="D289" s="55"/>
      <c r="E289" s="51"/>
      <c r="F289" s="52"/>
      <c r="G289" s="52"/>
      <c r="H289" s="52"/>
      <c r="I289" s="51"/>
      <c r="J289" s="51"/>
      <c r="K289" s="55"/>
      <c r="L289" s="52"/>
      <c r="M289" s="59"/>
      <c r="N289" s="51"/>
    </row>
    <row r="290" spans="1:14" ht="15.75" customHeight="1">
      <c r="A290" s="55"/>
      <c r="B290" s="52"/>
      <c r="C290" s="52"/>
      <c r="D290" s="55"/>
      <c r="E290" s="51"/>
      <c r="F290" s="52"/>
      <c r="G290" s="52"/>
      <c r="H290" s="52"/>
      <c r="I290" s="51"/>
      <c r="J290" s="51"/>
      <c r="K290" s="55"/>
      <c r="L290" s="52"/>
      <c r="M290" s="59"/>
      <c r="N290" s="51"/>
    </row>
    <row r="291" spans="1:14" ht="15.75" customHeight="1">
      <c r="A291" s="51"/>
      <c r="B291" s="52"/>
      <c r="C291" s="52"/>
      <c r="D291" s="55"/>
      <c r="E291" s="51"/>
      <c r="F291" s="52"/>
      <c r="G291" s="52"/>
      <c r="H291" s="52"/>
      <c r="I291" s="51"/>
      <c r="J291" s="51"/>
      <c r="K291" s="55"/>
      <c r="L291" s="52"/>
      <c r="M291" s="59"/>
      <c r="N291" s="51"/>
    </row>
    <row r="292" spans="1:14" ht="15.75" customHeight="1">
      <c r="A292" s="51"/>
      <c r="B292" s="52"/>
      <c r="C292" s="52"/>
      <c r="D292" s="55"/>
      <c r="E292" s="51"/>
      <c r="F292" s="52"/>
      <c r="G292" s="52"/>
      <c r="H292" s="52"/>
      <c r="I292" s="51"/>
      <c r="J292" s="51"/>
      <c r="K292" s="55"/>
      <c r="L292" s="51"/>
      <c r="M292" s="59"/>
      <c r="N292" s="51"/>
    </row>
    <row r="293" spans="1:14" ht="15.75" customHeight="1">
      <c r="A293" s="51"/>
      <c r="B293" s="52"/>
      <c r="C293" s="52"/>
      <c r="D293" s="55"/>
      <c r="E293" s="51"/>
      <c r="F293" s="52"/>
      <c r="G293" s="52"/>
      <c r="H293" s="52"/>
      <c r="I293" s="51"/>
      <c r="J293" s="51"/>
      <c r="K293" s="55"/>
      <c r="L293" s="51"/>
      <c r="M293" s="59"/>
      <c r="N293" s="51"/>
    </row>
    <row r="294" spans="1:14" ht="15.75" customHeight="1">
      <c r="A294" s="51"/>
      <c r="B294" s="52"/>
      <c r="C294" s="52"/>
      <c r="D294" s="55"/>
      <c r="E294" s="51"/>
      <c r="F294" s="52"/>
      <c r="G294" s="52"/>
      <c r="H294" s="52"/>
      <c r="I294" s="51"/>
      <c r="J294" s="51"/>
      <c r="K294" s="55"/>
      <c r="L294" s="52"/>
      <c r="M294" s="59"/>
      <c r="N294" s="51"/>
    </row>
    <row r="295" spans="1:14" ht="15.75" customHeight="1">
      <c r="A295" s="51"/>
      <c r="B295" s="52"/>
      <c r="C295" s="52"/>
      <c r="D295" s="55"/>
      <c r="E295" s="51"/>
      <c r="F295" s="52"/>
      <c r="G295" s="52"/>
      <c r="H295" s="52"/>
      <c r="I295" s="51"/>
      <c r="J295" s="51"/>
      <c r="K295" s="55"/>
      <c r="L295" s="51"/>
      <c r="M295" s="64"/>
      <c r="N295" s="51"/>
    </row>
    <row r="296" spans="1:14" ht="15.75" customHeight="1">
      <c r="A296" s="51"/>
      <c r="B296" s="52"/>
      <c r="C296" s="52"/>
      <c r="D296" s="55"/>
      <c r="E296" s="51"/>
      <c r="F296" s="52"/>
      <c r="G296" s="52"/>
      <c r="H296" s="52"/>
      <c r="I296" s="51"/>
      <c r="J296" s="51"/>
      <c r="K296" s="55"/>
      <c r="L296" s="51"/>
      <c r="M296" s="59"/>
      <c r="N296" s="51"/>
    </row>
    <row r="297" spans="1:14" ht="15.75" customHeight="1">
      <c r="A297" s="51"/>
      <c r="B297" s="52"/>
      <c r="C297" s="52"/>
      <c r="D297" s="55"/>
      <c r="E297" s="51"/>
      <c r="F297" s="52"/>
      <c r="G297" s="52"/>
      <c r="H297" s="52"/>
      <c r="I297" s="51"/>
      <c r="J297" s="51"/>
      <c r="K297" s="53"/>
      <c r="L297" s="52"/>
      <c r="M297" s="59"/>
      <c r="N297" s="51"/>
    </row>
    <row r="298" spans="1:14" ht="15.75" customHeight="1">
      <c r="A298" s="51"/>
      <c r="B298" s="52"/>
      <c r="C298" s="52"/>
      <c r="D298" s="55"/>
      <c r="E298" s="51"/>
      <c r="F298" s="52"/>
      <c r="G298" s="52"/>
      <c r="H298" s="52"/>
      <c r="I298" s="51"/>
      <c r="J298" s="51"/>
      <c r="K298" s="53"/>
      <c r="L298" s="52"/>
      <c r="M298" s="59"/>
      <c r="N298" s="51"/>
    </row>
    <row r="299" spans="1:14" ht="15.75" customHeight="1">
      <c r="A299" s="51"/>
      <c r="B299" s="52"/>
      <c r="C299" s="52"/>
      <c r="D299" s="55"/>
      <c r="E299" s="51"/>
      <c r="F299" s="52"/>
      <c r="G299" s="52"/>
      <c r="H299" s="52"/>
      <c r="I299" s="51"/>
      <c r="J299" s="51"/>
      <c r="K299" s="53"/>
      <c r="L299" s="51"/>
      <c r="M299" s="59"/>
      <c r="N299" s="51"/>
    </row>
    <row r="300" spans="1:14" ht="15.75" customHeight="1">
      <c r="A300" s="51"/>
      <c r="B300" s="52"/>
      <c r="C300" s="52"/>
      <c r="D300" s="55"/>
      <c r="E300" s="51"/>
      <c r="F300" s="52"/>
      <c r="G300" s="52"/>
      <c r="H300" s="52"/>
      <c r="I300" s="51"/>
      <c r="J300" s="51"/>
      <c r="K300" s="53"/>
      <c r="L300" s="51"/>
      <c r="M300" s="59"/>
      <c r="N300" s="51"/>
    </row>
    <row r="301" spans="1:14" ht="15.75" customHeight="1">
      <c r="A301" s="51"/>
      <c r="B301" s="52"/>
      <c r="C301" s="52"/>
      <c r="D301" s="55"/>
      <c r="E301" s="51"/>
      <c r="F301" s="52"/>
      <c r="G301" s="52"/>
      <c r="H301" s="52"/>
      <c r="I301" s="51"/>
      <c r="J301" s="51"/>
      <c r="K301" s="53"/>
      <c r="L301" s="52"/>
      <c r="M301" s="59"/>
      <c r="N301" s="51"/>
    </row>
    <row r="302" spans="1:14" ht="15.75" customHeight="1">
      <c r="A302" s="51"/>
      <c r="B302" s="52"/>
      <c r="C302" s="52"/>
      <c r="D302" s="55"/>
      <c r="E302" s="51"/>
      <c r="F302" s="52"/>
      <c r="G302" s="52"/>
      <c r="H302" s="52"/>
      <c r="I302" s="51"/>
      <c r="J302" s="51"/>
      <c r="K302" s="53"/>
      <c r="L302" s="52"/>
      <c r="M302" s="59"/>
      <c r="N302" s="51"/>
    </row>
    <row r="303" spans="1:14" ht="15.75" customHeight="1">
      <c r="A303" s="51"/>
      <c r="B303" s="52"/>
      <c r="C303" s="52"/>
      <c r="D303" s="55"/>
      <c r="E303" s="51"/>
      <c r="F303" s="52"/>
      <c r="G303" s="52"/>
      <c r="H303" s="52"/>
      <c r="I303" s="51"/>
      <c r="J303" s="51"/>
      <c r="K303" s="53"/>
      <c r="L303" s="52"/>
      <c r="M303" s="59"/>
      <c r="N303" s="51"/>
    </row>
    <row r="304" spans="1:14" ht="15.75" customHeight="1">
      <c r="A304" s="51"/>
      <c r="B304" s="52"/>
      <c r="C304" s="52"/>
      <c r="D304" s="55"/>
      <c r="E304" s="51"/>
      <c r="F304" s="52"/>
      <c r="G304" s="52"/>
      <c r="H304" s="52"/>
      <c r="I304" s="51"/>
      <c r="J304" s="51"/>
      <c r="K304" s="55"/>
      <c r="L304" s="52"/>
      <c r="M304" s="59"/>
      <c r="N304" s="51"/>
    </row>
    <row r="305" spans="1:14" ht="15.75" customHeight="1">
      <c r="A305" s="51"/>
      <c r="B305" s="52"/>
      <c r="C305" s="52"/>
      <c r="D305" s="55"/>
      <c r="E305" s="51"/>
      <c r="F305" s="52"/>
      <c r="G305" s="52"/>
      <c r="H305" s="52"/>
      <c r="I305" s="51"/>
      <c r="J305" s="51"/>
      <c r="K305" s="55"/>
      <c r="L305" s="52"/>
      <c r="M305" s="59"/>
      <c r="N305" s="51"/>
    </row>
    <row r="306" spans="1:14" ht="15.75" customHeight="1">
      <c r="A306" s="51"/>
      <c r="B306" s="52"/>
      <c r="C306" s="52"/>
      <c r="D306" s="55"/>
      <c r="E306" s="51"/>
      <c r="F306" s="52"/>
      <c r="G306" s="52"/>
      <c r="H306" s="52"/>
      <c r="I306" s="51"/>
      <c r="J306" s="51"/>
      <c r="K306" s="55"/>
      <c r="L306" s="52"/>
      <c r="M306" s="59"/>
      <c r="N306" s="51"/>
    </row>
    <row r="307" spans="1:14" ht="15.75" customHeight="1">
      <c r="A307" s="51"/>
      <c r="B307" s="52"/>
      <c r="C307" s="52"/>
      <c r="D307" s="55"/>
      <c r="E307" s="51"/>
      <c r="F307" s="52"/>
      <c r="G307" s="52"/>
      <c r="H307" s="52"/>
      <c r="I307" s="51"/>
      <c r="J307" s="51"/>
      <c r="K307" s="55"/>
      <c r="L307" s="52"/>
      <c r="M307" s="59"/>
      <c r="N307" s="51"/>
    </row>
    <row r="308" spans="1:14" ht="15.75" customHeight="1">
      <c r="A308" s="51"/>
      <c r="B308" s="52"/>
      <c r="C308" s="52"/>
      <c r="D308" s="55"/>
      <c r="E308" s="51"/>
      <c r="F308" s="52"/>
      <c r="G308" s="52"/>
      <c r="H308" s="52"/>
      <c r="I308" s="51"/>
      <c r="J308" s="51"/>
      <c r="K308" s="55"/>
      <c r="L308" s="52"/>
      <c r="M308" s="59"/>
      <c r="N308" s="51"/>
    </row>
    <row r="309" spans="1:14" ht="15.75" customHeight="1">
      <c r="A309" s="51"/>
      <c r="B309" s="52"/>
      <c r="C309" s="52"/>
      <c r="D309" s="55"/>
      <c r="E309" s="51"/>
      <c r="F309" s="52"/>
      <c r="G309" s="52"/>
      <c r="H309" s="52"/>
      <c r="I309" s="51"/>
      <c r="J309" s="51"/>
      <c r="K309" s="55"/>
      <c r="L309" s="52"/>
      <c r="M309" s="59"/>
      <c r="N309" s="51"/>
    </row>
    <row r="310" spans="1:14" ht="15.75" customHeight="1">
      <c r="A310" s="51"/>
      <c r="B310" s="52"/>
      <c r="C310" s="52"/>
      <c r="D310" s="55"/>
      <c r="E310" s="51"/>
      <c r="F310" s="52"/>
      <c r="G310" s="52"/>
      <c r="H310" s="52"/>
      <c r="I310" s="51"/>
      <c r="J310" s="51"/>
      <c r="K310" s="55"/>
      <c r="L310" s="52"/>
      <c r="M310" s="59"/>
      <c r="N310" s="51"/>
    </row>
    <row r="311" spans="1:14" ht="15.75" customHeight="1">
      <c r="A311" s="51"/>
      <c r="B311" s="52"/>
      <c r="C311" s="52"/>
      <c r="D311" s="55"/>
      <c r="E311" s="51"/>
      <c r="F311" s="52"/>
      <c r="G311" s="52"/>
      <c r="H311" s="52"/>
      <c r="I311" s="51"/>
      <c r="J311" s="51"/>
      <c r="K311" s="55"/>
      <c r="L311" s="52"/>
      <c r="M311" s="59"/>
      <c r="N311" s="51"/>
    </row>
    <row r="312" spans="1:14" ht="15.75" customHeight="1">
      <c r="A312" s="51"/>
      <c r="B312" s="52"/>
      <c r="C312" s="52"/>
      <c r="D312" s="55"/>
      <c r="E312" s="51"/>
      <c r="F312" s="52"/>
      <c r="G312" s="52"/>
      <c r="H312" s="52"/>
      <c r="I312" s="51"/>
      <c r="J312" s="51"/>
      <c r="K312" s="55"/>
      <c r="L312" s="52"/>
      <c r="M312" s="59"/>
      <c r="N312" s="51"/>
    </row>
    <row r="313" spans="1:14" ht="15.75" customHeight="1">
      <c r="A313" s="51"/>
      <c r="B313" s="52"/>
      <c r="C313" s="52"/>
      <c r="D313" s="55"/>
      <c r="E313" s="51"/>
      <c r="F313" s="52"/>
      <c r="G313" s="52"/>
      <c r="H313" s="52"/>
      <c r="I313" s="51"/>
      <c r="J313" s="51"/>
      <c r="K313" s="55"/>
      <c r="L313" s="52"/>
      <c r="M313" s="59"/>
      <c r="N313" s="51"/>
    </row>
    <row r="314" spans="1:14" ht="15.75" customHeight="1">
      <c r="A314" s="51"/>
      <c r="B314" s="52"/>
      <c r="C314" s="52"/>
      <c r="D314" s="55"/>
      <c r="E314" s="51"/>
      <c r="F314" s="52"/>
      <c r="G314" s="52"/>
      <c r="H314" s="52"/>
      <c r="I314" s="51"/>
      <c r="J314" s="51"/>
      <c r="K314" s="55"/>
      <c r="L314" s="52"/>
      <c r="M314" s="59"/>
      <c r="N314" s="51"/>
    </row>
    <row r="315" spans="1:14" ht="15.75" customHeight="1">
      <c r="A315" s="51"/>
      <c r="B315" s="52"/>
      <c r="C315" s="52"/>
      <c r="D315" s="55"/>
      <c r="E315" s="51"/>
      <c r="F315" s="52"/>
      <c r="G315" s="52"/>
      <c r="H315" s="52"/>
      <c r="I315" s="51"/>
      <c r="J315" s="51"/>
      <c r="K315" s="55"/>
      <c r="L315" s="52"/>
      <c r="M315" s="59"/>
      <c r="N315" s="51"/>
    </row>
    <row r="316" spans="1:14" ht="15.75" customHeight="1">
      <c r="A316" s="51"/>
      <c r="B316" s="52"/>
      <c r="C316" s="52"/>
      <c r="D316" s="55"/>
      <c r="E316" s="51"/>
      <c r="F316" s="52"/>
      <c r="G316" s="52"/>
      <c r="H316" s="52"/>
      <c r="I316" s="51"/>
      <c r="J316" s="51"/>
      <c r="K316" s="55"/>
      <c r="L316" s="52"/>
      <c r="M316" s="59"/>
      <c r="N316" s="51"/>
    </row>
    <row r="317" spans="1:14" ht="15.75" customHeight="1">
      <c r="A317" s="51"/>
      <c r="B317" s="52"/>
      <c r="C317" s="52"/>
      <c r="D317" s="55"/>
      <c r="E317" s="51"/>
      <c r="F317" s="52"/>
      <c r="G317" s="52"/>
      <c r="H317" s="52"/>
      <c r="I317" s="51"/>
      <c r="J317" s="51"/>
      <c r="K317" s="55"/>
      <c r="L317" s="52"/>
      <c r="M317" s="59"/>
      <c r="N317" s="51"/>
    </row>
    <row r="318" spans="1:14" ht="15.75" customHeight="1">
      <c r="A318" s="51"/>
      <c r="B318" s="52"/>
      <c r="C318" s="52"/>
      <c r="D318" s="55"/>
      <c r="E318" s="51"/>
      <c r="F318" s="52"/>
      <c r="G318" s="52"/>
      <c r="H318" s="52"/>
      <c r="I318" s="51"/>
      <c r="J318" s="51"/>
      <c r="K318" s="55"/>
      <c r="L318" s="52"/>
      <c r="M318" s="59"/>
      <c r="N318" s="51"/>
    </row>
    <row r="319" spans="1:14" ht="15.75" customHeight="1">
      <c r="A319" s="51"/>
      <c r="B319" s="52"/>
      <c r="C319" s="52"/>
      <c r="D319" s="55"/>
      <c r="E319" s="51"/>
      <c r="F319" s="52"/>
      <c r="G319" s="52"/>
      <c r="H319" s="52"/>
      <c r="I319" s="51"/>
      <c r="J319" s="51"/>
      <c r="K319" s="55"/>
      <c r="L319" s="52"/>
      <c r="M319" s="59"/>
      <c r="N319" s="51"/>
    </row>
    <row r="320" spans="1:14" ht="15.75" customHeight="1">
      <c r="A320" s="51"/>
      <c r="B320" s="52"/>
      <c r="C320" s="52"/>
      <c r="D320" s="55"/>
      <c r="E320" s="51"/>
      <c r="F320" s="52"/>
      <c r="G320" s="52"/>
      <c r="H320" s="52"/>
      <c r="I320" s="51"/>
      <c r="J320" s="51"/>
      <c r="K320" s="55"/>
      <c r="L320" s="52"/>
      <c r="M320" s="59"/>
      <c r="N320" s="51"/>
    </row>
    <row r="321" spans="1:14" ht="15.75" customHeight="1">
      <c r="A321" s="51"/>
      <c r="B321" s="52"/>
      <c r="C321" s="52"/>
      <c r="D321" s="55"/>
      <c r="E321" s="51"/>
      <c r="F321" s="52"/>
      <c r="G321" s="52"/>
      <c r="H321" s="52"/>
      <c r="I321" s="51"/>
      <c r="J321" s="51"/>
      <c r="K321" s="55"/>
      <c r="L321" s="52"/>
      <c r="M321" s="59"/>
      <c r="N321" s="51"/>
    </row>
    <row r="322" spans="1:14" ht="15.75" customHeight="1">
      <c r="A322" s="51"/>
      <c r="B322" s="52"/>
      <c r="C322" s="52"/>
      <c r="D322" s="55"/>
      <c r="E322" s="51"/>
      <c r="F322" s="52"/>
      <c r="G322" s="52"/>
      <c r="H322" s="52"/>
      <c r="I322" s="51"/>
      <c r="J322" s="51"/>
      <c r="K322" s="55"/>
      <c r="L322" s="52"/>
      <c r="M322" s="59"/>
      <c r="N322" s="51"/>
    </row>
    <row r="323" spans="1:14" ht="15.75" customHeight="1">
      <c r="A323" s="51"/>
      <c r="B323" s="52"/>
      <c r="C323" s="52"/>
      <c r="D323" s="55"/>
      <c r="E323" s="51"/>
      <c r="F323" s="52"/>
      <c r="G323" s="52"/>
      <c r="H323" s="52"/>
      <c r="I323" s="51"/>
      <c r="J323" s="51"/>
      <c r="K323" s="55"/>
      <c r="L323" s="52"/>
      <c r="M323" s="59"/>
      <c r="N323" s="51"/>
    </row>
    <row r="324" spans="1:14" ht="15.75" customHeight="1">
      <c r="A324" s="51"/>
      <c r="B324" s="52"/>
      <c r="C324" s="52"/>
      <c r="D324" s="55"/>
      <c r="E324" s="51"/>
      <c r="F324" s="52"/>
      <c r="G324" s="52"/>
      <c r="H324" s="52"/>
      <c r="I324" s="51"/>
      <c r="J324" s="51"/>
      <c r="K324" s="55"/>
      <c r="L324" s="52"/>
      <c r="M324" s="59"/>
      <c r="N324" s="51"/>
    </row>
    <row r="325" spans="1:14" ht="15.75" customHeight="1">
      <c r="A325" s="51"/>
      <c r="B325" s="52"/>
      <c r="C325" s="52"/>
      <c r="D325" s="55"/>
      <c r="E325" s="51"/>
      <c r="F325" s="52"/>
      <c r="G325" s="52"/>
      <c r="H325" s="52"/>
      <c r="I325" s="51"/>
      <c r="J325" s="51"/>
      <c r="K325" s="55"/>
      <c r="L325" s="52"/>
      <c r="M325" s="59"/>
      <c r="N325" s="51"/>
    </row>
    <row r="326" spans="1:14" ht="15.75" customHeight="1">
      <c r="A326" s="51"/>
      <c r="B326" s="52"/>
      <c r="C326" s="52"/>
      <c r="D326" s="55"/>
      <c r="E326" s="51"/>
      <c r="F326" s="52"/>
      <c r="G326" s="52"/>
      <c r="H326" s="52"/>
      <c r="I326" s="51"/>
      <c r="J326" s="51"/>
      <c r="K326" s="55"/>
      <c r="L326" s="52"/>
      <c r="M326" s="59"/>
      <c r="N326" s="51"/>
    </row>
    <row r="327" spans="1:14" ht="15.75" customHeight="1">
      <c r="A327" s="51"/>
      <c r="B327" s="52"/>
      <c r="C327" s="52"/>
      <c r="D327" s="55"/>
      <c r="E327" s="51"/>
      <c r="F327" s="52"/>
      <c r="G327" s="52"/>
      <c r="H327" s="52"/>
      <c r="I327" s="51"/>
      <c r="J327" s="51"/>
      <c r="K327" s="55"/>
      <c r="L327" s="52"/>
      <c r="M327" s="59"/>
      <c r="N327" s="51"/>
    </row>
    <row r="328" spans="1:14" ht="15.75" customHeight="1">
      <c r="A328" s="51"/>
      <c r="B328" s="52"/>
      <c r="C328" s="52"/>
      <c r="D328" s="55"/>
      <c r="E328" s="51"/>
      <c r="F328" s="52"/>
      <c r="G328" s="52"/>
      <c r="H328" s="52"/>
      <c r="I328" s="51"/>
      <c r="J328" s="51"/>
      <c r="K328" s="55"/>
      <c r="L328" s="51"/>
      <c r="M328" s="59"/>
      <c r="N328" s="51"/>
    </row>
    <row r="329" spans="1:14" ht="15.75" customHeight="1">
      <c r="A329" s="51"/>
      <c r="B329" s="52"/>
      <c r="C329" s="52"/>
      <c r="D329" s="55"/>
      <c r="E329" s="51"/>
      <c r="F329" s="52"/>
      <c r="G329" s="52"/>
      <c r="H329" s="52"/>
      <c r="I329" s="51"/>
      <c r="J329" s="51"/>
      <c r="K329" s="55"/>
      <c r="L329" s="52"/>
      <c r="M329" s="59"/>
      <c r="N329" s="51"/>
    </row>
    <row r="330" spans="1:14" ht="15.75" customHeight="1">
      <c r="A330" s="51"/>
      <c r="B330" s="52"/>
      <c r="C330" s="52"/>
      <c r="D330" s="55"/>
      <c r="E330" s="51"/>
      <c r="F330" s="52"/>
      <c r="G330" s="52"/>
      <c r="H330" s="52"/>
      <c r="I330" s="51"/>
      <c r="J330" s="51"/>
      <c r="K330" s="55"/>
      <c r="L330" s="52"/>
      <c r="M330" s="59"/>
      <c r="N330" s="51"/>
    </row>
    <row r="331" spans="1:14" ht="15.75" customHeight="1">
      <c r="A331" s="51"/>
      <c r="B331" s="52"/>
      <c r="C331" s="52"/>
      <c r="D331" s="55"/>
      <c r="E331" s="51"/>
      <c r="F331" s="52"/>
      <c r="G331" s="52"/>
      <c r="H331" s="52"/>
      <c r="I331" s="51"/>
      <c r="J331" s="51"/>
      <c r="K331" s="55"/>
      <c r="L331" s="52"/>
      <c r="M331" s="59"/>
      <c r="N331" s="51"/>
    </row>
    <row r="332" spans="1:14" ht="15.75" customHeight="1">
      <c r="A332" s="51"/>
      <c r="B332" s="52"/>
      <c r="C332" s="52"/>
      <c r="D332" s="55"/>
      <c r="E332" s="51"/>
      <c r="F332" s="52"/>
      <c r="G332" s="52"/>
      <c r="H332" s="52"/>
      <c r="I332" s="51"/>
      <c r="J332" s="51"/>
      <c r="K332" s="55"/>
      <c r="L332" s="52"/>
      <c r="M332" s="59"/>
      <c r="N332" s="51"/>
    </row>
    <row r="333" spans="1:14" ht="15.75" customHeight="1">
      <c r="A333" s="51"/>
      <c r="B333" s="52"/>
      <c r="C333" s="52"/>
      <c r="D333" s="55"/>
      <c r="E333" s="51"/>
      <c r="F333" s="52"/>
      <c r="G333" s="52"/>
      <c r="H333" s="52"/>
      <c r="I333" s="51"/>
      <c r="J333" s="51"/>
      <c r="K333" s="55"/>
      <c r="L333" s="52"/>
      <c r="M333" s="59"/>
      <c r="N333" s="51"/>
    </row>
    <row r="334" spans="1:14" ht="15.75" customHeight="1">
      <c r="A334" s="51"/>
      <c r="B334" s="52"/>
      <c r="C334" s="52"/>
      <c r="D334" s="55"/>
      <c r="E334" s="51"/>
      <c r="F334" s="52"/>
      <c r="G334" s="52"/>
      <c r="H334" s="52"/>
      <c r="I334" s="51"/>
      <c r="J334" s="51"/>
      <c r="K334" s="55"/>
      <c r="L334" s="52"/>
      <c r="M334" s="59"/>
      <c r="N334" s="51"/>
    </row>
    <row r="335" spans="1:14" ht="15.75" customHeight="1">
      <c r="A335" s="51"/>
      <c r="B335" s="52"/>
      <c r="C335" s="52"/>
      <c r="D335" s="55"/>
      <c r="E335" s="51"/>
      <c r="F335" s="52"/>
      <c r="G335" s="52"/>
      <c r="H335" s="52"/>
      <c r="I335" s="51"/>
      <c r="J335" s="51"/>
      <c r="K335" s="55"/>
      <c r="L335" s="52"/>
      <c r="M335" s="59"/>
      <c r="N335" s="51"/>
    </row>
    <row r="336" spans="1:14" ht="15.75" customHeight="1">
      <c r="A336" s="51"/>
      <c r="B336" s="52"/>
      <c r="C336" s="52"/>
      <c r="D336" s="55"/>
      <c r="E336" s="51"/>
      <c r="F336" s="52"/>
      <c r="G336" s="52"/>
      <c r="H336" s="52"/>
      <c r="I336" s="51"/>
      <c r="J336" s="51"/>
      <c r="K336" s="55"/>
      <c r="L336" s="52"/>
      <c r="M336" s="59"/>
      <c r="N336" s="51"/>
    </row>
    <row r="337" spans="1:14" ht="15.75" customHeight="1">
      <c r="A337" s="51"/>
      <c r="B337" s="52"/>
      <c r="C337" s="52"/>
      <c r="D337" s="55"/>
      <c r="E337" s="51"/>
      <c r="F337" s="52"/>
      <c r="G337" s="52"/>
      <c r="H337" s="52"/>
      <c r="I337" s="51"/>
      <c r="J337" s="51"/>
      <c r="K337" s="55"/>
      <c r="L337" s="52"/>
      <c r="M337" s="59"/>
      <c r="N337" s="51"/>
    </row>
    <row r="338" spans="1:14" ht="15.75" customHeight="1">
      <c r="A338" s="51"/>
      <c r="B338" s="52"/>
      <c r="C338" s="52"/>
      <c r="D338" s="55"/>
      <c r="E338" s="51"/>
      <c r="F338" s="52"/>
      <c r="G338" s="52"/>
      <c r="H338" s="52"/>
      <c r="I338" s="51"/>
      <c r="J338" s="51"/>
      <c r="K338" s="55"/>
      <c r="L338" s="52"/>
      <c r="M338" s="59"/>
      <c r="N338" s="51"/>
    </row>
    <row r="339" spans="1:14" ht="15.75" customHeight="1">
      <c r="A339" s="51"/>
      <c r="B339" s="52"/>
      <c r="C339" s="52"/>
      <c r="D339" s="55"/>
      <c r="E339" s="51"/>
      <c r="F339" s="52"/>
      <c r="G339" s="52"/>
      <c r="H339" s="52"/>
      <c r="I339" s="51"/>
      <c r="J339" s="51"/>
      <c r="K339" s="55"/>
      <c r="L339" s="52"/>
      <c r="M339" s="59"/>
      <c r="N339" s="51"/>
    </row>
    <row r="340" spans="1:14" ht="15.75" customHeight="1">
      <c r="A340" s="53"/>
      <c r="B340" s="52"/>
      <c r="C340" s="52"/>
      <c r="D340" s="55"/>
      <c r="E340" s="51"/>
      <c r="F340" s="52"/>
      <c r="G340" s="52"/>
      <c r="H340" s="52"/>
      <c r="I340" s="51"/>
      <c r="J340" s="51"/>
      <c r="K340" s="55"/>
      <c r="L340" s="51"/>
      <c r="M340" s="59"/>
      <c r="N340" s="51"/>
    </row>
    <row r="341" spans="1:14" ht="15.75" customHeight="1">
      <c r="A341" s="53"/>
      <c r="B341" s="52"/>
      <c r="C341" s="52"/>
      <c r="D341" s="55"/>
      <c r="E341" s="51"/>
      <c r="F341" s="52"/>
      <c r="G341" s="52"/>
      <c r="H341" s="52"/>
      <c r="I341" s="51"/>
      <c r="J341" s="51"/>
      <c r="K341" s="55"/>
      <c r="L341" s="51"/>
      <c r="M341" s="59"/>
      <c r="N341" s="51"/>
    </row>
    <row r="342" spans="1:14" ht="15.75" customHeight="1">
      <c r="A342" s="53"/>
      <c r="B342" s="52"/>
      <c r="C342" s="52"/>
      <c r="D342" s="55"/>
      <c r="E342" s="51"/>
      <c r="F342" s="52"/>
      <c r="G342" s="52"/>
      <c r="H342" s="52"/>
      <c r="I342" s="51"/>
      <c r="J342" s="51"/>
      <c r="K342" s="55"/>
      <c r="L342" s="51"/>
      <c r="M342" s="59"/>
      <c r="N342" s="51"/>
    </row>
    <row r="343" spans="1:14" ht="15.75" customHeight="1">
      <c r="A343" s="53"/>
      <c r="B343" s="52"/>
      <c r="C343" s="52"/>
      <c r="D343" s="55"/>
      <c r="E343" s="51"/>
      <c r="F343" s="52"/>
      <c r="G343" s="52"/>
      <c r="H343" s="52"/>
      <c r="I343" s="51"/>
      <c r="J343" s="51"/>
      <c r="K343" s="55"/>
      <c r="L343" s="52"/>
      <c r="M343" s="59"/>
      <c r="N343" s="51"/>
    </row>
    <row r="344" spans="1:14" ht="15.75" customHeight="1">
      <c r="A344" s="53"/>
      <c r="B344" s="52"/>
      <c r="C344" s="52"/>
      <c r="D344" s="55"/>
      <c r="E344" s="51"/>
      <c r="F344" s="52"/>
      <c r="G344" s="52"/>
      <c r="H344" s="52"/>
      <c r="I344" s="51"/>
      <c r="J344" s="51"/>
      <c r="K344" s="55"/>
      <c r="L344" s="52"/>
      <c r="M344" s="59"/>
      <c r="N344" s="51"/>
    </row>
    <row r="345" spans="1:14" ht="15.75" customHeight="1">
      <c r="A345" s="53"/>
      <c r="B345" s="52"/>
      <c r="C345" s="52"/>
      <c r="D345" s="55"/>
      <c r="E345" s="51"/>
      <c r="F345" s="52"/>
      <c r="G345" s="52"/>
      <c r="H345" s="52"/>
      <c r="I345" s="51"/>
      <c r="J345" s="51"/>
      <c r="K345" s="55"/>
      <c r="L345" s="52"/>
      <c r="M345" s="59"/>
      <c r="N345" s="51"/>
    </row>
    <row r="346" spans="1:14" ht="15.75" customHeight="1">
      <c r="A346" s="53"/>
      <c r="B346" s="52"/>
      <c r="C346" s="52"/>
      <c r="D346" s="55"/>
      <c r="E346" s="51"/>
      <c r="F346" s="52"/>
      <c r="G346" s="52"/>
      <c r="H346" s="52"/>
      <c r="I346" s="51"/>
      <c r="J346" s="51"/>
      <c r="K346" s="55"/>
      <c r="L346" s="52"/>
      <c r="M346" s="59"/>
      <c r="N346" s="51"/>
    </row>
    <row r="347" spans="1:14" ht="15.75" customHeight="1">
      <c r="A347" s="53"/>
      <c r="B347" s="52"/>
      <c r="C347" s="52"/>
      <c r="D347" s="55"/>
      <c r="E347" s="51"/>
      <c r="F347" s="52"/>
      <c r="G347" s="52"/>
      <c r="H347" s="52"/>
      <c r="I347" s="51"/>
      <c r="J347" s="51"/>
      <c r="K347" s="55"/>
      <c r="L347" s="51"/>
      <c r="M347" s="59"/>
      <c r="N347" s="51"/>
    </row>
    <row r="348" spans="1:14" ht="15.75" customHeight="1">
      <c r="A348" s="53"/>
      <c r="B348" s="52"/>
      <c r="C348" s="52"/>
      <c r="D348" s="55"/>
      <c r="E348" s="51"/>
      <c r="F348" s="52"/>
      <c r="G348" s="52"/>
      <c r="H348" s="52"/>
      <c r="I348" s="51"/>
      <c r="J348" s="51"/>
      <c r="K348" s="55"/>
      <c r="L348" s="52"/>
      <c r="M348" s="59"/>
      <c r="N348" s="51"/>
    </row>
    <row r="349" spans="1:14" ht="15.75" customHeight="1">
      <c r="A349" s="53"/>
      <c r="B349" s="52"/>
      <c r="C349" s="52"/>
      <c r="D349" s="55"/>
      <c r="E349" s="51"/>
      <c r="F349" s="52"/>
      <c r="G349" s="52"/>
      <c r="H349" s="52"/>
      <c r="I349" s="51"/>
      <c r="J349" s="51"/>
      <c r="K349" s="55"/>
      <c r="L349" s="52"/>
      <c r="M349" s="59"/>
      <c r="N349" s="51"/>
    </row>
    <row r="350" spans="1:14" ht="15.75" customHeight="1">
      <c r="A350" s="53"/>
      <c r="B350" s="52"/>
      <c r="C350" s="52"/>
      <c r="D350" s="55"/>
      <c r="E350" s="51"/>
      <c r="F350" s="52"/>
      <c r="G350" s="52"/>
      <c r="H350" s="52"/>
      <c r="I350" s="51"/>
      <c r="J350" s="51"/>
      <c r="K350" s="55"/>
      <c r="L350" s="52"/>
      <c r="M350" s="59"/>
      <c r="N350" s="51"/>
    </row>
    <row r="351" spans="1:14" ht="15.75" customHeight="1">
      <c r="A351" s="53"/>
      <c r="B351" s="52"/>
      <c r="C351" s="52"/>
      <c r="D351" s="55"/>
      <c r="E351" s="51"/>
      <c r="F351" s="52"/>
      <c r="G351" s="52"/>
      <c r="H351" s="52"/>
      <c r="I351" s="51"/>
      <c r="J351" s="51"/>
      <c r="K351" s="55"/>
      <c r="L351" s="52"/>
      <c r="M351" s="59"/>
      <c r="N351" s="51"/>
    </row>
    <row r="352" spans="1:14" ht="15.75" customHeight="1">
      <c r="A352" s="53"/>
      <c r="B352" s="52"/>
      <c r="C352" s="52"/>
      <c r="D352" s="55"/>
      <c r="E352" s="51"/>
      <c r="F352" s="52"/>
      <c r="G352" s="52"/>
      <c r="H352" s="52"/>
      <c r="I352" s="51"/>
      <c r="J352" s="51"/>
      <c r="K352" s="55"/>
      <c r="L352" s="52"/>
      <c r="M352" s="59"/>
      <c r="N352" s="51"/>
    </row>
    <row r="353" spans="1:14" ht="15.75" customHeight="1">
      <c r="A353" s="53"/>
      <c r="B353" s="52"/>
      <c r="C353" s="52"/>
      <c r="D353" s="55"/>
      <c r="E353" s="51"/>
      <c r="F353" s="52"/>
      <c r="G353" s="52"/>
      <c r="H353" s="52"/>
      <c r="I353" s="51"/>
      <c r="J353" s="51"/>
      <c r="K353" s="55"/>
      <c r="L353" s="52"/>
      <c r="M353" s="59"/>
      <c r="N353" s="51"/>
    </row>
    <row r="354" spans="1:14" ht="15.75" customHeight="1">
      <c r="A354" s="53"/>
      <c r="B354" s="52"/>
      <c r="C354" s="52"/>
      <c r="D354" s="55"/>
      <c r="E354" s="51"/>
      <c r="F354" s="52"/>
      <c r="G354" s="52"/>
      <c r="H354" s="52"/>
      <c r="I354" s="51"/>
      <c r="J354" s="51"/>
      <c r="K354" s="55"/>
      <c r="L354" s="52"/>
      <c r="M354" s="59"/>
      <c r="N354" s="51"/>
    </row>
    <row r="355" spans="1:14" ht="15.75" customHeight="1">
      <c r="A355" s="53"/>
      <c r="B355" s="52"/>
      <c r="C355" s="52"/>
      <c r="D355" s="55"/>
      <c r="E355" s="51"/>
      <c r="F355" s="52"/>
      <c r="G355" s="52"/>
      <c r="H355" s="52"/>
      <c r="I355" s="51"/>
      <c r="J355" s="51"/>
      <c r="K355" s="55"/>
      <c r="L355" s="52"/>
      <c r="M355" s="59"/>
      <c r="N355" s="51"/>
    </row>
    <row r="356" spans="1:14" ht="15.75" customHeight="1">
      <c r="A356" s="53"/>
      <c r="B356" s="52"/>
      <c r="C356" s="52"/>
      <c r="D356" s="55"/>
      <c r="E356" s="51"/>
      <c r="F356" s="52"/>
      <c r="G356" s="52"/>
      <c r="H356" s="52"/>
      <c r="I356" s="51"/>
      <c r="J356" s="51"/>
      <c r="K356" s="55"/>
      <c r="L356" s="51"/>
      <c r="M356" s="59"/>
      <c r="N356" s="51"/>
    </row>
    <row r="357" spans="1:14" ht="15.75" customHeight="1">
      <c r="A357" s="53"/>
      <c r="B357" s="52"/>
      <c r="C357" s="52"/>
      <c r="D357" s="55"/>
      <c r="E357" s="51"/>
      <c r="F357" s="52"/>
      <c r="G357" s="52"/>
      <c r="H357" s="52"/>
      <c r="I357" s="51"/>
      <c r="J357" s="51"/>
      <c r="K357" s="55"/>
      <c r="L357" s="52"/>
      <c r="M357" s="59"/>
      <c r="N357" s="51"/>
    </row>
    <row r="358" spans="1:14" ht="15.75" customHeight="1">
      <c r="A358" s="53"/>
      <c r="B358" s="52"/>
      <c r="C358" s="52"/>
      <c r="D358" s="55"/>
      <c r="E358" s="51"/>
      <c r="F358" s="52"/>
      <c r="G358" s="52"/>
      <c r="H358" s="52"/>
      <c r="I358" s="51"/>
      <c r="J358" s="51"/>
      <c r="K358" s="55"/>
      <c r="L358" s="52"/>
      <c r="M358" s="59"/>
      <c r="N358" s="51"/>
    </row>
    <row r="359" spans="1:14" ht="15.75" customHeight="1">
      <c r="A359" s="53"/>
      <c r="B359" s="52"/>
      <c r="C359" s="52"/>
      <c r="D359" s="55"/>
      <c r="E359" s="51"/>
      <c r="F359" s="52"/>
      <c r="G359" s="52"/>
      <c r="H359" s="52"/>
      <c r="I359" s="51"/>
      <c r="J359" s="51"/>
      <c r="K359" s="55"/>
      <c r="L359" s="52"/>
      <c r="M359" s="59"/>
      <c r="N359" s="51"/>
    </row>
    <row r="360" spans="1:14" ht="15.75" customHeight="1">
      <c r="A360" s="53"/>
      <c r="B360" s="52"/>
      <c r="C360" s="52"/>
      <c r="D360" s="55"/>
      <c r="E360" s="51"/>
      <c r="F360" s="52"/>
      <c r="G360" s="52"/>
      <c r="H360" s="52"/>
      <c r="I360" s="51"/>
      <c r="J360" s="51"/>
      <c r="K360" s="55"/>
      <c r="L360" s="52"/>
      <c r="M360" s="59"/>
      <c r="N360" s="51"/>
    </row>
    <row r="361" spans="1:14" ht="15.75" customHeight="1">
      <c r="A361" s="53"/>
      <c r="B361" s="52"/>
      <c r="C361" s="52"/>
      <c r="D361" s="55"/>
      <c r="E361" s="51"/>
      <c r="F361" s="52"/>
      <c r="G361" s="52"/>
      <c r="H361" s="52"/>
      <c r="I361" s="51"/>
      <c r="J361" s="51"/>
      <c r="K361" s="55"/>
      <c r="L361" s="52"/>
      <c r="M361" s="59"/>
      <c r="N361" s="51"/>
    </row>
    <row r="362" spans="1:14" ht="15.75" customHeight="1">
      <c r="A362" s="53"/>
      <c r="B362" s="52"/>
      <c r="C362" s="52"/>
      <c r="D362" s="55"/>
      <c r="E362" s="51"/>
      <c r="F362" s="52"/>
      <c r="G362" s="52"/>
      <c r="H362" s="52"/>
      <c r="I362" s="51"/>
      <c r="J362" s="51"/>
      <c r="K362" s="55"/>
      <c r="L362" s="52"/>
      <c r="M362" s="59"/>
      <c r="N362" s="51"/>
    </row>
    <row r="363" spans="1:14" ht="15.75" customHeight="1">
      <c r="A363" s="53"/>
      <c r="B363" s="52"/>
      <c r="C363" s="52"/>
      <c r="D363" s="55"/>
      <c r="E363" s="51"/>
      <c r="F363" s="52"/>
      <c r="G363" s="52"/>
      <c r="H363" s="52"/>
      <c r="I363" s="51"/>
      <c r="J363" s="51"/>
      <c r="K363" s="55"/>
      <c r="L363" s="52"/>
      <c r="M363" s="59"/>
      <c r="N363" s="51"/>
    </row>
    <row r="364" spans="1:14" ht="15.75" customHeight="1">
      <c r="A364" s="53"/>
      <c r="B364" s="52"/>
      <c r="C364" s="52"/>
      <c r="D364" s="55"/>
      <c r="E364" s="51"/>
      <c r="F364" s="52"/>
      <c r="G364" s="52"/>
      <c r="H364" s="52"/>
      <c r="I364" s="51"/>
      <c r="J364" s="51"/>
      <c r="K364" s="55"/>
      <c r="L364" s="52"/>
      <c r="M364" s="59"/>
      <c r="N364" s="51"/>
    </row>
    <row r="365" spans="1:14" ht="15.75" customHeight="1">
      <c r="A365" s="53"/>
      <c r="B365" s="52"/>
      <c r="C365" s="52"/>
      <c r="D365" s="55"/>
      <c r="E365" s="51"/>
      <c r="F365" s="52"/>
      <c r="G365" s="52"/>
      <c r="H365" s="52"/>
      <c r="I365" s="51"/>
      <c r="J365" s="51"/>
      <c r="K365" s="55"/>
      <c r="L365" s="52"/>
      <c r="M365" s="59"/>
      <c r="N365" s="51"/>
    </row>
    <row r="366" spans="1:14" ht="15.75" customHeight="1">
      <c r="A366" s="53"/>
      <c r="B366" s="52"/>
      <c r="C366" s="52"/>
      <c r="D366" s="55"/>
      <c r="E366" s="51"/>
      <c r="F366" s="52"/>
      <c r="G366" s="52"/>
      <c r="H366" s="52"/>
      <c r="I366" s="51"/>
      <c r="J366" s="51"/>
      <c r="K366" s="55"/>
      <c r="L366" s="52"/>
      <c r="M366" s="59"/>
      <c r="N366" s="51"/>
    </row>
    <row r="367" spans="1:14" ht="15.75" customHeight="1">
      <c r="A367" s="53"/>
      <c r="B367" s="52"/>
      <c r="C367" s="52"/>
      <c r="D367" s="55"/>
      <c r="E367" s="51"/>
      <c r="F367" s="52"/>
      <c r="G367" s="52"/>
      <c r="H367" s="52"/>
      <c r="I367" s="51"/>
      <c r="J367" s="51"/>
      <c r="K367" s="55"/>
      <c r="L367" s="52"/>
      <c r="M367" s="59"/>
      <c r="N367" s="51"/>
    </row>
    <row r="368" spans="1:14" ht="15.75" customHeight="1">
      <c r="A368" s="53"/>
      <c r="B368" s="52"/>
      <c r="C368" s="52"/>
      <c r="D368" s="55"/>
      <c r="E368" s="51"/>
      <c r="F368" s="52"/>
      <c r="G368" s="52"/>
      <c r="H368" s="52"/>
      <c r="I368" s="51"/>
      <c r="J368" s="51"/>
      <c r="K368" s="55"/>
      <c r="L368" s="52"/>
      <c r="M368" s="59"/>
      <c r="N368" s="51"/>
    </row>
    <row r="369" spans="1:14" ht="15.75" customHeight="1">
      <c r="A369" s="53"/>
      <c r="B369" s="52"/>
      <c r="C369" s="52"/>
      <c r="D369" s="55"/>
      <c r="E369" s="51"/>
      <c r="F369" s="52"/>
      <c r="G369" s="52"/>
      <c r="H369" s="52"/>
      <c r="I369" s="51"/>
      <c r="J369" s="51"/>
      <c r="K369" s="55"/>
      <c r="L369" s="52"/>
      <c r="M369" s="59"/>
      <c r="N369" s="51"/>
    </row>
    <row r="370" spans="1:14" ht="15.75" customHeight="1">
      <c r="A370" s="53"/>
      <c r="B370" s="52"/>
      <c r="C370" s="52"/>
      <c r="D370" s="55"/>
      <c r="E370" s="51"/>
      <c r="F370" s="52"/>
      <c r="G370" s="52"/>
      <c r="H370" s="52"/>
      <c r="I370" s="51"/>
      <c r="J370" s="51"/>
      <c r="K370" s="55"/>
      <c r="L370" s="52"/>
      <c r="M370" s="59"/>
      <c r="N370" s="51"/>
    </row>
    <row r="371" spans="1:14" ht="15.75" customHeight="1">
      <c r="A371" s="53"/>
      <c r="B371" s="52"/>
      <c r="C371" s="52"/>
      <c r="D371" s="55"/>
      <c r="E371" s="51"/>
      <c r="F371" s="52"/>
      <c r="G371" s="52"/>
      <c r="H371" s="52"/>
      <c r="I371" s="51"/>
      <c r="J371" s="51"/>
      <c r="K371" s="55"/>
      <c r="L371" s="52"/>
      <c r="M371" s="59"/>
      <c r="N371" s="51"/>
    </row>
    <row r="372" spans="1:14" ht="15.75" customHeight="1">
      <c r="A372" s="53"/>
      <c r="B372" s="52"/>
      <c r="C372" s="52"/>
      <c r="D372" s="55"/>
      <c r="E372" s="51"/>
      <c r="F372" s="52"/>
      <c r="G372" s="52"/>
      <c r="H372" s="52"/>
      <c r="I372" s="51"/>
      <c r="J372" s="51"/>
      <c r="K372" s="55"/>
      <c r="L372" s="52"/>
      <c r="M372" s="59"/>
      <c r="N372" s="51"/>
    </row>
    <row r="373" spans="1:14" ht="15.75" customHeight="1">
      <c r="A373" s="53"/>
      <c r="B373" s="52"/>
      <c r="C373" s="52"/>
      <c r="D373" s="55"/>
      <c r="E373" s="51"/>
      <c r="F373" s="52"/>
      <c r="G373" s="52"/>
      <c r="H373" s="52"/>
      <c r="I373" s="51"/>
      <c r="J373" s="51"/>
      <c r="K373" s="55"/>
      <c r="L373" s="52"/>
      <c r="M373" s="59"/>
      <c r="N373" s="51"/>
    </row>
    <row r="374" spans="1:14" ht="15.75" customHeight="1">
      <c r="A374" s="53"/>
      <c r="B374" s="52"/>
      <c r="C374" s="52"/>
      <c r="D374" s="55"/>
      <c r="E374" s="51"/>
      <c r="F374" s="52"/>
      <c r="G374" s="52"/>
      <c r="H374" s="52"/>
      <c r="I374" s="51"/>
      <c r="J374" s="51"/>
      <c r="K374" s="55"/>
      <c r="L374" s="52"/>
      <c r="M374" s="59"/>
      <c r="N374" s="51"/>
    </row>
    <row r="375" spans="1:14" ht="15.75" customHeight="1">
      <c r="A375" s="53"/>
      <c r="B375" s="52"/>
      <c r="C375" s="52"/>
      <c r="D375" s="55"/>
      <c r="E375" s="51"/>
      <c r="F375" s="52"/>
      <c r="G375" s="52"/>
      <c r="H375" s="52"/>
      <c r="I375" s="51"/>
      <c r="J375" s="51"/>
      <c r="K375" s="55"/>
      <c r="L375" s="52"/>
      <c r="M375" s="59"/>
      <c r="N375" s="51"/>
    </row>
    <row r="376" spans="1:14" ht="15.75" customHeight="1">
      <c r="A376" s="53"/>
      <c r="B376" s="52"/>
      <c r="C376" s="52"/>
      <c r="D376" s="55"/>
      <c r="E376" s="51"/>
      <c r="F376" s="52"/>
      <c r="G376" s="52"/>
      <c r="H376" s="52"/>
      <c r="I376" s="51"/>
      <c r="J376" s="51"/>
      <c r="K376" s="55"/>
      <c r="L376" s="52"/>
      <c r="M376" s="59"/>
      <c r="N376" s="51"/>
    </row>
    <row r="377" spans="1:14" ht="15.75" customHeight="1">
      <c r="A377" s="53"/>
      <c r="B377" s="52"/>
      <c r="C377" s="52"/>
      <c r="D377" s="55"/>
      <c r="E377" s="51"/>
      <c r="F377" s="52"/>
      <c r="G377" s="52"/>
      <c r="H377" s="52"/>
      <c r="I377" s="51"/>
      <c r="J377" s="51"/>
      <c r="K377" s="55"/>
      <c r="L377" s="52"/>
      <c r="M377" s="59"/>
      <c r="N377" s="51"/>
    </row>
    <row r="378" spans="1:14" ht="15.75" customHeight="1">
      <c r="A378" s="53"/>
      <c r="B378" s="52"/>
      <c r="C378" s="52"/>
      <c r="D378" s="55"/>
      <c r="E378" s="51"/>
      <c r="F378" s="52"/>
      <c r="G378" s="52"/>
      <c r="H378" s="52"/>
      <c r="I378" s="51"/>
      <c r="J378" s="51"/>
      <c r="K378" s="55"/>
      <c r="L378" s="52"/>
      <c r="M378" s="59"/>
      <c r="N378" s="51"/>
    </row>
    <row r="379" spans="1:14" ht="15.75" customHeight="1">
      <c r="A379" s="53"/>
      <c r="B379" s="52"/>
      <c r="C379" s="52"/>
      <c r="D379" s="55"/>
      <c r="E379" s="51"/>
      <c r="F379" s="52"/>
      <c r="G379" s="52"/>
      <c r="H379" s="52"/>
      <c r="I379" s="51"/>
      <c r="J379" s="51"/>
      <c r="K379" s="55"/>
      <c r="L379" s="52"/>
      <c r="M379" s="59"/>
      <c r="N379" s="51"/>
    </row>
    <row r="380" spans="1:14" ht="15.75" customHeight="1">
      <c r="A380" s="53"/>
      <c r="B380" s="52"/>
      <c r="C380" s="52"/>
      <c r="D380" s="55"/>
      <c r="E380" s="51"/>
      <c r="F380" s="52"/>
      <c r="G380" s="52"/>
      <c r="H380" s="52"/>
      <c r="I380" s="51"/>
      <c r="J380" s="51"/>
      <c r="K380" s="55"/>
      <c r="L380" s="52"/>
      <c r="M380" s="59"/>
      <c r="N380" s="51"/>
    </row>
    <row r="381" spans="1:14" ht="15.75" customHeight="1">
      <c r="A381" s="53"/>
      <c r="B381" s="52"/>
      <c r="C381" s="52"/>
      <c r="D381" s="55"/>
      <c r="E381" s="51"/>
      <c r="F381" s="52"/>
      <c r="G381" s="52"/>
      <c r="H381" s="52"/>
      <c r="I381" s="51"/>
      <c r="J381" s="51"/>
      <c r="K381" s="55"/>
      <c r="L381" s="52"/>
      <c r="M381" s="59"/>
      <c r="N381" s="51"/>
    </row>
    <row r="382" spans="1:14" ht="15.75" customHeight="1">
      <c r="A382" s="53"/>
      <c r="B382" s="52"/>
      <c r="C382" s="52"/>
      <c r="D382" s="55"/>
      <c r="E382" s="51"/>
      <c r="F382" s="52"/>
      <c r="G382" s="52"/>
      <c r="H382" s="52"/>
      <c r="I382" s="51"/>
      <c r="J382" s="51"/>
      <c r="K382" s="55"/>
      <c r="L382" s="52"/>
      <c r="M382" s="59"/>
      <c r="N382" s="51"/>
    </row>
    <row r="383" spans="1:14" ht="15.75" customHeight="1">
      <c r="A383" s="53"/>
      <c r="B383" s="52"/>
      <c r="C383" s="52"/>
      <c r="D383" s="55"/>
      <c r="E383" s="51"/>
      <c r="F383" s="52"/>
      <c r="G383" s="52"/>
      <c r="H383" s="52"/>
      <c r="I383" s="51"/>
      <c r="J383" s="51"/>
      <c r="K383" s="55"/>
      <c r="L383" s="52"/>
      <c r="M383" s="59"/>
      <c r="N383" s="51"/>
    </row>
    <row r="384" spans="1:14" ht="15.75" customHeight="1">
      <c r="A384" s="53"/>
      <c r="B384" s="52"/>
      <c r="C384" s="52"/>
      <c r="D384" s="55"/>
      <c r="E384" s="51"/>
      <c r="F384" s="52"/>
      <c r="G384" s="52"/>
      <c r="H384" s="52"/>
      <c r="I384" s="51"/>
      <c r="J384" s="51"/>
      <c r="K384" s="55"/>
      <c r="L384" s="51"/>
      <c r="M384" s="59"/>
      <c r="N384" s="51"/>
    </row>
    <row r="385" spans="1:14" ht="15.75" customHeight="1">
      <c r="A385" s="53"/>
      <c r="B385" s="52"/>
      <c r="C385" s="52"/>
      <c r="D385" s="55"/>
      <c r="E385" s="51"/>
      <c r="F385" s="52"/>
      <c r="G385" s="52"/>
      <c r="H385" s="52"/>
      <c r="I385" s="51"/>
      <c r="J385" s="51"/>
      <c r="K385" s="55"/>
      <c r="L385" s="52"/>
      <c r="M385" s="59"/>
      <c r="N385" s="51"/>
    </row>
    <row r="386" spans="1:14" ht="15.75" customHeight="1">
      <c r="A386" s="53"/>
      <c r="B386" s="52"/>
      <c r="C386" s="52"/>
      <c r="D386" s="55"/>
      <c r="E386" s="51"/>
      <c r="F386" s="52"/>
      <c r="G386" s="52"/>
      <c r="H386" s="52"/>
      <c r="I386" s="51"/>
      <c r="J386" s="51"/>
      <c r="K386" s="55"/>
      <c r="L386" s="52"/>
      <c r="M386" s="59"/>
      <c r="N386" s="51"/>
    </row>
    <row r="387" spans="1:14" ht="15.75" customHeight="1">
      <c r="A387" s="53"/>
      <c r="B387" s="52"/>
      <c r="C387" s="52"/>
      <c r="D387" s="55"/>
      <c r="E387" s="51"/>
      <c r="F387" s="52"/>
      <c r="G387" s="52"/>
      <c r="H387" s="52"/>
      <c r="I387" s="51"/>
      <c r="J387" s="51"/>
      <c r="K387" s="55"/>
      <c r="L387" s="52"/>
      <c r="M387" s="59"/>
      <c r="N387" s="51"/>
    </row>
    <row r="388" spans="1:14" ht="15.75" customHeight="1">
      <c r="A388" s="53"/>
      <c r="B388" s="52"/>
      <c r="C388" s="52"/>
      <c r="D388" s="55"/>
      <c r="E388" s="51"/>
      <c r="F388" s="52"/>
      <c r="G388" s="52"/>
      <c r="H388" s="52"/>
      <c r="I388" s="51"/>
      <c r="J388" s="51"/>
      <c r="K388" s="55"/>
      <c r="L388" s="51"/>
      <c r="M388" s="59"/>
      <c r="N388" s="51"/>
    </row>
    <row r="389" spans="1:14" ht="15.75" customHeight="1">
      <c r="A389" s="53"/>
      <c r="B389" s="52"/>
      <c r="C389" s="52"/>
      <c r="D389" s="55"/>
      <c r="E389" s="51"/>
      <c r="F389" s="52"/>
      <c r="G389" s="52"/>
      <c r="H389" s="52"/>
      <c r="I389" s="51"/>
      <c r="J389" s="51"/>
      <c r="K389" s="55"/>
      <c r="L389" s="51"/>
      <c r="M389" s="59"/>
      <c r="N389" s="51"/>
    </row>
    <row r="390" spans="1:14" ht="15.75" customHeight="1">
      <c r="A390" s="53"/>
      <c r="B390" s="52"/>
      <c r="C390" s="52"/>
      <c r="D390" s="55"/>
      <c r="E390" s="51"/>
      <c r="F390" s="52"/>
      <c r="G390" s="52"/>
      <c r="H390" s="52"/>
      <c r="I390" s="51"/>
      <c r="J390" s="51"/>
      <c r="K390" s="55"/>
      <c r="L390" s="52"/>
      <c r="M390" s="59"/>
      <c r="N390" s="51"/>
    </row>
    <row r="391" spans="1:14" ht="15.75" customHeight="1">
      <c r="A391" s="53"/>
      <c r="B391" s="52"/>
      <c r="C391" s="52"/>
      <c r="D391" s="55"/>
      <c r="E391" s="51"/>
      <c r="F391" s="52"/>
      <c r="G391" s="52"/>
      <c r="H391" s="52"/>
      <c r="I391" s="51"/>
      <c r="J391" s="51"/>
      <c r="K391" s="55"/>
      <c r="L391" s="52"/>
      <c r="M391" s="59"/>
      <c r="N391" s="51"/>
    </row>
    <row r="392" spans="1:14" ht="15.75" customHeight="1">
      <c r="A392" s="53"/>
      <c r="B392" s="52"/>
      <c r="C392" s="52"/>
      <c r="D392" s="55"/>
      <c r="E392" s="51"/>
      <c r="F392" s="52"/>
      <c r="G392" s="52"/>
      <c r="H392" s="52"/>
      <c r="I392" s="51"/>
      <c r="J392" s="51"/>
      <c r="K392" s="55"/>
      <c r="L392" s="52"/>
      <c r="M392" s="59"/>
      <c r="N392" s="51"/>
    </row>
    <row r="393" spans="1:14" ht="15.75" customHeight="1">
      <c r="A393" s="53"/>
      <c r="B393" s="52"/>
      <c r="C393" s="52"/>
      <c r="D393" s="55"/>
      <c r="E393" s="51"/>
      <c r="F393" s="52"/>
      <c r="G393" s="52"/>
      <c r="H393" s="52"/>
      <c r="I393" s="51"/>
      <c r="J393" s="51"/>
      <c r="K393" s="55"/>
      <c r="L393" s="52"/>
      <c r="M393" s="59"/>
      <c r="N393" s="51"/>
    </row>
    <row r="394" spans="1:14" ht="15.75" customHeight="1">
      <c r="A394" s="53"/>
      <c r="B394" s="52"/>
      <c r="C394" s="52"/>
      <c r="D394" s="55"/>
      <c r="E394" s="51"/>
      <c r="F394" s="52"/>
      <c r="G394" s="52"/>
      <c r="H394" s="52"/>
      <c r="I394" s="51"/>
      <c r="J394" s="51"/>
      <c r="K394" s="55"/>
      <c r="L394" s="52"/>
      <c r="M394" s="59"/>
      <c r="N394" s="51"/>
    </row>
    <row r="395" spans="1:14" ht="15.75" customHeight="1">
      <c r="A395" s="53"/>
      <c r="B395" s="52"/>
      <c r="C395" s="52"/>
      <c r="D395" s="55"/>
      <c r="E395" s="51"/>
      <c r="F395" s="52"/>
      <c r="G395" s="52"/>
      <c r="H395" s="52"/>
      <c r="I395" s="51"/>
      <c r="J395" s="51"/>
      <c r="K395" s="55"/>
      <c r="L395" s="52"/>
      <c r="M395" s="59"/>
      <c r="N395" s="51"/>
    </row>
    <row r="396" spans="1:14" ht="15.75" customHeight="1">
      <c r="A396" s="53"/>
      <c r="B396" s="52"/>
      <c r="C396" s="52"/>
      <c r="D396" s="55"/>
      <c r="E396" s="51"/>
      <c r="F396" s="52"/>
      <c r="G396" s="52"/>
      <c r="H396" s="52"/>
      <c r="I396" s="51"/>
      <c r="J396" s="51"/>
      <c r="K396" s="55"/>
      <c r="L396" s="52"/>
      <c r="M396" s="59"/>
      <c r="N396" s="51"/>
    </row>
    <row r="397" spans="1:14" ht="15.75" customHeight="1">
      <c r="A397" s="53"/>
      <c r="B397" s="52"/>
      <c r="C397" s="52"/>
      <c r="D397" s="55"/>
      <c r="E397" s="51"/>
      <c r="F397" s="52"/>
      <c r="G397" s="52"/>
      <c r="H397" s="52"/>
      <c r="I397" s="51"/>
      <c r="J397" s="51"/>
      <c r="K397" s="55"/>
      <c r="L397" s="52"/>
      <c r="M397" s="59"/>
      <c r="N397" s="51"/>
    </row>
    <row r="398" spans="1:14" ht="15.75" customHeight="1">
      <c r="A398" s="53"/>
      <c r="B398" s="52"/>
      <c r="C398" s="52"/>
      <c r="D398" s="55"/>
      <c r="E398" s="51"/>
      <c r="F398" s="52"/>
      <c r="G398" s="52"/>
      <c r="H398" s="52"/>
      <c r="I398" s="51"/>
      <c r="J398" s="51"/>
      <c r="K398" s="55"/>
      <c r="L398" s="52"/>
      <c r="M398" s="59"/>
      <c r="N398" s="51"/>
    </row>
    <row r="399" spans="1:14" ht="15.75" customHeight="1">
      <c r="A399" s="53"/>
      <c r="B399" s="52"/>
      <c r="C399" s="52"/>
      <c r="D399" s="55"/>
      <c r="E399" s="51"/>
      <c r="F399" s="52"/>
      <c r="G399" s="52"/>
      <c r="H399" s="52"/>
      <c r="I399" s="51"/>
      <c r="J399" s="51"/>
      <c r="K399" s="55"/>
      <c r="L399" s="52"/>
      <c r="M399" s="59"/>
      <c r="N399" s="51"/>
    </row>
    <row r="400" spans="1:14" ht="15.75" customHeight="1">
      <c r="A400" s="53"/>
      <c r="B400" s="52"/>
      <c r="C400" s="52"/>
      <c r="D400" s="55"/>
      <c r="E400" s="51"/>
      <c r="F400" s="52"/>
      <c r="G400" s="52"/>
      <c r="H400" s="52"/>
      <c r="I400" s="51"/>
      <c r="J400" s="51"/>
      <c r="K400" s="55"/>
      <c r="L400" s="52"/>
      <c r="M400" s="59"/>
      <c r="N400" s="51"/>
    </row>
    <row r="401" spans="1:14" ht="15.75" customHeight="1">
      <c r="A401" s="53"/>
      <c r="B401" s="52"/>
      <c r="C401" s="52"/>
      <c r="D401" s="55"/>
      <c r="E401" s="51"/>
      <c r="F401" s="52"/>
      <c r="G401" s="52"/>
      <c r="H401" s="52"/>
      <c r="I401" s="51"/>
      <c r="J401" s="51"/>
      <c r="K401" s="55"/>
      <c r="L401" s="52"/>
      <c r="M401" s="59"/>
      <c r="N401" s="51"/>
    </row>
    <row r="402" spans="1:14" ht="15.75" customHeight="1">
      <c r="A402" s="53"/>
      <c r="B402" s="52"/>
      <c r="C402" s="52"/>
      <c r="D402" s="55"/>
      <c r="E402" s="51"/>
      <c r="F402" s="52"/>
      <c r="G402" s="52"/>
      <c r="H402" s="52"/>
      <c r="I402" s="51"/>
      <c r="J402" s="51"/>
      <c r="K402" s="55"/>
      <c r="L402" s="52"/>
      <c r="M402" s="59"/>
      <c r="N402" s="51"/>
    </row>
    <row r="403" spans="1:14" ht="15.75" customHeight="1">
      <c r="A403" s="53"/>
      <c r="B403" s="52"/>
      <c r="C403" s="52"/>
      <c r="D403" s="55"/>
      <c r="E403" s="51"/>
      <c r="F403" s="52"/>
      <c r="G403" s="52"/>
      <c r="H403" s="52"/>
      <c r="I403" s="51"/>
      <c r="J403" s="51"/>
      <c r="K403" s="55"/>
      <c r="L403" s="52"/>
      <c r="M403" s="59"/>
      <c r="N403" s="51"/>
    </row>
    <row r="404" spans="1:14" ht="15.75" customHeight="1">
      <c r="A404" s="53"/>
      <c r="B404" s="52"/>
      <c r="C404" s="52"/>
      <c r="D404" s="55"/>
      <c r="E404" s="51"/>
      <c r="F404" s="52"/>
      <c r="G404" s="52"/>
      <c r="H404" s="52"/>
      <c r="I404" s="51"/>
      <c r="J404" s="51"/>
      <c r="K404" s="55"/>
      <c r="L404" s="52"/>
      <c r="M404" s="59"/>
      <c r="N404" s="51"/>
    </row>
    <row r="405" spans="1:14" ht="15.75" customHeight="1">
      <c r="A405" s="53"/>
      <c r="B405" s="52"/>
      <c r="C405" s="52"/>
      <c r="D405" s="55"/>
      <c r="E405" s="51"/>
      <c r="F405" s="52"/>
      <c r="G405" s="52"/>
      <c r="H405" s="52"/>
      <c r="I405" s="51"/>
      <c r="J405" s="51"/>
      <c r="K405" s="55"/>
      <c r="L405" s="52"/>
      <c r="M405" s="59"/>
      <c r="N405" s="51"/>
    </row>
    <row r="406" spans="1:14" ht="15.75" customHeight="1">
      <c r="A406" s="53"/>
      <c r="B406" s="52"/>
      <c r="C406" s="52"/>
      <c r="D406" s="55"/>
      <c r="E406" s="51"/>
      <c r="F406" s="52"/>
      <c r="G406" s="52"/>
      <c r="H406" s="52"/>
      <c r="I406" s="51"/>
      <c r="J406" s="51"/>
      <c r="K406" s="55"/>
      <c r="L406" s="52"/>
      <c r="M406" s="59"/>
      <c r="N406" s="51"/>
    </row>
    <row r="407" spans="1:14" ht="15.75" customHeight="1">
      <c r="A407" s="53"/>
      <c r="B407" s="52"/>
      <c r="C407" s="52"/>
      <c r="D407" s="55"/>
      <c r="E407" s="51"/>
      <c r="F407" s="52"/>
      <c r="G407" s="52"/>
      <c r="H407" s="52"/>
      <c r="I407" s="51"/>
      <c r="J407" s="51"/>
      <c r="K407" s="55"/>
      <c r="L407" s="52"/>
      <c r="M407" s="59"/>
      <c r="N407" s="51"/>
    </row>
    <row r="408" spans="1:14" ht="15.75" customHeight="1">
      <c r="A408" s="53"/>
      <c r="B408" s="52"/>
      <c r="C408" s="52"/>
      <c r="D408" s="55"/>
      <c r="E408" s="51"/>
      <c r="F408" s="52"/>
      <c r="G408" s="52"/>
      <c r="H408" s="52"/>
      <c r="I408" s="51"/>
      <c r="J408" s="51"/>
      <c r="K408" s="55"/>
      <c r="L408" s="52"/>
      <c r="M408" s="59"/>
      <c r="N408" s="51"/>
    </row>
    <row r="409" spans="1:14" ht="15.75" customHeight="1">
      <c r="A409" s="53"/>
      <c r="B409" s="52"/>
      <c r="C409" s="52"/>
      <c r="D409" s="55"/>
      <c r="E409" s="51"/>
      <c r="F409" s="52"/>
      <c r="G409" s="52"/>
      <c r="H409" s="52"/>
      <c r="I409" s="51"/>
      <c r="J409" s="51"/>
      <c r="K409" s="55"/>
      <c r="L409" s="52"/>
      <c r="M409" s="59"/>
      <c r="N409" s="51"/>
    </row>
    <row r="410" spans="1:14" ht="15.75" customHeight="1">
      <c r="A410" s="53"/>
      <c r="B410" s="52"/>
      <c r="C410" s="52"/>
      <c r="D410" s="55"/>
      <c r="E410" s="51"/>
      <c r="F410" s="52"/>
      <c r="G410" s="52"/>
      <c r="H410" s="52"/>
      <c r="I410" s="51"/>
      <c r="J410" s="51"/>
      <c r="K410" s="55"/>
      <c r="L410" s="52"/>
      <c r="M410" s="59"/>
      <c r="N410" s="51"/>
    </row>
    <row r="411" spans="1:14" ht="15.75" customHeight="1">
      <c r="A411" s="53"/>
      <c r="B411" s="52"/>
      <c r="C411" s="52"/>
      <c r="D411" s="55"/>
      <c r="E411" s="51"/>
      <c r="F411" s="52"/>
      <c r="G411" s="52"/>
      <c r="H411" s="52"/>
      <c r="I411" s="51"/>
      <c r="J411" s="51"/>
      <c r="K411" s="55"/>
      <c r="L411" s="52"/>
      <c r="M411" s="59"/>
      <c r="N411" s="51"/>
    </row>
    <row r="412" spans="1:14" ht="15.75" customHeight="1">
      <c r="A412" s="53"/>
      <c r="B412" s="52"/>
      <c r="C412" s="52"/>
      <c r="D412" s="55"/>
      <c r="E412" s="51"/>
      <c r="F412" s="52"/>
      <c r="G412" s="52"/>
      <c r="H412" s="52"/>
      <c r="I412" s="51"/>
      <c r="J412" s="51"/>
      <c r="K412" s="55"/>
      <c r="L412" s="52"/>
      <c r="M412" s="59"/>
      <c r="N412" s="51"/>
    </row>
    <row r="413" spans="1:14" ht="15.75" customHeight="1">
      <c r="A413" s="53"/>
      <c r="B413" s="52"/>
      <c r="C413" s="52"/>
      <c r="D413" s="55"/>
      <c r="E413" s="51"/>
      <c r="F413" s="52"/>
      <c r="G413" s="52"/>
      <c r="H413" s="52"/>
      <c r="I413" s="51"/>
      <c r="J413" s="51"/>
      <c r="K413" s="55"/>
      <c r="L413" s="52"/>
      <c r="M413" s="59"/>
      <c r="N413" s="51"/>
    </row>
    <row r="414" spans="1:14" ht="15.75" customHeight="1">
      <c r="A414" s="53"/>
      <c r="B414" s="52"/>
      <c r="C414" s="52"/>
      <c r="D414" s="55"/>
      <c r="E414" s="51"/>
      <c r="F414" s="52"/>
      <c r="G414" s="52"/>
      <c r="H414" s="52"/>
      <c r="I414" s="51"/>
      <c r="J414" s="51"/>
      <c r="K414" s="55"/>
      <c r="L414" s="52"/>
      <c r="M414" s="59"/>
      <c r="N414" s="51"/>
    </row>
    <row r="415" spans="1:14" ht="15.75" customHeight="1">
      <c r="A415" s="53"/>
      <c r="B415" s="52"/>
      <c r="C415" s="52"/>
      <c r="D415" s="55"/>
      <c r="E415" s="51"/>
      <c r="F415" s="52"/>
      <c r="G415" s="52"/>
      <c r="H415" s="52"/>
      <c r="I415" s="51"/>
      <c r="J415" s="51"/>
      <c r="K415" s="55"/>
      <c r="L415" s="52"/>
      <c r="M415" s="59"/>
      <c r="N415" s="51"/>
    </row>
    <row r="416" spans="1:14" ht="15.75" customHeight="1">
      <c r="A416" s="53"/>
      <c r="B416" s="52"/>
      <c r="C416" s="52"/>
      <c r="D416" s="55"/>
      <c r="E416" s="51"/>
      <c r="F416" s="52"/>
      <c r="G416" s="52"/>
      <c r="H416" s="52"/>
      <c r="I416" s="51"/>
      <c r="J416" s="51"/>
      <c r="K416" s="55"/>
      <c r="L416" s="52"/>
      <c r="M416" s="59"/>
      <c r="N416" s="51"/>
    </row>
    <row r="417" spans="1:14" ht="15.75" customHeight="1">
      <c r="A417" s="53"/>
      <c r="B417" s="52"/>
      <c r="C417" s="52"/>
      <c r="D417" s="55"/>
      <c r="E417" s="51"/>
      <c r="F417" s="52"/>
      <c r="G417" s="52"/>
      <c r="H417" s="52"/>
      <c r="I417" s="51"/>
      <c r="J417" s="51"/>
      <c r="K417" s="55"/>
      <c r="L417" s="52"/>
      <c r="M417" s="59"/>
      <c r="N417" s="51"/>
    </row>
    <row r="418" spans="1:14" ht="15.75" customHeight="1">
      <c r="A418" s="53"/>
      <c r="B418" s="52"/>
      <c r="C418" s="52"/>
      <c r="D418" s="55"/>
      <c r="E418" s="51"/>
      <c r="F418" s="52"/>
      <c r="G418" s="52"/>
      <c r="H418" s="52"/>
      <c r="I418" s="51"/>
      <c r="J418" s="51"/>
      <c r="K418" s="55"/>
      <c r="L418" s="52"/>
      <c r="M418" s="59"/>
      <c r="N418" s="51"/>
    </row>
    <row r="419" spans="1:14" ht="15.75" customHeight="1">
      <c r="A419" s="53"/>
      <c r="B419" s="52"/>
      <c r="C419" s="52"/>
      <c r="D419" s="55"/>
      <c r="E419" s="51"/>
      <c r="F419" s="52"/>
      <c r="G419" s="52"/>
      <c r="H419" s="52"/>
      <c r="I419" s="51"/>
      <c r="J419" s="51"/>
      <c r="K419" s="55"/>
      <c r="L419" s="52"/>
      <c r="M419" s="59"/>
      <c r="N419" s="51"/>
    </row>
    <row r="420" spans="1:14" ht="15.75" customHeight="1">
      <c r="A420" s="53"/>
      <c r="B420" s="52"/>
      <c r="C420" s="52"/>
      <c r="D420" s="55"/>
      <c r="E420" s="51"/>
      <c r="F420" s="52"/>
      <c r="G420" s="52"/>
      <c r="H420" s="52"/>
      <c r="I420" s="51"/>
      <c r="J420" s="51"/>
      <c r="K420" s="55"/>
      <c r="L420" s="52"/>
      <c r="M420" s="59"/>
      <c r="N420" s="51"/>
    </row>
    <row r="421" spans="1:14" ht="15.75" customHeight="1">
      <c r="A421" s="53"/>
      <c r="B421" s="52"/>
      <c r="C421" s="52"/>
      <c r="D421" s="55"/>
      <c r="E421" s="51"/>
      <c r="F421" s="52"/>
      <c r="G421" s="52"/>
      <c r="H421" s="52"/>
      <c r="I421" s="51"/>
      <c r="J421" s="51"/>
      <c r="K421" s="55"/>
      <c r="L421" s="52"/>
      <c r="M421" s="59"/>
      <c r="N421" s="51"/>
    </row>
    <row r="422" spans="1:14" ht="15.75" customHeight="1">
      <c r="A422" s="53"/>
      <c r="B422" s="52"/>
      <c r="C422" s="52"/>
      <c r="D422" s="55"/>
      <c r="E422" s="51"/>
      <c r="F422" s="52"/>
      <c r="G422" s="52"/>
      <c r="H422" s="52"/>
      <c r="I422" s="51"/>
      <c r="J422" s="51"/>
      <c r="K422" s="55"/>
      <c r="L422" s="52"/>
      <c r="M422" s="59"/>
      <c r="N422" s="51"/>
    </row>
    <row r="423" spans="1:14" ht="15.75" customHeight="1">
      <c r="A423" s="53"/>
      <c r="B423" s="52"/>
      <c r="C423" s="52"/>
      <c r="D423" s="55"/>
      <c r="E423" s="51"/>
      <c r="F423" s="52"/>
      <c r="G423" s="52"/>
      <c r="H423" s="52"/>
      <c r="I423" s="51"/>
      <c r="J423" s="51"/>
      <c r="K423" s="55"/>
      <c r="L423" s="52"/>
      <c r="M423" s="59"/>
      <c r="N423" s="51"/>
    </row>
    <row r="424" spans="1:14" ht="15.75" customHeight="1">
      <c r="A424" s="53"/>
      <c r="B424" s="52"/>
      <c r="C424" s="52"/>
      <c r="D424" s="55"/>
      <c r="E424" s="51"/>
      <c r="F424" s="52"/>
      <c r="G424" s="52"/>
      <c r="H424" s="52"/>
      <c r="I424" s="51"/>
      <c r="J424" s="51"/>
      <c r="K424" s="55"/>
      <c r="L424" s="52"/>
      <c r="M424" s="59"/>
      <c r="N424" s="51"/>
    </row>
    <row r="425" spans="1:14" ht="15.75" customHeight="1">
      <c r="A425" s="53"/>
      <c r="B425" s="52"/>
      <c r="C425" s="52"/>
      <c r="D425" s="55"/>
      <c r="E425" s="51"/>
      <c r="F425" s="52"/>
      <c r="G425" s="52"/>
      <c r="H425" s="52"/>
      <c r="I425" s="51"/>
      <c r="J425" s="51"/>
      <c r="K425" s="55"/>
      <c r="L425" s="52"/>
      <c r="M425" s="59"/>
      <c r="N425" s="51"/>
    </row>
    <row r="426" spans="1:14" ht="15.75" customHeight="1">
      <c r="A426" s="53"/>
      <c r="B426" s="52"/>
      <c r="C426" s="52"/>
      <c r="D426" s="55"/>
      <c r="E426" s="51"/>
      <c r="F426" s="52"/>
      <c r="G426" s="52"/>
      <c r="H426" s="52"/>
      <c r="I426" s="51"/>
      <c r="J426" s="51"/>
      <c r="K426" s="55"/>
      <c r="L426" s="52"/>
      <c r="M426" s="59"/>
      <c r="N426" s="51"/>
    </row>
    <row r="427" spans="1:14" ht="15.75" customHeight="1">
      <c r="A427" s="53"/>
      <c r="B427" s="52"/>
      <c r="C427" s="52"/>
      <c r="D427" s="55"/>
      <c r="E427" s="51"/>
      <c r="F427" s="52"/>
      <c r="G427" s="52"/>
      <c r="H427" s="52"/>
      <c r="I427" s="51"/>
      <c r="J427" s="51"/>
      <c r="K427" s="55"/>
      <c r="L427" s="52"/>
      <c r="M427" s="59"/>
      <c r="N427" s="51"/>
    </row>
    <row r="428" spans="1:14" ht="15.75" customHeight="1">
      <c r="A428" s="53"/>
      <c r="B428" s="52"/>
      <c r="C428" s="52"/>
      <c r="D428" s="55"/>
      <c r="E428" s="51"/>
      <c r="F428" s="52"/>
      <c r="G428" s="52"/>
      <c r="H428" s="52"/>
      <c r="I428" s="51"/>
      <c r="J428" s="51"/>
      <c r="K428" s="55"/>
      <c r="L428" s="52"/>
      <c r="M428" s="59"/>
      <c r="N428" s="51"/>
    </row>
    <row r="429" spans="1:14" ht="15.75" customHeight="1">
      <c r="A429" s="53"/>
      <c r="B429" s="52"/>
      <c r="C429" s="52"/>
      <c r="D429" s="55"/>
      <c r="E429" s="51"/>
      <c r="F429" s="52"/>
      <c r="G429" s="52"/>
      <c r="H429" s="52"/>
      <c r="I429" s="51"/>
      <c r="J429" s="51"/>
      <c r="K429" s="55"/>
      <c r="L429" s="52"/>
      <c r="M429" s="59"/>
      <c r="N429" s="51"/>
    </row>
    <row r="430" spans="1:14" ht="15.75" customHeight="1">
      <c r="A430" s="53"/>
      <c r="B430" s="52"/>
      <c r="C430" s="52"/>
      <c r="D430" s="55"/>
      <c r="E430" s="51"/>
      <c r="F430" s="52"/>
      <c r="G430" s="52"/>
      <c r="H430" s="52"/>
      <c r="I430" s="51"/>
      <c r="J430" s="51"/>
      <c r="K430" s="55"/>
      <c r="L430" s="52"/>
      <c r="M430" s="59"/>
      <c r="N430" s="51"/>
    </row>
    <row r="431" spans="1:14" ht="15.75" customHeight="1">
      <c r="A431" s="53"/>
      <c r="B431" s="52"/>
      <c r="C431" s="52"/>
      <c r="D431" s="55"/>
      <c r="E431" s="51"/>
      <c r="F431" s="52"/>
      <c r="G431" s="52"/>
      <c r="H431" s="52"/>
      <c r="I431" s="51"/>
      <c r="J431" s="51"/>
      <c r="K431" s="55"/>
      <c r="L431" s="52"/>
      <c r="M431" s="59"/>
      <c r="N431" s="51"/>
    </row>
    <row r="432" spans="1:14" ht="15.75" customHeight="1">
      <c r="A432" s="53"/>
      <c r="B432" s="52"/>
      <c r="C432" s="52"/>
      <c r="D432" s="55"/>
      <c r="E432" s="51"/>
      <c r="F432" s="52"/>
      <c r="G432" s="52"/>
      <c r="H432" s="52"/>
      <c r="I432" s="51"/>
      <c r="J432" s="51"/>
      <c r="K432" s="53"/>
      <c r="L432" s="52"/>
      <c r="M432" s="59"/>
      <c r="N432" s="51"/>
    </row>
    <row r="433" spans="1:14" ht="15.75" customHeight="1">
      <c r="A433" s="53"/>
      <c r="B433" s="52"/>
      <c r="C433" s="52"/>
      <c r="D433" s="55"/>
      <c r="E433" s="51"/>
      <c r="F433" s="52"/>
      <c r="G433" s="52"/>
      <c r="H433" s="52"/>
      <c r="I433" s="51"/>
      <c r="J433" s="51"/>
      <c r="K433" s="53"/>
      <c r="L433" s="52"/>
      <c r="M433" s="59"/>
      <c r="N433" s="51"/>
    </row>
    <row r="434" spans="1:14" ht="15.75" customHeight="1">
      <c r="A434" s="53"/>
      <c r="B434" s="52"/>
      <c r="C434" s="52"/>
      <c r="D434" s="55"/>
      <c r="E434" s="51"/>
      <c r="F434" s="52"/>
      <c r="G434" s="52"/>
      <c r="H434" s="52"/>
      <c r="I434" s="51"/>
      <c r="J434" s="51"/>
      <c r="K434" s="53"/>
      <c r="L434" s="52"/>
      <c r="M434" s="59"/>
      <c r="N434" s="51"/>
    </row>
    <row r="435" spans="1:14" ht="15.75" customHeight="1">
      <c r="A435" s="53"/>
      <c r="B435" s="52"/>
      <c r="C435" s="52"/>
      <c r="D435" s="55"/>
      <c r="E435" s="51"/>
      <c r="F435" s="52"/>
      <c r="G435" s="52"/>
      <c r="H435" s="52"/>
      <c r="I435" s="51"/>
      <c r="J435" s="51"/>
      <c r="K435" s="53"/>
      <c r="L435" s="51"/>
      <c r="M435" s="59"/>
      <c r="N435" s="51"/>
    </row>
    <row r="436" spans="1:14" ht="15.75" customHeight="1">
      <c r="A436" s="53"/>
      <c r="B436" s="52"/>
      <c r="C436" s="52"/>
      <c r="D436" s="55"/>
      <c r="E436" s="51"/>
      <c r="F436" s="52"/>
      <c r="G436" s="52"/>
      <c r="H436" s="52"/>
      <c r="I436" s="51"/>
      <c r="J436" s="51"/>
      <c r="K436" s="55"/>
      <c r="L436" s="52"/>
      <c r="M436" s="59"/>
      <c r="N436" s="51"/>
    </row>
    <row r="437" spans="1:14" ht="15.75" customHeight="1">
      <c r="A437" s="53"/>
      <c r="B437" s="52"/>
      <c r="C437" s="52"/>
      <c r="D437" s="55"/>
      <c r="E437" s="51"/>
      <c r="F437" s="52"/>
      <c r="G437" s="52"/>
      <c r="H437" s="52"/>
      <c r="I437" s="51"/>
      <c r="J437" s="51"/>
      <c r="K437" s="55"/>
      <c r="L437" s="52"/>
      <c r="M437" s="59"/>
      <c r="N437" s="51"/>
    </row>
    <row r="438" spans="1:14" ht="15.75" customHeight="1">
      <c r="A438" s="53"/>
      <c r="B438" s="52"/>
      <c r="C438" s="52"/>
      <c r="D438" s="55"/>
      <c r="E438" s="51"/>
      <c r="F438" s="52"/>
      <c r="G438" s="52"/>
      <c r="H438" s="52"/>
      <c r="I438" s="51"/>
      <c r="J438" s="51"/>
      <c r="K438" s="55"/>
      <c r="L438" s="52"/>
      <c r="M438" s="59"/>
      <c r="N438" s="51"/>
    </row>
    <row r="439" spans="1:14" ht="15.75" customHeight="1">
      <c r="A439" s="53"/>
      <c r="B439" s="52"/>
      <c r="C439" s="52"/>
      <c r="D439" s="55"/>
      <c r="E439" s="51"/>
      <c r="F439" s="52"/>
      <c r="G439" s="52"/>
      <c r="H439" s="52"/>
      <c r="I439" s="51"/>
      <c r="J439" s="51"/>
      <c r="K439" s="55"/>
      <c r="L439" s="52"/>
      <c r="M439" s="59"/>
      <c r="N439" s="51"/>
    </row>
    <row r="440" spans="1:14" ht="15.75" customHeight="1">
      <c r="A440" s="53"/>
      <c r="B440" s="52"/>
      <c r="C440" s="52"/>
      <c r="D440" s="55"/>
      <c r="E440" s="51"/>
      <c r="F440" s="52"/>
      <c r="G440" s="52"/>
      <c r="H440" s="52"/>
      <c r="I440" s="51"/>
      <c r="J440" s="51"/>
      <c r="K440" s="55"/>
      <c r="L440" s="52"/>
      <c r="M440" s="59"/>
      <c r="N440" s="51"/>
    </row>
    <row r="441" spans="1:14" ht="15.75" customHeight="1">
      <c r="A441" s="53"/>
      <c r="B441" s="52"/>
      <c r="C441" s="52"/>
      <c r="D441" s="55"/>
      <c r="E441" s="51"/>
      <c r="F441" s="52"/>
      <c r="G441" s="52"/>
      <c r="H441" s="52"/>
      <c r="I441" s="51"/>
      <c r="J441" s="51"/>
      <c r="K441" s="55"/>
      <c r="L441" s="52"/>
      <c r="M441" s="59"/>
      <c r="N441" s="51"/>
    </row>
    <row r="442" spans="1:14" ht="15.75" customHeight="1">
      <c r="A442" s="53"/>
      <c r="B442" s="52"/>
      <c r="C442" s="52"/>
      <c r="D442" s="55"/>
      <c r="E442" s="51"/>
      <c r="F442" s="52"/>
      <c r="G442" s="52"/>
      <c r="H442" s="52"/>
      <c r="I442" s="51"/>
      <c r="J442" s="51"/>
      <c r="K442" s="55"/>
      <c r="L442" s="52"/>
      <c r="M442" s="59"/>
      <c r="N442" s="51"/>
    </row>
    <row r="443" spans="1:14" ht="15.75" customHeight="1">
      <c r="A443" s="53"/>
      <c r="B443" s="52"/>
      <c r="C443" s="52"/>
      <c r="D443" s="55"/>
      <c r="E443" s="51"/>
      <c r="F443" s="52"/>
      <c r="G443" s="52"/>
      <c r="H443" s="52"/>
      <c r="I443" s="51"/>
      <c r="J443" s="51"/>
      <c r="K443" s="55"/>
      <c r="L443" s="52"/>
      <c r="M443" s="59"/>
      <c r="N443" s="51"/>
    </row>
    <row r="444" spans="1:14" ht="15.75" customHeight="1">
      <c r="A444" s="53"/>
      <c r="B444" s="52"/>
      <c r="C444" s="52"/>
      <c r="D444" s="55"/>
      <c r="E444" s="51"/>
      <c r="F444" s="52"/>
      <c r="G444" s="52"/>
      <c r="H444" s="52"/>
      <c r="I444" s="51"/>
      <c r="J444" s="51"/>
      <c r="K444" s="55"/>
      <c r="L444" s="52"/>
      <c r="M444" s="59"/>
      <c r="N444" s="51"/>
    </row>
    <row r="445" spans="1:14" ht="15.75" customHeight="1">
      <c r="A445" s="53"/>
      <c r="B445" s="52"/>
      <c r="C445" s="52"/>
      <c r="D445" s="55"/>
      <c r="E445" s="51"/>
      <c r="F445" s="52"/>
      <c r="G445" s="52"/>
      <c r="H445" s="52"/>
      <c r="I445" s="51"/>
      <c r="J445" s="51"/>
      <c r="K445" s="55"/>
      <c r="L445" s="52"/>
      <c r="M445" s="59"/>
      <c r="N445" s="51"/>
    </row>
    <row r="446" spans="1:14" ht="15.75" customHeight="1">
      <c r="A446" s="53"/>
      <c r="B446" s="52"/>
      <c r="C446" s="52"/>
      <c r="D446" s="55"/>
      <c r="E446" s="51"/>
      <c r="F446" s="52"/>
      <c r="G446" s="52"/>
      <c r="H446" s="52"/>
      <c r="I446" s="51"/>
      <c r="J446" s="51"/>
      <c r="K446" s="55"/>
      <c r="L446" s="52"/>
      <c r="M446" s="59"/>
      <c r="N446" s="51"/>
    </row>
    <row r="447" spans="1:14" ht="15.75" customHeight="1">
      <c r="A447" s="53"/>
      <c r="B447" s="52"/>
      <c r="C447" s="52"/>
      <c r="D447" s="55"/>
      <c r="E447" s="51"/>
      <c r="F447" s="52"/>
      <c r="G447" s="52"/>
      <c r="H447" s="52"/>
      <c r="I447" s="51"/>
      <c r="J447" s="51"/>
      <c r="K447" s="55"/>
      <c r="L447" s="52"/>
      <c r="M447" s="59"/>
      <c r="N447" s="51"/>
    </row>
    <row r="448" spans="1:14" ht="15.75" customHeight="1">
      <c r="A448" s="53"/>
      <c r="B448" s="52"/>
      <c r="C448" s="52"/>
      <c r="D448" s="55"/>
      <c r="E448" s="51"/>
      <c r="F448" s="52"/>
      <c r="G448" s="52"/>
      <c r="H448" s="52"/>
      <c r="I448" s="51"/>
      <c r="J448" s="51"/>
      <c r="K448" s="55"/>
      <c r="L448" s="52"/>
      <c r="M448" s="59"/>
      <c r="N448" s="51"/>
    </row>
    <row r="449" spans="1:14" ht="15.75" customHeight="1">
      <c r="A449" s="53"/>
      <c r="B449" s="52"/>
      <c r="C449" s="52"/>
      <c r="D449" s="55"/>
      <c r="E449" s="51"/>
      <c r="F449" s="52"/>
      <c r="G449" s="52"/>
      <c r="H449" s="52"/>
      <c r="I449" s="51"/>
      <c r="J449" s="51"/>
      <c r="K449" s="55"/>
      <c r="L449" s="52"/>
      <c r="M449" s="59"/>
      <c r="N449" s="51"/>
    </row>
    <row r="450" spans="1:14" ht="15.75" customHeight="1">
      <c r="A450" s="53"/>
      <c r="B450" s="52"/>
      <c r="C450" s="52"/>
      <c r="D450" s="55"/>
      <c r="E450" s="51"/>
      <c r="F450" s="52"/>
      <c r="G450" s="52"/>
      <c r="H450" s="52"/>
      <c r="I450" s="51"/>
      <c r="J450" s="51"/>
      <c r="K450" s="55"/>
      <c r="L450" s="52"/>
      <c r="M450" s="59"/>
      <c r="N450" s="51"/>
    </row>
    <row r="451" spans="1:14" ht="15.75" customHeight="1">
      <c r="A451" s="53"/>
      <c r="B451" s="52"/>
      <c r="C451" s="52"/>
      <c r="D451" s="55"/>
      <c r="E451" s="51"/>
      <c r="F451" s="52"/>
      <c r="G451" s="52"/>
      <c r="H451" s="52"/>
      <c r="I451" s="51"/>
      <c r="J451" s="51"/>
      <c r="K451" s="55"/>
      <c r="L451" s="52"/>
      <c r="M451" s="59"/>
      <c r="N451" s="51"/>
    </row>
    <row r="452" spans="1:14" ht="15.75" customHeight="1">
      <c r="A452" s="53"/>
      <c r="B452" s="52"/>
      <c r="C452" s="52"/>
      <c r="D452" s="55"/>
      <c r="E452" s="51"/>
      <c r="F452" s="52"/>
      <c r="G452" s="52"/>
      <c r="H452" s="52"/>
      <c r="I452" s="51"/>
      <c r="J452" s="51"/>
      <c r="K452" s="55"/>
      <c r="L452" s="52"/>
      <c r="M452" s="59"/>
      <c r="N452" s="51"/>
    </row>
    <row r="453" spans="1:14" ht="15.75" customHeight="1">
      <c r="A453" s="53"/>
      <c r="B453" s="52"/>
      <c r="C453" s="52"/>
      <c r="D453" s="55"/>
      <c r="E453" s="51"/>
      <c r="F453" s="52"/>
      <c r="G453" s="52"/>
      <c r="H453" s="52"/>
      <c r="I453" s="51"/>
      <c r="J453" s="51"/>
      <c r="K453" s="55"/>
      <c r="L453" s="52"/>
      <c r="M453" s="59"/>
      <c r="N453" s="51"/>
    </row>
    <row r="454" spans="1:14" ht="15.75" customHeight="1">
      <c r="A454" s="53"/>
      <c r="B454" s="52"/>
      <c r="C454" s="52"/>
      <c r="D454" s="55"/>
      <c r="E454" s="51"/>
      <c r="F454" s="52"/>
      <c r="G454" s="52"/>
      <c r="H454" s="52"/>
      <c r="I454" s="51"/>
      <c r="J454" s="51"/>
      <c r="K454" s="55"/>
      <c r="L454" s="52"/>
      <c r="M454" s="59"/>
      <c r="N454" s="51"/>
    </row>
    <row r="455" spans="1:14" ht="15.75" customHeight="1">
      <c r="A455" s="53"/>
      <c r="B455" s="52"/>
      <c r="C455" s="52"/>
      <c r="D455" s="55"/>
      <c r="E455" s="51"/>
      <c r="F455" s="52"/>
      <c r="G455" s="52"/>
      <c r="H455" s="52"/>
      <c r="I455" s="51"/>
      <c r="J455" s="51"/>
      <c r="K455" s="55"/>
      <c r="L455" s="52"/>
      <c r="M455" s="59"/>
      <c r="N455" s="51"/>
    </row>
    <row r="456" spans="1:14" ht="15.75" customHeight="1">
      <c r="A456" s="53"/>
      <c r="B456" s="52"/>
      <c r="C456" s="52"/>
      <c r="D456" s="55"/>
      <c r="E456" s="51"/>
      <c r="F456" s="52"/>
      <c r="G456" s="52"/>
      <c r="H456" s="52"/>
      <c r="I456" s="51"/>
      <c r="J456" s="51"/>
      <c r="K456" s="55"/>
      <c r="L456" s="52"/>
      <c r="M456" s="59"/>
      <c r="N456" s="51"/>
    </row>
    <row r="457" spans="1:14" ht="15.75" customHeight="1">
      <c r="A457" s="53"/>
      <c r="B457" s="52"/>
      <c r="C457" s="52"/>
      <c r="D457" s="55"/>
      <c r="E457" s="51"/>
      <c r="F457" s="52"/>
      <c r="G457" s="52"/>
      <c r="H457" s="52"/>
      <c r="I457" s="51"/>
      <c r="J457" s="51"/>
      <c r="K457" s="55"/>
      <c r="L457" s="52"/>
      <c r="M457" s="59"/>
      <c r="N457" s="51"/>
    </row>
    <row r="458" spans="1:14" ht="15.75" customHeight="1">
      <c r="A458" s="53"/>
      <c r="B458" s="52"/>
      <c r="C458" s="52"/>
      <c r="D458" s="55"/>
      <c r="E458" s="51"/>
      <c r="F458" s="52"/>
      <c r="G458" s="52"/>
      <c r="H458" s="52"/>
      <c r="I458" s="51"/>
      <c r="J458" s="51"/>
      <c r="K458" s="55"/>
      <c r="L458" s="52"/>
      <c r="M458" s="59"/>
      <c r="N458" s="51"/>
    </row>
    <row r="459" spans="1:14" ht="15.75" customHeight="1">
      <c r="A459" s="53"/>
      <c r="B459" s="52"/>
      <c r="C459" s="52"/>
      <c r="D459" s="55"/>
      <c r="E459" s="51"/>
      <c r="F459" s="52"/>
      <c r="G459" s="52"/>
      <c r="H459" s="52"/>
      <c r="I459" s="51"/>
      <c r="J459" s="51"/>
      <c r="K459" s="55"/>
      <c r="L459" s="52"/>
      <c r="M459" s="59"/>
      <c r="N459" s="51"/>
    </row>
    <row r="460" spans="1:14" ht="15.75" customHeight="1">
      <c r="A460" s="53"/>
      <c r="B460" s="52"/>
      <c r="C460" s="52"/>
      <c r="D460" s="55"/>
      <c r="E460" s="51"/>
      <c r="F460" s="52"/>
      <c r="G460" s="52"/>
      <c r="H460" s="52"/>
      <c r="I460" s="51"/>
      <c r="J460" s="51"/>
      <c r="K460" s="55"/>
      <c r="L460" s="52"/>
      <c r="M460" s="59"/>
      <c r="N460" s="51"/>
    </row>
    <row r="461" spans="1:14" ht="15.75" customHeight="1">
      <c r="A461" s="53"/>
      <c r="B461" s="52"/>
      <c r="C461" s="52"/>
      <c r="D461" s="55"/>
      <c r="E461" s="51"/>
      <c r="F461" s="52"/>
      <c r="G461" s="52"/>
      <c r="H461" s="52"/>
      <c r="I461" s="51"/>
      <c r="J461" s="51"/>
      <c r="K461" s="55"/>
      <c r="L461" s="52"/>
      <c r="M461" s="59"/>
      <c r="N461" s="51"/>
    </row>
    <row r="462" spans="1:14" ht="15.75" customHeight="1">
      <c r="A462" s="53"/>
      <c r="B462" s="52"/>
      <c r="C462" s="52"/>
      <c r="D462" s="55"/>
      <c r="E462" s="51"/>
      <c r="F462" s="52"/>
      <c r="G462" s="52"/>
      <c r="H462" s="52"/>
      <c r="I462" s="51"/>
      <c r="J462" s="51"/>
      <c r="K462" s="55"/>
      <c r="L462" s="52"/>
      <c r="M462" s="59"/>
      <c r="N462" s="51"/>
    </row>
    <row r="463" spans="1:14" ht="15.75" customHeight="1">
      <c r="A463" s="53"/>
      <c r="B463" s="52"/>
      <c r="C463" s="52"/>
      <c r="D463" s="55"/>
      <c r="E463" s="51"/>
      <c r="F463" s="52"/>
      <c r="G463" s="52"/>
      <c r="H463" s="52"/>
      <c r="I463" s="51"/>
      <c r="J463" s="51"/>
      <c r="K463" s="55"/>
      <c r="L463" s="52"/>
      <c r="M463" s="59"/>
      <c r="N463" s="51"/>
    </row>
    <row r="464" spans="1:14" ht="15.75" customHeight="1">
      <c r="A464" s="53"/>
      <c r="B464" s="52"/>
      <c r="C464" s="52"/>
      <c r="D464" s="55"/>
      <c r="E464" s="51"/>
      <c r="F464" s="52"/>
      <c r="G464" s="52"/>
      <c r="H464" s="52"/>
      <c r="I464" s="51"/>
      <c r="J464" s="51"/>
      <c r="K464" s="55"/>
      <c r="L464" s="52"/>
      <c r="M464" s="59"/>
      <c r="N464" s="51"/>
    </row>
    <row r="465" spans="1:14" ht="15.75" customHeight="1">
      <c r="A465" s="53"/>
      <c r="B465" s="52"/>
      <c r="C465" s="52"/>
      <c r="D465" s="55"/>
      <c r="E465" s="51"/>
      <c r="F465" s="52"/>
      <c r="G465" s="52"/>
      <c r="H465" s="52"/>
      <c r="I465" s="51"/>
      <c r="J465" s="51"/>
      <c r="K465" s="55"/>
      <c r="L465" s="52"/>
      <c r="M465" s="59"/>
      <c r="N465" s="51"/>
    </row>
    <row r="466" spans="1:14" ht="15.75" customHeight="1">
      <c r="A466" s="53"/>
      <c r="B466" s="52"/>
      <c r="C466" s="52"/>
      <c r="D466" s="55"/>
      <c r="E466" s="51"/>
      <c r="F466" s="52"/>
      <c r="G466" s="52"/>
      <c r="H466" s="52"/>
      <c r="I466" s="51"/>
      <c r="J466" s="51"/>
      <c r="K466" s="55"/>
      <c r="L466" s="52"/>
      <c r="M466" s="59"/>
      <c r="N466" s="51"/>
    </row>
    <row r="467" spans="1:14" ht="15.75" customHeight="1">
      <c r="A467" s="53"/>
      <c r="B467" s="52"/>
      <c r="C467" s="52"/>
      <c r="D467" s="55"/>
      <c r="E467" s="51"/>
      <c r="F467" s="52"/>
      <c r="G467" s="52"/>
      <c r="H467" s="52"/>
      <c r="I467" s="51"/>
      <c r="J467" s="51"/>
      <c r="K467" s="55"/>
      <c r="L467" s="52"/>
      <c r="M467" s="59"/>
      <c r="N467" s="51"/>
    </row>
    <row r="468" spans="1:14" ht="15.75" customHeight="1">
      <c r="A468" s="53"/>
      <c r="B468" s="52"/>
      <c r="C468" s="52"/>
      <c r="D468" s="55"/>
      <c r="E468" s="51"/>
      <c r="F468" s="52"/>
      <c r="G468" s="52"/>
      <c r="H468" s="52"/>
      <c r="I468" s="51"/>
      <c r="J468" s="51"/>
      <c r="K468" s="55"/>
      <c r="L468" s="52"/>
      <c r="M468" s="59"/>
      <c r="N468" s="51"/>
    </row>
    <row r="469" spans="1:14" ht="15.75" customHeight="1">
      <c r="A469" s="53"/>
      <c r="B469" s="52"/>
      <c r="C469" s="52"/>
      <c r="D469" s="55"/>
      <c r="E469" s="51"/>
      <c r="F469" s="52"/>
      <c r="G469" s="52"/>
      <c r="H469" s="52"/>
      <c r="I469" s="51"/>
      <c r="J469" s="51"/>
      <c r="K469" s="55"/>
      <c r="L469" s="52"/>
      <c r="M469" s="59"/>
      <c r="N469" s="51"/>
    </row>
    <row r="470" spans="1:14" ht="15.75" customHeight="1">
      <c r="A470" s="53"/>
      <c r="B470" s="52"/>
      <c r="C470" s="52"/>
      <c r="D470" s="55"/>
      <c r="E470" s="51"/>
      <c r="F470" s="52"/>
      <c r="G470" s="52"/>
      <c r="H470" s="52"/>
      <c r="I470" s="51"/>
      <c r="J470" s="51"/>
      <c r="K470" s="55"/>
      <c r="L470" s="52"/>
      <c r="M470" s="59"/>
      <c r="N470" s="51"/>
    </row>
    <row r="471" spans="1:14" ht="15.75" customHeight="1">
      <c r="A471" s="53"/>
      <c r="B471" s="52"/>
      <c r="C471" s="52"/>
      <c r="D471" s="55"/>
      <c r="E471" s="51"/>
      <c r="F471" s="52"/>
      <c r="G471" s="52"/>
      <c r="H471" s="52"/>
      <c r="I471" s="51"/>
      <c r="J471" s="51"/>
      <c r="K471" s="55"/>
      <c r="L471" s="52"/>
      <c r="M471" s="59"/>
      <c r="N471" s="51"/>
    </row>
    <row r="472" spans="1:14" ht="15.75" customHeight="1">
      <c r="A472" s="53"/>
      <c r="B472" s="52"/>
      <c r="C472" s="52"/>
      <c r="D472" s="55"/>
      <c r="E472" s="51"/>
      <c r="F472" s="52"/>
      <c r="G472" s="52"/>
      <c r="H472" s="52"/>
      <c r="I472" s="51"/>
      <c r="J472" s="51"/>
      <c r="K472" s="55"/>
      <c r="L472" s="52"/>
      <c r="M472" s="59"/>
      <c r="N472" s="51"/>
    </row>
    <row r="473" spans="1:14" ht="15.75" customHeight="1">
      <c r="A473" s="53"/>
      <c r="B473" s="52"/>
      <c r="C473" s="52"/>
      <c r="D473" s="55"/>
      <c r="E473" s="51"/>
      <c r="F473" s="52"/>
      <c r="G473" s="52"/>
      <c r="H473" s="52"/>
      <c r="I473" s="51"/>
      <c r="J473" s="51"/>
      <c r="K473" s="55"/>
      <c r="L473" s="52"/>
      <c r="M473" s="59"/>
      <c r="N473" s="51"/>
    </row>
    <row r="474" spans="1:14" ht="15.75" customHeight="1">
      <c r="A474" s="53"/>
      <c r="B474" s="52"/>
      <c r="C474" s="52"/>
      <c r="D474" s="55"/>
      <c r="E474" s="51"/>
      <c r="F474" s="52"/>
      <c r="G474" s="52"/>
      <c r="H474" s="52"/>
      <c r="I474" s="51"/>
      <c r="J474" s="51"/>
      <c r="K474" s="55"/>
      <c r="L474" s="52"/>
      <c r="M474" s="59"/>
      <c r="N474" s="51"/>
    </row>
    <row r="475" spans="1:14" ht="15.75" customHeight="1">
      <c r="A475" s="53"/>
      <c r="B475" s="52"/>
      <c r="C475" s="52"/>
      <c r="D475" s="55"/>
      <c r="E475" s="51"/>
      <c r="F475" s="52"/>
      <c r="G475" s="52"/>
      <c r="H475" s="52"/>
      <c r="I475" s="51"/>
      <c r="J475" s="51"/>
      <c r="K475" s="55"/>
      <c r="L475" s="52"/>
      <c r="M475" s="59"/>
      <c r="N475" s="51"/>
    </row>
    <row r="476" spans="1:14" ht="15.75" customHeight="1">
      <c r="A476" s="53"/>
      <c r="B476" s="52"/>
      <c r="C476" s="52"/>
      <c r="D476" s="55"/>
      <c r="E476" s="51"/>
      <c r="F476" s="52"/>
      <c r="G476" s="52"/>
      <c r="H476" s="52"/>
      <c r="I476" s="51"/>
      <c r="J476" s="51"/>
      <c r="K476" s="55"/>
      <c r="L476" s="52"/>
      <c r="M476" s="59"/>
      <c r="N476" s="51"/>
    </row>
    <row r="477" spans="1:14" ht="15.75" customHeight="1">
      <c r="A477" s="53"/>
      <c r="B477" s="52"/>
      <c r="C477" s="52"/>
      <c r="D477" s="55"/>
      <c r="E477" s="51"/>
      <c r="F477" s="52"/>
      <c r="G477" s="52"/>
      <c r="H477" s="52"/>
      <c r="I477" s="51"/>
      <c r="J477" s="51"/>
      <c r="K477" s="55"/>
      <c r="L477" s="52"/>
      <c r="M477" s="59"/>
      <c r="N477" s="51"/>
    </row>
    <row r="478" spans="1:14" ht="15.75" customHeight="1">
      <c r="A478" s="55"/>
      <c r="B478" s="52"/>
      <c r="C478" s="52"/>
      <c r="D478" s="55"/>
      <c r="E478" s="51"/>
      <c r="F478" s="52"/>
      <c r="G478" s="52"/>
      <c r="H478" s="52"/>
      <c r="I478" s="51"/>
      <c r="J478" s="51"/>
      <c r="K478" s="55"/>
      <c r="L478" s="52"/>
      <c r="M478" s="59"/>
      <c r="N478" s="51"/>
    </row>
    <row r="479" spans="1:14" ht="15.75" customHeight="1">
      <c r="A479" s="55"/>
      <c r="B479" s="52"/>
      <c r="C479" s="52"/>
      <c r="D479" s="55"/>
      <c r="E479" s="51"/>
      <c r="F479" s="52"/>
      <c r="G479" s="52"/>
      <c r="H479" s="52"/>
      <c r="I479" s="51"/>
      <c r="J479" s="51"/>
      <c r="K479" s="55"/>
      <c r="L479" s="52"/>
      <c r="M479" s="59"/>
      <c r="N479" s="51"/>
    </row>
    <row r="480" spans="1:14" ht="15.75" customHeight="1">
      <c r="A480" s="53"/>
      <c r="B480" s="51"/>
      <c r="C480" s="52"/>
      <c r="D480" s="55"/>
      <c r="E480" s="51"/>
      <c r="F480" s="51"/>
      <c r="G480" s="52"/>
      <c r="H480" s="52"/>
      <c r="I480" s="51"/>
      <c r="J480" s="51"/>
      <c r="K480" s="53"/>
      <c r="L480" s="52"/>
      <c r="M480" s="59"/>
      <c r="N480" s="51"/>
    </row>
    <row r="481" spans="1:14" ht="15.75" customHeight="1">
      <c r="A481" s="53"/>
      <c r="B481" s="51"/>
      <c r="C481" s="52"/>
      <c r="D481" s="55"/>
      <c r="E481" s="51"/>
      <c r="F481" s="52"/>
      <c r="G481" s="52"/>
      <c r="H481" s="52"/>
      <c r="I481" s="51"/>
      <c r="J481" s="51"/>
      <c r="K481" s="55"/>
      <c r="L481" s="51"/>
      <c r="M481" s="59"/>
      <c r="N481" s="51"/>
    </row>
    <row r="482" spans="1:14" ht="15.75" customHeight="1">
      <c r="A482" s="53"/>
      <c r="B482" s="51"/>
      <c r="C482" s="52"/>
      <c r="D482" s="55"/>
      <c r="E482" s="51"/>
      <c r="F482" s="52"/>
      <c r="G482" s="52"/>
      <c r="H482" s="52"/>
      <c r="I482" s="51"/>
      <c r="J482" s="51"/>
      <c r="K482" s="55"/>
      <c r="L482" s="52"/>
      <c r="M482" s="59"/>
      <c r="N482" s="51"/>
    </row>
    <row r="483" spans="1:14" ht="15.75" customHeight="1">
      <c r="A483" s="53"/>
      <c r="B483" s="51"/>
      <c r="C483" s="52"/>
      <c r="D483" s="55"/>
      <c r="E483" s="51"/>
      <c r="F483" s="52"/>
      <c r="G483" s="52"/>
      <c r="H483" s="52"/>
      <c r="I483" s="51"/>
      <c r="J483" s="51"/>
      <c r="K483" s="55"/>
      <c r="L483" s="51"/>
      <c r="M483" s="59"/>
      <c r="N483" s="51"/>
    </row>
    <row r="484" spans="1:14" ht="15.75" customHeight="1">
      <c r="A484" s="53"/>
      <c r="B484" s="51"/>
      <c r="C484" s="52"/>
      <c r="D484" s="55"/>
      <c r="E484" s="51"/>
      <c r="F484" s="52"/>
      <c r="G484" s="52"/>
      <c r="H484" s="52"/>
      <c r="I484" s="51"/>
      <c r="J484" s="51"/>
      <c r="K484" s="55"/>
      <c r="L484" s="52"/>
      <c r="M484" s="59"/>
      <c r="N484" s="51"/>
    </row>
    <row r="485" spans="1:14" ht="15.75" customHeight="1">
      <c r="A485" s="53"/>
      <c r="B485" s="51"/>
      <c r="C485" s="52"/>
      <c r="D485" s="55"/>
      <c r="E485" s="51"/>
      <c r="F485" s="52"/>
      <c r="G485" s="52"/>
      <c r="H485" s="52"/>
      <c r="I485" s="51"/>
      <c r="J485" s="51"/>
      <c r="K485" s="55"/>
      <c r="L485" s="52"/>
      <c r="M485" s="59"/>
      <c r="N485" s="51"/>
    </row>
    <row r="486" spans="1:14" ht="15.75" customHeight="1">
      <c r="A486" s="53"/>
      <c r="B486" s="51"/>
      <c r="C486" s="52"/>
      <c r="D486" s="55"/>
      <c r="E486" s="51"/>
      <c r="F486" s="52"/>
      <c r="G486" s="52"/>
      <c r="H486" s="52"/>
      <c r="I486" s="51"/>
      <c r="J486" s="51"/>
      <c r="K486" s="55"/>
      <c r="L486" s="52"/>
      <c r="M486" s="59"/>
      <c r="N486" s="51"/>
    </row>
    <row r="487" spans="1:14" ht="15.75" customHeight="1">
      <c r="A487" s="53"/>
      <c r="B487" s="51"/>
      <c r="C487" s="52"/>
      <c r="D487" s="55"/>
      <c r="E487" s="51"/>
      <c r="F487" s="52"/>
      <c r="G487" s="52"/>
      <c r="H487" s="52"/>
      <c r="I487" s="51"/>
      <c r="J487" s="51"/>
      <c r="K487" s="55"/>
      <c r="L487" s="51"/>
      <c r="M487" s="59"/>
      <c r="N487" s="51"/>
    </row>
    <row r="488" spans="1:14" ht="15.75" customHeight="1">
      <c r="A488" s="53"/>
      <c r="B488" s="51"/>
      <c r="C488" s="52"/>
      <c r="D488" s="55"/>
      <c r="E488" s="51"/>
      <c r="F488" s="52"/>
      <c r="G488" s="52"/>
      <c r="H488" s="52"/>
      <c r="I488" s="51"/>
      <c r="J488" s="51"/>
      <c r="K488" s="55"/>
      <c r="L488" s="52"/>
      <c r="M488" s="59"/>
      <c r="N488" s="51"/>
    </row>
    <row r="489" spans="1:14" ht="15.75" customHeight="1">
      <c r="A489" s="53"/>
      <c r="B489" s="51"/>
      <c r="C489" s="52"/>
      <c r="D489" s="55"/>
      <c r="E489" s="51"/>
      <c r="F489" s="52"/>
      <c r="G489" s="52"/>
      <c r="H489" s="52"/>
      <c r="I489" s="51"/>
      <c r="J489" s="51"/>
      <c r="K489" s="53"/>
      <c r="L489" s="52"/>
      <c r="M489" s="59"/>
      <c r="N489" s="51"/>
    </row>
    <row r="490" spans="1:14" ht="15.75" customHeight="1">
      <c r="A490" s="53"/>
      <c r="B490" s="51"/>
      <c r="C490" s="52"/>
      <c r="D490" s="55"/>
      <c r="E490" s="51"/>
      <c r="F490" s="52"/>
      <c r="G490" s="52"/>
      <c r="H490" s="52"/>
      <c r="I490" s="51"/>
      <c r="J490" s="51"/>
      <c r="K490" s="55"/>
      <c r="L490" s="51"/>
      <c r="M490" s="59"/>
      <c r="N490" s="51"/>
    </row>
    <row r="491" spans="1:14" ht="15.75" customHeight="1">
      <c r="A491" s="53"/>
      <c r="B491" s="51"/>
      <c r="C491" s="52"/>
      <c r="D491" s="55"/>
      <c r="E491" s="51"/>
      <c r="F491" s="52"/>
      <c r="G491" s="52"/>
      <c r="H491" s="52"/>
      <c r="I491" s="51"/>
      <c r="J491" s="51"/>
      <c r="K491" s="55"/>
      <c r="L491" s="51"/>
      <c r="M491" s="59"/>
      <c r="N491" s="51"/>
    </row>
    <row r="492" spans="1:14" ht="15.75" customHeight="1">
      <c r="A492" s="53"/>
      <c r="B492" s="51"/>
      <c r="C492" s="52"/>
      <c r="D492" s="55"/>
      <c r="E492" s="51"/>
      <c r="F492" s="52"/>
      <c r="G492" s="52"/>
      <c r="H492" s="52"/>
      <c r="I492" s="51"/>
      <c r="J492" s="51"/>
      <c r="K492" s="55"/>
      <c r="L492" s="52"/>
      <c r="M492" s="59"/>
      <c r="N492" s="51"/>
    </row>
    <row r="493" spans="1:14" ht="15.75" customHeight="1">
      <c r="A493" s="53"/>
      <c r="B493" s="51"/>
      <c r="C493" s="52"/>
      <c r="D493" s="55"/>
      <c r="E493" s="51"/>
      <c r="F493" s="52"/>
      <c r="G493" s="52"/>
      <c r="H493" s="52"/>
      <c r="I493" s="51"/>
      <c r="J493" s="51"/>
      <c r="K493" s="55"/>
      <c r="L493" s="51"/>
      <c r="M493" s="59"/>
      <c r="N493" s="51"/>
    </row>
    <row r="494" spans="1:14" ht="15.75" customHeight="1">
      <c r="A494" s="53"/>
      <c r="B494" s="51"/>
      <c r="C494" s="52"/>
      <c r="D494" s="55"/>
      <c r="E494" s="51"/>
      <c r="F494" s="52"/>
      <c r="G494" s="52"/>
      <c r="H494" s="52"/>
      <c r="I494" s="51"/>
      <c r="J494" s="51"/>
      <c r="K494" s="55"/>
      <c r="L494" s="51"/>
      <c r="M494" s="59"/>
      <c r="N494" s="51"/>
    </row>
    <row r="495" spans="1:14" ht="15.75" customHeight="1">
      <c r="A495" s="53"/>
      <c r="B495" s="51"/>
      <c r="C495" s="52"/>
      <c r="D495" s="55"/>
      <c r="E495" s="51"/>
      <c r="F495" s="52"/>
      <c r="G495" s="52"/>
      <c r="H495" s="52"/>
      <c r="I495" s="51"/>
      <c r="J495" s="51"/>
      <c r="K495" s="55"/>
      <c r="L495" s="51"/>
      <c r="M495" s="59"/>
      <c r="N495" s="51"/>
    </row>
    <row r="496" spans="1:14" ht="15.75" customHeight="1">
      <c r="A496" s="53"/>
      <c r="B496" s="51"/>
      <c r="C496" s="52"/>
      <c r="D496" s="55"/>
      <c r="E496" s="51"/>
      <c r="F496" s="52"/>
      <c r="G496" s="52"/>
      <c r="H496" s="52"/>
      <c r="I496" s="51"/>
      <c r="J496" s="51"/>
      <c r="K496" s="55"/>
      <c r="L496" s="52"/>
      <c r="M496" s="59"/>
      <c r="N496" s="51"/>
    </row>
    <row r="497" spans="1:14" ht="15.75" customHeight="1">
      <c r="A497" s="53"/>
      <c r="B497" s="51"/>
      <c r="C497" s="52"/>
      <c r="D497" s="55"/>
      <c r="E497" s="51"/>
      <c r="F497" s="52"/>
      <c r="G497" s="52"/>
      <c r="H497" s="52"/>
      <c r="I497" s="51"/>
      <c r="J497" s="51"/>
      <c r="K497" s="55"/>
      <c r="L497" s="51"/>
      <c r="M497" s="59"/>
      <c r="N497" s="51"/>
    </row>
    <row r="498" spans="1:14" ht="15.75" customHeight="1">
      <c r="A498" s="53"/>
      <c r="B498" s="51"/>
      <c r="C498" s="52"/>
      <c r="D498" s="55"/>
      <c r="E498" s="51"/>
      <c r="F498" s="52"/>
      <c r="G498" s="52"/>
      <c r="H498" s="52"/>
      <c r="I498" s="51"/>
      <c r="J498" s="51"/>
      <c r="K498" s="55"/>
      <c r="L498" s="51"/>
      <c r="M498" s="59"/>
      <c r="N498" s="51"/>
    </row>
    <row r="499" spans="1:14" ht="15.75" customHeight="1">
      <c r="A499" s="53"/>
      <c r="B499" s="51"/>
      <c r="C499" s="52"/>
      <c r="D499" s="55"/>
      <c r="E499" s="51"/>
      <c r="F499" s="52"/>
      <c r="G499" s="52"/>
      <c r="H499" s="52"/>
      <c r="I499" s="51"/>
      <c r="J499" s="51"/>
      <c r="K499" s="55"/>
      <c r="L499" s="51"/>
      <c r="M499" s="59"/>
      <c r="N499" s="51"/>
    </row>
    <row r="500" spans="1:14" ht="15.75" customHeight="1">
      <c r="A500" s="53"/>
      <c r="B500" s="51"/>
      <c r="C500" s="52"/>
      <c r="D500" s="53"/>
      <c r="E500" s="51"/>
      <c r="F500" s="52"/>
      <c r="G500" s="52"/>
      <c r="H500" s="52"/>
      <c r="I500" s="51"/>
      <c r="J500" s="51"/>
      <c r="K500" s="55"/>
      <c r="L500" s="51"/>
      <c r="M500" s="59"/>
      <c r="N500" s="51"/>
    </row>
    <row r="501" spans="1:14" ht="15.75" customHeight="1">
      <c r="A501" s="53"/>
      <c r="B501" s="51"/>
      <c r="C501" s="52"/>
      <c r="D501" s="55"/>
      <c r="E501" s="51"/>
      <c r="F501" s="52"/>
      <c r="G501" s="52"/>
      <c r="H501" s="52"/>
      <c r="I501" s="51"/>
      <c r="J501" s="51"/>
      <c r="K501" s="55"/>
      <c r="L501" s="52"/>
      <c r="M501" s="59"/>
      <c r="N501" s="51"/>
    </row>
    <row r="502" spans="1:14" ht="15.75" customHeight="1">
      <c r="A502" s="53"/>
      <c r="B502" s="51"/>
      <c r="C502" s="52"/>
      <c r="D502" s="55"/>
      <c r="E502" s="51"/>
      <c r="F502" s="52"/>
      <c r="G502" s="52"/>
      <c r="H502" s="52"/>
      <c r="I502" s="51"/>
      <c r="J502" s="51"/>
      <c r="K502" s="55"/>
      <c r="L502" s="52"/>
      <c r="M502" s="59"/>
      <c r="N502" s="51"/>
    </row>
    <row r="503" spans="1:14" ht="15.75" customHeight="1">
      <c r="A503" s="53"/>
      <c r="B503" s="51"/>
      <c r="C503" s="52"/>
      <c r="D503" s="55"/>
      <c r="E503" s="51"/>
      <c r="F503" s="52"/>
      <c r="G503" s="52"/>
      <c r="H503" s="52"/>
      <c r="I503" s="51"/>
      <c r="J503" s="51"/>
      <c r="K503" s="55"/>
      <c r="L503" s="52"/>
      <c r="M503" s="59"/>
      <c r="N503" s="51"/>
    </row>
    <row r="504" spans="1:14" ht="15.75" customHeight="1">
      <c r="A504" s="53"/>
      <c r="B504" s="51"/>
      <c r="C504" s="52"/>
      <c r="D504" s="55"/>
      <c r="E504" s="51"/>
      <c r="F504" s="52"/>
      <c r="G504" s="52"/>
      <c r="H504" s="52"/>
      <c r="I504" s="51"/>
      <c r="J504" s="51"/>
      <c r="K504" s="55"/>
      <c r="L504" s="52"/>
      <c r="M504" s="59"/>
      <c r="N504" s="51"/>
    </row>
    <row r="505" spans="1:14" ht="15.75" customHeight="1">
      <c r="A505" s="53"/>
      <c r="B505" s="51"/>
      <c r="C505" s="52"/>
      <c r="D505" s="55"/>
      <c r="E505" s="51"/>
      <c r="F505" s="52"/>
      <c r="G505" s="52"/>
      <c r="H505" s="52"/>
      <c r="I505" s="51"/>
      <c r="J505" s="51"/>
      <c r="K505" s="55"/>
      <c r="L505" s="52"/>
      <c r="M505" s="59"/>
      <c r="N505" s="51"/>
    </row>
    <row r="506" spans="1:14" ht="15.75" customHeight="1">
      <c r="A506" s="53"/>
      <c r="B506" s="51"/>
      <c r="C506" s="52"/>
      <c r="D506" s="55"/>
      <c r="E506" s="51"/>
      <c r="F506" s="52"/>
      <c r="G506" s="52"/>
      <c r="H506" s="52"/>
      <c r="I506" s="51"/>
      <c r="J506" s="51"/>
      <c r="K506" s="55"/>
      <c r="L506" s="52"/>
      <c r="M506" s="59"/>
      <c r="N506" s="51"/>
    </row>
    <row r="507" spans="1:14" ht="15.75" customHeight="1">
      <c r="A507" s="53"/>
      <c r="B507" s="51"/>
      <c r="C507" s="52"/>
      <c r="D507" s="55"/>
      <c r="E507" s="51"/>
      <c r="F507" s="52"/>
      <c r="G507" s="52"/>
      <c r="H507" s="52"/>
      <c r="I507" s="51"/>
      <c r="J507" s="51"/>
      <c r="K507" s="55"/>
      <c r="L507" s="52"/>
      <c r="M507" s="59"/>
      <c r="N507" s="51"/>
    </row>
    <row r="508" spans="1:14" ht="15.75" customHeight="1">
      <c r="A508" s="53"/>
      <c r="B508" s="51"/>
      <c r="C508" s="52"/>
      <c r="D508" s="55"/>
      <c r="E508" s="51"/>
      <c r="F508" s="52"/>
      <c r="G508" s="52"/>
      <c r="H508" s="52"/>
      <c r="I508" s="51"/>
      <c r="J508" s="51"/>
      <c r="K508" s="55"/>
      <c r="L508" s="52"/>
      <c r="M508" s="59"/>
      <c r="N508" s="51"/>
    </row>
    <row r="509" spans="1:14" ht="15.75" customHeight="1">
      <c r="A509" s="53"/>
      <c r="B509" s="51"/>
      <c r="C509" s="52"/>
      <c r="D509" s="55"/>
      <c r="E509" s="51"/>
      <c r="F509" s="52"/>
      <c r="G509" s="52"/>
      <c r="H509" s="52"/>
      <c r="I509" s="51"/>
      <c r="J509" s="51"/>
      <c r="K509" s="55"/>
      <c r="L509" s="52"/>
      <c r="M509" s="59"/>
      <c r="N509" s="51"/>
    </row>
    <row r="510" spans="1:14" ht="15.75" customHeight="1">
      <c r="A510" s="53"/>
      <c r="B510" s="51"/>
      <c r="C510" s="52"/>
      <c r="D510" s="55"/>
      <c r="E510" s="51"/>
      <c r="F510" s="52"/>
      <c r="G510" s="52"/>
      <c r="H510" s="52"/>
      <c r="I510" s="51"/>
      <c r="J510" s="51"/>
      <c r="K510" s="55"/>
      <c r="L510" s="52"/>
      <c r="M510" s="59"/>
      <c r="N510" s="51"/>
    </row>
    <row r="511" spans="1:14" ht="15.75" customHeight="1">
      <c r="A511" s="53"/>
      <c r="B511" s="51"/>
      <c r="C511" s="52"/>
      <c r="D511" s="55"/>
      <c r="E511" s="51"/>
      <c r="F511" s="52"/>
      <c r="G511" s="52"/>
      <c r="H511" s="52"/>
      <c r="I511" s="51"/>
      <c r="J511" s="51"/>
      <c r="K511" s="55"/>
      <c r="L511" s="52"/>
      <c r="M511" s="59"/>
      <c r="N511" s="51"/>
    </row>
    <row r="512" spans="1:14" ht="15.75" customHeight="1">
      <c r="A512" s="53"/>
      <c r="B512" s="51"/>
      <c r="C512" s="52"/>
      <c r="D512" s="55"/>
      <c r="E512" s="51"/>
      <c r="F512" s="52"/>
      <c r="G512" s="52"/>
      <c r="H512" s="52"/>
      <c r="I512" s="51"/>
      <c r="J512" s="51"/>
      <c r="K512" s="55"/>
      <c r="L512" s="52"/>
      <c r="M512" s="59"/>
      <c r="N512" s="51"/>
    </row>
    <row r="513" spans="1:14" ht="15.75" customHeight="1">
      <c r="A513" s="53"/>
      <c r="B513" s="51"/>
      <c r="C513" s="52"/>
      <c r="D513" s="55"/>
      <c r="E513" s="51"/>
      <c r="F513" s="52"/>
      <c r="G513" s="52"/>
      <c r="H513" s="52"/>
      <c r="I513" s="51"/>
      <c r="J513" s="51"/>
      <c r="K513" s="55"/>
      <c r="L513" s="52"/>
      <c r="M513" s="59"/>
      <c r="N513" s="51"/>
    </row>
    <row r="514" spans="1:14" ht="15.75" customHeight="1">
      <c r="A514" s="53"/>
      <c r="B514" s="51"/>
      <c r="C514" s="52"/>
      <c r="D514" s="55"/>
      <c r="E514" s="51"/>
      <c r="F514" s="52"/>
      <c r="G514" s="52"/>
      <c r="H514" s="52"/>
      <c r="I514" s="51"/>
      <c r="J514" s="51"/>
      <c r="K514" s="55"/>
      <c r="L514" s="52"/>
      <c r="M514" s="59"/>
      <c r="N514" s="51"/>
    </row>
    <row r="515" spans="1:14" ht="15.75" customHeight="1">
      <c r="A515" s="53"/>
      <c r="B515" s="51"/>
      <c r="C515" s="52"/>
      <c r="D515" s="55"/>
      <c r="E515" s="51"/>
      <c r="F515" s="52"/>
      <c r="G515" s="52"/>
      <c r="H515" s="52"/>
      <c r="I515" s="51"/>
      <c r="J515" s="51"/>
      <c r="K515" s="55"/>
      <c r="L515" s="52"/>
      <c r="M515" s="59"/>
      <c r="N515" s="51"/>
    </row>
    <row r="516" spans="1:14" ht="15.75" customHeight="1">
      <c r="A516" s="53"/>
      <c r="B516" s="51"/>
      <c r="C516" s="52"/>
      <c r="D516" s="55"/>
      <c r="E516" s="51"/>
      <c r="F516" s="52"/>
      <c r="G516" s="52"/>
      <c r="H516" s="52"/>
      <c r="I516" s="51"/>
      <c r="J516" s="51"/>
      <c r="K516" s="55"/>
      <c r="L516" s="52"/>
      <c r="M516" s="59"/>
      <c r="N516" s="51"/>
    </row>
    <row r="517" spans="1:14" ht="15.75" customHeight="1">
      <c r="A517" s="53"/>
      <c r="B517" s="51"/>
      <c r="C517" s="52"/>
      <c r="D517" s="55"/>
      <c r="E517" s="51"/>
      <c r="F517" s="52"/>
      <c r="G517" s="52"/>
      <c r="H517" s="52"/>
      <c r="I517" s="51"/>
      <c r="J517" s="51"/>
      <c r="K517" s="55"/>
      <c r="L517" s="52"/>
      <c r="M517" s="59"/>
      <c r="N517" s="51"/>
    </row>
    <row r="518" spans="1:14" ht="15.75" customHeight="1">
      <c r="A518" s="53"/>
      <c r="B518" s="51"/>
      <c r="C518" s="52"/>
      <c r="D518" s="55"/>
      <c r="E518" s="51"/>
      <c r="F518" s="52"/>
      <c r="G518" s="52"/>
      <c r="H518" s="52"/>
      <c r="I518" s="51"/>
      <c r="J518" s="51"/>
      <c r="K518" s="55"/>
      <c r="L518" s="52"/>
      <c r="M518" s="59"/>
      <c r="N518" s="51"/>
    </row>
    <row r="519" spans="1:14" ht="15.75" customHeight="1">
      <c r="A519" s="53"/>
      <c r="B519" s="51"/>
      <c r="C519" s="52"/>
      <c r="D519" s="55"/>
      <c r="E519" s="51"/>
      <c r="F519" s="52"/>
      <c r="G519" s="52"/>
      <c r="H519" s="52"/>
      <c r="I519" s="51"/>
      <c r="J519" s="51"/>
      <c r="K519" s="55"/>
      <c r="L519" s="52"/>
      <c r="M519" s="59"/>
      <c r="N519" s="51"/>
    </row>
    <row r="520" spans="1:14" ht="15.75" customHeight="1">
      <c r="A520" s="53"/>
      <c r="B520" s="51"/>
      <c r="C520" s="52"/>
      <c r="D520" s="55"/>
      <c r="E520" s="51"/>
      <c r="F520" s="52"/>
      <c r="G520" s="52"/>
      <c r="H520" s="52"/>
      <c r="I520" s="51"/>
      <c r="J520" s="51"/>
      <c r="K520" s="55"/>
      <c r="L520" s="51"/>
      <c r="M520" s="59"/>
      <c r="N520" s="51"/>
    </row>
    <row r="521" spans="1:14" ht="15.75" customHeight="1">
      <c r="A521" s="53"/>
      <c r="B521" s="51"/>
      <c r="C521" s="52"/>
      <c r="D521" s="55"/>
      <c r="E521" s="51"/>
      <c r="F521" s="52"/>
      <c r="G521" s="52"/>
      <c r="H521" s="52"/>
      <c r="I521" s="51"/>
      <c r="J521" s="51"/>
      <c r="K521" s="55"/>
      <c r="L521" s="52"/>
      <c r="M521" s="59"/>
      <c r="N521" s="51"/>
    </row>
    <row r="522" spans="1:14" ht="15.75" customHeight="1">
      <c r="A522" s="53"/>
      <c r="B522" s="51"/>
      <c r="C522" s="52"/>
      <c r="D522" s="55"/>
      <c r="E522" s="51"/>
      <c r="F522" s="52"/>
      <c r="G522" s="52"/>
      <c r="H522" s="52"/>
      <c r="I522" s="51"/>
      <c r="J522" s="51"/>
      <c r="K522" s="55"/>
      <c r="L522" s="52"/>
      <c r="M522" s="59"/>
      <c r="N522" s="51"/>
    </row>
    <row r="523" spans="1:14" ht="15.75" customHeight="1">
      <c r="A523" s="53"/>
      <c r="B523" s="51"/>
      <c r="C523" s="52"/>
      <c r="D523" s="55"/>
      <c r="E523" s="51"/>
      <c r="F523" s="52"/>
      <c r="G523" s="52"/>
      <c r="H523" s="52"/>
      <c r="I523" s="51"/>
      <c r="J523" s="51"/>
      <c r="K523" s="55"/>
      <c r="L523" s="52"/>
      <c r="M523" s="59"/>
      <c r="N523" s="51"/>
    </row>
    <row r="524" spans="1:14" ht="15.75" customHeight="1">
      <c r="A524" s="53"/>
      <c r="B524" s="51"/>
      <c r="C524" s="52"/>
      <c r="D524" s="55"/>
      <c r="E524" s="51"/>
      <c r="F524" s="52"/>
      <c r="G524" s="52"/>
      <c r="H524" s="52"/>
      <c r="I524" s="51"/>
      <c r="J524" s="51"/>
      <c r="K524" s="55"/>
      <c r="L524" s="52"/>
      <c r="M524" s="59"/>
      <c r="N524" s="51"/>
    </row>
    <row r="525" spans="1:14" ht="15.75" customHeight="1">
      <c r="A525" s="53"/>
      <c r="B525" s="51"/>
      <c r="C525" s="52"/>
      <c r="D525" s="55"/>
      <c r="E525" s="51"/>
      <c r="F525" s="52"/>
      <c r="G525" s="52"/>
      <c r="H525" s="52"/>
      <c r="I525" s="51"/>
      <c r="J525" s="51"/>
      <c r="K525" s="55"/>
      <c r="L525" s="52"/>
      <c r="M525" s="59"/>
      <c r="N525" s="51"/>
    </row>
    <row r="526" spans="1:14" ht="15.75" customHeight="1">
      <c r="A526" s="53"/>
      <c r="B526" s="51"/>
      <c r="C526" s="52"/>
      <c r="D526" s="55"/>
      <c r="E526" s="51"/>
      <c r="F526" s="52"/>
      <c r="G526" s="52"/>
      <c r="H526" s="52"/>
      <c r="I526" s="51"/>
      <c r="J526" s="51"/>
      <c r="K526" s="55"/>
      <c r="L526" s="52"/>
      <c r="M526" s="59"/>
      <c r="N526" s="51"/>
    </row>
    <row r="527" spans="1:14" ht="15.75" customHeight="1">
      <c r="A527" s="53"/>
      <c r="B527" s="51"/>
      <c r="C527" s="52"/>
      <c r="D527" s="55"/>
      <c r="E527" s="51"/>
      <c r="F527" s="52"/>
      <c r="G527" s="52"/>
      <c r="H527" s="52"/>
      <c r="I527" s="51"/>
      <c r="J527" s="51"/>
      <c r="K527" s="55"/>
      <c r="L527" s="52"/>
      <c r="M527" s="59"/>
      <c r="N527" s="51"/>
    </row>
    <row r="528" spans="1:14" ht="15.75" customHeight="1">
      <c r="A528" s="53"/>
      <c r="B528" s="51"/>
      <c r="C528" s="52"/>
      <c r="D528" s="55"/>
      <c r="E528" s="51"/>
      <c r="F528" s="52"/>
      <c r="G528" s="52"/>
      <c r="H528" s="52"/>
      <c r="I528" s="51"/>
      <c r="J528" s="51"/>
      <c r="K528" s="55"/>
      <c r="L528" s="52"/>
      <c r="M528" s="59"/>
      <c r="N528" s="51"/>
    </row>
    <row r="529" spans="1:14" ht="15.75" customHeight="1">
      <c r="A529" s="53"/>
      <c r="B529" s="51"/>
      <c r="C529" s="52"/>
      <c r="D529" s="55"/>
      <c r="E529" s="51"/>
      <c r="F529" s="52"/>
      <c r="G529" s="52"/>
      <c r="H529" s="52"/>
      <c r="I529" s="51"/>
      <c r="J529" s="51"/>
      <c r="K529" s="55"/>
      <c r="L529" s="52"/>
      <c r="M529" s="59"/>
      <c r="N529" s="51"/>
    </row>
    <row r="530" spans="1:14" ht="15.75" customHeight="1">
      <c r="A530" s="53"/>
      <c r="B530" s="51"/>
      <c r="C530" s="52"/>
      <c r="D530" s="55"/>
      <c r="E530" s="51"/>
      <c r="F530" s="52"/>
      <c r="G530" s="52"/>
      <c r="H530" s="52"/>
      <c r="I530" s="51"/>
      <c r="J530" s="51"/>
      <c r="K530" s="55"/>
      <c r="L530" s="52"/>
      <c r="M530" s="59"/>
      <c r="N530" s="51"/>
    </row>
    <row r="531" spans="1:14" ht="15.75" customHeight="1">
      <c r="A531" s="53"/>
      <c r="B531" s="51"/>
      <c r="C531" s="52"/>
      <c r="D531" s="55"/>
      <c r="E531" s="51"/>
      <c r="F531" s="52"/>
      <c r="G531" s="52"/>
      <c r="H531" s="52"/>
      <c r="I531" s="51"/>
      <c r="J531" s="51"/>
      <c r="K531" s="55"/>
      <c r="L531" s="52"/>
      <c r="M531" s="59"/>
      <c r="N531" s="51"/>
    </row>
    <row r="532" spans="1:14" ht="15.75" customHeight="1">
      <c r="A532" s="53"/>
      <c r="B532" s="51"/>
      <c r="C532" s="52"/>
      <c r="D532" s="55"/>
      <c r="E532" s="51"/>
      <c r="F532" s="52"/>
      <c r="G532" s="52"/>
      <c r="H532" s="52"/>
      <c r="I532" s="51"/>
      <c r="J532" s="51"/>
      <c r="K532" s="55"/>
      <c r="L532" s="52"/>
      <c r="M532" s="59"/>
      <c r="N532" s="51"/>
    </row>
    <row r="533" spans="1:14" ht="15.75" customHeight="1">
      <c r="A533" s="53"/>
      <c r="B533" s="51"/>
      <c r="C533" s="52"/>
      <c r="D533" s="55"/>
      <c r="E533" s="51"/>
      <c r="F533" s="52"/>
      <c r="G533" s="52"/>
      <c r="H533" s="52"/>
      <c r="I533" s="51"/>
      <c r="J533" s="51"/>
      <c r="K533" s="55"/>
      <c r="L533" s="52"/>
      <c r="M533" s="59"/>
      <c r="N533" s="51"/>
    </row>
    <row r="534" spans="1:14" ht="15.75" customHeight="1">
      <c r="A534" s="53"/>
      <c r="B534" s="51"/>
      <c r="C534" s="52"/>
      <c r="D534" s="55"/>
      <c r="E534" s="51"/>
      <c r="F534" s="52"/>
      <c r="G534" s="52"/>
      <c r="H534" s="52"/>
      <c r="I534" s="51"/>
      <c r="J534" s="51"/>
      <c r="K534" s="55"/>
      <c r="L534" s="67"/>
      <c r="M534" s="59"/>
      <c r="N534" s="51"/>
    </row>
    <row r="535" spans="1:14" ht="15.75" customHeight="1">
      <c r="A535" s="53"/>
      <c r="B535" s="51"/>
      <c r="C535" s="52"/>
      <c r="D535" s="55"/>
      <c r="E535" s="51"/>
      <c r="F535" s="52"/>
      <c r="G535" s="52"/>
      <c r="H535" s="52"/>
      <c r="I535" s="51"/>
      <c r="J535" s="51"/>
      <c r="K535" s="55"/>
      <c r="L535" s="52"/>
      <c r="M535" s="59"/>
      <c r="N535" s="51"/>
    </row>
    <row r="536" spans="1:14" ht="15.75" customHeight="1">
      <c r="A536" s="53"/>
      <c r="B536" s="51"/>
      <c r="C536" s="52"/>
      <c r="D536" s="55"/>
      <c r="E536" s="51"/>
      <c r="F536" s="52"/>
      <c r="G536" s="52"/>
      <c r="H536" s="52"/>
      <c r="I536" s="51"/>
      <c r="J536" s="51"/>
      <c r="K536" s="55"/>
      <c r="L536" s="52"/>
      <c r="M536" s="59"/>
      <c r="N536" s="51"/>
    </row>
    <row r="537" spans="1:14" ht="15.75" customHeight="1">
      <c r="A537" s="53"/>
      <c r="B537" s="51"/>
      <c r="C537" s="52"/>
      <c r="D537" s="55"/>
      <c r="E537" s="51"/>
      <c r="F537" s="52"/>
      <c r="G537" s="52"/>
      <c r="H537" s="52"/>
      <c r="I537" s="51"/>
      <c r="J537" s="51"/>
      <c r="K537" s="55"/>
      <c r="L537" s="67"/>
      <c r="M537" s="59"/>
      <c r="N537" s="51"/>
    </row>
    <row r="538" spans="1:14" ht="15.75" customHeight="1">
      <c r="A538" s="53"/>
      <c r="B538" s="51"/>
      <c r="C538" s="52"/>
      <c r="D538" s="55"/>
      <c r="E538" s="51"/>
      <c r="F538" s="52"/>
      <c r="G538" s="52"/>
      <c r="H538" s="52"/>
      <c r="I538" s="51"/>
      <c r="J538" s="51"/>
      <c r="K538" s="55"/>
      <c r="L538" s="68"/>
      <c r="M538" s="59"/>
      <c r="N538" s="51"/>
    </row>
    <row r="539" spans="1:14" ht="15.75" customHeight="1">
      <c r="A539" s="53"/>
      <c r="B539" s="51"/>
      <c r="C539" s="52"/>
      <c r="D539" s="55"/>
      <c r="E539" s="51"/>
      <c r="F539" s="52"/>
      <c r="G539" s="52"/>
      <c r="H539" s="52"/>
      <c r="I539" s="51"/>
      <c r="J539" s="51"/>
      <c r="K539" s="55"/>
      <c r="L539" s="52"/>
      <c r="M539" s="59"/>
      <c r="N539" s="51"/>
    </row>
    <row r="540" spans="1:14" ht="15.75" customHeight="1">
      <c r="A540" s="53"/>
      <c r="B540" s="51"/>
      <c r="C540" s="52"/>
      <c r="D540" s="55"/>
      <c r="E540" s="51"/>
      <c r="F540" s="52"/>
      <c r="G540" s="52"/>
      <c r="H540" s="52"/>
      <c r="I540" s="51"/>
      <c r="J540" s="51"/>
      <c r="K540" s="55"/>
      <c r="L540" s="52"/>
      <c r="M540" s="59"/>
      <c r="N540" s="51"/>
    </row>
    <row r="541" spans="1:14" ht="15.75" customHeight="1">
      <c r="A541" s="53"/>
      <c r="B541" s="51"/>
      <c r="C541" s="52"/>
      <c r="D541" s="55"/>
      <c r="E541" s="51"/>
      <c r="F541" s="52"/>
      <c r="G541" s="52"/>
      <c r="H541" s="52"/>
      <c r="I541" s="51"/>
      <c r="J541" s="51"/>
      <c r="K541" s="55"/>
      <c r="L541" s="52"/>
      <c r="M541" s="59"/>
      <c r="N541" s="51"/>
    </row>
    <row r="542" spans="1:14" ht="15.75" customHeight="1">
      <c r="A542" s="53"/>
      <c r="B542" s="51"/>
      <c r="C542" s="52"/>
      <c r="D542" s="55"/>
      <c r="E542" s="51"/>
      <c r="F542" s="52"/>
      <c r="G542" s="52"/>
      <c r="H542" s="52"/>
      <c r="I542" s="51"/>
      <c r="J542" s="51"/>
      <c r="K542" s="55"/>
      <c r="L542" s="52"/>
      <c r="M542" s="59"/>
      <c r="N542" s="51"/>
    </row>
    <row r="543" spans="1:14" ht="15.75" customHeight="1">
      <c r="A543" s="53"/>
      <c r="B543" s="51"/>
      <c r="C543" s="52"/>
      <c r="D543" s="55"/>
      <c r="E543" s="51"/>
      <c r="F543" s="52"/>
      <c r="G543" s="52"/>
      <c r="H543" s="52"/>
      <c r="I543" s="51"/>
      <c r="J543" s="51"/>
      <c r="K543" s="55"/>
      <c r="L543" s="67"/>
      <c r="M543" s="59"/>
      <c r="N543" s="51"/>
    </row>
    <row r="544" spans="1:14" ht="15.75" customHeight="1">
      <c r="A544" s="53"/>
      <c r="B544" s="51"/>
      <c r="C544" s="52"/>
      <c r="D544" s="55"/>
      <c r="E544" s="51"/>
      <c r="F544" s="52"/>
      <c r="G544" s="52"/>
      <c r="H544" s="52"/>
      <c r="I544" s="51"/>
      <c r="J544" s="51"/>
      <c r="K544" s="55"/>
      <c r="L544" s="52"/>
      <c r="M544" s="59"/>
      <c r="N544" s="51"/>
    </row>
    <row r="545" spans="1:14" ht="15.75" customHeight="1">
      <c r="A545" s="53"/>
      <c r="B545" s="51"/>
      <c r="C545" s="52"/>
      <c r="D545" s="55"/>
      <c r="E545" s="51"/>
      <c r="F545" s="52"/>
      <c r="G545" s="52"/>
      <c r="H545" s="52"/>
      <c r="I545" s="51"/>
      <c r="J545" s="51"/>
      <c r="K545" s="55"/>
      <c r="L545" s="52"/>
      <c r="M545" s="59"/>
      <c r="N545" s="51"/>
    </row>
    <row r="546" spans="1:14" ht="15.75" customHeight="1">
      <c r="A546" s="53"/>
      <c r="B546" s="51"/>
      <c r="C546" s="52"/>
      <c r="D546" s="55"/>
      <c r="E546" s="51"/>
      <c r="F546" s="52"/>
      <c r="G546" s="52"/>
      <c r="H546" s="52"/>
      <c r="I546" s="51"/>
      <c r="J546" s="51"/>
      <c r="K546" s="55"/>
      <c r="L546" s="67"/>
      <c r="M546" s="59"/>
      <c r="N546" s="51"/>
    </row>
    <row r="547" spans="1:14" ht="15.75" customHeight="1">
      <c r="A547" s="53"/>
      <c r="B547" s="51"/>
      <c r="C547" s="52"/>
      <c r="D547" s="55"/>
      <c r="E547" s="51"/>
      <c r="F547" s="52"/>
      <c r="G547" s="52"/>
      <c r="H547" s="52"/>
      <c r="I547" s="51"/>
      <c r="J547" s="51"/>
      <c r="K547" s="55"/>
      <c r="L547" s="52"/>
      <c r="M547" s="59"/>
      <c r="N547" s="51"/>
    </row>
    <row r="548" spans="1:14" ht="15.75" customHeight="1">
      <c r="A548" s="53"/>
      <c r="B548" s="51"/>
      <c r="C548" s="52"/>
      <c r="D548" s="55"/>
      <c r="E548" s="51"/>
      <c r="F548" s="52"/>
      <c r="G548" s="52"/>
      <c r="H548" s="52"/>
      <c r="I548" s="51"/>
      <c r="J548" s="51"/>
      <c r="K548" s="55"/>
      <c r="L548" s="52"/>
      <c r="M548" s="59"/>
      <c r="N548" s="51"/>
    </row>
    <row r="549" spans="1:14" ht="15.75" customHeight="1">
      <c r="A549" s="53"/>
      <c r="B549" s="51"/>
      <c r="C549" s="52"/>
      <c r="D549" s="55"/>
      <c r="E549" s="51"/>
      <c r="F549" s="52"/>
      <c r="G549" s="52"/>
      <c r="H549" s="52"/>
      <c r="I549" s="51"/>
      <c r="J549" s="51"/>
      <c r="K549" s="55"/>
      <c r="L549" s="52"/>
      <c r="M549" s="59"/>
      <c r="N549" s="51"/>
    </row>
    <row r="550" spans="1:14" ht="15.75" customHeight="1">
      <c r="A550" s="53"/>
      <c r="B550" s="51"/>
      <c r="C550" s="52"/>
      <c r="D550" s="55"/>
      <c r="E550" s="51"/>
      <c r="F550" s="52"/>
      <c r="G550" s="52"/>
      <c r="H550" s="52"/>
      <c r="I550" s="51"/>
      <c r="J550" s="51"/>
      <c r="K550" s="55"/>
      <c r="L550" s="52"/>
      <c r="M550" s="59"/>
      <c r="N550" s="51"/>
    </row>
    <row r="551" spans="1:14" ht="15.75" customHeight="1">
      <c r="A551" s="53"/>
      <c r="B551" s="51"/>
      <c r="C551" s="52"/>
      <c r="D551" s="55"/>
      <c r="E551" s="51"/>
      <c r="F551" s="52"/>
      <c r="G551" s="52"/>
      <c r="H551" s="52"/>
      <c r="I551" s="51"/>
      <c r="J551" s="51"/>
      <c r="K551" s="55"/>
      <c r="L551" s="52"/>
      <c r="M551" s="59"/>
      <c r="N551" s="51"/>
    </row>
    <row r="552" spans="1:14" ht="15.75" customHeight="1">
      <c r="A552" s="53"/>
      <c r="B552" s="51"/>
      <c r="C552" s="52"/>
      <c r="D552" s="55"/>
      <c r="E552" s="51"/>
      <c r="F552" s="52"/>
      <c r="G552" s="52"/>
      <c r="H552" s="52"/>
      <c r="I552" s="51"/>
      <c r="J552" s="51"/>
      <c r="K552" s="55"/>
      <c r="L552" s="52"/>
      <c r="M552" s="59"/>
      <c r="N552" s="51"/>
    </row>
    <row r="553" spans="1:14" ht="15.75" customHeight="1">
      <c r="A553" s="53"/>
      <c r="B553" s="51"/>
      <c r="C553" s="52"/>
      <c r="D553" s="55"/>
      <c r="E553" s="51"/>
      <c r="F553" s="52"/>
      <c r="G553" s="52"/>
      <c r="H553" s="52"/>
      <c r="I553" s="51"/>
      <c r="J553" s="51"/>
      <c r="K553" s="55"/>
      <c r="L553" s="52"/>
      <c r="M553" s="59"/>
      <c r="N553" s="51"/>
    </row>
    <row r="554" spans="1:14" ht="15.75" customHeight="1">
      <c r="A554" s="53"/>
      <c r="B554" s="51"/>
      <c r="C554" s="52"/>
      <c r="D554" s="55"/>
      <c r="E554" s="51"/>
      <c r="F554" s="52"/>
      <c r="G554" s="52"/>
      <c r="H554" s="52"/>
      <c r="I554" s="51"/>
      <c r="J554" s="51"/>
      <c r="K554" s="55"/>
      <c r="L554" s="52"/>
      <c r="M554" s="59"/>
      <c r="N554" s="51"/>
    </row>
    <row r="555" spans="1:14" ht="15.75" customHeight="1">
      <c r="A555" s="53"/>
      <c r="B555" s="51"/>
      <c r="C555" s="52"/>
      <c r="D555" s="55"/>
      <c r="E555" s="51"/>
      <c r="F555" s="52"/>
      <c r="G555" s="52"/>
      <c r="H555" s="52"/>
      <c r="I555" s="51"/>
      <c r="J555" s="51"/>
      <c r="K555" s="55"/>
      <c r="L555" s="52"/>
      <c r="M555" s="59"/>
      <c r="N555" s="51"/>
    </row>
    <row r="556" spans="1:14" ht="15.75" customHeight="1">
      <c r="A556" s="53"/>
      <c r="B556" s="52"/>
      <c r="C556" s="52"/>
      <c r="D556" s="55"/>
      <c r="E556" s="51"/>
      <c r="F556" s="52"/>
      <c r="G556" s="52"/>
      <c r="H556" s="52"/>
      <c r="I556" s="51"/>
      <c r="J556" s="51"/>
      <c r="K556" s="55"/>
      <c r="L556" s="52"/>
      <c r="M556" s="59"/>
      <c r="N556" s="51"/>
    </row>
    <row r="557" spans="1:14" ht="15.75" customHeight="1">
      <c r="A557" s="53"/>
      <c r="B557" s="52"/>
      <c r="C557" s="52"/>
      <c r="D557" s="55"/>
      <c r="E557" s="51"/>
      <c r="F557" s="52"/>
      <c r="G557" s="52"/>
      <c r="H557" s="52"/>
      <c r="I557" s="51"/>
      <c r="J557" s="51"/>
      <c r="K557" s="55"/>
      <c r="L557" s="52"/>
      <c r="M557" s="59"/>
      <c r="N557" s="51"/>
    </row>
    <row r="558" spans="1:14" ht="15.75" customHeight="1">
      <c r="A558" s="53"/>
      <c r="B558" s="52"/>
      <c r="C558" s="52"/>
      <c r="D558" s="55"/>
      <c r="E558" s="51"/>
      <c r="F558" s="52"/>
      <c r="G558" s="52"/>
      <c r="H558" s="52"/>
      <c r="I558" s="51"/>
      <c r="J558" s="51"/>
      <c r="K558" s="55"/>
      <c r="L558" s="52"/>
      <c r="M558" s="59"/>
      <c r="N558" s="51"/>
    </row>
    <row r="559" spans="1:14" ht="15.75" customHeight="1">
      <c r="A559" s="53"/>
      <c r="B559" s="52"/>
      <c r="C559" s="52"/>
      <c r="D559" s="55"/>
      <c r="E559" s="51"/>
      <c r="F559" s="52"/>
      <c r="G559" s="52"/>
      <c r="H559" s="52"/>
      <c r="I559" s="51"/>
      <c r="J559" s="51"/>
      <c r="K559" s="55"/>
      <c r="L559" s="52"/>
      <c r="M559" s="59"/>
      <c r="N559" s="51"/>
    </row>
    <row r="560" spans="1:14" ht="15.75" customHeight="1">
      <c r="A560" s="53"/>
      <c r="B560" s="52"/>
      <c r="C560" s="52"/>
      <c r="D560" s="55"/>
      <c r="E560" s="51"/>
      <c r="F560" s="52"/>
      <c r="G560" s="52"/>
      <c r="H560" s="52"/>
      <c r="I560" s="51"/>
      <c r="J560" s="51"/>
      <c r="K560" s="55"/>
      <c r="L560" s="52"/>
      <c r="M560" s="59"/>
      <c r="N560" s="51"/>
    </row>
    <row r="561" spans="1:14" ht="15.75" customHeight="1">
      <c r="A561" s="51"/>
      <c r="B561" s="52"/>
      <c r="C561" s="52"/>
      <c r="D561" s="55"/>
      <c r="E561" s="51"/>
      <c r="F561" s="52"/>
      <c r="G561" s="52"/>
      <c r="H561" s="52"/>
      <c r="I561" s="51"/>
      <c r="J561" s="51"/>
      <c r="K561" s="55"/>
      <c r="L561" s="51"/>
      <c r="M561" s="59"/>
      <c r="N561" s="51"/>
    </row>
    <row r="562" spans="1:14" ht="15.75" customHeight="1">
      <c r="A562" s="51"/>
      <c r="B562" s="52"/>
      <c r="C562" s="52"/>
      <c r="D562" s="55"/>
      <c r="E562" s="51"/>
      <c r="F562" s="52"/>
      <c r="G562" s="52"/>
      <c r="H562" s="52"/>
      <c r="I562" s="51"/>
      <c r="J562" s="51"/>
      <c r="K562" s="55"/>
      <c r="L562" s="51"/>
      <c r="M562" s="59"/>
      <c r="N562" s="51"/>
    </row>
    <row r="563" spans="1:14" ht="15.75" customHeight="1">
      <c r="A563" s="51"/>
      <c r="B563" s="52"/>
      <c r="C563" s="52"/>
      <c r="D563" s="55"/>
      <c r="E563" s="51"/>
      <c r="F563" s="52"/>
      <c r="G563" s="52"/>
      <c r="H563" s="52"/>
      <c r="I563" s="51"/>
      <c r="J563" s="51"/>
      <c r="K563" s="55"/>
      <c r="L563" s="51"/>
      <c r="M563" s="59"/>
      <c r="N563" s="51"/>
    </row>
    <row r="564" spans="1:14" ht="15.75" customHeight="1">
      <c r="A564" s="55"/>
      <c r="B564" s="52"/>
      <c r="C564" s="52"/>
      <c r="D564" s="55"/>
      <c r="E564" s="51"/>
      <c r="F564" s="52"/>
      <c r="G564" s="52"/>
      <c r="H564" s="52"/>
      <c r="I564" s="51"/>
      <c r="J564" s="51"/>
      <c r="K564" s="55"/>
      <c r="L564" s="52"/>
      <c r="M564" s="59"/>
      <c r="N564" s="51"/>
    </row>
    <row r="565" spans="1:14" ht="15.75" customHeight="1">
      <c r="A565" s="55"/>
      <c r="B565" s="52"/>
      <c r="C565" s="52"/>
      <c r="D565" s="55"/>
      <c r="E565" s="51"/>
      <c r="F565" s="52"/>
      <c r="G565" s="52"/>
      <c r="H565" s="52"/>
      <c r="I565" s="51"/>
      <c r="J565" s="51"/>
      <c r="K565" s="55"/>
      <c r="L565" s="52"/>
      <c r="M565" s="59"/>
      <c r="N565" s="51"/>
    </row>
    <row r="566" spans="1:14" ht="15.75" customHeight="1">
      <c r="A566" s="55"/>
      <c r="B566" s="52"/>
      <c r="C566" s="52"/>
      <c r="D566" s="55"/>
      <c r="E566" s="51"/>
      <c r="F566" s="52"/>
      <c r="G566" s="52"/>
      <c r="H566" s="52"/>
      <c r="I566" s="51"/>
      <c r="J566" s="51"/>
      <c r="K566" s="55"/>
      <c r="L566" s="52"/>
      <c r="M566" s="59"/>
      <c r="N566" s="51"/>
    </row>
    <row r="567" spans="1:14" ht="15.75" customHeight="1">
      <c r="A567" s="55"/>
      <c r="B567" s="52"/>
      <c r="C567" s="52"/>
      <c r="D567" s="55"/>
      <c r="E567" s="51"/>
      <c r="F567" s="52"/>
      <c r="G567" s="52"/>
      <c r="H567" s="52"/>
      <c r="I567" s="51"/>
      <c r="J567" s="51"/>
      <c r="K567" s="55"/>
      <c r="L567" s="52"/>
      <c r="M567" s="59"/>
      <c r="N567" s="51"/>
    </row>
    <row r="568" spans="1:14" ht="15.75" customHeight="1">
      <c r="A568" s="55"/>
      <c r="B568" s="52"/>
      <c r="C568" s="52"/>
      <c r="D568" s="55"/>
      <c r="E568" s="51"/>
      <c r="F568" s="52"/>
      <c r="G568" s="52"/>
      <c r="H568" s="52"/>
      <c r="I568" s="51"/>
      <c r="J568" s="51"/>
      <c r="K568" s="55"/>
      <c r="L568" s="52"/>
      <c r="M568" s="59"/>
      <c r="N568" s="51"/>
    </row>
    <row r="569" spans="1:14" ht="15.75" customHeight="1">
      <c r="A569" s="55"/>
      <c r="B569" s="52"/>
      <c r="C569" s="52"/>
      <c r="D569" s="55"/>
      <c r="E569" s="51"/>
      <c r="F569" s="52"/>
      <c r="G569" s="52"/>
      <c r="H569" s="52"/>
      <c r="I569" s="51"/>
      <c r="J569" s="51"/>
      <c r="K569" s="55"/>
      <c r="L569" s="52"/>
      <c r="M569" s="59"/>
      <c r="N569" s="51"/>
    </row>
    <row r="570" spans="1:14" ht="15.75" customHeight="1">
      <c r="A570" s="55"/>
      <c r="B570" s="52"/>
      <c r="C570" s="52"/>
      <c r="D570" s="55"/>
      <c r="E570" s="51"/>
      <c r="F570" s="52"/>
      <c r="G570" s="52"/>
      <c r="H570" s="52"/>
      <c r="I570" s="51"/>
      <c r="J570" s="51"/>
      <c r="K570" s="55"/>
      <c r="L570" s="52"/>
      <c r="M570" s="59"/>
      <c r="N570" s="51"/>
    </row>
    <row r="571" spans="1:14" ht="15.75" customHeight="1">
      <c r="A571" s="55"/>
      <c r="B571" s="52"/>
      <c r="C571" s="52"/>
      <c r="D571" s="55"/>
      <c r="E571" s="51"/>
      <c r="F571" s="52"/>
      <c r="G571" s="52"/>
      <c r="H571" s="52"/>
      <c r="I571" s="51"/>
      <c r="J571" s="51"/>
      <c r="K571" s="55"/>
      <c r="L571" s="52"/>
      <c r="M571" s="59"/>
      <c r="N571" s="51"/>
    </row>
    <row r="572" spans="1:14" ht="15.75" customHeight="1">
      <c r="A572" s="55"/>
      <c r="B572" s="52"/>
      <c r="C572" s="52"/>
      <c r="D572" s="55"/>
      <c r="E572" s="51"/>
      <c r="F572" s="52"/>
      <c r="G572" s="52"/>
      <c r="H572" s="52"/>
      <c r="I572" s="51"/>
      <c r="J572" s="51"/>
      <c r="K572" s="55"/>
      <c r="L572" s="52"/>
      <c r="M572" s="59"/>
      <c r="N572" s="51"/>
    </row>
    <row r="573" spans="1:14" ht="15.75" customHeight="1">
      <c r="A573" s="55"/>
      <c r="B573" s="52"/>
      <c r="C573" s="52"/>
      <c r="D573" s="55"/>
      <c r="E573" s="51"/>
      <c r="F573" s="52"/>
      <c r="G573" s="52"/>
      <c r="H573" s="52"/>
      <c r="I573" s="51"/>
      <c r="J573" s="51"/>
      <c r="K573" s="55"/>
      <c r="L573" s="52"/>
      <c r="M573" s="59"/>
      <c r="N573" s="51"/>
    </row>
    <row r="574" spans="1:14" ht="15.75" customHeight="1">
      <c r="A574" s="55"/>
      <c r="B574" s="52"/>
      <c r="C574" s="52"/>
      <c r="D574" s="55"/>
      <c r="E574" s="51"/>
      <c r="F574" s="52"/>
      <c r="G574" s="52"/>
      <c r="H574" s="52"/>
      <c r="I574" s="51"/>
      <c r="J574" s="51"/>
      <c r="K574" s="55"/>
      <c r="L574" s="52"/>
      <c r="M574" s="59"/>
      <c r="N574" s="51"/>
    </row>
    <row r="575" spans="1:14" ht="15.75" customHeight="1">
      <c r="A575" s="55"/>
      <c r="B575" s="52"/>
      <c r="C575" s="52"/>
      <c r="D575" s="55"/>
      <c r="E575" s="51"/>
      <c r="F575" s="52"/>
      <c r="G575" s="52"/>
      <c r="H575" s="52"/>
      <c r="I575" s="51"/>
      <c r="J575" s="51"/>
      <c r="K575" s="55"/>
      <c r="L575" s="52"/>
      <c r="M575" s="59"/>
      <c r="N575" s="51"/>
    </row>
    <row r="576" spans="1:14" ht="15.75" customHeight="1">
      <c r="A576" s="55"/>
      <c r="B576" s="52"/>
      <c r="C576" s="52"/>
      <c r="D576" s="55"/>
      <c r="E576" s="51"/>
      <c r="F576" s="52"/>
      <c r="G576" s="52"/>
      <c r="H576" s="52"/>
      <c r="I576" s="51"/>
      <c r="J576" s="51"/>
      <c r="K576" s="55"/>
      <c r="L576" s="52"/>
      <c r="M576" s="59"/>
      <c r="N576" s="51"/>
    </row>
    <row r="577" spans="1:14" ht="15.75" customHeight="1">
      <c r="A577" s="55"/>
      <c r="B577" s="52"/>
      <c r="C577" s="52"/>
      <c r="D577" s="55"/>
      <c r="E577" s="51"/>
      <c r="F577" s="52"/>
      <c r="G577" s="52"/>
      <c r="H577" s="52"/>
      <c r="I577" s="51"/>
      <c r="J577" s="51"/>
      <c r="K577" s="55"/>
      <c r="L577" s="52"/>
      <c r="M577" s="59"/>
      <c r="N577" s="51"/>
    </row>
    <row r="578" spans="1:14" ht="15.75" customHeight="1">
      <c r="A578" s="55"/>
      <c r="B578" s="52"/>
      <c r="C578" s="52"/>
      <c r="D578" s="55"/>
      <c r="E578" s="51"/>
      <c r="F578" s="52"/>
      <c r="G578" s="52"/>
      <c r="H578" s="52"/>
      <c r="I578" s="51"/>
      <c r="J578" s="51"/>
      <c r="K578" s="55"/>
      <c r="L578" s="52"/>
      <c r="M578" s="59"/>
      <c r="N578" s="51"/>
    </row>
    <row r="579" spans="1:14" ht="15.75" customHeight="1">
      <c r="A579" s="55"/>
      <c r="B579" s="52"/>
      <c r="C579" s="52"/>
      <c r="D579" s="55"/>
      <c r="E579" s="51"/>
      <c r="F579" s="52"/>
      <c r="G579" s="52"/>
      <c r="H579" s="52"/>
      <c r="I579" s="51"/>
      <c r="J579" s="51"/>
      <c r="K579" s="55"/>
      <c r="L579" s="52"/>
      <c r="M579" s="59"/>
      <c r="N579" s="51"/>
    </row>
    <row r="580" spans="1:14" ht="15.75" customHeight="1">
      <c r="A580" s="55"/>
      <c r="B580" s="52"/>
      <c r="C580" s="52"/>
      <c r="D580" s="55"/>
      <c r="E580" s="51"/>
      <c r="F580" s="52"/>
      <c r="G580" s="52"/>
      <c r="H580" s="52"/>
      <c r="I580" s="51"/>
      <c r="J580" s="51"/>
      <c r="K580" s="55"/>
      <c r="L580" s="52"/>
      <c r="M580" s="59"/>
      <c r="N580" s="51"/>
    </row>
    <row r="581" spans="1:14" ht="15.75" customHeight="1">
      <c r="A581" s="55"/>
      <c r="B581" s="52"/>
      <c r="C581" s="52"/>
      <c r="D581" s="55"/>
      <c r="E581" s="51"/>
      <c r="F581" s="52"/>
      <c r="G581" s="52"/>
      <c r="H581" s="52"/>
      <c r="I581" s="51"/>
      <c r="J581" s="51"/>
      <c r="K581" s="55"/>
      <c r="L581" s="52"/>
      <c r="M581" s="59"/>
      <c r="N581" s="51"/>
    </row>
    <row r="582" spans="1:14" ht="15.75" customHeight="1">
      <c r="A582" s="55"/>
      <c r="B582" s="52"/>
      <c r="C582" s="52"/>
      <c r="D582" s="55"/>
      <c r="E582" s="51"/>
      <c r="F582" s="52"/>
      <c r="G582" s="52"/>
      <c r="H582" s="52"/>
      <c r="I582" s="51"/>
      <c r="J582" s="51"/>
      <c r="K582" s="55"/>
      <c r="L582" s="52"/>
      <c r="M582" s="59"/>
      <c r="N582" s="51"/>
    </row>
    <row r="583" spans="1:14" ht="15.75" customHeight="1">
      <c r="A583" s="55"/>
      <c r="B583" s="52"/>
      <c r="C583" s="52"/>
      <c r="D583" s="55"/>
      <c r="E583" s="51"/>
      <c r="F583" s="52"/>
      <c r="G583" s="52"/>
      <c r="H583" s="52"/>
      <c r="I583" s="51"/>
      <c r="J583" s="51"/>
      <c r="K583" s="55"/>
      <c r="L583" s="52"/>
      <c r="M583" s="59"/>
      <c r="N583" s="51"/>
    </row>
    <row r="584" spans="1:14" ht="15.75" customHeight="1">
      <c r="A584" s="55"/>
      <c r="B584" s="52"/>
      <c r="C584" s="52"/>
      <c r="D584" s="55"/>
      <c r="E584" s="51"/>
      <c r="F584" s="52"/>
      <c r="G584" s="52"/>
      <c r="H584" s="52"/>
      <c r="I584" s="51"/>
      <c r="J584" s="51"/>
      <c r="K584" s="55"/>
      <c r="L584" s="52"/>
      <c r="M584" s="59"/>
      <c r="N584" s="51"/>
    </row>
    <row r="585" spans="1:14" ht="15.75" customHeight="1">
      <c r="A585" s="55"/>
      <c r="B585" s="52"/>
      <c r="C585" s="52"/>
      <c r="D585" s="55"/>
      <c r="E585" s="51"/>
      <c r="F585" s="52"/>
      <c r="G585" s="52"/>
      <c r="H585" s="52"/>
      <c r="I585" s="51"/>
      <c r="J585" s="51"/>
      <c r="K585" s="55"/>
      <c r="L585" s="52"/>
      <c r="M585" s="59"/>
      <c r="N585" s="51"/>
    </row>
    <row r="586" spans="1:14" ht="15.75" customHeight="1">
      <c r="A586" s="55"/>
      <c r="B586" s="52"/>
      <c r="C586" s="52"/>
      <c r="D586" s="55"/>
      <c r="E586" s="51"/>
      <c r="F586" s="52"/>
      <c r="G586" s="52"/>
      <c r="H586" s="52"/>
      <c r="I586" s="51"/>
      <c r="J586" s="51"/>
      <c r="K586" s="55"/>
      <c r="L586" s="52"/>
      <c r="M586" s="59"/>
      <c r="N586" s="51"/>
    </row>
    <row r="587" spans="1:14" ht="15.75" customHeight="1">
      <c r="A587" s="55"/>
      <c r="B587" s="52"/>
      <c r="C587" s="52"/>
      <c r="D587" s="55"/>
      <c r="E587" s="51"/>
      <c r="F587" s="52"/>
      <c r="G587" s="52"/>
      <c r="H587" s="52"/>
      <c r="I587" s="51"/>
      <c r="J587" s="51"/>
      <c r="K587" s="55"/>
      <c r="L587" s="52"/>
      <c r="M587" s="59"/>
      <c r="N587" s="51"/>
    </row>
    <row r="588" spans="1:14" ht="15.75" customHeight="1">
      <c r="A588" s="55"/>
      <c r="B588" s="52"/>
      <c r="C588" s="52"/>
      <c r="D588" s="55"/>
      <c r="E588" s="51"/>
      <c r="F588" s="52"/>
      <c r="G588" s="52"/>
      <c r="H588" s="52"/>
      <c r="I588" s="51"/>
      <c r="J588" s="51"/>
      <c r="K588" s="55"/>
      <c r="L588" s="52"/>
      <c r="M588" s="59"/>
      <c r="N588" s="51"/>
    </row>
    <row r="589" spans="1:14" ht="15.75" customHeight="1">
      <c r="A589" s="55"/>
      <c r="B589" s="52"/>
      <c r="C589" s="52"/>
      <c r="D589" s="55"/>
      <c r="E589" s="51"/>
      <c r="F589" s="52"/>
      <c r="G589" s="52"/>
      <c r="H589" s="52"/>
      <c r="I589" s="51"/>
      <c r="J589" s="51"/>
      <c r="K589" s="55"/>
      <c r="L589" s="52"/>
      <c r="M589" s="59"/>
      <c r="N589" s="51"/>
    </row>
    <row r="590" spans="1:14" ht="15.75" customHeight="1">
      <c r="A590" s="55"/>
      <c r="B590" s="52"/>
      <c r="C590" s="52"/>
      <c r="D590" s="55"/>
      <c r="E590" s="51"/>
      <c r="F590" s="52"/>
      <c r="G590" s="52"/>
      <c r="H590" s="52"/>
      <c r="I590" s="51"/>
      <c r="J590" s="51"/>
      <c r="K590" s="55"/>
      <c r="L590" s="52"/>
      <c r="M590" s="59"/>
      <c r="N590" s="51"/>
    </row>
    <row r="591" spans="1:14" ht="15.75" customHeight="1">
      <c r="A591" s="55"/>
      <c r="B591" s="52"/>
      <c r="C591" s="52"/>
      <c r="D591" s="55"/>
      <c r="E591" s="51"/>
      <c r="F591" s="52"/>
      <c r="G591" s="52"/>
      <c r="H591" s="52"/>
      <c r="I591" s="51"/>
      <c r="J591" s="51"/>
      <c r="K591" s="55"/>
      <c r="L591" s="52"/>
      <c r="M591" s="59"/>
      <c r="N591" s="51"/>
    </row>
    <row r="592" spans="1:14" ht="15.75" customHeight="1">
      <c r="A592" s="55"/>
      <c r="B592" s="52"/>
      <c r="C592" s="52"/>
      <c r="D592" s="55"/>
      <c r="E592" s="51"/>
      <c r="F592" s="52"/>
      <c r="G592" s="52"/>
      <c r="H592" s="52"/>
      <c r="I592" s="51"/>
      <c r="J592" s="51"/>
      <c r="K592" s="55"/>
      <c r="L592" s="52"/>
      <c r="M592" s="59"/>
      <c r="N592" s="51"/>
    </row>
    <row r="593" spans="1:14" ht="15.75" customHeight="1">
      <c r="A593" s="55"/>
      <c r="B593" s="52"/>
      <c r="C593" s="52"/>
      <c r="D593" s="55"/>
      <c r="E593" s="51"/>
      <c r="F593" s="52"/>
      <c r="G593" s="52"/>
      <c r="H593" s="52"/>
      <c r="I593" s="51"/>
      <c r="J593" s="51"/>
      <c r="K593" s="55"/>
      <c r="L593" s="52"/>
      <c r="M593" s="59"/>
      <c r="N593" s="51"/>
    </row>
    <row r="594" spans="1:14" ht="15.75" customHeight="1">
      <c r="A594" s="55"/>
      <c r="B594" s="52"/>
      <c r="C594" s="52"/>
      <c r="D594" s="55"/>
      <c r="E594" s="51"/>
      <c r="F594" s="52"/>
      <c r="G594" s="52"/>
      <c r="H594" s="52"/>
      <c r="I594" s="51"/>
      <c r="J594" s="51"/>
      <c r="K594" s="55"/>
      <c r="L594" s="52"/>
      <c r="M594" s="59"/>
      <c r="N594" s="51"/>
    </row>
    <row r="595" spans="1:14" ht="15.75" customHeight="1">
      <c r="A595" s="55"/>
      <c r="B595" s="52"/>
      <c r="C595" s="52"/>
      <c r="D595" s="55"/>
      <c r="E595" s="51"/>
      <c r="F595" s="52"/>
      <c r="G595" s="52"/>
      <c r="H595" s="52"/>
      <c r="I595" s="51"/>
      <c r="J595" s="51"/>
      <c r="K595" s="55"/>
      <c r="L595" s="52"/>
      <c r="M595" s="59"/>
      <c r="N595" s="51"/>
    </row>
    <row r="596" spans="1:14" ht="15.75" customHeight="1">
      <c r="A596" s="55"/>
      <c r="B596" s="52"/>
      <c r="C596" s="52"/>
      <c r="D596" s="55"/>
      <c r="E596" s="51"/>
      <c r="F596" s="52"/>
      <c r="G596" s="52"/>
      <c r="H596" s="52"/>
      <c r="I596" s="51"/>
      <c r="J596" s="51"/>
      <c r="K596" s="55"/>
      <c r="L596" s="52"/>
      <c r="M596" s="59"/>
      <c r="N596" s="51"/>
    </row>
    <row r="597" spans="1:14" ht="15.75" customHeight="1">
      <c r="A597" s="55"/>
      <c r="B597" s="52"/>
      <c r="C597" s="52"/>
      <c r="D597" s="55"/>
      <c r="E597" s="51"/>
      <c r="F597" s="52"/>
      <c r="G597" s="52"/>
      <c r="H597" s="52"/>
      <c r="I597" s="51"/>
      <c r="J597" s="51"/>
      <c r="K597" s="55"/>
      <c r="L597" s="52"/>
      <c r="M597" s="59"/>
      <c r="N597" s="51"/>
    </row>
    <row r="598" spans="1:14" ht="15.75" customHeight="1">
      <c r="A598" s="55"/>
      <c r="B598" s="52"/>
      <c r="C598" s="52"/>
      <c r="D598" s="55"/>
      <c r="E598" s="51"/>
      <c r="F598" s="52"/>
      <c r="G598" s="52"/>
      <c r="H598" s="52"/>
      <c r="I598" s="51"/>
      <c r="J598" s="51"/>
      <c r="K598" s="55"/>
      <c r="L598" s="52"/>
      <c r="M598" s="59"/>
      <c r="N598" s="51"/>
    </row>
    <row r="599" spans="1:14" ht="15.75" customHeight="1">
      <c r="A599" s="55"/>
      <c r="B599" s="52"/>
      <c r="C599" s="52"/>
      <c r="D599" s="55"/>
      <c r="E599" s="51"/>
      <c r="F599" s="52"/>
      <c r="G599" s="52"/>
      <c r="H599" s="52"/>
      <c r="I599" s="51"/>
      <c r="J599" s="51"/>
      <c r="K599" s="55"/>
      <c r="L599" s="52"/>
      <c r="M599" s="59"/>
      <c r="N599" s="51"/>
    </row>
    <row r="600" spans="1:14" ht="15.75" customHeight="1">
      <c r="A600" s="55"/>
      <c r="B600" s="52"/>
      <c r="C600" s="52"/>
      <c r="D600" s="55"/>
      <c r="E600" s="51"/>
      <c r="F600" s="52"/>
      <c r="G600" s="52"/>
      <c r="H600" s="52"/>
      <c r="I600" s="51"/>
      <c r="J600" s="51"/>
      <c r="K600" s="55"/>
      <c r="L600" s="52"/>
      <c r="M600" s="59"/>
      <c r="N600" s="51"/>
    </row>
    <row r="601" spans="1:14" ht="15.75" customHeight="1">
      <c r="A601" s="55"/>
      <c r="B601" s="52"/>
      <c r="C601" s="52"/>
      <c r="D601" s="55"/>
      <c r="E601" s="51"/>
      <c r="F601" s="52"/>
      <c r="G601" s="52"/>
      <c r="H601" s="52"/>
      <c r="I601" s="51"/>
      <c r="J601" s="51"/>
      <c r="K601" s="55"/>
      <c r="L601" s="52"/>
      <c r="M601" s="59"/>
      <c r="N601" s="51"/>
    </row>
    <row r="602" spans="1:14" ht="15.75" customHeight="1">
      <c r="A602" s="55"/>
      <c r="B602" s="52"/>
      <c r="C602" s="52"/>
      <c r="D602" s="55"/>
      <c r="E602" s="51"/>
      <c r="F602" s="52"/>
      <c r="G602" s="52"/>
      <c r="H602" s="52"/>
      <c r="I602" s="51"/>
      <c r="J602" s="51"/>
      <c r="K602" s="55"/>
      <c r="L602" s="52"/>
      <c r="M602" s="59"/>
      <c r="N602" s="51"/>
    </row>
    <row r="603" spans="1:14" ht="15.75" customHeight="1">
      <c r="A603" s="55"/>
      <c r="B603" s="52"/>
      <c r="C603" s="52"/>
      <c r="D603" s="55"/>
      <c r="E603" s="51"/>
      <c r="F603" s="52"/>
      <c r="G603" s="52"/>
      <c r="H603" s="52"/>
      <c r="I603" s="51"/>
      <c r="J603" s="51"/>
      <c r="K603" s="55"/>
      <c r="L603" s="52"/>
      <c r="M603" s="59"/>
      <c r="N603" s="51"/>
    </row>
    <row r="604" spans="1:14" ht="15.75" customHeight="1">
      <c r="A604" s="55"/>
      <c r="B604" s="52"/>
      <c r="C604" s="52"/>
      <c r="D604" s="55"/>
      <c r="E604" s="51"/>
      <c r="F604" s="52"/>
      <c r="G604" s="52"/>
      <c r="H604" s="52"/>
      <c r="I604" s="51"/>
      <c r="J604" s="51"/>
      <c r="K604" s="55"/>
      <c r="L604" s="52"/>
      <c r="M604" s="59"/>
      <c r="N604" s="51"/>
    </row>
    <row r="605" spans="1:14" ht="15.75" customHeight="1">
      <c r="A605" s="55"/>
      <c r="B605" s="52"/>
      <c r="C605" s="52"/>
      <c r="D605" s="55"/>
      <c r="E605" s="51"/>
      <c r="F605" s="52"/>
      <c r="G605" s="52"/>
      <c r="H605" s="52"/>
      <c r="I605" s="51"/>
      <c r="J605" s="51"/>
      <c r="K605" s="55"/>
      <c r="L605" s="52"/>
      <c r="M605" s="59"/>
      <c r="N605" s="51"/>
    </row>
    <row r="606" spans="1:14" ht="15.75" customHeight="1">
      <c r="A606" s="55"/>
      <c r="B606" s="52"/>
      <c r="C606" s="52"/>
      <c r="D606" s="55"/>
      <c r="E606" s="51"/>
      <c r="F606" s="52"/>
      <c r="G606" s="52"/>
      <c r="H606" s="52"/>
      <c r="I606" s="51"/>
      <c r="J606" s="51"/>
      <c r="K606" s="55"/>
      <c r="L606" s="52"/>
      <c r="M606" s="59"/>
      <c r="N606" s="51"/>
    </row>
    <row r="607" spans="1:14" ht="15.75" customHeight="1">
      <c r="A607" s="55"/>
      <c r="B607" s="52"/>
      <c r="C607" s="52"/>
      <c r="D607" s="55"/>
      <c r="E607" s="51"/>
      <c r="F607" s="52"/>
      <c r="G607" s="52"/>
      <c r="H607" s="52"/>
      <c r="I607" s="51"/>
      <c r="J607" s="51"/>
      <c r="K607" s="55"/>
      <c r="L607" s="52"/>
      <c r="M607" s="59"/>
      <c r="N607" s="51"/>
    </row>
    <row r="608" spans="1:14" ht="15.75" customHeight="1">
      <c r="A608" s="55"/>
      <c r="B608" s="52"/>
      <c r="C608" s="52"/>
      <c r="D608" s="55"/>
      <c r="E608" s="51"/>
      <c r="F608" s="52"/>
      <c r="G608" s="52"/>
      <c r="H608" s="52"/>
      <c r="I608" s="51"/>
      <c r="J608" s="51"/>
      <c r="K608" s="55"/>
      <c r="L608" s="52"/>
      <c r="M608" s="59"/>
      <c r="N608" s="51"/>
    </row>
    <row r="609" spans="1:14" ht="15.75" customHeight="1">
      <c r="A609" s="55"/>
      <c r="B609" s="52"/>
      <c r="C609" s="52"/>
      <c r="D609" s="55"/>
      <c r="E609" s="51"/>
      <c r="F609" s="52"/>
      <c r="G609" s="52"/>
      <c r="H609" s="52"/>
      <c r="I609" s="51"/>
      <c r="J609" s="51"/>
      <c r="K609" s="55"/>
      <c r="L609" s="52"/>
      <c r="M609" s="59"/>
      <c r="N609" s="51"/>
    </row>
    <row r="610" spans="1:14" ht="15.75" customHeight="1">
      <c r="A610" s="55"/>
      <c r="B610" s="52"/>
      <c r="C610" s="52"/>
      <c r="D610" s="55"/>
      <c r="E610" s="51"/>
      <c r="F610" s="52"/>
      <c r="G610" s="52"/>
      <c r="H610" s="52"/>
      <c r="I610" s="51"/>
      <c r="J610" s="51"/>
      <c r="K610" s="55"/>
      <c r="L610" s="52"/>
      <c r="M610" s="59"/>
      <c r="N610" s="51"/>
    </row>
    <row r="611" spans="1:14" ht="15.75" customHeight="1">
      <c r="A611" s="55"/>
      <c r="B611" s="52"/>
      <c r="C611" s="52"/>
      <c r="D611" s="55"/>
      <c r="E611" s="51"/>
      <c r="F611" s="52"/>
      <c r="G611" s="52"/>
      <c r="H611" s="52"/>
      <c r="I611" s="51"/>
      <c r="J611" s="51"/>
      <c r="K611" s="55"/>
      <c r="L611" s="52"/>
      <c r="M611" s="59"/>
      <c r="N611" s="51"/>
    </row>
    <row r="612" spans="1:14" ht="15.75" customHeight="1">
      <c r="A612" s="55"/>
      <c r="B612" s="52"/>
      <c r="C612" s="52"/>
      <c r="D612" s="55"/>
      <c r="E612" s="51"/>
      <c r="F612" s="52"/>
      <c r="G612" s="52"/>
      <c r="H612" s="52"/>
      <c r="I612" s="51"/>
      <c r="J612" s="51"/>
      <c r="K612" s="55"/>
      <c r="L612" s="52"/>
      <c r="M612" s="59"/>
      <c r="N612" s="51"/>
    </row>
    <row r="613" spans="1:14" ht="15.75" customHeight="1">
      <c r="A613" s="55"/>
      <c r="B613" s="52"/>
      <c r="C613" s="52"/>
      <c r="D613" s="55"/>
      <c r="E613" s="51"/>
      <c r="F613" s="52"/>
      <c r="G613" s="52"/>
      <c r="H613" s="52"/>
      <c r="I613" s="51"/>
      <c r="J613" s="51"/>
      <c r="K613" s="55"/>
      <c r="L613" s="52"/>
      <c r="M613" s="59"/>
      <c r="N613" s="51"/>
    </row>
    <row r="614" spans="1:14" ht="15.75" customHeight="1">
      <c r="A614" s="55"/>
      <c r="B614" s="52"/>
      <c r="C614" s="52"/>
      <c r="D614" s="55"/>
      <c r="E614" s="51"/>
      <c r="F614" s="52"/>
      <c r="G614" s="52"/>
      <c r="H614" s="52"/>
      <c r="I614" s="51"/>
      <c r="J614" s="51"/>
      <c r="K614" s="55"/>
      <c r="L614" s="52"/>
      <c r="M614" s="59"/>
      <c r="N614" s="51"/>
    </row>
    <row r="615" spans="1:14" ht="15.75" customHeight="1">
      <c r="A615" s="55"/>
      <c r="B615" s="52"/>
      <c r="C615" s="52"/>
      <c r="D615" s="55"/>
      <c r="E615" s="51"/>
      <c r="F615" s="52"/>
      <c r="G615" s="52"/>
      <c r="H615" s="52"/>
      <c r="I615" s="51"/>
      <c r="J615" s="51"/>
      <c r="K615" s="55"/>
      <c r="L615" s="52"/>
      <c r="M615" s="59"/>
      <c r="N615" s="51"/>
    </row>
    <row r="616" spans="1:14" ht="15.75" customHeight="1">
      <c r="A616" s="55"/>
      <c r="B616" s="52"/>
      <c r="C616" s="52"/>
      <c r="D616" s="55"/>
      <c r="E616" s="51"/>
      <c r="F616" s="52"/>
      <c r="G616" s="52"/>
      <c r="H616" s="52"/>
      <c r="I616" s="51"/>
      <c r="J616" s="51"/>
      <c r="K616" s="55"/>
      <c r="L616" s="52"/>
      <c r="M616" s="59"/>
      <c r="N616" s="51"/>
    </row>
    <row r="617" spans="1:14" ht="15.75" customHeight="1">
      <c r="A617" s="55"/>
      <c r="B617" s="52"/>
      <c r="C617" s="52"/>
      <c r="D617" s="55"/>
      <c r="E617" s="51"/>
      <c r="F617" s="52"/>
      <c r="G617" s="52"/>
      <c r="H617" s="52"/>
      <c r="I617" s="51"/>
      <c r="J617" s="51"/>
      <c r="K617" s="55"/>
      <c r="L617" s="52"/>
      <c r="M617" s="59"/>
      <c r="N617" s="51"/>
    </row>
    <row r="618" spans="1:14" ht="15.75" customHeight="1">
      <c r="A618" s="55"/>
      <c r="B618" s="52"/>
      <c r="C618" s="52"/>
      <c r="D618" s="55"/>
      <c r="E618" s="51"/>
      <c r="F618" s="52"/>
      <c r="G618" s="52"/>
      <c r="H618" s="52"/>
      <c r="I618" s="51"/>
      <c r="J618" s="51"/>
      <c r="K618" s="55"/>
      <c r="L618" s="52"/>
      <c r="M618" s="59"/>
      <c r="N618" s="51"/>
    </row>
    <row r="619" spans="1:14" ht="15.75" customHeight="1">
      <c r="A619" s="55"/>
      <c r="B619" s="52"/>
      <c r="C619" s="52"/>
      <c r="D619" s="55"/>
      <c r="E619" s="51"/>
      <c r="F619" s="52"/>
      <c r="G619" s="52"/>
      <c r="H619" s="52"/>
      <c r="I619" s="51"/>
      <c r="J619" s="51"/>
      <c r="K619" s="55"/>
      <c r="L619" s="52"/>
      <c r="M619" s="59"/>
      <c r="N619" s="51"/>
    </row>
    <row r="620" spans="1:14" ht="15.75" customHeight="1">
      <c r="A620" s="55"/>
      <c r="B620" s="52"/>
      <c r="C620" s="52"/>
      <c r="D620" s="55"/>
      <c r="E620" s="51"/>
      <c r="F620" s="52"/>
      <c r="G620" s="52"/>
      <c r="H620" s="52"/>
      <c r="I620" s="51"/>
      <c r="J620" s="51"/>
      <c r="K620" s="55"/>
      <c r="L620" s="52"/>
      <c r="M620" s="59"/>
      <c r="N620" s="51"/>
    </row>
    <row r="621" spans="1:14" ht="15.75" customHeight="1">
      <c r="A621" s="55"/>
      <c r="B621" s="52"/>
      <c r="C621" s="52"/>
      <c r="D621" s="55"/>
      <c r="E621" s="51"/>
      <c r="F621" s="52"/>
      <c r="G621" s="52"/>
      <c r="H621" s="52"/>
      <c r="I621" s="51"/>
      <c r="J621" s="51"/>
      <c r="K621" s="55"/>
      <c r="L621" s="52"/>
      <c r="M621" s="59"/>
      <c r="N621" s="51"/>
    </row>
    <row r="622" spans="1:14" ht="15.75" customHeight="1">
      <c r="A622" s="55"/>
      <c r="B622" s="52"/>
      <c r="C622" s="52"/>
      <c r="D622" s="55"/>
      <c r="E622" s="51"/>
      <c r="F622" s="52"/>
      <c r="G622" s="52"/>
      <c r="H622" s="52"/>
      <c r="I622" s="51"/>
      <c r="J622" s="51"/>
      <c r="K622" s="55"/>
      <c r="L622" s="52"/>
      <c r="M622" s="59"/>
      <c r="N622" s="51"/>
    </row>
    <row r="623" spans="1:14" ht="15.75" customHeight="1">
      <c r="A623" s="55"/>
      <c r="B623" s="52"/>
      <c r="C623" s="52"/>
      <c r="D623" s="55"/>
      <c r="E623" s="51"/>
      <c r="F623" s="52"/>
      <c r="G623" s="52"/>
      <c r="H623" s="52"/>
      <c r="I623" s="51"/>
      <c r="J623" s="51"/>
      <c r="K623" s="55"/>
      <c r="L623" s="52"/>
      <c r="M623" s="59"/>
      <c r="N623" s="51"/>
    </row>
    <row r="624" spans="1:14" ht="15.75" customHeight="1">
      <c r="A624" s="55"/>
      <c r="B624" s="52"/>
      <c r="C624" s="52"/>
      <c r="D624" s="55"/>
      <c r="E624" s="51"/>
      <c r="F624" s="52"/>
      <c r="G624" s="52"/>
      <c r="H624" s="52"/>
      <c r="I624" s="51"/>
      <c r="J624" s="51"/>
      <c r="K624" s="55"/>
      <c r="L624" s="52"/>
      <c r="M624" s="59"/>
      <c r="N624" s="51"/>
    </row>
    <row r="625" spans="1:14" ht="15.75" customHeight="1">
      <c r="A625" s="55"/>
      <c r="B625" s="52"/>
      <c r="C625" s="52"/>
      <c r="D625" s="55"/>
      <c r="E625" s="51"/>
      <c r="F625" s="52"/>
      <c r="G625" s="52"/>
      <c r="H625" s="52"/>
      <c r="I625" s="51"/>
      <c r="J625" s="51"/>
      <c r="K625" s="55"/>
      <c r="L625" s="52"/>
      <c r="M625" s="59"/>
      <c r="N625" s="51"/>
    </row>
    <row r="626" spans="1:14" ht="15.75" customHeight="1">
      <c r="A626" s="55"/>
      <c r="B626" s="52"/>
      <c r="C626" s="52"/>
      <c r="D626" s="55"/>
      <c r="E626" s="51"/>
      <c r="F626" s="52"/>
      <c r="G626" s="52"/>
      <c r="H626" s="52"/>
      <c r="I626" s="51"/>
      <c r="J626" s="51"/>
      <c r="K626" s="55"/>
      <c r="L626" s="52"/>
      <c r="M626" s="59"/>
      <c r="N626" s="51"/>
    </row>
    <row r="627" spans="1:14" ht="15.75" customHeight="1">
      <c r="A627" s="55"/>
      <c r="B627" s="52"/>
      <c r="C627" s="52"/>
      <c r="D627" s="55"/>
      <c r="E627" s="51"/>
      <c r="F627" s="52"/>
      <c r="G627" s="52"/>
      <c r="H627" s="52"/>
      <c r="I627" s="51"/>
      <c r="J627" s="51"/>
      <c r="K627" s="55"/>
      <c r="L627" s="52"/>
      <c r="M627" s="59"/>
      <c r="N627" s="51"/>
    </row>
    <row r="628" spans="1:14" ht="15.75" customHeight="1">
      <c r="A628" s="55"/>
      <c r="B628" s="52"/>
      <c r="C628" s="52"/>
      <c r="D628" s="55"/>
      <c r="E628" s="51"/>
      <c r="F628" s="52"/>
      <c r="G628" s="52"/>
      <c r="H628" s="52"/>
      <c r="I628" s="51"/>
      <c r="J628" s="51"/>
      <c r="K628" s="55"/>
      <c r="L628" s="52"/>
      <c r="M628" s="59"/>
      <c r="N628" s="51"/>
    </row>
    <row r="629" spans="1:14" ht="15.75" customHeight="1">
      <c r="A629" s="55"/>
      <c r="B629" s="52"/>
      <c r="C629" s="52"/>
      <c r="D629" s="55"/>
      <c r="E629" s="51"/>
      <c r="F629" s="52"/>
      <c r="G629" s="52"/>
      <c r="H629" s="52"/>
      <c r="I629" s="51"/>
      <c r="J629" s="51"/>
      <c r="K629" s="55"/>
      <c r="L629" s="52"/>
      <c r="M629" s="59"/>
      <c r="N629" s="51"/>
    </row>
    <row r="630" spans="1:14" ht="15.75" customHeight="1">
      <c r="A630" s="55"/>
      <c r="B630" s="52"/>
      <c r="C630" s="52"/>
      <c r="D630" s="55"/>
      <c r="E630" s="51"/>
      <c r="F630" s="52"/>
      <c r="G630" s="52"/>
      <c r="H630" s="52"/>
      <c r="I630" s="51"/>
      <c r="J630" s="51"/>
      <c r="K630" s="55"/>
      <c r="L630" s="52"/>
      <c r="M630" s="59"/>
      <c r="N630" s="51"/>
    </row>
    <row r="631" spans="1:14" ht="15.75" customHeight="1">
      <c r="A631" s="55"/>
      <c r="B631" s="52"/>
      <c r="C631" s="52"/>
      <c r="D631" s="55"/>
      <c r="E631" s="51"/>
      <c r="F631" s="52"/>
      <c r="G631" s="52"/>
      <c r="H631" s="52"/>
      <c r="I631" s="51"/>
      <c r="J631" s="51"/>
      <c r="K631" s="55"/>
      <c r="L631" s="52"/>
      <c r="M631" s="59"/>
      <c r="N631" s="51"/>
    </row>
    <row r="632" spans="1:14" ht="15.75" customHeight="1">
      <c r="A632" s="55"/>
      <c r="B632" s="52"/>
      <c r="C632" s="52"/>
      <c r="D632" s="55"/>
      <c r="E632" s="51"/>
      <c r="F632" s="52"/>
      <c r="G632" s="52"/>
      <c r="H632" s="52"/>
      <c r="I632" s="51"/>
      <c r="J632" s="51"/>
      <c r="K632" s="55"/>
      <c r="L632" s="52"/>
      <c r="M632" s="59"/>
      <c r="N632" s="51"/>
    </row>
    <row r="633" spans="1:14" ht="15.75" customHeight="1">
      <c r="A633" s="55"/>
      <c r="B633" s="52"/>
      <c r="C633" s="52"/>
      <c r="D633" s="55"/>
      <c r="E633" s="51"/>
      <c r="F633" s="52"/>
      <c r="G633" s="52"/>
      <c r="H633" s="52"/>
      <c r="I633" s="51"/>
      <c r="J633" s="51"/>
      <c r="K633" s="55"/>
      <c r="L633" s="52"/>
      <c r="M633" s="59"/>
      <c r="N633" s="51"/>
    </row>
    <row r="634" spans="1:14" ht="15.75" customHeight="1">
      <c r="A634" s="55"/>
      <c r="B634" s="52"/>
      <c r="C634" s="52"/>
      <c r="D634" s="55"/>
      <c r="E634" s="51"/>
      <c r="F634" s="52"/>
      <c r="G634" s="52"/>
      <c r="H634" s="52"/>
      <c r="I634" s="51"/>
      <c r="J634" s="51"/>
      <c r="K634" s="55"/>
      <c r="L634" s="52"/>
      <c r="M634" s="59"/>
      <c r="N634" s="51"/>
    </row>
    <row r="635" spans="1:14" ht="15.75" customHeight="1">
      <c r="A635" s="55"/>
      <c r="B635" s="52"/>
      <c r="C635" s="52"/>
      <c r="D635" s="55"/>
      <c r="E635" s="51"/>
      <c r="F635" s="52"/>
      <c r="G635" s="52"/>
      <c r="H635" s="52"/>
      <c r="I635" s="51"/>
      <c r="J635" s="51"/>
      <c r="K635" s="55"/>
      <c r="L635" s="52"/>
      <c r="M635" s="59"/>
      <c r="N635" s="51"/>
    </row>
    <row r="636" spans="1:14" ht="15.75" customHeight="1">
      <c r="A636" s="55"/>
      <c r="B636" s="52"/>
      <c r="C636" s="52"/>
      <c r="D636" s="55"/>
      <c r="E636" s="51"/>
      <c r="F636" s="52"/>
      <c r="G636" s="52"/>
      <c r="H636" s="52"/>
      <c r="I636" s="51"/>
      <c r="J636" s="51"/>
      <c r="K636" s="55"/>
      <c r="L636" s="52"/>
      <c r="M636" s="59"/>
      <c r="N636" s="51"/>
    </row>
    <row r="637" spans="1:14" ht="15.75" customHeight="1">
      <c r="A637" s="55"/>
      <c r="B637" s="52"/>
      <c r="C637" s="52"/>
      <c r="D637" s="55"/>
      <c r="E637" s="51"/>
      <c r="F637" s="52"/>
      <c r="G637" s="52"/>
      <c r="H637" s="52"/>
      <c r="I637" s="51"/>
      <c r="J637" s="51"/>
      <c r="K637" s="55"/>
      <c r="L637" s="52"/>
      <c r="M637" s="59"/>
      <c r="N637" s="51"/>
    </row>
    <row r="638" spans="1:14" ht="15.75" customHeight="1">
      <c r="A638" s="55"/>
      <c r="B638" s="52"/>
      <c r="C638" s="52"/>
      <c r="D638" s="55"/>
      <c r="E638" s="51"/>
      <c r="F638" s="52"/>
      <c r="G638" s="52"/>
      <c r="H638" s="52"/>
      <c r="I638" s="51"/>
      <c r="J638" s="51"/>
      <c r="K638" s="55"/>
      <c r="L638" s="51"/>
      <c r="M638" s="59"/>
      <c r="N638" s="51"/>
    </row>
    <row r="639" spans="1:14" ht="15.75" customHeight="1">
      <c r="A639" s="55"/>
      <c r="B639" s="52"/>
      <c r="C639" s="52"/>
      <c r="D639" s="55"/>
      <c r="E639" s="51"/>
      <c r="F639" s="52"/>
      <c r="G639" s="52"/>
      <c r="H639" s="52"/>
      <c r="I639" s="51"/>
      <c r="J639" s="51"/>
      <c r="K639" s="55"/>
      <c r="L639" s="51"/>
      <c r="M639" s="59"/>
      <c r="N639" s="51"/>
    </row>
    <row r="640" spans="1:14" ht="15.75" customHeight="1">
      <c r="A640" s="53"/>
      <c r="B640" s="52"/>
      <c r="C640" s="52"/>
      <c r="D640" s="55"/>
      <c r="E640" s="51"/>
      <c r="F640" s="52"/>
      <c r="G640" s="52"/>
      <c r="H640" s="52"/>
      <c r="I640" s="51"/>
      <c r="J640" s="51"/>
      <c r="K640" s="55"/>
      <c r="L640" s="52"/>
      <c r="M640" s="59"/>
      <c r="N640" s="51"/>
    </row>
    <row r="641" spans="1:14" ht="15.75" customHeight="1">
      <c r="A641" s="53"/>
      <c r="B641" s="52"/>
      <c r="C641" s="52"/>
      <c r="D641" s="55"/>
      <c r="E641" s="51"/>
      <c r="F641" s="52"/>
      <c r="G641" s="52"/>
      <c r="H641" s="52"/>
      <c r="I641" s="51"/>
      <c r="J641" s="51"/>
      <c r="K641" s="55"/>
      <c r="L641" s="52"/>
      <c r="M641" s="59"/>
      <c r="N641" s="51"/>
    </row>
    <row r="642" spans="1:14" ht="15.75" customHeight="1">
      <c r="A642" s="53"/>
      <c r="B642" s="52"/>
      <c r="C642" s="52"/>
      <c r="D642" s="55"/>
      <c r="E642" s="51"/>
      <c r="F642" s="52"/>
      <c r="G642" s="52"/>
      <c r="H642" s="52"/>
      <c r="I642" s="51"/>
      <c r="J642" s="51"/>
      <c r="K642" s="55"/>
      <c r="L642" s="52"/>
      <c r="M642" s="59"/>
      <c r="N642" s="51"/>
    </row>
    <row r="643" spans="1:14" ht="15.75" customHeight="1">
      <c r="A643" s="53"/>
      <c r="B643" s="52"/>
      <c r="C643" s="52"/>
      <c r="D643" s="55"/>
      <c r="E643" s="51"/>
      <c r="F643" s="52"/>
      <c r="G643" s="52"/>
      <c r="H643" s="52"/>
      <c r="I643" s="51"/>
      <c r="J643" s="51"/>
      <c r="K643" s="55"/>
      <c r="L643" s="52"/>
      <c r="M643" s="59"/>
      <c r="N643" s="51"/>
    </row>
    <row r="644" spans="1:14" ht="15.75" customHeight="1">
      <c r="A644" s="53"/>
      <c r="B644" s="52"/>
      <c r="C644" s="52"/>
      <c r="D644" s="55"/>
      <c r="E644" s="51"/>
      <c r="F644" s="52"/>
      <c r="G644" s="52"/>
      <c r="H644" s="52"/>
      <c r="I644" s="51"/>
      <c r="J644" s="51"/>
      <c r="K644" s="55"/>
      <c r="L644" s="52"/>
      <c r="M644" s="59"/>
      <c r="N644" s="51"/>
    </row>
    <row r="645" spans="1:14" ht="15.75" customHeight="1">
      <c r="A645" s="55"/>
      <c r="B645" s="52"/>
      <c r="C645" s="52"/>
      <c r="D645" s="55"/>
      <c r="E645" s="51"/>
      <c r="F645" s="52"/>
      <c r="G645" s="52"/>
      <c r="H645" s="52"/>
      <c r="I645" s="51"/>
      <c r="J645" s="51"/>
      <c r="K645" s="55"/>
      <c r="L645" s="52"/>
      <c r="M645" s="59"/>
      <c r="N645" s="51"/>
    </row>
    <row r="646" spans="1:14" ht="15.75" customHeight="1">
      <c r="A646" s="55"/>
      <c r="B646" s="52"/>
      <c r="C646" s="52"/>
      <c r="D646" s="55"/>
      <c r="E646" s="51"/>
      <c r="F646" s="52"/>
      <c r="G646" s="52"/>
      <c r="H646" s="52"/>
      <c r="I646" s="51"/>
      <c r="J646" s="51"/>
      <c r="K646" s="55"/>
      <c r="L646" s="52"/>
      <c r="M646" s="59"/>
      <c r="N646" s="51"/>
    </row>
    <row r="647" spans="1:14" ht="15.75" customHeight="1">
      <c r="A647" s="55"/>
      <c r="B647" s="52"/>
      <c r="C647" s="52"/>
      <c r="D647" s="55"/>
      <c r="E647" s="51"/>
      <c r="F647" s="52"/>
      <c r="G647" s="52"/>
      <c r="H647" s="52"/>
      <c r="I647" s="51"/>
      <c r="J647" s="51"/>
      <c r="K647" s="53"/>
      <c r="L647" s="52"/>
      <c r="M647" s="59"/>
      <c r="N647" s="51"/>
    </row>
    <row r="648" spans="1:14" ht="15.75" customHeight="1">
      <c r="A648" s="55"/>
      <c r="B648" s="52"/>
      <c r="C648" s="52"/>
      <c r="D648" s="55"/>
      <c r="E648" s="51"/>
      <c r="F648" s="52"/>
      <c r="G648" s="52"/>
      <c r="H648" s="52"/>
      <c r="I648" s="51"/>
      <c r="J648" s="51"/>
      <c r="K648" s="53"/>
      <c r="L648" s="52"/>
      <c r="M648" s="59"/>
      <c r="N648" s="51"/>
    </row>
    <row r="649" spans="1:14" ht="15.75" customHeight="1">
      <c r="A649" s="55"/>
      <c r="B649" s="52"/>
      <c r="C649" s="52"/>
      <c r="D649" s="55"/>
      <c r="E649" s="51"/>
      <c r="F649" s="52"/>
      <c r="G649" s="52"/>
      <c r="H649" s="52"/>
      <c r="I649" s="51"/>
      <c r="J649" s="51"/>
      <c r="K649" s="53"/>
      <c r="L649" s="52"/>
      <c r="M649" s="59"/>
      <c r="N649" s="51"/>
    </row>
    <row r="650" spans="1:14" ht="15.75" customHeight="1">
      <c r="A650" s="55"/>
      <c r="B650" s="52"/>
      <c r="C650" s="52"/>
      <c r="D650" s="55"/>
      <c r="E650" s="51"/>
      <c r="F650" s="52"/>
      <c r="G650" s="52"/>
      <c r="H650" s="52"/>
      <c r="I650" s="51"/>
      <c r="J650" s="51"/>
      <c r="K650" s="53"/>
      <c r="L650" s="52"/>
      <c r="M650" s="59"/>
      <c r="N650" s="51"/>
    </row>
    <row r="651" spans="1:14" ht="15.75" customHeight="1">
      <c r="A651" s="55"/>
      <c r="B651" s="52"/>
      <c r="C651" s="52"/>
      <c r="D651" s="55"/>
      <c r="E651" s="51"/>
      <c r="F651" s="52"/>
      <c r="G651" s="52"/>
      <c r="H651" s="52"/>
      <c r="I651" s="51"/>
      <c r="J651" s="51"/>
      <c r="K651" s="53"/>
      <c r="L651" s="52"/>
      <c r="M651" s="59"/>
      <c r="N651" s="51"/>
    </row>
    <row r="652" spans="1:14" ht="15.75" customHeight="1">
      <c r="A652" s="55"/>
      <c r="B652" s="52"/>
      <c r="C652" s="52"/>
      <c r="D652" s="55"/>
      <c r="E652" s="51"/>
      <c r="F652" s="52"/>
      <c r="G652" s="52"/>
      <c r="H652" s="52"/>
      <c r="I652" s="51"/>
      <c r="J652" s="51"/>
      <c r="K652" s="53"/>
      <c r="L652" s="52"/>
      <c r="M652" s="59"/>
      <c r="N652" s="51"/>
    </row>
    <row r="653" spans="1:14" ht="15.75" customHeight="1">
      <c r="A653" s="55"/>
      <c r="B653" s="52"/>
      <c r="C653" s="52"/>
      <c r="D653" s="55"/>
      <c r="E653" s="51"/>
      <c r="F653" s="52"/>
      <c r="G653" s="52"/>
      <c r="H653" s="52"/>
      <c r="I653" s="51"/>
      <c r="J653" s="51"/>
      <c r="K653" s="55"/>
      <c r="L653" s="52"/>
      <c r="M653" s="59"/>
      <c r="N653" s="51"/>
    </row>
    <row r="654" spans="1:14" ht="15.75" customHeight="1">
      <c r="A654" s="55"/>
      <c r="B654" s="52"/>
      <c r="C654" s="52"/>
      <c r="D654" s="55"/>
      <c r="E654" s="51"/>
      <c r="F654" s="52"/>
      <c r="G654" s="52"/>
      <c r="H654" s="52"/>
      <c r="I654" s="51"/>
      <c r="J654" s="51"/>
      <c r="K654" s="55"/>
      <c r="L654" s="52"/>
      <c r="M654" s="59"/>
      <c r="N654" s="51"/>
    </row>
    <row r="655" spans="1:14" ht="15.75" customHeight="1">
      <c r="A655" s="55"/>
      <c r="B655" s="52"/>
      <c r="C655" s="52"/>
      <c r="D655" s="55"/>
      <c r="E655" s="51"/>
      <c r="F655" s="52"/>
      <c r="G655" s="52"/>
      <c r="H655" s="52"/>
      <c r="I655" s="51"/>
      <c r="J655" s="51"/>
      <c r="K655" s="55"/>
      <c r="L655" s="52"/>
      <c r="M655" s="59"/>
      <c r="N655" s="51"/>
    </row>
    <row r="656" spans="1:14" ht="15.75" customHeight="1">
      <c r="A656" s="55"/>
      <c r="B656" s="52"/>
      <c r="C656" s="52"/>
      <c r="D656" s="55"/>
      <c r="E656" s="51"/>
      <c r="F656" s="52"/>
      <c r="G656" s="52"/>
      <c r="H656" s="52"/>
      <c r="I656" s="51"/>
      <c r="J656" s="51"/>
      <c r="K656" s="55"/>
      <c r="L656" s="52"/>
      <c r="M656" s="59"/>
      <c r="N656" s="51"/>
    </row>
    <row r="657" spans="1:14" ht="15.75" customHeight="1">
      <c r="A657" s="55"/>
      <c r="B657" s="52"/>
      <c r="C657" s="52"/>
      <c r="D657" s="55"/>
      <c r="E657" s="51"/>
      <c r="F657" s="52"/>
      <c r="G657" s="52"/>
      <c r="H657" s="52"/>
      <c r="I657" s="51"/>
      <c r="J657" s="51"/>
      <c r="K657" s="55"/>
      <c r="L657" s="52"/>
      <c r="M657" s="59"/>
      <c r="N657" s="51"/>
    </row>
    <row r="658" spans="1:14" ht="15.75" customHeight="1">
      <c r="A658" s="55"/>
      <c r="B658" s="52"/>
      <c r="C658" s="52"/>
      <c r="D658" s="55"/>
      <c r="E658" s="51"/>
      <c r="F658" s="52"/>
      <c r="G658" s="52"/>
      <c r="H658" s="52"/>
      <c r="I658" s="51"/>
      <c r="J658" s="51"/>
      <c r="K658" s="55"/>
      <c r="L658" s="52"/>
      <c r="M658" s="59"/>
      <c r="N658" s="51"/>
    </row>
    <row r="659" spans="1:14" ht="15.75" customHeight="1">
      <c r="A659" s="55"/>
      <c r="B659" s="52"/>
      <c r="C659" s="52"/>
      <c r="D659" s="55"/>
      <c r="E659" s="51"/>
      <c r="F659" s="52"/>
      <c r="G659" s="52"/>
      <c r="H659" s="52"/>
      <c r="I659" s="51"/>
      <c r="J659" s="51"/>
      <c r="K659" s="55"/>
      <c r="L659" s="52"/>
      <c r="M659" s="59"/>
      <c r="N659" s="51"/>
    </row>
    <row r="660" spans="1:14" ht="15.75" customHeight="1">
      <c r="A660" s="55"/>
      <c r="B660" s="52"/>
      <c r="C660" s="52"/>
      <c r="D660" s="55"/>
      <c r="E660" s="51"/>
      <c r="F660" s="52"/>
      <c r="G660" s="52"/>
      <c r="H660" s="52"/>
      <c r="I660" s="51"/>
      <c r="J660" s="51"/>
      <c r="K660" s="55"/>
      <c r="L660" s="52"/>
      <c r="M660" s="59"/>
      <c r="N660" s="51"/>
    </row>
    <row r="661" spans="1:14" ht="15.75" customHeight="1">
      <c r="A661" s="55"/>
      <c r="B661" s="52"/>
      <c r="C661" s="52"/>
      <c r="D661" s="55"/>
      <c r="E661" s="51"/>
      <c r="F661" s="52"/>
      <c r="G661" s="52"/>
      <c r="H661" s="52"/>
      <c r="I661" s="51"/>
      <c r="J661" s="51"/>
      <c r="K661" s="55"/>
      <c r="L661" s="52"/>
      <c r="M661" s="59"/>
      <c r="N661" s="51"/>
    </row>
    <row r="662" spans="1:14" ht="15.75" customHeight="1">
      <c r="A662" s="55"/>
      <c r="B662" s="52"/>
      <c r="C662" s="52"/>
      <c r="D662" s="55"/>
      <c r="E662" s="51"/>
      <c r="F662" s="52"/>
      <c r="G662" s="52"/>
      <c r="H662" s="52"/>
      <c r="I662" s="51"/>
      <c r="J662" s="51"/>
      <c r="K662" s="53"/>
      <c r="L662" s="52"/>
      <c r="M662" s="59"/>
      <c r="N662" s="51"/>
    </row>
    <row r="663" spans="1:14" ht="15.75" customHeight="1">
      <c r="A663" s="55"/>
      <c r="B663" s="52"/>
      <c r="C663" s="52"/>
      <c r="D663" s="55"/>
      <c r="E663" s="51"/>
      <c r="F663" s="52"/>
      <c r="G663" s="52"/>
      <c r="H663" s="52"/>
      <c r="I663" s="51"/>
      <c r="J663" s="51"/>
      <c r="K663" s="53"/>
      <c r="L663" s="52"/>
      <c r="M663" s="59"/>
      <c r="N663" s="51"/>
    </row>
    <row r="664" spans="1:14" ht="15.75" customHeight="1">
      <c r="A664" s="55"/>
      <c r="B664" s="52"/>
      <c r="C664" s="52"/>
      <c r="D664" s="55"/>
      <c r="E664" s="51"/>
      <c r="F664" s="52"/>
      <c r="G664" s="52"/>
      <c r="H664" s="52"/>
      <c r="I664" s="51"/>
      <c r="J664" s="51"/>
      <c r="K664" s="53"/>
      <c r="L664" s="52"/>
      <c r="M664" s="59"/>
      <c r="N664" s="51"/>
    </row>
    <row r="665" spans="1:14" ht="15.75" customHeight="1">
      <c r="A665" s="55"/>
      <c r="B665" s="52"/>
      <c r="C665" s="52"/>
      <c r="D665" s="55"/>
      <c r="E665" s="51"/>
      <c r="F665" s="52"/>
      <c r="G665" s="52"/>
      <c r="H665" s="52"/>
      <c r="I665" s="51"/>
      <c r="J665" s="51"/>
      <c r="K665" s="53"/>
      <c r="L665" s="52"/>
      <c r="M665" s="59"/>
      <c r="N665" s="51"/>
    </row>
    <row r="666" spans="1:14" ht="15.75" customHeight="1">
      <c r="A666" s="55"/>
      <c r="B666" s="52"/>
      <c r="C666" s="52"/>
      <c r="D666" s="55"/>
      <c r="E666" s="51"/>
      <c r="F666" s="52"/>
      <c r="G666" s="52"/>
      <c r="H666" s="52"/>
      <c r="I666" s="51"/>
      <c r="J666" s="51"/>
      <c r="K666" s="53"/>
      <c r="L666" s="51"/>
      <c r="M666" s="59"/>
      <c r="N666" s="51"/>
    </row>
    <row r="667" spans="1:14" ht="15.75" customHeight="1">
      <c r="A667" s="55"/>
      <c r="B667" s="52"/>
      <c r="C667" s="52"/>
      <c r="D667" s="55"/>
      <c r="E667" s="51"/>
      <c r="F667" s="52"/>
      <c r="G667" s="52"/>
      <c r="H667" s="52"/>
      <c r="I667" s="51"/>
      <c r="J667" s="51"/>
      <c r="K667" s="53"/>
      <c r="L667" s="52"/>
      <c r="M667" s="59"/>
      <c r="N667" s="51"/>
    </row>
    <row r="668" spans="1:14" ht="15.75" customHeight="1">
      <c r="A668" s="55"/>
      <c r="B668" s="52"/>
      <c r="C668" s="52"/>
      <c r="D668" s="55"/>
      <c r="E668" s="51"/>
      <c r="F668" s="52"/>
      <c r="G668" s="52"/>
      <c r="H668" s="52"/>
      <c r="I668" s="51"/>
      <c r="J668" s="51"/>
      <c r="K668" s="53"/>
      <c r="L668" s="52"/>
      <c r="M668" s="59"/>
      <c r="N668" s="51"/>
    </row>
    <row r="669" spans="1:14" ht="15.75" customHeight="1">
      <c r="A669" s="55"/>
      <c r="B669" s="52"/>
      <c r="C669" s="52"/>
      <c r="D669" s="55"/>
      <c r="E669" s="51"/>
      <c r="F669" s="52"/>
      <c r="G669" s="52"/>
      <c r="H669" s="52"/>
      <c r="I669" s="51"/>
      <c r="J669" s="51"/>
      <c r="K669" s="53"/>
      <c r="L669" s="52"/>
      <c r="M669" s="59"/>
      <c r="N669" s="51"/>
    </row>
    <row r="670" spans="1:14" ht="15.75" customHeight="1">
      <c r="A670" s="55"/>
      <c r="B670" s="52"/>
      <c r="C670" s="52"/>
      <c r="D670" s="55"/>
      <c r="E670" s="51"/>
      <c r="F670" s="52"/>
      <c r="G670" s="52"/>
      <c r="H670" s="52"/>
      <c r="I670" s="51"/>
      <c r="J670" s="51"/>
      <c r="K670" s="53"/>
      <c r="L670" s="52"/>
      <c r="M670" s="59"/>
      <c r="N670" s="51"/>
    </row>
    <row r="671" spans="1:14" ht="15.75" customHeight="1">
      <c r="A671" s="55"/>
      <c r="B671" s="52"/>
      <c r="C671" s="52"/>
      <c r="D671" s="55"/>
      <c r="E671" s="51"/>
      <c r="F671" s="52"/>
      <c r="G671" s="52"/>
      <c r="H671" s="52"/>
      <c r="I671" s="51"/>
      <c r="J671" s="51"/>
      <c r="K671" s="53"/>
      <c r="L671" s="52"/>
      <c r="M671" s="59"/>
      <c r="N671" s="51"/>
    </row>
    <row r="672" spans="1:14" ht="15.75" customHeight="1">
      <c r="A672" s="55"/>
      <c r="B672" s="52"/>
      <c r="C672" s="52"/>
      <c r="D672" s="55"/>
      <c r="E672" s="51"/>
      <c r="F672" s="52"/>
      <c r="G672" s="52"/>
      <c r="H672" s="52"/>
      <c r="I672" s="51"/>
      <c r="J672" s="51"/>
      <c r="K672" s="53"/>
      <c r="L672" s="52"/>
      <c r="M672" s="59"/>
      <c r="N672" s="51"/>
    </row>
    <row r="673" spans="1:14" ht="15.75" customHeight="1">
      <c r="A673" s="55"/>
      <c r="B673" s="52"/>
      <c r="C673" s="52"/>
      <c r="D673" s="55"/>
      <c r="E673" s="51"/>
      <c r="F673" s="52"/>
      <c r="G673" s="52"/>
      <c r="H673" s="52"/>
      <c r="I673" s="51"/>
      <c r="J673" s="51"/>
      <c r="K673" s="53"/>
      <c r="L673" s="52"/>
      <c r="M673" s="59"/>
      <c r="N673" s="51"/>
    </row>
    <row r="674" spans="1:14" ht="15.75" customHeight="1">
      <c r="A674" s="55"/>
      <c r="B674" s="52"/>
      <c r="C674" s="52"/>
      <c r="D674" s="55"/>
      <c r="E674" s="51"/>
      <c r="F674" s="52"/>
      <c r="G674" s="52"/>
      <c r="H674" s="52"/>
      <c r="I674" s="51"/>
      <c r="J674" s="51"/>
      <c r="K674" s="53"/>
      <c r="L674" s="52"/>
      <c r="M674" s="59"/>
      <c r="N674" s="51"/>
    </row>
    <row r="675" spans="1:14" ht="15.75" customHeight="1">
      <c r="A675" s="55"/>
      <c r="B675" s="52"/>
      <c r="C675" s="52"/>
      <c r="D675" s="55"/>
      <c r="E675" s="51"/>
      <c r="F675" s="52"/>
      <c r="G675" s="52"/>
      <c r="H675" s="52"/>
      <c r="I675" s="51"/>
      <c r="J675" s="51"/>
      <c r="K675" s="53"/>
      <c r="L675" s="52"/>
      <c r="M675" s="59"/>
      <c r="N675" s="51"/>
    </row>
    <row r="676" spans="1:14" ht="15.75" customHeight="1">
      <c r="A676" s="55"/>
      <c r="B676" s="52"/>
      <c r="C676" s="52"/>
      <c r="D676" s="55"/>
      <c r="E676" s="51"/>
      <c r="F676" s="52"/>
      <c r="G676" s="52"/>
      <c r="H676" s="52"/>
      <c r="I676" s="51"/>
      <c r="J676" s="51"/>
      <c r="K676" s="53"/>
      <c r="L676" s="52"/>
      <c r="M676" s="59"/>
      <c r="N676" s="51"/>
    </row>
    <row r="677" spans="1:14" ht="15.75" customHeight="1">
      <c r="A677" s="55"/>
      <c r="B677" s="52"/>
      <c r="C677" s="52"/>
      <c r="D677" s="55"/>
      <c r="E677" s="51"/>
      <c r="F677" s="52"/>
      <c r="G677" s="52"/>
      <c r="H677" s="52"/>
      <c r="I677" s="51"/>
      <c r="J677" s="51"/>
      <c r="K677" s="53"/>
      <c r="L677" s="52"/>
      <c r="M677" s="59"/>
      <c r="N677" s="51"/>
    </row>
    <row r="678" spans="1:14" ht="15.75" customHeight="1">
      <c r="A678" s="55"/>
      <c r="B678" s="52"/>
      <c r="C678" s="52"/>
      <c r="D678" s="55"/>
      <c r="E678" s="51"/>
      <c r="F678" s="52"/>
      <c r="G678" s="52"/>
      <c r="H678" s="52"/>
      <c r="I678" s="51"/>
      <c r="J678" s="51"/>
      <c r="K678" s="53"/>
      <c r="L678" s="52"/>
      <c r="M678" s="59"/>
      <c r="N678" s="51"/>
    </row>
    <row r="679" spans="1:14" ht="15.75" customHeight="1">
      <c r="A679" s="55"/>
      <c r="B679" s="52"/>
      <c r="C679" s="52"/>
      <c r="D679" s="55"/>
      <c r="E679" s="51"/>
      <c r="F679" s="52"/>
      <c r="G679" s="52"/>
      <c r="H679" s="52"/>
      <c r="I679" s="51"/>
      <c r="J679" s="51"/>
      <c r="K679" s="53"/>
      <c r="L679" s="52"/>
      <c r="M679" s="59"/>
      <c r="N679" s="51"/>
    </row>
    <row r="680" spans="1:14" ht="15.75" customHeight="1">
      <c r="A680" s="55"/>
      <c r="B680" s="52"/>
      <c r="C680" s="52"/>
      <c r="D680" s="55"/>
      <c r="E680" s="51"/>
      <c r="F680" s="52"/>
      <c r="G680" s="52"/>
      <c r="H680" s="52"/>
      <c r="I680" s="51"/>
      <c r="J680" s="51"/>
      <c r="K680" s="55"/>
      <c r="L680" s="52"/>
      <c r="M680" s="59"/>
      <c r="N680" s="51"/>
    </row>
    <row r="681" spans="1:14" ht="15.75" customHeight="1">
      <c r="A681" s="55"/>
      <c r="B681" s="52"/>
      <c r="C681" s="52"/>
      <c r="D681" s="55"/>
      <c r="E681" s="51"/>
      <c r="F681" s="52"/>
      <c r="G681" s="52"/>
      <c r="H681" s="52"/>
      <c r="I681" s="51"/>
      <c r="J681" s="51"/>
      <c r="K681" s="55"/>
      <c r="L681" s="52"/>
      <c r="M681" s="59"/>
      <c r="N681" s="51"/>
    </row>
    <row r="682" spans="1:14" ht="15.75" customHeight="1">
      <c r="A682" s="55"/>
      <c r="B682" s="52"/>
      <c r="C682" s="52"/>
      <c r="D682" s="55"/>
      <c r="E682" s="51"/>
      <c r="F682" s="52"/>
      <c r="G682" s="52"/>
      <c r="H682" s="52"/>
      <c r="I682" s="51"/>
      <c r="J682" s="51"/>
      <c r="K682" s="55"/>
      <c r="L682" s="52"/>
      <c r="M682" s="59"/>
      <c r="N682" s="51"/>
    </row>
    <row r="683" spans="1:14" ht="15.75" customHeight="1">
      <c r="A683" s="55"/>
      <c r="B683" s="52"/>
      <c r="C683" s="52"/>
      <c r="D683" s="55"/>
      <c r="E683" s="51"/>
      <c r="F683" s="52"/>
      <c r="G683" s="52"/>
      <c r="H683" s="52"/>
      <c r="I683" s="51"/>
      <c r="J683" s="51"/>
      <c r="K683" s="55"/>
      <c r="L683" s="52"/>
      <c r="M683" s="59"/>
      <c r="N683" s="51"/>
    </row>
    <row r="684" spans="1:14" ht="15.75" customHeight="1">
      <c r="A684" s="55"/>
      <c r="B684" s="52"/>
      <c r="C684" s="52"/>
      <c r="D684" s="55"/>
      <c r="E684" s="51"/>
      <c r="F684" s="52"/>
      <c r="G684" s="52"/>
      <c r="H684" s="52"/>
      <c r="I684" s="51"/>
      <c r="J684" s="51"/>
      <c r="K684" s="55"/>
      <c r="L684" s="52"/>
      <c r="M684" s="59"/>
      <c r="N684" s="51"/>
    </row>
    <row r="685" spans="1:14" ht="15.75" customHeight="1">
      <c r="A685" s="55"/>
      <c r="B685" s="52"/>
      <c r="C685" s="52"/>
      <c r="D685" s="55"/>
      <c r="E685" s="51"/>
      <c r="F685" s="52"/>
      <c r="G685" s="52"/>
      <c r="H685" s="52"/>
      <c r="I685" s="51"/>
      <c r="J685" s="51"/>
      <c r="K685" s="53"/>
      <c r="L685" s="52"/>
      <c r="M685" s="59"/>
      <c r="N685" s="51"/>
    </row>
    <row r="686" spans="1:14" ht="15.75" customHeight="1">
      <c r="A686" s="55"/>
      <c r="B686" s="52"/>
      <c r="C686" s="52"/>
      <c r="D686" s="55"/>
      <c r="E686" s="51"/>
      <c r="F686" s="52"/>
      <c r="G686" s="52"/>
      <c r="H686" s="52"/>
      <c r="I686" s="51"/>
      <c r="J686" s="51"/>
      <c r="K686" s="53"/>
      <c r="L686" s="52"/>
      <c r="M686" s="59"/>
      <c r="N686" s="51"/>
    </row>
    <row r="687" spans="1:14" ht="15.75" customHeight="1">
      <c r="A687" s="55"/>
      <c r="B687" s="52"/>
      <c r="C687" s="52"/>
      <c r="D687" s="55"/>
      <c r="E687" s="51"/>
      <c r="F687" s="52"/>
      <c r="G687" s="52"/>
      <c r="H687" s="52"/>
      <c r="I687" s="51"/>
      <c r="J687" s="51"/>
      <c r="K687" s="53"/>
      <c r="L687" s="52"/>
      <c r="M687" s="59"/>
      <c r="N687" s="51"/>
    </row>
    <row r="688" spans="1:14" ht="15.75" customHeight="1">
      <c r="A688" s="55"/>
      <c r="B688" s="52"/>
      <c r="C688" s="52"/>
      <c r="D688" s="55"/>
      <c r="E688" s="51"/>
      <c r="F688" s="52"/>
      <c r="G688" s="52"/>
      <c r="H688" s="52"/>
      <c r="I688" s="51"/>
      <c r="J688" s="51"/>
      <c r="K688" s="53"/>
      <c r="L688" s="52"/>
      <c r="M688" s="59"/>
      <c r="N688" s="51"/>
    </row>
    <row r="689" spans="1:14" ht="15.75" customHeight="1">
      <c r="A689" s="55"/>
      <c r="B689" s="52"/>
      <c r="C689" s="52"/>
      <c r="D689" s="55"/>
      <c r="E689" s="51"/>
      <c r="F689" s="52"/>
      <c r="G689" s="52"/>
      <c r="H689" s="52"/>
      <c r="I689" s="51"/>
      <c r="J689" s="51"/>
      <c r="K689" s="53"/>
      <c r="L689" s="52"/>
      <c r="M689" s="59"/>
      <c r="N689" s="51"/>
    </row>
    <row r="690" spans="1:14" ht="15.75" customHeight="1">
      <c r="A690" s="55"/>
      <c r="B690" s="52"/>
      <c r="C690" s="52"/>
      <c r="D690" s="55"/>
      <c r="E690" s="51"/>
      <c r="F690" s="52"/>
      <c r="G690" s="52"/>
      <c r="H690" s="52"/>
      <c r="I690" s="51"/>
      <c r="J690" s="51"/>
      <c r="K690" s="53"/>
      <c r="L690" s="52"/>
      <c r="M690" s="59"/>
      <c r="N690" s="51"/>
    </row>
    <row r="691" spans="1:14" ht="15.75" customHeight="1">
      <c r="A691" s="55"/>
      <c r="B691" s="52"/>
      <c r="C691" s="52"/>
      <c r="D691" s="55"/>
      <c r="E691" s="51"/>
      <c r="F691" s="52"/>
      <c r="G691" s="52"/>
      <c r="H691" s="52"/>
      <c r="I691" s="51"/>
      <c r="J691" s="51"/>
      <c r="K691" s="53"/>
      <c r="L691" s="52"/>
      <c r="M691" s="59"/>
      <c r="N691" s="51"/>
    </row>
    <row r="692" spans="1:14" ht="15.75" customHeight="1">
      <c r="A692" s="55"/>
      <c r="B692" s="52"/>
      <c r="C692" s="52"/>
      <c r="D692" s="55"/>
      <c r="E692" s="51"/>
      <c r="F692" s="52"/>
      <c r="G692" s="52"/>
      <c r="H692" s="52"/>
      <c r="I692" s="51"/>
      <c r="J692" s="51"/>
      <c r="K692" s="53"/>
      <c r="L692" s="52"/>
      <c r="M692" s="59"/>
      <c r="N692" s="51"/>
    </row>
    <row r="693" spans="1:14" ht="15.75" customHeight="1">
      <c r="A693" s="55"/>
      <c r="B693" s="52"/>
      <c r="C693" s="52"/>
      <c r="D693" s="55"/>
      <c r="E693" s="51"/>
      <c r="F693" s="52"/>
      <c r="G693" s="52"/>
      <c r="H693" s="52"/>
      <c r="I693" s="51"/>
      <c r="J693" s="51"/>
      <c r="K693" s="53"/>
      <c r="L693" s="52"/>
      <c r="M693" s="59"/>
      <c r="N693" s="51"/>
    </row>
    <row r="694" spans="1:14" ht="15.75" customHeight="1">
      <c r="A694" s="55"/>
      <c r="B694" s="52"/>
      <c r="C694" s="52"/>
      <c r="D694" s="55"/>
      <c r="E694" s="51"/>
      <c r="F694" s="52"/>
      <c r="G694" s="52"/>
      <c r="H694" s="52"/>
      <c r="I694" s="51"/>
      <c r="J694" s="51"/>
      <c r="K694" s="53"/>
      <c r="L694" s="52"/>
      <c r="M694" s="59"/>
      <c r="N694" s="51"/>
    </row>
    <row r="695" spans="1:14" ht="15.75" customHeight="1">
      <c r="A695" s="55"/>
      <c r="B695" s="52"/>
      <c r="C695" s="52"/>
      <c r="D695" s="55"/>
      <c r="E695" s="51"/>
      <c r="F695" s="52"/>
      <c r="G695" s="52"/>
      <c r="H695" s="52"/>
      <c r="I695" s="51"/>
      <c r="J695" s="51"/>
      <c r="K695" s="53"/>
      <c r="L695" s="52"/>
      <c r="M695" s="59"/>
      <c r="N695" s="51"/>
    </row>
    <row r="696" spans="1:14" ht="15.75" customHeight="1">
      <c r="A696" s="55"/>
      <c r="B696" s="52"/>
      <c r="C696" s="52"/>
      <c r="D696" s="55"/>
      <c r="E696" s="51"/>
      <c r="F696" s="52"/>
      <c r="G696" s="52"/>
      <c r="H696" s="52"/>
      <c r="I696" s="51"/>
      <c r="J696" s="51"/>
      <c r="K696" s="53"/>
      <c r="L696" s="52"/>
      <c r="M696" s="59"/>
      <c r="N696" s="51"/>
    </row>
    <row r="697" spans="1:14" ht="15.75" customHeight="1">
      <c r="A697" s="55"/>
      <c r="B697" s="52"/>
      <c r="C697" s="52"/>
      <c r="D697" s="55"/>
      <c r="E697" s="51"/>
      <c r="F697" s="52"/>
      <c r="G697" s="52"/>
      <c r="H697" s="52"/>
      <c r="I697" s="51"/>
      <c r="J697" s="51"/>
      <c r="K697" s="55"/>
      <c r="L697" s="52"/>
      <c r="M697" s="59"/>
      <c r="N697" s="51"/>
    </row>
    <row r="698" spans="1:14" ht="15.75" customHeight="1">
      <c r="A698" s="55"/>
      <c r="B698" s="52"/>
      <c r="C698" s="52"/>
      <c r="D698" s="55"/>
      <c r="E698" s="51"/>
      <c r="F698" s="52"/>
      <c r="G698" s="52"/>
      <c r="H698" s="52"/>
      <c r="I698" s="51"/>
      <c r="J698" s="51"/>
      <c r="K698" s="55"/>
      <c r="L698" s="52"/>
      <c r="M698" s="59"/>
      <c r="N698" s="51"/>
    </row>
    <row r="699" spans="1:14" ht="15.75" customHeight="1">
      <c r="A699" s="55"/>
      <c r="B699" s="52"/>
      <c r="C699" s="52"/>
      <c r="D699" s="55"/>
      <c r="E699" s="51"/>
      <c r="F699" s="52"/>
      <c r="G699" s="52"/>
      <c r="H699" s="52"/>
      <c r="I699" s="51"/>
      <c r="J699" s="51"/>
      <c r="K699" s="55"/>
      <c r="L699" s="52"/>
      <c r="M699" s="59"/>
      <c r="N699" s="51"/>
    </row>
    <row r="700" spans="1:14" ht="15.75" customHeight="1">
      <c r="A700" s="55"/>
      <c r="B700" s="52"/>
      <c r="C700" s="52"/>
      <c r="D700" s="55"/>
      <c r="E700" s="51"/>
      <c r="F700" s="52"/>
      <c r="G700" s="52"/>
      <c r="H700" s="52"/>
      <c r="I700" s="51"/>
      <c r="J700" s="51"/>
      <c r="K700" s="55"/>
      <c r="L700" s="52"/>
      <c r="M700" s="59"/>
      <c r="N700" s="51"/>
    </row>
    <row r="701" spans="1:14" ht="15.75" customHeight="1">
      <c r="A701" s="55"/>
      <c r="B701" s="52"/>
      <c r="C701" s="52"/>
      <c r="D701" s="55"/>
      <c r="E701" s="51"/>
      <c r="F701" s="52"/>
      <c r="G701" s="52"/>
      <c r="H701" s="52"/>
      <c r="I701" s="51"/>
      <c r="J701" s="51"/>
      <c r="K701" s="55"/>
      <c r="L701" s="52"/>
      <c r="M701" s="59"/>
      <c r="N701" s="51"/>
    </row>
    <row r="702" spans="1:14" ht="15.75" customHeight="1">
      <c r="A702" s="55"/>
      <c r="B702" s="52"/>
      <c r="C702" s="52"/>
      <c r="D702" s="55"/>
      <c r="E702" s="51"/>
      <c r="F702" s="52"/>
      <c r="G702" s="52"/>
      <c r="H702" s="52"/>
      <c r="I702" s="51"/>
      <c r="J702" s="51"/>
      <c r="K702" s="55"/>
      <c r="L702" s="52"/>
      <c r="M702" s="59"/>
      <c r="N702" s="51"/>
    </row>
    <row r="703" spans="1:14" ht="15.75" customHeight="1">
      <c r="A703" s="55"/>
      <c r="B703" s="52"/>
      <c r="C703" s="52"/>
      <c r="D703" s="55"/>
      <c r="E703" s="51"/>
      <c r="F703" s="52"/>
      <c r="G703" s="52"/>
      <c r="H703" s="52"/>
      <c r="I703" s="51"/>
      <c r="J703" s="51"/>
      <c r="K703" s="55"/>
      <c r="L703" s="52"/>
      <c r="M703" s="59"/>
      <c r="N703" s="51"/>
    </row>
    <row r="704" spans="1:14" ht="15.75" customHeight="1">
      <c r="A704" s="55"/>
      <c r="B704" s="52"/>
      <c r="C704" s="52"/>
      <c r="D704" s="55"/>
      <c r="E704" s="51"/>
      <c r="F704" s="52"/>
      <c r="G704" s="52"/>
      <c r="H704" s="52"/>
      <c r="I704" s="51"/>
      <c r="J704" s="51"/>
      <c r="K704" s="55"/>
      <c r="L704" s="52"/>
      <c r="M704" s="59"/>
      <c r="N704" s="51"/>
    </row>
    <row r="705" spans="1:14" ht="15.75" customHeight="1">
      <c r="A705" s="55"/>
      <c r="B705" s="52"/>
      <c r="C705" s="52"/>
      <c r="D705" s="55"/>
      <c r="E705" s="51"/>
      <c r="F705" s="52"/>
      <c r="G705" s="52"/>
      <c r="H705" s="52"/>
      <c r="I705" s="51"/>
      <c r="J705" s="51"/>
      <c r="K705" s="55"/>
      <c r="L705" s="52"/>
      <c r="M705" s="59"/>
      <c r="N705" s="51"/>
    </row>
    <row r="706" spans="1:14" ht="15.75" customHeight="1">
      <c r="A706" s="55"/>
      <c r="B706" s="52"/>
      <c r="C706" s="52"/>
      <c r="D706" s="55"/>
      <c r="E706" s="51"/>
      <c r="F706" s="52"/>
      <c r="G706" s="52"/>
      <c r="H706" s="52"/>
      <c r="I706" s="51"/>
      <c r="J706" s="51"/>
      <c r="K706" s="55"/>
      <c r="L706" s="52"/>
      <c r="M706" s="59"/>
      <c r="N706" s="51"/>
    </row>
    <row r="707" spans="1:14" ht="15.75" customHeight="1">
      <c r="A707" s="55"/>
      <c r="B707" s="52"/>
      <c r="C707" s="52"/>
      <c r="D707" s="55"/>
      <c r="E707" s="51"/>
      <c r="F707" s="52"/>
      <c r="G707" s="52"/>
      <c r="H707" s="52"/>
      <c r="I707" s="51"/>
      <c r="J707" s="51"/>
      <c r="K707" s="55"/>
      <c r="L707" s="52"/>
      <c r="M707" s="59"/>
      <c r="N707" s="51"/>
    </row>
    <row r="708" spans="1:14" ht="15.75" customHeight="1">
      <c r="A708" s="55"/>
      <c r="B708" s="52"/>
      <c r="C708" s="52"/>
      <c r="D708" s="55"/>
      <c r="E708" s="51"/>
      <c r="F708" s="52"/>
      <c r="G708" s="52"/>
      <c r="H708" s="52"/>
      <c r="I708" s="51"/>
      <c r="J708" s="51"/>
      <c r="K708" s="55"/>
      <c r="L708" s="52"/>
      <c r="M708" s="59"/>
      <c r="N708" s="51"/>
    </row>
    <row r="709" spans="1:14" ht="15.75" customHeight="1">
      <c r="A709" s="55"/>
      <c r="B709" s="52"/>
      <c r="C709" s="52"/>
      <c r="D709" s="55"/>
      <c r="E709" s="51"/>
      <c r="F709" s="52"/>
      <c r="G709" s="52"/>
      <c r="H709" s="52"/>
      <c r="I709" s="51"/>
      <c r="J709" s="51"/>
      <c r="K709" s="53"/>
      <c r="L709" s="52"/>
      <c r="M709" s="59"/>
      <c r="N709" s="51"/>
    </row>
    <row r="710" spans="1:14" ht="15.75" customHeight="1">
      <c r="A710" s="55"/>
      <c r="B710" s="52"/>
      <c r="C710" s="52"/>
      <c r="D710" s="55"/>
      <c r="E710" s="51"/>
      <c r="F710" s="52"/>
      <c r="G710" s="52"/>
      <c r="H710" s="52"/>
      <c r="I710" s="51"/>
      <c r="J710" s="51"/>
      <c r="K710" s="53"/>
      <c r="L710" s="52"/>
      <c r="M710" s="59"/>
      <c r="N710" s="51"/>
    </row>
    <row r="711" spans="1:14" ht="15.75" customHeight="1">
      <c r="A711" s="55"/>
      <c r="B711" s="52"/>
      <c r="C711" s="52"/>
      <c r="D711" s="55"/>
      <c r="E711" s="51"/>
      <c r="F711" s="52"/>
      <c r="G711" s="52"/>
      <c r="H711" s="52"/>
      <c r="I711" s="51"/>
      <c r="J711" s="51"/>
      <c r="K711" s="53"/>
      <c r="L711" s="52"/>
      <c r="M711" s="59"/>
      <c r="N711" s="51"/>
    </row>
    <row r="712" spans="1:14" ht="15.75" customHeight="1">
      <c r="A712" s="55"/>
      <c r="B712" s="52"/>
      <c r="C712" s="52"/>
      <c r="D712" s="55"/>
      <c r="E712" s="51"/>
      <c r="F712" s="52"/>
      <c r="G712" s="52"/>
      <c r="H712" s="52"/>
      <c r="I712" s="51"/>
      <c r="J712" s="51"/>
      <c r="K712" s="53"/>
      <c r="L712" s="52"/>
      <c r="M712" s="59"/>
      <c r="N712" s="51"/>
    </row>
    <row r="713" spans="1:14" ht="15.75" customHeight="1">
      <c r="A713" s="55"/>
      <c r="B713" s="52"/>
      <c r="C713" s="52"/>
      <c r="D713" s="55"/>
      <c r="E713" s="51"/>
      <c r="F713" s="52"/>
      <c r="G713" s="52"/>
      <c r="H713" s="52"/>
      <c r="I713" s="51"/>
      <c r="J713" s="51"/>
      <c r="K713" s="53"/>
      <c r="L713" s="52"/>
      <c r="M713" s="59"/>
      <c r="N713" s="51"/>
    </row>
    <row r="714" spans="1:14" ht="15.75" customHeight="1">
      <c r="A714" s="55"/>
      <c r="B714" s="52"/>
      <c r="C714" s="52"/>
      <c r="D714" s="55"/>
      <c r="E714" s="51"/>
      <c r="F714" s="52"/>
      <c r="G714" s="52"/>
      <c r="H714" s="52"/>
      <c r="I714" s="51"/>
      <c r="J714" s="51"/>
      <c r="K714" s="55"/>
      <c r="L714" s="52"/>
      <c r="M714" s="59"/>
      <c r="N714" s="51"/>
    </row>
    <row r="715" spans="1:14" ht="15.75" customHeight="1">
      <c r="A715" s="55"/>
      <c r="B715" s="52"/>
      <c r="C715" s="52"/>
      <c r="D715" s="55"/>
      <c r="E715" s="51"/>
      <c r="F715" s="52"/>
      <c r="G715" s="52"/>
      <c r="H715" s="52"/>
      <c r="I715" s="51"/>
      <c r="J715" s="51"/>
      <c r="K715" s="55"/>
      <c r="L715" s="52"/>
      <c r="M715" s="59"/>
      <c r="N715" s="51"/>
    </row>
    <row r="716" spans="1:14" ht="15.75" customHeight="1">
      <c r="A716" s="55"/>
      <c r="B716" s="52"/>
      <c r="C716" s="52"/>
      <c r="D716" s="55"/>
      <c r="E716" s="51"/>
      <c r="F716" s="52"/>
      <c r="G716" s="52"/>
      <c r="H716" s="52"/>
      <c r="I716" s="51"/>
      <c r="J716" s="51"/>
      <c r="K716" s="55"/>
      <c r="L716" s="52"/>
      <c r="M716" s="59"/>
      <c r="N716" s="51"/>
    </row>
    <row r="717" spans="1:14" ht="15.75" customHeight="1">
      <c r="A717" s="55"/>
      <c r="B717" s="52"/>
      <c r="C717" s="52"/>
      <c r="D717" s="55"/>
      <c r="E717" s="51"/>
      <c r="F717" s="52"/>
      <c r="G717" s="52"/>
      <c r="H717" s="52"/>
      <c r="I717" s="51"/>
      <c r="J717" s="51"/>
      <c r="K717" s="55"/>
      <c r="L717" s="52"/>
      <c r="M717" s="59"/>
      <c r="N717" s="51"/>
    </row>
    <row r="718" spans="1:14" ht="15.75" customHeight="1">
      <c r="A718" s="55"/>
      <c r="B718" s="52"/>
      <c r="C718" s="52"/>
      <c r="D718" s="55"/>
      <c r="E718" s="51"/>
      <c r="F718" s="52"/>
      <c r="G718" s="52"/>
      <c r="H718" s="52"/>
      <c r="I718" s="51"/>
      <c r="J718" s="51"/>
      <c r="K718" s="55"/>
      <c r="L718" s="52"/>
      <c r="M718" s="59"/>
      <c r="N718" s="51"/>
    </row>
    <row r="719" spans="1:14" ht="15.75" customHeight="1">
      <c r="A719" s="55"/>
      <c r="B719" s="52"/>
      <c r="C719" s="52"/>
      <c r="D719" s="55"/>
      <c r="E719" s="51"/>
      <c r="F719" s="52"/>
      <c r="G719" s="52"/>
      <c r="H719" s="52"/>
      <c r="I719" s="51"/>
      <c r="J719" s="51"/>
      <c r="K719" s="55"/>
      <c r="L719" s="52"/>
      <c r="M719" s="59"/>
      <c r="N719" s="51"/>
    </row>
    <row r="720" spans="1:14" ht="15.75" customHeight="1">
      <c r="A720" s="55"/>
      <c r="B720" s="52"/>
      <c r="C720" s="52"/>
      <c r="D720" s="55"/>
      <c r="E720" s="51"/>
      <c r="F720" s="52"/>
      <c r="G720" s="52"/>
      <c r="H720" s="52"/>
      <c r="I720" s="51"/>
      <c r="J720" s="51"/>
      <c r="K720" s="53"/>
      <c r="L720" s="51"/>
      <c r="M720" s="59"/>
      <c r="N720" s="51"/>
    </row>
    <row r="721" spans="1:14" ht="15.75" customHeight="1">
      <c r="A721" s="55"/>
      <c r="B721" s="52"/>
      <c r="C721" s="52"/>
      <c r="D721" s="55"/>
      <c r="E721" s="51"/>
      <c r="F721" s="52"/>
      <c r="G721" s="52"/>
      <c r="H721" s="52"/>
      <c r="I721" s="51"/>
      <c r="J721" s="51"/>
      <c r="K721" s="53"/>
      <c r="L721" s="52"/>
      <c r="M721" s="59"/>
      <c r="N721" s="51"/>
    </row>
    <row r="722" spans="1:14" ht="15.75" customHeight="1">
      <c r="A722" s="55"/>
      <c r="B722" s="52"/>
      <c r="C722" s="52"/>
      <c r="D722" s="55"/>
      <c r="E722" s="51"/>
      <c r="F722" s="52"/>
      <c r="G722" s="52"/>
      <c r="H722" s="52"/>
      <c r="I722" s="51"/>
      <c r="J722" s="51"/>
      <c r="K722" s="53"/>
      <c r="L722" s="52"/>
      <c r="M722" s="59"/>
      <c r="N722" s="51"/>
    </row>
    <row r="723" spans="1:14" ht="15.75" customHeight="1">
      <c r="A723" s="55"/>
      <c r="B723" s="52"/>
      <c r="C723" s="52"/>
      <c r="D723" s="55"/>
      <c r="E723" s="51"/>
      <c r="F723" s="52"/>
      <c r="G723" s="52"/>
      <c r="H723" s="52"/>
      <c r="I723" s="51"/>
      <c r="J723" s="51"/>
      <c r="K723" s="53"/>
      <c r="L723" s="52"/>
      <c r="M723" s="59"/>
      <c r="N723" s="51"/>
    </row>
    <row r="724" spans="1:14" ht="15.75" customHeight="1">
      <c r="A724" s="55"/>
      <c r="B724" s="52"/>
      <c r="C724" s="52"/>
      <c r="D724" s="55"/>
      <c r="E724" s="51"/>
      <c r="F724" s="52"/>
      <c r="G724" s="52"/>
      <c r="H724" s="52"/>
      <c r="I724" s="51"/>
      <c r="J724" s="51"/>
      <c r="K724" s="53"/>
      <c r="L724" s="52"/>
      <c r="M724" s="59"/>
      <c r="N724" s="51"/>
    </row>
    <row r="725" spans="1:14" ht="15.75" customHeight="1">
      <c r="A725" s="55"/>
      <c r="B725" s="51"/>
      <c r="C725" s="51"/>
      <c r="D725" s="55"/>
      <c r="E725" s="51"/>
      <c r="F725" s="52"/>
      <c r="G725" s="52"/>
      <c r="H725" s="52"/>
      <c r="I725" s="51"/>
      <c r="J725" s="51"/>
      <c r="K725" s="55"/>
      <c r="L725" s="52"/>
      <c r="M725" s="59"/>
      <c r="N725" s="51"/>
    </row>
    <row r="726" spans="1:14" ht="15.75" customHeight="1">
      <c r="A726" s="55"/>
      <c r="B726" s="51"/>
      <c r="C726" s="52"/>
      <c r="D726" s="55"/>
      <c r="E726" s="51"/>
      <c r="F726" s="52"/>
      <c r="G726" s="52"/>
      <c r="H726" s="52"/>
      <c r="I726" s="51"/>
      <c r="J726" s="51"/>
      <c r="K726" s="55"/>
      <c r="L726" s="52"/>
      <c r="M726" s="59"/>
      <c r="N726" s="51"/>
    </row>
    <row r="727" spans="1:14" ht="15.75" customHeight="1">
      <c r="A727" s="55"/>
      <c r="B727" s="51"/>
      <c r="C727" s="52"/>
      <c r="D727" s="55"/>
      <c r="E727" s="51"/>
      <c r="F727" s="52"/>
      <c r="G727" s="52"/>
      <c r="H727" s="52"/>
      <c r="I727" s="51"/>
      <c r="J727" s="51"/>
      <c r="K727" s="55"/>
      <c r="L727" s="52"/>
      <c r="M727" s="59"/>
      <c r="N727" s="51"/>
    </row>
    <row r="728" spans="1:14" ht="15.75" customHeight="1">
      <c r="A728" s="55"/>
      <c r="B728" s="51"/>
      <c r="C728" s="51"/>
      <c r="D728" s="55"/>
      <c r="E728" s="51"/>
      <c r="F728" s="52"/>
      <c r="G728" s="52"/>
      <c r="H728" s="52"/>
      <c r="I728" s="51"/>
      <c r="J728" s="51"/>
      <c r="K728" s="55"/>
      <c r="L728" s="52"/>
      <c r="M728" s="59"/>
      <c r="N728" s="51"/>
    </row>
    <row r="729" spans="1:14" ht="15.75" customHeight="1">
      <c r="A729" s="55"/>
      <c r="B729" s="51"/>
      <c r="C729" s="51"/>
      <c r="D729" s="55"/>
      <c r="E729" s="51"/>
      <c r="F729" s="52"/>
      <c r="G729" s="52"/>
      <c r="H729" s="52"/>
      <c r="I729" s="51"/>
      <c r="J729" s="51"/>
      <c r="K729" s="55"/>
      <c r="L729" s="52"/>
      <c r="M729" s="59"/>
      <c r="N729" s="51"/>
    </row>
    <row r="730" spans="1:14" ht="15.75" customHeight="1">
      <c r="A730" s="55"/>
      <c r="B730" s="51"/>
      <c r="C730" s="51"/>
      <c r="D730" s="55"/>
      <c r="E730" s="51"/>
      <c r="F730" s="52"/>
      <c r="G730" s="52"/>
      <c r="H730" s="52"/>
      <c r="I730" s="51"/>
      <c r="J730" s="51"/>
      <c r="K730" s="55"/>
      <c r="L730" s="52"/>
      <c r="M730" s="59"/>
      <c r="N730" s="51"/>
    </row>
    <row r="731" spans="1:14" ht="15.75" customHeight="1">
      <c r="A731" s="55"/>
      <c r="B731" s="51"/>
      <c r="C731" s="52"/>
      <c r="D731" s="55"/>
      <c r="E731" s="51"/>
      <c r="F731" s="52"/>
      <c r="G731" s="52"/>
      <c r="H731" s="52"/>
      <c r="I731" s="51"/>
      <c r="J731" s="51"/>
      <c r="K731" s="53"/>
      <c r="L731" s="51"/>
      <c r="M731" s="59"/>
      <c r="N731" s="51"/>
    </row>
    <row r="732" spans="1:14" ht="15.75" customHeight="1">
      <c r="A732" s="55"/>
      <c r="B732" s="51"/>
      <c r="C732" s="52"/>
      <c r="D732" s="55"/>
      <c r="E732" s="51"/>
      <c r="F732" s="52"/>
      <c r="G732" s="52"/>
      <c r="H732" s="52"/>
      <c r="I732" s="51"/>
      <c r="J732" s="51"/>
      <c r="K732" s="55"/>
      <c r="L732" s="52"/>
      <c r="M732" s="59"/>
      <c r="N732" s="51"/>
    </row>
    <row r="733" spans="1:14" ht="15.75" customHeight="1">
      <c r="A733" s="55"/>
      <c r="B733" s="51"/>
      <c r="C733" s="52"/>
      <c r="D733" s="55"/>
      <c r="E733" s="51"/>
      <c r="F733" s="52"/>
      <c r="G733" s="52"/>
      <c r="H733" s="52"/>
      <c r="I733" s="51"/>
      <c r="J733" s="51"/>
      <c r="K733" s="69"/>
      <c r="L733" s="52"/>
      <c r="M733" s="59"/>
      <c r="N733" s="51"/>
    </row>
    <row r="734" spans="1:14" ht="15.75" customHeight="1">
      <c r="A734" s="51"/>
      <c r="B734" s="51"/>
      <c r="C734" s="51"/>
      <c r="D734" s="55"/>
      <c r="E734" s="51"/>
      <c r="F734" s="52"/>
      <c r="G734" s="52"/>
      <c r="H734" s="52"/>
      <c r="I734" s="51"/>
      <c r="J734" s="51"/>
      <c r="K734" s="51"/>
      <c r="L734" s="52"/>
      <c r="M734" s="59"/>
      <c r="N734" s="51"/>
    </row>
    <row r="735" spans="1:14" ht="15.75" customHeight="1">
      <c r="A735" s="51"/>
      <c r="B735" s="52"/>
      <c r="C735" s="52"/>
      <c r="D735" s="55"/>
      <c r="E735" s="51"/>
      <c r="F735" s="52"/>
      <c r="G735" s="52"/>
      <c r="H735" s="52"/>
      <c r="I735" s="51"/>
      <c r="J735" s="51"/>
      <c r="K735" s="55"/>
      <c r="L735" s="52"/>
      <c r="M735" s="59"/>
      <c r="N735" s="51"/>
    </row>
    <row r="736" spans="1:14" ht="15.75" customHeight="1">
      <c r="A736" s="51"/>
      <c r="B736" s="52"/>
      <c r="C736" s="52"/>
      <c r="D736" s="55"/>
      <c r="E736" s="51"/>
      <c r="F736" s="52"/>
      <c r="G736" s="52"/>
      <c r="H736" s="52"/>
      <c r="I736" s="51"/>
      <c r="J736" s="51"/>
      <c r="K736" s="55"/>
      <c r="L736" s="52"/>
      <c r="M736" s="59"/>
      <c r="N736" s="51"/>
    </row>
    <row r="737" spans="1:14" ht="15.75" customHeight="1">
      <c r="A737" s="51"/>
      <c r="B737" s="51"/>
      <c r="C737" s="52"/>
      <c r="D737" s="55"/>
      <c r="E737" s="51"/>
      <c r="F737" s="52"/>
      <c r="G737" s="52"/>
      <c r="H737" s="52"/>
      <c r="I737" s="51"/>
      <c r="J737" s="51"/>
      <c r="K737" s="55"/>
      <c r="L737" s="51"/>
      <c r="M737" s="59"/>
      <c r="N737" s="51"/>
    </row>
    <row r="738" spans="1:14" ht="15.75" customHeight="1">
      <c r="A738" s="51"/>
      <c r="B738" s="51"/>
      <c r="C738" s="52"/>
      <c r="D738" s="55"/>
      <c r="E738" s="51"/>
      <c r="F738" s="52"/>
      <c r="G738" s="52"/>
      <c r="H738" s="52"/>
      <c r="I738" s="51"/>
      <c r="J738" s="51"/>
      <c r="K738" s="55"/>
      <c r="L738" s="52"/>
      <c r="M738" s="59"/>
      <c r="N738" s="51"/>
    </row>
    <row r="739" spans="1:14" ht="15.75" customHeight="1">
      <c r="A739" s="51"/>
      <c r="B739" s="51"/>
      <c r="C739" s="52"/>
      <c r="D739" s="55"/>
      <c r="E739" s="51"/>
      <c r="F739" s="52"/>
      <c r="G739" s="52"/>
      <c r="H739" s="52"/>
      <c r="I739" s="51"/>
      <c r="J739" s="51"/>
      <c r="K739" s="55"/>
      <c r="L739" s="52"/>
      <c r="M739" s="59"/>
      <c r="N739" s="51"/>
    </row>
    <row r="740" spans="1:14" ht="15.75" customHeight="1">
      <c r="A740" s="51"/>
      <c r="B740" s="51"/>
      <c r="C740" s="52"/>
      <c r="D740" s="55"/>
      <c r="E740" s="51"/>
      <c r="F740" s="52"/>
      <c r="G740" s="52"/>
      <c r="H740" s="52"/>
      <c r="I740" s="51"/>
      <c r="J740" s="51"/>
      <c r="K740" s="55"/>
      <c r="L740" s="52"/>
      <c r="M740" s="59"/>
      <c r="N740" s="51"/>
    </row>
    <row r="741" spans="1:14" ht="15.75" customHeight="1">
      <c r="A741" s="51"/>
      <c r="B741" s="51"/>
      <c r="C741" s="52"/>
      <c r="D741" s="55"/>
      <c r="E741" s="51"/>
      <c r="F741" s="52"/>
      <c r="G741" s="52"/>
      <c r="H741" s="52"/>
      <c r="I741" s="51"/>
      <c r="J741" s="51"/>
      <c r="K741" s="55"/>
      <c r="L741" s="52"/>
      <c r="M741" s="59"/>
      <c r="N741" s="51"/>
    </row>
    <row r="742" spans="1:14" ht="15.75" customHeight="1">
      <c r="A742" s="51"/>
      <c r="B742" s="51"/>
      <c r="C742" s="52"/>
      <c r="D742" s="55"/>
      <c r="E742" s="51"/>
      <c r="F742" s="52"/>
      <c r="G742" s="52"/>
      <c r="H742" s="52"/>
      <c r="I742" s="51"/>
      <c r="J742" s="51"/>
      <c r="K742" s="55"/>
      <c r="L742" s="52"/>
      <c r="M742" s="59"/>
      <c r="N742" s="51"/>
    </row>
    <row r="743" spans="1:14" ht="15.75" customHeight="1">
      <c r="A743" s="51"/>
      <c r="B743" s="51"/>
      <c r="C743" s="52"/>
      <c r="D743" s="55"/>
      <c r="E743" s="51"/>
      <c r="F743" s="52"/>
      <c r="G743" s="52"/>
      <c r="H743" s="52"/>
      <c r="I743" s="51"/>
      <c r="J743" s="51"/>
      <c r="K743" s="55"/>
      <c r="L743" s="52"/>
      <c r="M743" s="59"/>
      <c r="N743" s="51"/>
    </row>
    <row r="744" spans="1:14" ht="15.75" customHeight="1">
      <c r="A744" s="51"/>
      <c r="B744" s="51"/>
      <c r="C744" s="52"/>
      <c r="D744" s="55"/>
      <c r="E744" s="51"/>
      <c r="F744" s="52"/>
      <c r="G744" s="52"/>
      <c r="H744" s="52"/>
      <c r="I744" s="51"/>
      <c r="J744" s="51"/>
      <c r="K744" s="55"/>
      <c r="L744" s="52"/>
      <c r="M744" s="59"/>
      <c r="N744" s="51"/>
    </row>
    <row r="745" spans="1:14" ht="15.75" customHeight="1">
      <c r="A745" s="51"/>
      <c r="B745" s="51"/>
      <c r="C745" s="52"/>
      <c r="D745" s="55"/>
      <c r="E745" s="51"/>
      <c r="F745" s="52"/>
      <c r="G745" s="52"/>
      <c r="H745" s="52"/>
      <c r="I745" s="51"/>
      <c r="J745" s="51"/>
      <c r="K745" s="55"/>
      <c r="L745" s="52"/>
      <c r="M745" s="59"/>
      <c r="N745" s="51"/>
    </row>
    <row r="746" spans="1:14" ht="15.75" customHeight="1">
      <c r="A746" s="51"/>
      <c r="B746" s="51"/>
      <c r="C746" s="52"/>
      <c r="D746" s="55"/>
      <c r="E746" s="51"/>
      <c r="F746" s="52"/>
      <c r="G746" s="52"/>
      <c r="H746" s="52"/>
      <c r="I746" s="51"/>
      <c r="J746" s="51"/>
      <c r="K746" s="55"/>
      <c r="L746" s="52"/>
      <c r="M746" s="59"/>
      <c r="N746" s="51"/>
    </row>
    <row r="747" spans="1:14" ht="15.75" customHeight="1">
      <c r="A747" s="51"/>
      <c r="B747" s="51"/>
      <c r="C747" s="52"/>
      <c r="D747" s="55"/>
      <c r="E747" s="51"/>
      <c r="F747" s="52"/>
      <c r="G747" s="52"/>
      <c r="H747" s="52"/>
      <c r="I747" s="51"/>
      <c r="J747" s="51"/>
      <c r="K747" s="55"/>
      <c r="L747" s="52"/>
      <c r="M747" s="58"/>
      <c r="N747" s="51"/>
    </row>
    <row r="748" spans="1:14" ht="15.75" customHeight="1">
      <c r="A748" s="51"/>
      <c r="B748" s="51"/>
      <c r="C748" s="52"/>
      <c r="D748" s="55"/>
      <c r="E748" s="51"/>
      <c r="F748" s="52"/>
      <c r="G748" s="52"/>
      <c r="H748" s="52"/>
      <c r="I748" s="51"/>
      <c r="J748" s="51"/>
      <c r="K748" s="55"/>
      <c r="L748" s="52"/>
      <c r="M748" s="59"/>
      <c r="N748" s="51"/>
    </row>
    <row r="749" spans="1:14" ht="15.75" customHeight="1">
      <c r="A749" s="51"/>
      <c r="B749" s="51"/>
      <c r="C749" s="52"/>
      <c r="D749" s="55"/>
      <c r="E749" s="51"/>
      <c r="F749" s="52"/>
      <c r="G749" s="52"/>
      <c r="H749" s="52"/>
      <c r="I749" s="51"/>
      <c r="J749" s="51"/>
      <c r="K749" s="55"/>
      <c r="L749" s="52"/>
      <c r="M749" s="59"/>
      <c r="N749" s="51"/>
    </row>
    <row r="750" spans="1:14" ht="15.75" customHeight="1">
      <c r="A750" s="51"/>
      <c r="B750" s="51"/>
      <c r="C750" s="52"/>
      <c r="D750" s="55"/>
      <c r="E750" s="51"/>
      <c r="F750" s="52"/>
      <c r="G750" s="52"/>
      <c r="H750" s="52"/>
      <c r="I750" s="51"/>
      <c r="J750" s="51"/>
      <c r="K750" s="55"/>
      <c r="L750" s="52"/>
      <c r="M750" s="59"/>
      <c r="N750" s="51"/>
    </row>
    <row r="751" spans="1:14" ht="15.75" customHeight="1">
      <c r="A751" s="51"/>
      <c r="B751" s="51"/>
      <c r="C751" s="52"/>
      <c r="D751" s="55"/>
      <c r="E751" s="51"/>
      <c r="F751" s="52"/>
      <c r="G751" s="52"/>
      <c r="H751" s="52"/>
      <c r="I751" s="51"/>
      <c r="J751" s="51"/>
      <c r="K751" s="55"/>
      <c r="L751" s="52"/>
      <c r="M751" s="59"/>
      <c r="N751" s="51"/>
    </row>
    <row r="752" spans="1:14" ht="15.75" customHeight="1">
      <c r="A752" s="51"/>
      <c r="B752" s="51"/>
      <c r="C752" s="52"/>
      <c r="D752" s="55"/>
      <c r="E752" s="51"/>
      <c r="F752" s="52"/>
      <c r="G752" s="52"/>
      <c r="H752" s="52"/>
      <c r="I752" s="51"/>
      <c r="J752" s="51"/>
      <c r="K752" s="55"/>
      <c r="L752" s="52"/>
      <c r="M752" s="59"/>
      <c r="N752" s="51"/>
    </row>
    <row r="753" spans="1:14" ht="15.75" customHeight="1">
      <c r="A753" s="51"/>
      <c r="B753" s="51"/>
      <c r="C753" s="52"/>
      <c r="D753" s="55"/>
      <c r="E753" s="51"/>
      <c r="F753" s="52"/>
      <c r="G753" s="52"/>
      <c r="H753" s="52"/>
      <c r="I753" s="51"/>
      <c r="J753" s="51"/>
      <c r="K753" s="55"/>
      <c r="L753" s="52"/>
      <c r="M753" s="59"/>
      <c r="N753" s="51"/>
    </row>
    <row r="754" spans="1:14" ht="15.75" customHeight="1">
      <c r="A754" s="51"/>
      <c r="B754" s="51"/>
      <c r="C754" s="52"/>
      <c r="D754" s="55"/>
      <c r="E754" s="51"/>
      <c r="F754" s="52"/>
      <c r="G754" s="52"/>
      <c r="H754" s="52"/>
      <c r="I754" s="51"/>
      <c r="J754" s="51"/>
      <c r="K754" s="55"/>
      <c r="L754" s="52"/>
      <c r="M754" s="59"/>
      <c r="N754" s="51"/>
    </row>
    <row r="755" spans="1:14" ht="15.75" customHeight="1">
      <c r="A755" s="51"/>
      <c r="B755" s="51"/>
      <c r="C755" s="52"/>
      <c r="D755" s="55"/>
      <c r="E755" s="51"/>
      <c r="F755" s="52"/>
      <c r="G755" s="52"/>
      <c r="H755" s="52"/>
      <c r="I755" s="51"/>
      <c r="J755" s="51"/>
      <c r="K755" s="55"/>
      <c r="L755" s="52"/>
      <c r="M755" s="59"/>
      <c r="N755" s="51"/>
    </row>
    <row r="756" spans="1:14" ht="15.75" customHeight="1">
      <c r="A756" s="51"/>
      <c r="B756" s="51"/>
      <c r="C756" s="52"/>
      <c r="D756" s="55"/>
      <c r="E756" s="51"/>
      <c r="F756" s="52"/>
      <c r="G756" s="52"/>
      <c r="H756" s="52"/>
      <c r="I756" s="51"/>
      <c r="J756" s="51"/>
      <c r="K756" s="55"/>
      <c r="L756" s="52"/>
      <c r="M756" s="59"/>
      <c r="N756" s="51"/>
    </row>
    <row r="757" spans="1:14" ht="15.75" customHeight="1">
      <c r="A757" s="51"/>
      <c r="B757" s="51"/>
      <c r="C757" s="52"/>
      <c r="D757" s="55"/>
      <c r="E757" s="51"/>
      <c r="F757" s="52"/>
      <c r="G757" s="52"/>
      <c r="H757" s="52"/>
      <c r="I757" s="51"/>
      <c r="J757" s="51"/>
      <c r="K757" s="55"/>
      <c r="L757" s="52"/>
      <c r="M757" s="59"/>
      <c r="N757" s="51"/>
    </row>
    <row r="758" spans="1:14" ht="15.75" customHeight="1">
      <c r="A758" s="51"/>
      <c r="B758" s="51"/>
      <c r="C758" s="52"/>
      <c r="D758" s="55"/>
      <c r="E758" s="51"/>
      <c r="F758" s="52"/>
      <c r="G758" s="52"/>
      <c r="H758" s="52"/>
      <c r="I758" s="51"/>
      <c r="J758" s="51"/>
      <c r="K758" s="55"/>
      <c r="L758" s="52"/>
      <c r="M758" s="59"/>
      <c r="N758" s="51"/>
    </row>
    <row r="759" spans="1:14" ht="15.75" customHeight="1">
      <c r="A759" s="51"/>
      <c r="B759" s="51"/>
      <c r="C759" s="52"/>
      <c r="D759" s="55"/>
      <c r="E759" s="51"/>
      <c r="F759" s="52"/>
      <c r="G759" s="52"/>
      <c r="H759" s="52"/>
      <c r="I759" s="51"/>
      <c r="J759" s="51"/>
      <c r="K759" s="55"/>
      <c r="L759" s="52"/>
      <c r="M759" s="59"/>
      <c r="N759" s="51"/>
    </row>
    <row r="760" spans="1:14" ht="15.75" customHeight="1">
      <c r="A760" s="51"/>
      <c r="B760" s="51"/>
      <c r="C760" s="52"/>
      <c r="D760" s="55"/>
      <c r="E760" s="51"/>
      <c r="F760" s="52"/>
      <c r="G760" s="52"/>
      <c r="H760" s="52"/>
      <c r="I760" s="51"/>
      <c r="J760" s="51"/>
      <c r="K760" s="53"/>
      <c r="L760" s="52"/>
      <c r="M760" s="59"/>
      <c r="N760" s="51"/>
    </row>
    <row r="761" spans="1:14" ht="15.75" customHeight="1">
      <c r="A761" s="51"/>
      <c r="B761" s="51"/>
      <c r="C761" s="52"/>
      <c r="D761" s="55"/>
      <c r="E761" s="51"/>
      <c r="F761" s="52"/>
      <c r="G761" s="52"/>
      <c r="H761" s="52"/>
      <c r="I761" s="51"/>
      <c r="J761" s="51"/>
      <c r="K761" s="53"/>
      <c r="L761" s="52"/>
      <c r="M761" s="59"/>
      <c r="N761" s="51"/>
    </row>
    <row r="762" spans="1:14" ht="15.75" customHeight="1">
      <c r="A762" s="51"/>
      <c r="B762" s="51"/>
      <c r="C762" s="52"/>
      <c r="D762" s="55"/>
      <c r="E762" s="51"/>
      <c r="F762" s="52"/>
      <c r="G762" s="52"/>
      <c r="H762" s="52"/>
      <c r="I762" s="51"/>
      <c r="J762" s="51"/>
      <c r="K762" s="53"/>
      <c r="L762" s="52"/>
      <c r="M762" s="59"/>
      <c r="N762" s="51"/>
    </row>
    <row r="763" spans="1:14" ht="15.75" customHeight="1">
      <c r="A763" s="51"/>
      <c r="B763" s="51"/>
      <c r="C763" s="52"/>
      <c r="D763" s="55"/>
      <c r="E763" s="51"/>
      <c r="F763" s="52"/>
      <c r="G763" s="52"/>
      <c r="H763" s="52"/>
      <c r="I763" s="51"/>
      <c r="J763" s="51"/>
      <c r="K763" s="53"/>
      <c r="L763" s="52"/>
      <c r="M763" s="59"/>
      <c r="N763" s="51"/>
    </row>
    <row r="764" spans="1:14" ht="15.75" customHeight="1">
      <c r="A764" s="51"/>
      <c r="B764" s="52"/>
      <c r="C764" s="52"/>
      <c r="D764" s="55"/>
      <c r="E764" s="51"/>
      <c r="F764" s="52"/>
      <c r="G764" s="52"/>
      <c r="H764" s="52"/>
      <c r="I764" s="51"/>
      <c r="J764" s="51"/>
      <c r="K764" s="55"/>
      <c r="L764" s="52"/>
      <c r="M764" s="59"/>
      <c r="N764" s="51"/>
    </row>
    <row r="765" spans="1:14" ht="15.75" customHeight="1">
      <c r="A765" s="51"/>
      <c r="B765" s="52"/>
      <c r="C765" s="52"/>
      <c r="D765" s="55"/>
      <c r="E765" s="51"/>
      <c r="F765" s="52"/>
      <c r="G765" s="52"/>
      <c r="H765" s="52"/>
      <c r="I765" s="51"/>
      <c r="J765" s="51"/>
      <c r="K765" s="55"/>
      <c r="L765" s="52"/>
      <c r="M765" s="59"/>
      <c r="N765" s="51"/>
    </row>
    <row r="766" spans="1:14" ht="15.75" customHeight="1">
      <c r="A766" s="51"/>
      <c r="B766" s="52"/>
      <c r="C766" s="52"/>
      <c r="D766" s="55"/>
      <c r="E766" s="51"/>
      <c r="F766" s="52"/>
      <c r="G766" s="52"/>
      <c r="H766" s="52"/>
      <c r="I766" s="51"/>
      <c r="J766" s="51"/>
      <c r="K766" s="55"/>
      <c r="L766" s="52"/>
      <c r="M766" s="59"/>
      <c r="N766" s="51"/>
    </row>
    <row r="767" spans="1:14" ht="15.75" customHeight="1">
      <c r="A767" s="51"/>
      <c r="B767" s="52"/>
      <c r="C767" s="52"/>
      <c r="D767" s="55"/>
      <c r="E767" s="51"/>
      <c r="F767" s="52"/>
      <c r="G767" s="52"/>
      <c r="H767" s="52"/>
      <c r="I767" s="51"/>
      <c r="J767" s="51"/>
      <c r="K767" s="55"/>
      <c r="L767" s="52"/>
      <c r="M767" s="59"/>
      <c r="N767" s="51"/>
    </row>
    <row r="768" spans="1:14" ht="15.75" customHeight="1">
      <c r="A768" s="51"/>
      <c r="B768" s="52"/>
      <c r="C768" s="52"/>
      <c r="D768" s="55"/>
      <c r="E768" s="51"/>
      <c r="F768" s="52"/>
      <c r="G768" s="52"/>
      <c r="H768" s="52"/>
      <c r="I768" s="51"/>
      <c r="J768" s="51"/>
      <c r="K768" s="55"/>
      <c r="L768" s="52"/>
      <c r="M768" s="59"/>
      <c r="N768" s="51"/>
    </row>
    <row r="769" spans="1:14" ht="15.75" customHeight="1">
      <c r="A769" s="51"/>
      <c r="B769" s="52"/>
      <c r="C769" s="52"/>
      <c r="D769" s="55"/>
      <c r="E769" s="51"/>
      <c r="F769" s="52"/>
      <c r="G769" s="52"/>
      <c r="H769" s="52"/>
      <c r="I769" s="51"/>
      <c r="J769" s="51"/>
      <c r="K769" s="55"/>
      <c r="L769" s="52"/>
      <c r="M769" s="59"/>
      <c r="N769" s="51"/>
    </row>
    <row r="770" spans="1:14" ht="15.75" customHeight="1">
      <c r="A770" s="51"/>
      <c r="B770" s="52"/>
      <c r="C770" s="52"/>
      <c r="D770" s="55"/>
      <c r="E770" s="51"/>
      <c r="F770" s="52"/>
      <c r="G770" s="52"/>
      <c r="H770" s="52"/>
      <c r="I770" s="51"/>
      <c r="J770" s="51"/>
      <c r="K770" s="55"/>
      <c r="L770" s="52"/>
      <c r="M770" s="59"/>
      <c r="N770" s="51"/>
    </row>
    <row r="771" spans="1:14" ht="15.75" customHeight="1">
      <c r="A771" s="51"/>
      <c r="B771" s="52"/>
      <c r="C771" s="52"/>
      <c r="D771" s="55"/>
      <c r="E771" s="51"/>
      <c r="F771" s="52"/>
      <c r="G771" s="52"/>
      <c r="H771" s="52"/>
      <c r="I771" s="51"/>
      <c r="J771" s="51"/>
      <c r="K771" s="55"/>
      <c r="L771" s="52"/>
      <c r="M771" s="59"/>
      <c r="N771" s="51"/>
    </row>
    <row r="772" spans="1:14" ht="15.75" customHeight="1">
      <c r="A772" s="51"/>
      <c r="B772" s="52"/>
      <c r="C772" s="52"/>
      <c r="D772" s="55"/>
      <c r="E772" s="51"/>
      <c r="F772" s="52"/>
      <c r="G772" s="52"/>
      <c r="H772" s="52"/>
      <c r="I772" s="51"/>
      <c r="J772" s="51"/>
      <c r="K772" s="55"/>
      <c r="L772" s="52"/>
      <c r="M772" s="59"/>
      <c r="N772" s="51"/>
    </row>
    <row r="773" spans="1:14" ht="15.75" customHeight="1">
      <c r="A773" s="51"/>
      <c r="B773" s="52"/>
      <c r="C773" s="52"/>
      <c r="D773" s="55"/>
      <c r="E773" s="51"/>
      <c r="F773" s="52"/>
      <c r="G773" s="52"/>
      <c r="H773" s="52"/>
      <c r="I773" s="51"/>
      <c r="J773" s="51"/>
      <c r="K773" s="55"/>
      <c r="L773" s="52"/>
      <c r="M773" s="59"/>
      <c r="N773" s="51"/>
    </row>
    <row r="774" spans="1:14" ht="15.75" customHeight="1">
      <c r="A774" s="51"/>
      <c r="B774" s="52"/>
      <c r="C774" s="52"/>
      <c r="D774" s="55"/>
      <c r="E774" s="51"/>
      <c r="F774" s="52"/>
      <c r="G774" s="52"/>
      <c r="H774" s="52"/>
      <c r="I774" s="51"/>
      <c r="J774" s="51"/>
      <c r="K774" s="55"/>
      <c r="L774" s="51"/>
      <c r="M774" s="59"/>
      <c r="N774" s="51"/>
    </row>
    <row r="775" spans="1:14" ht="15.75" customHeight="1">
      <c r="A775" s="51"/>
      <c r="B775" s="52"/>
      <c r="C775" s="52"/>
      <c r="D775" s="55"/>
      <c r="E775" s="51"/>
      <c r="F775" s="52"/>
      <c r="G775" s="52"/>
      <c r="H775" s="52"/>
      <c r="I775" s="51"/>
      <c r="J775" s="51"/>
      <c r="K775" s="55"/>
      <c r="L775" s="52"/>
      <c r="M775" s="59"/>
      <c r="N775" s="51"/>
    </row>
    <row r="776" spans="1:14" ht="15.75" customHeight="1">
      <c r="A776" s="51"/>
      <c r="B776" s="52"/>
      <c r="C776" s="52"/>
      <c r="D776" s="55"/>
      <c r="E776" s="51"/>
      <c r="F776" s="52"/>
      <c r="G776" s="52"/>
      <c r="H776" s="52"/>
      <c r="I776" s="51"/>
      <c r="J776" s="51"/>
      <c r="K776" s="55"/>
      <c r="L776" s="70"/>
      <c r="M776" s="59"/>
      <c r="N776" s="51"/>
    </row>
    <row r="777" spans="1:14" ht="15.75" customHeight="1">
      <c r="A777" s="51"/>
      <c r="B777" s="52"/>
      <c r="C777" s="52"/>
      <c r="D777" s="55"/>
      <c r="E777" s="51"/>
      <c r="F777" s="52"/>
      <c r="G777" s="52"/>
      <c r="H777" s="52"/>
      <c r="I777" s="51"/>
      <c r="J777" s="51"/>
      <c r="K777" s="55"/>
      <c r="L777" s="52"/>
      <c r="M777" s="59"/>
      <c r="N777" s="51"/>
    </row>
    <row r="778" spans="1:14" ht="15.75" customHeight="1">
      <c r="A778" s="51"/>
      <c r="B778" s="52"/>
      <c r="C778" s="52"/>
      <c r="D778" s="55"/>
      <c r="E778" s="51"/>
      <c r="F778" s="52"/>
      <c r="G778" s="52"/>
      <c r="H778" s="52"/>
      <c r="I778" s="51"/>
      <c r="J778" s="51"/>
      <c r="K778" s="55"/>
      <c r="L778" s="52"/>
      <c r="M778" s="59"/>
      <c r="N778" s="51"/>
    </row>
    <row r="779" spans="1:14" ht="15.75" customHeight="1">
      <c r="A779" s="51"/>
      <c r="B779" s="52"/>
      <c r="C779" s="52"/>
      <c r="D779" s="55"/>
      <c r="E779" s="51"/>
      <c r="F779" s="52"/>
      <c r="G779" s="52"/>
      <c r="H779" s="52"/>
      <c r="I779" s="51"/>
      <c r="J779" s="51"/>
      <c r="K779" s="55"/>
      <c r="L779" s="52"/>
      <c r="M779" s="59"/>
      <c r="N779" s="51"/>
    </row>
    <row r="780" spans="1:14" ht="15.75" customHeight="1">
      <c r="A780" s="51"/>
      <c r="B780" s="52"/>
      <c r="C780" s="52"/>
      <c r="D780" s="55"/>
      <c r="E780" s="51"/>
      <c r="F780" s="52"/>
      <c r="G780" s="52"/>
      <c r="H780" s="52"/>
      <c r="I780" s="51"/>
      <c r="J780" s="51"/>
      <c r="K780" s="55"/>
      <c r="L780" s="52"/>
      <c r="M780" s="59"/>
      <c r="N780" s="51"/>
    </row>
    <row r="781" spans="1:14" ht="15.75" customHeight="1">
      <c r="A781" s="51"/>
      <c r="B781" s="52"/>
      <c r="C781" s="52"/>
      <c r="D781" s="55"/>
      <c r="E781" s="51"/>
      <c r="F781" s="52"/>
      <c r="G781" s="52"/>
      <c r="H781" s="52"/>
      <c r="I781" s="51"/>
      <c r="J781" s="51"/>
      <c r="K781" s="55"/>
      <c r="L781" s="52"/>
      <c r="M781" s="59"/>
      <c r="N781" s="51"/>
    </row>
    <row r="782" spans="1:14" ht="15.75" customHeight="1">
      <c r="A782" s="51"/>
      <c r="B782" s="52"/>
      <c r="C782" s="52"/>
      <c r="D782" s="55"/>
      <c r="E782" s="51"/>
      <c r="F782" s="52"/>
      <c r="G782" s="52"/>
      <c r="H782" s="52"/>
      <c r="I782" s="51"/>
      <c r="J782" s="51"/>
      <c r="K782" s="55"/>
      <c r="L782" s="66"/>
      <c r="M782" s="59"/>
      <c r="N782" s="51"/>
    </row>
    <row r="783" spans="1:14" ht="15.75" customHeight="1">
      <c r="A783" s="51"/>
      <c r="B783" s="52"/>
      <c r="C783" s="52"/>
      <c r="D783" s="55"/>
      <c r="E783" s="51"/>
      <c r="F783" s="52"/>
      <c r="G783" s="52"/>
      <c r="H783" s="52"/>
      <c r="I783" s="51"/>
      <c r="J783" s="51"/>
      <c r="K783" s="55"/>
      <c r="L783" s="66"/>
      <c r="M783" s="59"/>
      <c r="N783" s="51"/>
    </row>
    <row r="784" spans="1:14" ht="15.75" customHeight="1">
      <c r="A784" s="51"/>
      <c r="B784" s="52"/>
      <c r="C784" s="52"/>
      <c r="D784" s="55"/>
      <c r="E784" s="51"/>
      <c r="F784" s="52"/>
      <c r="G784" s="52"/>
      <c r="H784" s="52"/>
      <c r="I784" s="51"/>
      <c r="J784" s="51"/>
      <c r="K784" s="55"/>
      <c r="L784" s="52"/>
      <c r="M784" s="59"/>
      <c r="N784" s="51"/>
    </row>
    <row r="785" spans="1:14" ht="15.75" customHeight="1">
      <c r="A785" s="51"/>
      <c r="B785" s="52"/>
      <c r="C785" s="52"/>
      <c r="D785" s="55"/>
      <c r="E785" s="51"/>
      <c r="F785" s="52"/>
      <c r="G785" s="52"/>
      <c r="H785" s="52"/>
      <c r="I785" s="51"/>
      <c r="J785" s="51"/>
      <c r="K785" s="55"/>
      <c r="L785" s="52"/>
      <c r="M785" s="59"/>
      <c r="N785" s="51"/>
    </row>
    <row r="786" spans="1:14" ht="15.75" customHeight="1">
      <c r="A786" s="51"/>
      <c r="B786" s="52"/>
      <c r="C786" s="52"/>
      <c r="D786" s="55"/>
      <c r="E786" s="51"/>
      <c r="F786" s="52"/>
      <c r="G786" s="52"/>
      <c r="H786" s="52"/>
      <c r="I786" s="51"/>
      <c r="J786" s="51"/>
      <c r="K786" s="55"/>
      <c r="L786" s="52"/>
      <c r="M786" s="59"/>
      <c r="N786" s="51"/>
    </row>
    <row r="787" spans="1:14" ht="15.75" customHeight="1">
      <c r="A787" s="51"/>
      <c r="B787" s="52"/>
      <c r="C787" s="52"/>
      <c r="D787" s="55"/>
      <c r="E787" s="51"/>
      <c r="F787" s="52"/>
      <c r="G787" s="52"/>
      <c r="H787" s="52"/>
      <c r="I787" s="51"/>
      <c r="J787" s="51"/>
      <c r="K787" s="55"/>
      <c r="L787" s="52"/>
      <c r="M787" s="59"/>
      <c r="N787" s="51"/>
    </row>
    <row r="788" spans="1:14" ht="15.75" customHeight="1">
      <c r="A788" s="51"/>
      <c r="B788" s="52"/>
      <c r="C788" s="52"/>
      <c r="D788" s="55"/>
      <c r="E788" s="51"/>
      <c r="F788" s="52"/>
      <c r="G788" s="52"/>
      <c r="H788" s="52"/>
      <c r="I788" s="51"/>
      <c r="J788" s="51"/>
      <c r="K788" s="55"/>
      <c r="L788" s="52"/>
      <c r="M788" s="59"/>
      <c r="N788" s="51"/>
    </row>
    <row r="789" spans="1:14" ht="15.75" customHeight="1">
      <c r="A789" s="51"/>
      <c r="B789" s="52"/>
      <c r="C789" s="52"/>
      <c r="D789" s="55"/>
      <c r="E789" s="51"/>
      <c r="F789" s="52"/>
      <c r="G789" s="52"/>
      <c r="H789" s="52"/>
      <c r="I789" s="51"/>
      <c r="J789" s="51"/>
      <c r="K789" s="55"/>
      <c r="L789" s="52"/>
      <c r="M789" s="59"/>
      <c r="N789" s="51"/>
    </row>
    <row r="790" spans="1:14" ht="15.75" customHeight="1">
      <c r="A790" s="51"/>
      <c r="B790" s="52"/>
      <c r="C790" s="52"/>
      <c r="D790" s="55"/>
      <c r="E790" s="51"/>
      <c r="F790" s="52"/>
      <c r="G790" s="52"/>
      <c r="H790" s="52"/>
      <c r="I790" s="51"/>
      <c r="J790" s="51"/>
      <c r="K790" s="55"/>
      <c r="L790" s="52"/>
      <c r="M790" s="59"/>
      <c r="N790" s="51"/>
    </row>
    <row r="791" spans="1:14" ht="15.75" customHeight="1">
      <c r="A791" s="51"/>
      <c r="B791" s="52"/>
      <c r="C791" s="52"/>
      <c r="D791" s="55"/>
      <c r="E791" s="51"/>
      <c r="F791" s="52"/>
      <c r="G791" s="52"/>
      <c r="H791" s="52"/>
      <c r="I791" s="51"/>
      <c r="J791" s="51"/>
      <c r="K791" s="55"/>
      <c r="L791" s="52"/>
      <c r="M791" s="59"/>
      <c r="N791" s="51"/>
    </row>
    <row r="792" spans="1:14" ht="15.75" customHeight="1">
      <c r="A792" s="51"/>
      <c r="B792" s="52"/>
      <c r="C792" s="52"/>
      <c r="D792" s="55"/>
      <c r="E792" s="51"/>
      <c r="F792" s="52"/>
      <c r="G792" s="52"/>
      <c r="H792" s="52"/>
      <c r="I792" s="51"/>
      <c r="J792" s="51"/>
      <c r="K792" s="55"/>
      <c r="L792" s="52"/>
      <c r="M792" s="59"/>
      <c r="N792" s="51"/>
    </row>
    <row r="793" spans="1:14" ht="15.75" customHeight="1">
      <c r="A793" s="51"/>
      <c r="B793" s="52"/>
      <c r="C793" s="52"/>
      <c r="D793" s="55"/>
      <c r="E793" s="51"/>
      <c r="F793" s="52"/>
      <c r="G793" s="52"/>
      <c r="H793" s="52"/>
      <c r="I793" s="51"/>
      <c r="J793" s="51"/>
      <c r="K793" s="55"/>
      <c r="L793" s="52"/>
      <c r="M793" s="59"/>
      <c r="N793" s="51"/>
    </row>
    <row r="794" spans="1:14" ht="15.75" customHeight="1">
      <c r="A794" s="51"/>
      <c r="B794" s="52"/>
      <c r="C794" s="52"/>
      <c r="D794" s="55"/>
      <c r="E794" s="51"/>
      <c r="F794" s="52"/>
      <c r="G794" s="52"/>
      <c r="H794" s="52"/>
      <c r="I794" s="51"/>
      <c r="J794" s="51"/>
      <c r="K794" s="55"/>
      <c r="L794" s="52"/>
      <c r="M794" s="59"/>
      <c r="N794" s="51"/>
    </row>
    <row r="795" spans="1:14" ht="15.75" customHeight="1">
      <c r="A795" s="51"/>
      <c r="B795" s="52"/>
      <c r="C795" s="52"/>
      <c r="D795" s="55"/>
      <c r="E795" s="51"/>
      <c r="F795" s="52"/>
      <c r="G795" s="52"/>
      <c r="H795" s="52"/>
      <c r="I795" s="51"/>
      <c r="J795" s="51"/>
      <c r="K795" s="55"/>
      <c r="L795" s="52"/>
      <c r="M795" s="59"/>
      <c r="N795" s="51"/>
    </row>
    <row r="796" spans="1:14" ht="15.75" customHeight="1">
      <c r="A796" s="51"/>
      <c r="B796" s="52"/>
      <c r="C796" s="52"/>
      <c r="D796" s="55"/>
      <c r="E796" s="51"/>
      <c r="F796" s="52"/>
      <c r="G796" s="52"/>
      <c r="H796" s="52"/>
      <c r="I796" s="51"/>
      <c r="J796" s="51"/>
      <c r="K796" s="55"/>
      <c r="L796" s="66"/>
      <c r="M796" s="59"/>
      <c r="N796" s="51"/>
    </row>
    <row r="797" spans="1:14" ht="15.75" customHeight="1">
      <c r="A797" s="51"/>
      <c r="B797" s="52"/>
      <c r="C797" s="52"/>
      <c r="D797" s="55"/>
      <c r="E797" s="51"/>
      <c r="F797" s="52"/>
      <c r="G797" s="52"/>
      <c r="H797" s="52"/>
      <c r="I797" s="51"/>
      <c r="J797" s="51"/>
      <c r="K797" s="55"/>
      <c r="L797" s="71"/>
      <c r="M797" s="59"/>
      <c r="N797" s="51"/>
    </row>
    <row r="798" spans="1:14" ht="15.75" customHeight="1">
      <c r="A798" s="51"/>
      <c r="B798" s="52"/>
      <c r="C798" s="52"/>
      <c r="D798" s="55"/>
      <c r="E798" s="51"/>
      <c r="F798" s="52"/>
      <c r="G798" s="52"/>
      <c r="H798" s="52"/>
      <c r="I798" s="51"/>
      <c r="J798" s="51"/>
      <c r="K798" s="55"/>
      <c r="L798" s="66"/>
      <c r="M798" s="59"/>
      <c r="N798" s="51"/>
    </row>
    <row r="799" spans="1:14" ht="15.75" customHeight="1">
      <c r="A799" s="51"/>
      <c r="B799" s="52"/>
      <c r="C799" s="52"/>
      <c r="D799" s="55"/>
      <c r="E799" s="51"/>
      <c r="F799" s="52"/>
      <c r="G799" s="52"/>
      <c r="H799" s="52"/>
      <c r="I799" s="51"/>
      <c r="J799" s="51"/>
      <c r="K799" s="55"/>
      <c r="L799" s="52"/>
      <c r="M799" s="59"/>
      <c r="N799" s="51"/>
    </row>
    <row r="800" spans="1:14" ht="15.75" customHeight="1">
      <c r="A800" s="51"/>
      <c r="B800" s="52"/>
      <c r="C800" s="52"/>
      <c r="D800" s="55"/>
      <c r="E800" s="51"/>
      <c r="F800" s="52"/>
      <c r="G800" s="52"/>
      <c r="H800" s="52"/>
      <c r="I800" s="51"/>
      <c r="J800" s="51"/>
      <c r="K800" s="55"/>
      <c r="L800" s="52"/>
      <c r="M800" s="59"/>
      <c r="N800" s="51"/>
    </row>
    <row r="801" spans="1:14" ht="15.75" customHeight="1">
      <c r="A801" s="51"/>
      <c r="B801" s="52"/>
      <c r="C801" s="52"/>
      <c r="D801" s="55"/>
      <c r="E801" s="51"/>
      <c r="F801" s="52"/>
      <c r="G801" s="52"/>
      <c r="H801" s="52"/>
      <c r="I801" s="51"/>
      <c r="J801" s="51"/>
      <c r="K801" s="55"/>
      <c r="L801" s="52"/>
      <c r="M801" s="59"/>
      <c r="N801" s="51"/>
    </row>
    <row r="802" spans="1:14" ht="15.75" customHeight="1">
      <c r="A802" s="51"/>
      <c r="B802" s="52"/>
      <c r="C802" s="52"/>
      <c r="D802" s="55"/>
      <c r="E802" s="51"/>
      <c r="F802" s="52"/>
      <c r="G802" s="52"/>
      <c r="H802" s="52"/>
      <c r="I802" s="51"/>
      <c r="J802" s="51"/>
      <c r="K802" s="55"/>
      <c r="L802" s="52"/>
      <c r="M802" s="59"/>
      <c r="N802" s="51"/>
    </row>
    <row r="803" spans="1:14" ht="15.75" customHeight="1">
      <c r="A803" s="51"/>
      <c r="B803" s="52"/>
      <c r="C803" s="52"/>
      <c r="D803" s="55"/>
      <c r="E803" s="51"/>
      <c r="F803" s="52"/>
      <c r="G803" s="52"/>
      <c r="H803" s="52"/>
      <c r="I803" s="51"/>
      <c r="J803" s="51"/>
      <c r="K803" s="55"/>
      <c r="L803" s="52"/>
      <c r="M803" s="59"/>
      <c r="N803" s="51"/>
    </row>
    <row r="804" spans="1:14" ht="15.75" customHeight="1">
      <c r="A804" s="51"/>
      <c r="B804" s="52"/>
      <c r="C804" s="52"/>
      <c r="D804" s="55"/>
      <c r="E804" s="51"/>
      <c r="F804" s="52"/>
      <c r="G804" s="52"/>
      <c r="H804" s="52"/>
      <c r="I804" s="51"/>
      <c r="J804" s="51"/>
      <c r="K804" s="55"/>
      <c r="L804" s="52"/>
      <c r="M804" s="59"/>
      <c r="N804" s="51"/>
    </row>
    <row r="805" spans="1:14" ht="15.75" customHeight="1">
      <c r="A805" s="51"/>
      <c r="B805" s="52"/>
      <c r="C805" s="52"/>
      <c r="D805" s="55"/>
      <c r="E805" s="51"/>
      <c r="F805" s="52"/>
      <c r="G805" s="52"/>
      <c r="H805" s="52"/>
      <c r="I805" s="51"/>
      <c r="J805" s="51"/>
      <c r="K805" s="55"/>
      <c r="L805" s="52"/>
      <c r="M805" s="59"/>
      <c r="N805" s="51"/>
    </row>
    <row r="806" spans="1:14" ht="15.75" customHeight="1">
      <c r="A806" s="51"/>
      <c r="B806" s="52"/>
      <c r="C806" s="52"/>
      <c r="D806" s="55"/>
      <c r="E806" s="51"/>
      <c r="F806" s="52"/>
      <c r="G806" s="52"/>
      <c r="H806" s="52"/>
      <c r="I806" s="51"/>
      <c r="J806" s="51"/>
      <c r="K806" s="55"/>
      <c r="L806" s="52"/>
      <c r="M806" s="59"/>
      <c r="N806" s="51"/>
    </row>
    <row r="807" spans="1:14" ht="15.75" customHeight="1">
      <c r="A807" s="51"/>
      <c r="B807" s="52"/>
      <c r="C807" s="52"/>
      <c r="D807" s="55"/>
      <c r="E807" s="51"/>
      <c r="F807" s="52"/>
      <c r="G807" s="52"/>
      <c r="H807" s="52"/>
      <c r="I807" s="51"/>
      <c r="J807" s="51"/>
      <c r="K807" s="55"/>
      <c r="L807" s="51"/>
      <c r="M807" s="59"/>
      <c r="N807" s="51"/>
    </row>
    <row r="808" spans="1:14" ht="15.75" customHeight="1">
      <c r="A808" s="51"/>
      <c r="B808" s="52"/>
      <c r="C808" s="52"/>
      <c r="D808" s="55"/>
      <c r="E808" s="51"/>
      <c r="F808" s="52"/>
      <c r="G808" s="52"/>
      <c r="H808" s="52"/>
      <c r="I808" s="51"/>
      <c r="J808" s="51"/>
      <c r="K808" s="55"/>
      <c r="L808" s="52"/>
      <c r="M808" s="59"/>
      <c r="N808" s="51"/>
    </row>
    <row r="809" spans="1:14" ht="15.75" customHeight="1">
      <c r="A809" s="51"/>
      <c r="B809" s="52"/>
      <c r="C809" s="52"/>
      <c r="D809" s="55"/>
      <c r="E809" s="51"/>
      <c r="F809" s="52"/>
      <c r="G809" s="52"/>
      <c r="H809" s="52"/>
      <c r="I809" s="51"/>
      <c r="J809" s="51"/>
      <c r="K809" s="55"/>
      <c r="L809" s="52"/>
      <c r="M809" s="59"/>
      <c r="N809" s="51"/>
    </row>
    <row r="810" spans="1:14" ht="15.75" customHeight="1">
      <c r="A810" s="51"/>
      <c r="B810" s="52"/>
      <c r="C810" s="52"/>
      <c r="D810" s="55"/>
      <c r="E810" s="51"/>
      <c r="F810" s="52"/>
      <c r="G810" s="52"/>
      <c r="H810" s="52"/>
      <c r="I810" s="51"/>
      <c r="J810" s="51"/>
      <c r="K810" s="55"/>
      <c r="L810" s="52"/>
      <c r="M810" s="59"/>
      <c r="N810" s="51"/>
    </row>
    <row r="811" spans="1:14" ht="15.75" customHeight="1">
      <c r="A811" s="51"/>
      <c r="B811" s="52"/>
      <c r="C811" s="52"/>
      <c r="D811" s="55"/>
      <c r="E811" s="51"/>
      <c r="F811" s="52"/>
      <c r="G811" s="52"/>
      <c r="H811" s="52"/>
      <c r="I811" s="51"/>
      <c r="J811" s="51"/>
      <c r="K811" s="55"/>
      <c r="L811" s="52"/>
      <c r="M811" s="59"/>
      <c r="N811" s="51"/>
    </row>
    <row r="812" spans="1:14" ht="15.75" customHeight="1">
      <c r="A812" s="51"/>
      <c r="B812" s="52"/>
      <c r="C812" s="52"/>
      <c r="D812" s="55"/>
      <c r="E812" s="51"/>
      <c r="F812" s="52"/>
      <c r="G812" s="52"/>
      <c r="H812" s="52"/>
      <c r="I812" s="51"/>
      <c r="J812" s="51"/>
      <c r="K812" s="55"/>
      <c r="L812" s="52"/>
      <c r="M812" s="59"/>
      <c r="N812" s="51"/>
    </row>
    <row r="813" spans="1:14" ht="15.75" customHeight="1">
      <c r="A813" s="51"/>
      <c r="B813" s="52"/>
      <c r="C813" s="52"/>
      <c r="D813" s="55"/>
      <c r="E813" s="51"/>
      <c r="F813" s="52"/>
      <c r="G813" s="52"/>
      <c r="H813" s="52"/>
      <c r="I813" s="51"/>
      <c r="J813" s="51"/>
      <c r="K813" s="55"/>
      <c r="L813" s="52"/>
      <c r="M813" s="59"/>
      <c r="N813" s="51"/>
    </row>
    <row r="814" spans="1:14" ht="15.75" customHeight="1">
      <c r="A814" s="51"/>
      <c r="B814" s="52"/>
      <c r="C814" s="52"/>
      <c r="D814" s="55"/>
      <c r="E814" s="51"/>
      <c r="F814" s="52"/>
      <c r="G814" s="52"/>
      <c r="H814" s="52"/>
      <c r="I814" s="51"/>
      <c r="J814" s="51"/>
      <c r="K814" s="55"/>
      <c r="L814" s="52"/>
      <c r="M814" s="59"/>
      <c r="N814" s="51"/>
    </row>
    <row r="815" spans="1:14" ht="15.75" customHeight="1">
      <c r="A815" s="51"/>
      <c r="B815" s="52"/>
      <c r="C815" s="52"/>
      <c r="D815" s="55"/>
      <c r="E815" s="51"/>
      <c r="F815" s="52"/>
      <c r="G815" s="52"/>
      <c r="H815" s="52"/>
      <c r="I815" s="51"/>
      <c r="J815" s="51"/>
      <c r="K815" s="55"/>
      <c r="L815" s="52"/>
      <c r="M815" s="59"/>
      <c r="N815" s="51"/>
    </row>
    <row r="816" spans="1:14" ht="15.75" customHeight="1">
      <c r="A816" s="51"/>
      <c r="B816" s="52"/>
      <c r="C816" s="52"/>
      <c r="D816" s="55"/>
      <c r="E816" s="51"/>
      <c r="F816" s="52"/>
      <c r="G816" s="52"/>
      <c r="H816" s="52"/>
      <c r="I816" s="51"/>
      <c r="J816" s="51"/>
      <c r="K816" s="55"/>
      <c r="L816" s="52"/>
      <c r="M816" s="59"/>
      <c r="N816" s="51"/>
    </row>
    <row r="817" spans="1:14" ht="15.75" customHeight="1">
      <c r="A817" s="51"/>
      <c r="B817" s="52"/>
      <c r="C817" s="52"/>
      <c r="D817" s="55"/>
      <c r="E817" s="51"/>
      <c r="F817" s="52"/>
      <c r="G817" s="52"/>
      <c r="H817" s="52"/>
      <c r="I817" s="51"/>
      <c r="J817" s="51"/>
      <c r="K817" s="55"/>
      <c r="L817" s="52"/>
      <c r="M817" s="59"/>
      <c r="N817" s="51"/>
    </row>
    <row r="818" spans="1:14" ht="15.75" customHeight="1">
      <c r="A818" s="51"/>
      <c r="B818" s="52"/>
      <c r="C818" s="52"/>
      <c r="D818" s="55"/>
      <c r="E818" s="51"/>
      <c r="F818" s="52"/>
      <c r="G818" s="52"/>
      <c r="H818" s="52"/>
      <c r="I818" s="51"/>
      <c r="J818" s="51"/>
      <c r="K818" s="55"/>
      <c r="L818" s="52"/>
      <c r="M818" s="59"/>
      <c r="N818" s="51"/>
    </row>
    <row r="819" spans="1:14" ht="15.75" customHeight="1">
      <c r="A819" s="51"/>
      <c r="B819" s="52"/>
      <c r="C819" s="52"/>
      <c r="D819" s="55"/>
      <c r="E819" s="51"/>
      <c r="F819" s="52"/>
      <c r="G819" s="52"/>
      <c r="H819" s="52"/>
      <c r="I819" s="51"/>
      <c r="J819" s="51"/>
      <c r="K819" s="55"/>
      <c r="L819" s="52"/>
      <c r="M819" s="59"/>
      <c r="N819" s="51"/>
    </row>
    <row r="820" spans="1:14" ht="15.75" customHeight="1">
      <c r="A820" s="51"/>
      <c r="B820" s="52"/>
      <c r="C820" s="52"/>
      <c r="D820" s="55"/>
      <c r="E820" s="51"/>
      <c r="F820" s="52"/>
      <c r="G820" s="52"/>
      <c r="H820" s="52"/>
      <c r="I820" s="51"/>
      <c r="J820" s="51"/>
      <c r="K820" s="55"/>
      <c r="L820" s="52"/>
      <c r="M820" s="59"/>
      <c r="N820" s="51"/>
    </row>
    <row r="821" spans="1:14" ht="15.75" customHeight="1">
      <c r="A821" s="51"/>
      <c r="B821" s="52"/>
      <c r="C821" s="52"/>
      <c r="D821" s="55"/>
      <c r="E821" s="51"/>
      <c r="F821" s="52"/>
      <c r="G821" s="52"/>
      <c r="H821" s="52"/>
      <c r="I821" s="51"/>
      <c r="J821" s="51"/>
      <c r="K821" s="55"/>
      <c r="L821" s="52"/>
      <c r="M821" s="59"/>
      <c r="N821" s="51"/>
    </row>
    <row r="822" spans="1:14" ht="15.75" customHeight="1">
      <c r="A822" s="51"/>
      <c r="B822" s="51"/>
      <c r="C822" s="52"/>
      <c r="D822" s="55"/>
      <c r="E822" s="51"/>
      <c r="F822" s="52"/>
      <c r="G822" s="52"/>
      <c r="H822" s="52"/>
      <c r="I822" s="51"/>
      <c r="J822" s="51"/>
      <c r="K822" s="55"/>
      <c r="L822" s="52"/>
      <c r="M822" s="59"/>
      <c r="N822" s="51"/>
    </row>
    <row r="823" spans="1:14" ht="15.75" customHeight="1">
      <c r="A823" s="51"/>
      <c r="B823" s="51"/>
      <c r="C823" s="52"/>
      <c r="D823" s="55"/>
      <c r="E823" s="51"/>
      <c r="F823" s="52"/>
      <c r="G823" s="52"/>
      <c r="H823" s="52"/>
      <c r="I823" s="51"/>
      <c r="J823" s="51"/>
      <c r="K823" s="55"/>
      <c r="L823" s="52"/>
      <c r="M823" s="59"/>
      <c r="N823" s="51"/>
    </row>
    <row r="824" spans="1:14" ht="15.75" customHeight="1">
      <c r="A824" s="51"/>
      <c r="B824" s="51"/>
      <c r="C824" s="52"/>
      <c r="D824" s="55"/>
      <c r="E824" s="51"/>
      <c r="F824" s="52"/>
      <c r="G824" s="52"/>
      <c r="H824" s="52"/>
      <c r="I824" s="51"/>
      <c r="J824" s="51"/>
      <c r="K824" s="55"/>
      <c r="L824" s="52"/>
      <c r="M824" s="59"/>
      <c r="N824" s="51"/>
    </row>
    <row r="825" spans="1:14" ht="15.75" customHeight="1">
      <c r="A825" s="51"/>
      <c r="B825" s="51"/>
      <c r="C825" s="52"/>
      <c r="D825" s="55"/>
      <c r="E825" s="51"/>
      <c r="F825" s="52"/>
      <c r="G825" s="52"/>
      <c r="H825" s="52"/>
      <c r="I825" s="51"/>
      <c r="J825" s="51"/>
      <c r="K825" s="55"/>
      <c r="L825" s="52"/>
      <c r="M825" s="59"/>
      <c r="N825" s="51"/>
    </row>
    <row r="826" spans="1:14" ht="15.75" customHeight="1">
      <c r="A826" s="51"/>
      <c r="B826" s="51"/>
      <c r="C826" s="52"/>
      <c r="D826" s="55"/>
      <c r="E826" s="51"/>
      <c r="F826" s="52"/>
      <c r="G826" s="52"/>
      <c r="H826" s="52"/>
      <c r="I826" s="51"/>
      <c r="J826" s="51"/>
      <c r="K826" s="55"/>
      <c r="L826" s="52"/>
      <c r="M826" s="59"/>
      <c r="N826" s="51"/>
    </row>
    <row r="827" spans="1:14" ht="15.75" customHeight="1">
      <c r="A827" s="51"/>
      <c r="B827" s="51"/>
      <c r="C827" s="52"/>
      <c r="D827" s="55"/>
      <c r="E827" s="51"/>
      <c r="F827" s="52"/>
      <c r="G827" s="52"/>
      <c r="H827" s="52"/>
      <c r="I827" s="51"/>
      <c r="J827" s="51"/>
      <c r="K827" s="53"/>
      <c r="L827" s="52"/>
      <c r="M827" s="59"/>
      <c r="N827" s="51"/>
    </row>
    <row r="828" spans="1:14" ht="15.75" customHeight="1">
      <c r="A828" s="51"/>
      <c r="B828" s="51"/>
      <c r="C828" s="52"/>
      <c r="D828" s="55"/>
      <c r="E828" s="51"/>
      <c r="F828" s="52"/>
      <c r="G828" s="52"/>
      <c r="H828" s="52"/>
      <c r="I828" s="51"/>
      <c r="J828" s="51"/>
      <c r="K828" s="53"/>
      <c r="L828" s="52"/>
      <c r="M828" s="59"/>
      <c r="N828" s="51"/>
    </row>
    <row r="829" spans="1:14" ht="15.75" customHeight="1">
      <c r="A829" s="51"/>
      <c r="B829" s="51"/>
      <c r="C829" s="52"/>
      <c r="D829" s="55"/>
      <c r="E829" s="51"/>
      <c r="F829" s="52"/>
      <c r="G829" s="52"/>
      <c r="H829" s="52"/>
      <c r="I829" s="51"/>
      <c r="J829" s="51"/>
      <c r="K829" s="53"/>
      <c r="L829" s="52"/>
      <c r="M829" s="59"/>
      <c r="N829" s="51"/>
    </row>
    <row r="830" spans="1:14" ht="15.75" customHeight="1">
      <c r="A830" s="51"/>
      <c r="B830" s="51"/>
      <c r="C830" s="52"/>
      <c r="D830" s="55"/>
      <c r="E830" s="51"/>
      <c r="F830" s="52"/>
      <c r="G830" s="52"/>
      <c r="H830" s="52"/>
      <c r="I830" s="51"/>
      <c r="J830" s="51"/>
      <c r="K830" s="55"/>
      <c r="L830" s="52"/>
      <c r="M830" s="72"/>
      <c r="N830" s="51"/>
    </row>
    <row r="831" spans="1:14" ht="15.75" customHeight="1">
      <c r="A831" s="51"/>
      <c r="B831" s="51"/>
      <c r="C831" s="52"/>
      <c r="D831" s="53"/>
      <c r="E831" s="51"/>
      <c r="F831" s="52"/>
      <c r="G831" s="52"/>
      <c r="H831" s="52"/>
      <c r="I831" s="51"/>
      <c r="J831" s="51"/>
      <c r="K831" s="55"/>
      <c r="L831" s="52"/>
      <c r="M831" s="64"/>
      <c r="N831" s="51"/>
    </row>
    <row r="832" spans="1:14" ht="15.75" customHeight="1">
      <c r="A832" s="51"/>
      <c r="B832" s="51"/>
      <c r="C832" s="51"/>
      <c r="D832" s="53"/>
      <c r="E832" s="51"/>
      <c r="F832" s="52"/>
      <c r="G832" s="52"/>
      <c r="H832" s="52"/>
      <c r="I832" s="51"/>
      <c r="J832" s="51"/>
      <c r="K832" s="55"/>
      <c r="L832" s="51"/>
      <c r="M832" s="59"/>
      <c r="N832" s="51"/>
    </row>
    <row r="833" spans="1:14" ht="15.75" customHeight="1">
      <c r="A833" s="51"/>
      <c r="B833" s="51"/>
      <c r="C833" s="52"/>
      <c r="D833" s="55"/>
      <c r="E833" s="51"/>
      <c r="F833" s="52"/>
      <c r="G833" s="52"/>
      <c r="H833" s="52"/>
      <c r="I833" s="51"/>
      <c r="J833" s="51"/>
      <c r="K833" s="55"/>
      <c r="L833" s="51"/>
      <c r="M833" s="59"/>
      <c r="N833" s="51"/>
    </row>
    <row r="834" spans="1:14" ht="15.75" customHeight="1">
      <c r="A834" s="51"/>
      <c r="B834" s="51"/>
      <c r="C834" s="52"/>
      <c r="D834" s="55"/>
      <c r="E834" s="51"/>
      <c r="F834" s="52"/>
      <c r="G834" s="52"/>
      <c r="H834" s="52"/>
      <c r="I834" s="51"/>
      <c r="J834" s="51"/>
      <c r="K834" s="55"/>
      <c r="L834" s="51"/>
      <c r="M834" s="59"/>
      <c r="N834" s="51"/>
    </row>
    <row r="835" spans="1:14" ht="15.75" customHeight="1">
      <c r="A835" s="51"/>
      <c r="B835" s="52"/>
      <c r="C835" s="52"/>
      <c r="D835" s="55"/>
      <c r="E835" s="51"/>
      <c r="F835" s="52"/>
      <c r="G835" s="52"/>
      <c r="H835" s="52"/>
      <c r="I835" s="51"/>
      <c r="J835" s="51"/>
      <c r="K835" s="55"/>
      <c r="L835" s="51"/>
      <c r="M835" s="59"/>
      <c r="N835" s="51"/>
    </row>
    <row r="836" spans="1:14" ht="15.75" customHeight="1">
      <c r="A836" s="51"/>
      <c r="B836" s="52"/>
      <c r="C836" s="52"/>
      <c r="D836" s="55"/>
      <c r="E836" s="51"/>
      <c r="F836" s="52"/>
      <c r="G836" s="52"/>
      <c r="H836" s="52"/>
      <c r="I836" s="51"/>
      <c r="J836" s="51"/>
      <c r="K836" s="55"/>
      <c r="L836" s="52"/>
      <c r="M836" s="59"/>
      <c r="N836" s="51"/>
    </row>
    <row r="837" spans="1:14" ht="15.75" customHeight="1">
      <c r="A837" s="51"/>
      <c r="B837" s="52"/>
      <c r="C837" s="52"/>
      <c r="D837" s="55"/>
      <c r="E837" s="51"/>
      <c r="F837" s="52"/>
      <c r="G837" s="52"/>
      <c r="H837" s="52"/>
      <c r="I837" s="51"/>
      <c r="J837" s="51"/>
      <c r="K837" s="55"/>
      <c r="L837" s="52"/>
      <c r="M837" s="59"/>
      <c r="N837" s="51"/>
    </row>
    <row r="838" spans="1:14" ht="15.75" customHeight="1">
      <c r="A838" s="51"/>
      <c r="B838" s="52"/>
      <c r="C838" s="52"/>
      <c r="D838" s="55"/>
      <c r="E838" s="51"/>
      <c r="F838" s="52"/>
      <c r="G838" s="52"/>
      <c r="H838" s="52"/>
      <c r="I838" s="51"/>
      <c r="J838" s="51"/>
      <c r="K838" s="55"/>
      <c r="L838" s="52"/>
      <c r="M838" s="59"/>
      <c r="N838" s="51"/>
    </row>
    <row r="839" spans="1:14" ht="15.75" customHeight="1">
      <c r="A839" s="51"/>
      <c r="B839" s="52"/>
      <c r="C839" s="52"/>
      <c r="D839" s="55"/>
      <c r="E839" s="51"/>
      <c r="F839" s="52"/>
      <c r="G839" s="52"/>
      <c r="H839" s="52"/>
      <c r="I839" s="51"/>
      <c r="J839" s="51"/>
      <c r="K839" s="55"/>
      <c r="L839" s="52"/>
      <c r="M839" s="59"/>
      <c r="N839" s="51"/>
    </row>
    <row r="840" spans="1:14" ht="15.75" customHeight="1">
      <c r="A840" s="51"/>
      <c r="B840" s="52"/>
      <c r="C840" s="52"/>
      <c r="D840" s="55"/>
      <c r="E840" s="51"/>
      <c r="F840" s="52"/>
      <c r="G840" s="52"/>
      <c r="H840" s="52"/>
      <c r="I840" s="51"/>
      <c r="J840" s="51"/>
      <c r="K840" s="55"/>
      <c r="L840" s="51"/>
      <c r="M840" s="59"/>
      <c r="N840" s="51"/>
    </row>
    <row r="841" spans="1:14" ht="15.75" customHeight="1">
      <c r="A841" s="51"/>
      <c r="B841" s="52"/>
      <c r="C841" s="52"/>
      <c r="D841" s="55"/>
      <c r="E841" s="51"/>
      <c r="F841" s="52"/>
      <c r="G841" s="52"/>
      <c r="H841" s="52"/>
      <c r="I841" s="51"/>
      <c r="J841" s="51"/>
      <c r="K841" s="55"/>
      <c r="L841" s="51"/>
      <c r="M841" s="59"/>
      <c r="N841" s="51"/>
    </row>
    <row r="842" spans="1:14" ht="15.75" customHeight="1">
      <c r="A842" s="51"/>
      <c r="B842" s="52"/>
      <c r="C842" s="52"/>
      <c r="D842" s="55"/>
      <c r="E842" s="51"/>
      <c r="F842" s="52"/>
      <c r="G842" s="52"/>
      <c r="H842" s="52"/>
      <c r="I842" s="51"/>
      <c r="J842" s="51"/>
      <c r="K842" s="55"/>
      <c r="L842" s="52"/>
      <c r="M842" s="59"/>
      <c r="N842" s="51"/>
    </row>
    <row r="843" spans="1:14" ht="15.75" customHeight="1">
      <c r="A843" s="51"/>
      <c r="B843" s="52"/>
      <c r="C843" s="52"/>
      <c r="D843" s="55"/>
      <c r="E843" s="51"/>
      <c r="F843" s="52"/>
      <c r="G843" s="52"/>
      <c r="H843" s="52"/>
      <c r="I843" s="51"/>
      <c r="J843" s="51"/>
      <c r="K843" s="55"/>
      <c r="L843" s="52"/>
      <c r="M843" s="59"/>
      <c r="N843" s="51"/>
    </row>
    <row r="844" spans="1:14" ht="15.75" customHeight="1">
      <c r="A844" s="51"/>
      <c r="B844" s="52"/>
      <c r="C844" s="52"/>
      <c r="D844" s="55"/>
      <c r="E844" s="51"/>
      <c r="F844" s="52"/>
      <c r="G844" s="52"/>
      <c r="H844" s="52"/>
      <c r="I844" s="51"/>
      <c r="J844" s="51"/>
      <c r="K844" s="55"/>
      <c r="L844" s="51"/>
      <c r="M844" s="59"/>
      <c r="N844" s="51"/>
    </row>
    <row r="845" spans="1:14" ht="15.75" customHeight="1">
      <c r="A845" s="51"/>
      <c r="B845" s="52"/>
      <c r="C845" s="52"/>
      <c r="D845" s="55"/>
      <c r="E845" s="51"/>
      <c r="F845" s="52"/>
      <c r="G845" s="52"/>
      <c r="H845" s="52"/>
      <c r="I845" s="51"/>
      <c r="J845" s="51"/>
      <c r="K845" s="55"/>
      <c r="L845" s="52"/>
      <c r="M845" s="59"/>
      <c r="N845" s="51"/>
    </row>
    <row r="846" spans="1:14" ht="15.75" customHeight="1">
      <c r="A846" s="51"/>
      <c r="B846" s="52"/>
      <c r="C846" s="52"/>
      <c r="D846" s="55"/>
      <c r="E846" s="51"/>
      <c r="F846" s="52"/>
      <c r="G846" s="52"/>
      <c r="H846" s="52"/>
      <c r="I846" s="51"/>
      <c r="J846" s="51"/>
      <c r="K846" s="55"/>
      <c r="L846" s="52"/>
      <c r="M846" s="59"/>
      <c r="N846" s="51"/>
    </row>
    <row r="847" spans="1:14" ht="15.75" customHeight="1">
      <c r="A847" s="51"/>
      <c r="B847" s="52"/>
      <c r="C847" s="52"/>
      <c r="D847" s="55"/>
      <c r="E847" s="51"/>
      <c r="F847" s="52"/>
      <c r="G847" s="52"/>
      <c r="H847" s="52"/>
      <c r="I847" s="51"/>
      <c r="J847" s="51"/>
      <c r="K847" s="55"/>
      <c r="L847" s="51"/>
      <c r="M847" s="59"/>
      <c r="N847" s="51"/>
    </row>
    <row r="848" spans="1:14" ht="15.75" customHeight="1">
      <c r="A848" s="51"/>
      <c r="B848" s="52"/>
      <c r="C848" s="52"/>
      <c r="D848" s="55"/>
      <c r="E848" s="51"/>
      <c r="F848" s="52"/>
      <c r="G848" s="52"/>
      <c r="H848" s="52"/>
      <c r="I848" s="51"/>
      <c r="J848" s="51"/>
      <c r="K848" s="55"/>
      <c r="L848" s="52"/>
      <c r="M848" s="59"/>
      <c r="N848" s="51"/>
    </row>
    <row r="849" spans="1:14" ht="15.75" customHeight="1">
      <c r="A849" s="51"/>
      <c r="B849" s="52"/>
      <c r="C849" s="52"/>
      <c r="D849" s="55"/>
      <c r="E849" s="51"/>
      <c r="F849" s="52"/>
      <c r="G849" s="52"/>
      <c r="H849" s="52"/>
      <c r="I849" s="51"/>
      <c r="J849" s="51"/>
      <c r="K849" s="55"/>
      <c r="L849" s="52"/>
      <c r="M849" s="59"/>
      <c r="N849" s="51"/>
    </row>
    <row r="850" spans="1:14" ht="15.75" customHeight="1">
      <c r="A850" s="51"/>
      <c r="B850" s="52"/>
      <c r="C850" s="52"/>
      <c r="D850" s="55"/>
      <c r="E850" s="51"/>
      <c r="F850" s="52"/>
      <c r="G850" s="52"/>
      <c r="H850" s="52"/>
      <c r="I850" s="51"/>
      <c r="J850" s="51"/>
      <c r="K850" s="53"/>
      <c r="L850" s="51"/>
      <c r="M850" s="59"/>
      <c r="N850" s="51"/>
    </row>
    <row r="851" spans="1:14" ht="15.75" customHeight="1">
      <c r="A851" s="51"/>
      <c r="B851" s="52"/>
      <c r="C851" s="52"/>
      <c r="D851" s="55"/>
      <c r="E851" s="51"/>
      <c r="F851" s="52"/>
      <c r="G851" s="52"/>
      <c r="H851" s="52"/>
      <c r="I851" s="51"/>
      <c r="J851" s="51"/>
      <c r="K851" s="55"/>
      <c r="L851" s="52"/>
      <c r="M851" s="59"/>
      <c r="N851" s="51"/>
    </row>
    <row r="852" spans="1:14" ht="15.75" customHeight="1">
      <c r="A852" s="51"/>
      <c r="B852" s="52"/>
      <c r="C852" s="52"/>
      <c r="D852" s="55"/>
      <c r="E852" s="51"/>
      <c r="F852" s="52"/>
      <c r="G852" s="52"/>
      <c r="H852" s="52"/>
      <c r="I852" s="51"/>
      <c r="J852" s="51"/>
      <c r="K852" s="55"/>
      <c r="L852" s="52"/>
      <c r="M852" s="59"/>
      <c r="N852" s="51"/>
    </row>
    <row r="853" spans="1:14" ht="15.75" customHeight="1">
      <c r="A853" s="51"/>
      <c r="B853" s="52"/>
      <c r="C853" s="52"/>
      <c r="D853" s="55"/>
      <c r="E853" s="51"/>
      <c r="F853" s="52"/>
      <c r="G853" s="52"/>
      <c r="H853" s="52"/>
      <c r="I853" s="51"/>
      <c r="J853" s="51"/>
      <c r="K853" s="55"/>
      <c r="L853" s="51"/>
      <c r="M853" s="59"/>
      <c r="N853" s="51"/>
    </row>
    <row r="854" spans="1:14" ht="15.75" customHeight="1">
      <c r="A854" s="51"/>
      <c r="B854" s="52"/>
      <c r="C854" s="52"/>
      <c r="D854" s="55"/>
      <c r="E854" s="51"/>
      <c r="F854" s="52"/>
      <c r="G854" s="52"/>
      <c r="H854" s="52"/>
      <c r="I854" s="51"/>
      <c r="J854" s="51"/>
      <c r="K854" s="55"/>
      <c r="L854" s="52"/>
      <c r="M854" s="59"/>
      <c r="N854" s="51"/>
    </row>
    <row r="855" spans="1:14" ht="15.75" customHeight="1">
      <c r="A855" s="51"/>
      <c r="B855" s="52"/>
      <c r="C855" s="52"/>
      <c r="D855" s="55"/>
      <c r="E855" s="51"/>
      <c r="F855" s="52"/>
      <c r="G855" s="52"/>
      <c r="H855" s="52"/>
      <c r="I855" s="51"/>
      <c r="J855" s="51"/>
      <c r="K855" s="55"/>
      <c r="L855" s="52"/>
      <c r="M855" s="59"/>
      <c r="N855" s="51"/>
    </row>
    <row r="856" spans="1:14" ht="15.75" customHeight="1">
      <c r="A856" s="51"/>
      <c r="B856" s="52"/>
      <c r="C856" s="52"/>
      <c r="D856" s="55"/>
      <c r="E856" s="51"/>
      <c r="F856" s="52"/>
      <c r="G856" s="52"/>
      <c r="H856" s="52"/>
      <c r="I856" s="51"/>
      <c r="J856" s="51"/>
      <c r="K856" s="55"/>
      <c r="L856" s="52"/>
      <c r="M856" s="59"/>
      <c r="N856" s="51"/>
    </row>
    <row r="857" spans="1:14" ht="15.75" customHeight="1">
      <c r="A857" s="51"/>
      <c r="B857" s="52"/>
      <c r="C857" s="52"/>
      <c r="D857" s="55"/>
      <c r="E857" s="51"/>
      <c r="F857" s="52"/>
      <c r="G857" s="52"/>
      <c r="H857" s="52"/>
      <c r="I857" s="51"/>
      <c r="J857" s="51"/>
      <c r="K857" s="55"/>
      <c r="L857" s="52"/>
      <c r="M857" s="59"/>
      <c r="N857" s="51"/>
    </row>
    <row r="858" spans="1:14" ht="15.75" customHeight="1">
      <c r="A858" s="51"/>
      <c r="B858" s="52"/>
      <c r="C858" s="52"/>
      <c r="D858" s="55"/>
      <c r="E858" s="51"/>
      <c r="F858" s="52"/>
      <c r="G858" s="52"/>
      <c r="H858" s="52"/>
      <c r="I858" s="51"/>
      <c r="J858" s="51"/>
      <c r="K858" s="55"/>
      <c r="L858" s="52"/>
      <c r="M858" s="59"/>
      <c r="N858" s="51"/>
    </row>
    <row r="859" spans="1:14" ht="15.75" customHeight="1">
      <c r="A859" s="51"/>
      <c r="B859" s="52"/>
      <c r="C859" s="52"/>
      <c r="D859" s="55"/>
      <c r="E859" s="51"/>
      <c r="F859" s="52"/>
      <c r="G859" s="52"/>
      <c r="H859" s="52"/>
      <c r="I859" s="51"/>
      <c r="J859" s="51"/>
      <c r="K859" s="55"/>
      <c r="L859" s="52"/>
      <c r="M859" s="59"/>
      <c r="N859" s="51"/>
    </row>
    <row r="860" spans="1:14" ht="15.75" customHeight="1">
      <c r="A860" s="51"/>
      <c r="B860" s="52"/>
      <c r="C860" s="52"/>
      <c r="D860" s="55"/>
      <c r="E860" s="51"/>
      <c r="F860" s="52"/>
      <c r="G860" s="52"/>
      <c r="H860" s="52"/>
      <c r="I860" s="51"/>
      <c r="J860" s="51"/>
      <c r="K860" s="55"/>
      <c r="L860" s="52"/>
      <c r="M860" s="59"/>
      <c r="N860" s="51"/>
    </row>
    <row r="861" spans="1:14" ht="15.75" customHeight="1">
      <c r="A861" s="51"/>
      <c r="B861" s="52"/>
      <c r="C861" s="52"/>
      <c r="D861" s="55"/>
      <c r="E861" s="51"/>
      <c r="F861" s="52"/>
      <c r="G861" s="52"/>
      <c r="H861" s="52"/>
      <c r="I861" s="51"/>
      <c r="J861" s="51"/>
      <c r="K861" s="55"/>
      <c r="L861" s="52"/>
      <c r="M861" s="59"/>
      <c r="N861" s="51"/>
    </row>
    <row r="862" spans="1:14" ht="15.75" customHeight="1">
      <c r="A862" s="51"/>
      <c r="B862" s="52"/>
      <c r="C862" s="52"/>
      <c r="D862" s="55"/>
      <c r="E862" s="51"/>
      <c r="F862" s="52"/>
      <c r="G862" s="52"/>
      <c r="H862" s="52"/>
      <c r="I862" s="51"/>
      <c r="J862" s="51"/>
      <c r="K862" s="55"/>
      <c r="L862" s="52"/>
      <c r="M862" s="59"/>
      <c r="N862" s="51"/>
    </row>
    <row r="863" spans="1:14" ht="15.75" customHeight="1">
      <c r="A863" s="51"/>
      <c r="B863" s="52"/>
      <c r="C863" s="52"/>
      <c r="D863" s="55"/>
      <c r="E863" s="51"/>
      <c r="F863" s="52"/>
      <c r="G863" s="52"/>
      <c r="H863" s="52"/>
      <c r="I863" s="51"/>
      <c r="J863" s="51"/>
      <c r="K863" s="55"/>
      <c r="L863" s="52"/>
      <c r="M863" s="59"/>
      <c r="N863" s="51"/>
    </row>
    <row r="864" spans="1:14" ht="15.75" customHeight="1">
      <c r="A864" s="51"/>
      <c r="B864" s="52"/>
      <c r="C864" s="52"/>
      <c r="D864" s="55"/>
      <c r="E864" s="51"/>
      <c r="F864" s="52"/>
      <c r="G864" s="52"/>
      <c r="H864" s="52"/>
      <c r="I864" s="51"/>
      <c r="J864" s="51"/>
      <c r="K864" s="55"/>
      <c r="L864" s="52"/>
      <c r="M864" s="59"/>
      <c r="N864" s="51"/>
    </row>
    <row r="865" spans="1:14" ht="15.75" customHeight="1">
      <c r="A865" s="51"/>
      <c r="B865" s="52"/>
      <c r="C865" s="52"/>
      <c r="D865" s="55"/>
      <c r="E865" s="51"/>
      <c r="F865" s="52"/>
      <c r="G865" s="52"/>
      <c r="H865" s="52"/>
      <c r="I865" s="51"/>
      <c r="J865" s="51"/>
      <c r="K865" s="53"/>
      <c r="L865" s="52"/>
      <c r="M865" s="59"/>
      <c r="N865" s="51"/>
    </row>
    <row r="866" spans="1:14" ht="15.75" customHeight="1">
      <c r="A866" s="51"/>
      <c r="B866" s="52"/>
      <c r="C866" s="52"/>
      <c r="D866" s="55"/>
      <c r="E866" s="51"/>
      <c r="F866" s="52"/>
      <c r="G866" s="52"/>
      <c r="H866" s="52"/>
      <c r="I866" s="51"/>
      <c r="J866" s="51"/>
      <c r="K866" s="53"/>
      <c r="L866" s="52"/>
      <c r="M866" s="59"/>
      <c r="N866" s="51"/>
    </row>
    <row r="867" spans="1:14" ht="15.75" customHeight="1">
      <c r="A867" s="51"/>
      <c r="B867" s="52"/>
      <c r="C867" s="52"/>
      <c r="D867" s="55"/>
      <c r="E867" s="51"/>
      <c r="F867" s="52"/>
      <c r="G867" s="52"/>
      <c r="H867" s="52"/>
      <c r="I867" s="51"/>
      <c r="J867" s="51"/>
      <c r="K867" s="55"/>
      <c r="L867" s="52"/>
      <c r="M867" s="59"/>
      <c r="N867" s="51"/>
    </row>
    <row r="868" spans="1:14" ht="15.75" customHeight="1">
      <c r="A868" s="51"/>
      <c r="B868" s="52"/>
      <c r="C868" s="52"/>
      <c r="D868" s="55"/>
      <c r="E868" s="51"/>
      <c r="F868" s="52"/>
      <c r="G868" s="52"/>
      <c r="H868" s="52"/>
      <c r="I868" s="51"/>
      <c r="J868" s="51"/>
      <c r="K868" s="55"/>
      <c r="L868" s="52"/>
      <c r="M868" s="59"/>
      <c r="N868" s="51"/>
    </row>
    <row r="869" spans="1:14" ht="15.75" customHeight="1">
      <c r="A869" s="51"/>
      <c r="B869" s="52"/>
      <c r="C869" s="52"/>
      <c r="D869" s="55"/>
      <c r="E869" s="51"/>
      <c r="F869" s="52"/>
      <c r="G869" s="52"/>
      <c r="H869" s="52"/>
      <c r="I869" s="51"/>
      <c r="J869" s="51"/>
      <c r="K869" s="55"/>
      <c r="L869" s="52"/>
      <c r="M869" s="59"/>
      <c r="N869" s="51"/>
    </row>
    <row r="870" spans="1:14" ht="15.75" customHeight="1">
      <c r="A870" s="52"/>
      <c r="B870" s="52"/>
      <c r="C870" s="52"/>
      <c r="D870" s="55"/>
      <c r="E870" s="51"/>
      <c r="F870" s="52"/>
      <c r="G870" s="52"/>
      <c r="H870" s="52"/>
      <c r="I870" s="51"/>
      <c r="J870" s="51"/>
      <c r="K870" s="55"/>
      <c r="L870" s="52"/>
      <c r="M870" s="59"/>
      <c r="N870" s="51"/>
    </row>
    <row r="871" spans="1:14" ht="15.75" customHeight="1">
      <c r="A871" s="52"/>
      <c r="B871" s="52"/>
      <c r="C871" s="52"/>
      <c r="D871" s="55"/>
      <c r="E871" s="51"/>
      <c r="F871" s="52"/>
      <c r="G871" s="52"/>
      <c r="H871" s="52"/>
      <c r="I871" s="51"/>
      <c r="J871" s="51"/>
      <c r="K871" s="55"/>
      <c r="L871" s="52"/>
      <c r="M871" s="59"/>
      <c r="N871" s="51"/>
    </row>
    <row r="872" spans="1:14" ht="15.75" customHeight="1">
      <c r="A872" s="52"/>
      <c r="B872" s="52"/>
      <c r="C872" s="52"/>
      <c r="D872" s="55"/>
      <c r="E872" s="51"/>
      <c r="F872" s="52"/>
      <c r="G872" s="52"/>
      <c r="H872" s="52"/>
      <c r="I872" s="51"/>
      <c r="J872" s="51"/>
      <c r="K872" s="55"/>
      <c r="L872" s="52"/>
      <c r="M872" s="59"/>
      <c r="N872" s="51"/>
    </row>
    <row r="873" spans="1:14" ht="15.75" customHeight="1">
      <c r="A873" s="52"/>
      <c r="B873" s="52"/>
      <c r="C873" s="52"/>
      <c r="D873" s="55"/>
      <c r="E873" s="51"/>
      <c r="F873" s="52"/>
      <c r="G873" s="52"/>
      <c r="H873" s="52"/>
      <c r="I873" s="51"/>
      <c r="J873" s="51"/>
      <c r="K873" s="55"/>
      <c r="L873" s="52"/>
      <c r="M873" s="59"/>
      <c r="N873" s="51"/>
    </row>
    <row r="874" spans="1:14" ht="15.75" customHeight="1">
      <c r="A874" s="52"/>
      <c r="B874" s="52"/>
      <c r="C874" s="52"/>
      <c r="D874" s="55"/>
      <c r="E874" s="51"/>
      <c r="F874" s="52"/>
      <c r="G874" s="52"/>
      <c r="H874" s="52"/>
      <c r="I874" s="51"/>
      <c r="J874" s="51"/>
      <c r="K874" s="55"/>
      <c r="L874" s="52"/>
      <c r="M874" s="59"/>
      <c r="N874" s="51"/>
    </row>
    <row r="875" spans="1:14" ht="15.75" customHeight="1">
      <c r="A875" s="52"/>
      <c r="B875" s="52"/>
      <c r="C875" s="52"/>
      <c r="D875" s="55"/>
      <c r="E875" s="51"/>
      <c r="F875" s="52"/>
      <c r="G875" s="52"/>
      <c r="H875" s="52"/>
      <c r="I875" s="51"/>
      <c r="J875" s="51"/>
      <c r="K875" s="55"/>
      <c r="L875" s="52"/>
      <c r="M875" s="59"/>
      <c r="N875" s="51"/>
    </row>
    <row r="876" spans="1:14" ht="15.75" customHeight="1">
      <c r="A876" s="52"/>
      <c r="B876" s="52"/>
      <c r="C876" s="52"/>
      <c r="D876" s="55"/>
      <c r="E876" s="51"/>
      <c r="F876" s="52"/>
      <c r="G876" s="52"/>
      <c r="H876" s="52"/>
      <c r="I876" s="51"/>
      <c r="J876" s="51"/>
      <c r="K876" s="55"/>
      <c r="L876" s="52"/>
      <c r="M876" s="59"/>
      <c r="N876" s="51"/>
    </row>
    <row r="877" spans="1:14" ht="15.75" customHeight="1">
      <c r="A877" s="52"/>
      <c r="B877" s="52"/>
      <c r="C877" s="52"/>
      <c r="D877" s="55"/>
      <c r="E877" s="51"/>
      <c r="F877" s="52"/>
      <c r="G877" s="52"/>
      <c r="H877" s="52"/>
      <c r="I877" s="51"/>
      <c r="J877" s="51"/>
      <c r="K877" s="55"/>
      <c r="L877" s="52"/>
      <c r="M877" s="59"/>
      <c r="N877" s="51"/>
    </row>
    <row r="878" spans="1:14" ht="15.75" customHeight="1">
      <c r="A878" s="52"/>
      <c r="B878" s="52"/>
      <c r="C878" s="52"/>
      <c r="D878" s="55"/>
      <c r="E878" s="51"/>
      <c r="F878" s="52"/>
      <c r="G878" s="52"/>
      <c r="H878" s="52"/>
      <c r="I878" s="51"/>
      <c r="J878" s="51"/>
      <c r="K878" s="55"/>
      <c r="L878" s="52"/>
      <c r="M878" s="59"/>
      <c r="N878" s="51"/>
    </row>
    <row r="879" spans="1:14" ht="15.75" customHeight="1">
      <c r="A879" s="52"/>
      <c r="B879" s="52"/>
      <c r="C879" s="52"/>
      <c r="D879" s="55"/>
      <c r="E879" s="51"/>
      <c r="F879" s="52"/>
      <c r="G879" s="52"/>
      <c r="H879" s="52"/>
      <c r="I879" s="51"/>
      <c r="J879" s="51"/>
      <c r="K879" s="55"/>
      <c r="L879" s="52"/>
      <c r="M879" s="59"/>
      <c r="N879" s="51"/>
    </row>
    <row r="880" spans="1:14" ht="15.75" customHeight="1">
      <c r="A880" s="52"/>
      <c r="B880" s="52"/>
      <c r="C880" s="52"/>
      <c r="D880" s="55"/>
      <c r="E880" s="51"/>
      <c r="F880" s="52"/>
      <c r="G880" s="52"/>
      <c r="H880" s="52"/>
      <c r="I880" s="51"/>
      <c r="J880" s="51"/>
      <c r="K880" s="55"/>
      <c r="L880" s="52"/>
      <c r="M880" s="59"/>
      <c r="N880" s="51"/>
    </row>
    <row r="881" spans="1:14" ht="15.75" customHeight="1">
      <c r="A881" s="55"/>
      <c r="B881" s="52"/>
      <c r="C881" s="52"/>
      <c r="D881" s="55"/>
      <c r="E881" s="51"/>
      <c r="F881" s="52"/>
      <c r="G881" s="52"/>
      <c r="H881" s="52"/>
      <c r="I881" s="51"/>
      <c r="J881" s="51"/>
      <c r="K881" s="55"/>
      <c r="L881" s="52"/>
      <c r="M881" s="59"/>
      <c r="N881" s="51"/>
    </row>
    <row r="882" spans="1:14" ht="15.75" customHeight="1">
      <c r="A882" s="55"/>
      <c r="B882" s="52"/>
      <c r="C882" s="52"/>
      <c r="D882" s="55"/>
      <c r="E882" s="51"/>
      <c r="F882" s="52"/>
      <c r="G882" s="52"/>
      <c r="H882" s="52"/>
      <c r="I882" s="51"/>
      <c r="J882" s="51"/>
      <c r="K882" s="55"/>
      <c r="L882" s="52"/>
      <c r="M882" s="59"/>
      <c r="N882" s="51"/>
    </row>
    <row r="883" spans="1:14" ht="15.75" customHeight="1">
      <c r="A883" s="55"/>
      <c r="B883" s="52"/>
      <c r="C883" s="52"/>
      <c r="D883" s="55"/>
      <c r="E883" s="51"/>
      <c r="F883" s="52"/>
      <c r="G883" s="52"/>
      <c r="H883" s="52"/>
      <c r="I883" s="51"/>
      <c r="J883" s="51"/>
      <c r="K883" s="55"/>
      <c r="L883" s="52"/>
      <c r="M883" s="59"/>
      <c r="N883" s="51"/>
    </row>
    <row r="884" spans="1:14" ht="15.75" customHeight="1">
      <c r="A884" s="55"/>
      <c r="B884" s="52"/>
      <c r="C884" s="52"/>
      <c r="D884" s="55"/>
      <c r="E884" s="51"/>
      <c r="F884" s="52"/>
      <c r="G884" s="52"/>
      <c r="H884" s="52"/>
      <c r="I884" s="51"/>
      <c r="J884" s="51"/>
      <c r="K884" s="55"/>
      <c r="L884" s="52"/>
      <c r="M884" s="59"/>
      <c r="N884" s="51"/>
    </row>
    <row r="885" spans="1:14" ht="15.75" customHeight="1">
      <c r="A885" s="55"/>
      <c r="B885" s="52"/>
      <c r="C885" s="52"/>
      <c r="D885" s="55"/>
      <c r="E885" s="51"/>
      <c r="F885" s="52"/>
      <c r="G885" s="52"/>
      <c r="H885" s="52"/>
      <c r="I885" s="51"/>
      <c r="J885" s="51"/>
      <c r="K885" s="55"/>
      <c r="L885" s="52"/>
      <c r="M885" s="59"/>
      <c r="N885" s="51"/>
    </row>
    <row r="886" spans="1:14" ht="15.75" customHeight="1">
      <c r="A886" s="55"/>
      <c r="B886" s="52"/>
      <c r="C886" s="52"/>
      <c r="D886" s="55"/>
      <c r="E886" s="51"/>
      <c r="F886" s="52"/>
      <c r="G886" s="52"/>
      <c r="H886" s="52"/>
      <c r="I886" s="51"/>
      <c r="J886" s="51"/>
      <c r="K886" s="55"/>
      <c r="L886" s="52"/>
      <c r="M886" s="59"/>
      <c r="N886" s="51"/>
    </row>
    <row r="887" spans="1:14" ht="15.75" customHeight="1">
      <c r="A887" s="55"/>
      <c r="B887" s="52"/>
      <c r="C887" s="52"/>
      <c r="D887" s="55"/>
      <c r="E887" s="51"/>
      <c r="F887" s="52"/>
      <c r="G887" s="52"/>
      <c r="H887" s="52"/>
      <c r="I887" s="51"/>
      <c r="J887" s="51"/>
      <c r="K887" s="55"/>
      <c r="L887" s="52"/>
      <c r="M887" s="59"/>
      <c r="N887" s="51"/>
    </row>
    <row r="888" spans="1:14" ht="15.75" customHeight="1">
      <c r="A888" s="55"/>
      <c r="B888" s="52"/>
      <c r="C888" s="52"/>
      <c r="D888" s="55"/>
      <c r="E888" s="51"/>
      <c r="F888" s="52"/>
      <c r="G888" s="52"/>
      <c r="H888" s="52"/>
      <c r="I888" s="51"/>
      <c r="J888" s="51"/>
      <c r="K888" s="55"/>
      <c r="L888" s="52"/>
      <c r="M888" s="59"/>
      <c r="N888" s="51"/>
    </row>
    <row r="889" spans="1:14" ht="15.75" customHeight="1">
      <c r="A889" s="55"/>
      <c r="B889" s="52"/>
      <c r="C889" s="52"/>
      <c r="D889" s="55"/>
      <c r="E889" s="51"/>
      <c r="F889" s="52"/>
      <c r="G889" s="52"/>
      <c r="H889" s="52"/>
      <c r="I889" s="51"/>
      <c r="J889" s="51"/>
      <c r="K889" s="55"/>
      <c r="L889" s="52"/>
      <c r="M889" s="59"/>
      <c r="N889" s="51"/>
    </row>
    <row r="890" spans="1:14" ht="15.75" customHeight="1">
      <c r="A890" s="55"/>
      <c r="B890" s="52"/>
      <c r="C890" s="52"/>
      <c r="D890" s="55"/>
      <c r="E890" s="51"/>
      <c r="F890" s="52"/>
      <c r="G890" s="52"/>
      <c r="H890" s="52"/>
      <c r="I890" s="51"/>
      <c r="J890" s="51"/>
      <c r="K890" s="55"/>
      <c r="L890" s="52"/>
      <c r="M890" s="59"/>
      <c r="N890" s="51"/>
    </row>
    <row r="891" spans="1:14" ht="15.75" customHeight="1">
      <c r="A891" s="55"/>
      <c r="B891" s="52"/>
      <c r="C891" s="52"/>
      <c r="D891" s="55"/>
      <c r="E891" s="51"/>
      <c r="F891" s="52"/>
      <c r="G891" s="52"/>
      <c r="H891" s="52"/>
      <c r="I891" s="51"/>
      <c r="J891" s="51"/>
      <c r="K891" s="55"/>
      <c r="L891" s="52"/>
      <c r="M891" s="59"/>
      <c r="N891" s="51"/>
    </row>
    <row r="892" spans="1:14" ht="15.75" customHeight="1">
      <c r="A892" s="55"/>
      <c r="B892" s="52"/>
      <c r="C892" s="52"/>
      <c r="D892" s="55"/>
      <c r="E892" s="51"/>
      <c r="F892" s="52"/>
      <c r="G892" s="52"/>
      <c r="H892" s="52"/>
      <c r="I892" s="51"/>
      <c r="J892" s="51"/>
      <c r="K892" s="55"/>
      <c r="L892" s="52"/>
      <c r="M892" s="59"/>
      <c r="N892" s="51"/>
    </row>
    <row r="893" spans="1:14" ht="15.75" customHeight="1">
      <c r="A893" s="55"/>
      <c r="B893" s="52"/>
      <c r="C893" s="52"/>
      <c r="D893" s="55"/>
      <c r="E893" s="51"/>
      <c r="F893" s="52"/>
      <c r="G893" s="52"/>
      <c r="H893" s="52"/>
      <c r="I893" s="51"/>
      <c r="J893" s="51"/>
      <c r="K893" s="55"/>
      <c r="L893" s="52"/>
      <c r="M893" s="59"/>
      <c r="N893" s="51"/>
    </row>
    <row r="894" spans="1:14" ht="15.75" customHeight="1">
      <c r="A894" s="55"/>
      <c r="B894" s="52"/>
      <c r="C894" s="52"/>
      <c r="D894" s="55"/>
      <c r="E894" s="51"/>
      <c r="F894" s="52"/>
      <c r="G894" s="52"/>
      <c r="H894" s="52"/>
      <c r="I894" s="51"/>
      <c r="J894" s="51"/>
      <c r="K894" s="55"/>
      <c r="L894" s="52"/>
      <c r="M894" s="59"/>
      <c r="N894" s="51"/>
    </row>
    <row r="895" spans="1:14" ht="15.75" customHeight="1">
      <c r="A895" s="55"/>
      <c r="B895" s="52"/>
      <c r="C895" s="52"/>
      <c r="D895" s="55"/>
      <c r="E895" s="51"/>
      <c r="F895" s="52"/>
      <c r="G895" s="52"/>
      <c r="H895" s="52"/>
      <c r="I895" s="51"/>
      <c r="J895" s="51"/>
      <c r="K895" s="55"/>
      <c r="L895" s="52"/>
      <c r="M895" s="59"/>
      <c r="N895" s="51"/>
    </row>
    <row r="896" spans="1:14" ht="15.75" customHeight="1">
      <c r="A896" s="55"/>
      <c r="B896" s="52"/>
      <c r="C896" s="52"/>
      <c r="D896" s="55"/>
      <c r="E896" s="51"/>
      <c r="F896" s="52"/>
      <c r="G896" s="52"/>
      <c r="H896" s="52"/>
      <c r="I896" s="51"/>
      <c r="J896" s="51"/>
      <c r="K896" s="55"/>
      <c r="L896" s="52"/>
      <c r="M896" s="59"/>
      <c r="N896" s="51"/>
    </row>
    <row r="897" spans="1:14" ht="15.75" customHeight="1">
      <c r="A897" s="55"/>
      <c r="B897" s="52"/>
      <c r="C897" s="52"/>
      <c r="D897" s="55"/>
      <c r="E897" s="51"/>
      <c r="F897" s="52"/>
      <c r="G897" s="52"/>
      <c r="H897" s="52"/>
      <c r="I897" s="51"/>
      <c r="J897" s="51"/>
      <c r="K897" s="55"/>
      <c r="L897" s="52"/>
      <c r="M897" s="59"/>
      <c r="N897" s="51"/>
    </row>
    <row r="898" spans="1:14" ht="15.75" customHeight="1">
      <c r="A898" s="55"/>
      <c r="B898" s="52"/>
      <c r="C898" s="52"/>
      <c r="D898" s="55"/>
      <c r="E898" s="51"/>
      <c r="F898" s="52"/>
      <c r="G898" s="52"/>
      <c r="H898" s="52"/>
      <c r="I898" s="51"/>
      <c r="J898" s="51"/>
      <c r="K898" s="55"/>
      <c r="L898" s="52"/>
      <c r="M898" s="59"/>
      <c r="N898" s="51"/>
    </row>
    <row r="899" spans="1:14" ht="15.75" customHeight="1">
      <c r="A899" s="55"/>
      <c r="B899" s="52"/>
      <c r="C899" s="52"/>
      <c r="D899" s="55"/>
      <c r="E899" s="51"/>
      <c r="F899" s="52"/>
      <c r="G899" s="52"/>
      <c r="H899" s="52"/>
      <c r="I899" s="51"/>
      <c r="J899" s="51"/>
      <c r="K899" s="55"/>
      <c r="L899" s="52"/>
      <c r="M899" s="59"/>
      <c r="N899" s="51"/>
    </row>
    <row r="900" spans="1:14" ht="15.75" customHeight="1">
      <c r="A900" s="55"/>
      <c r="B900" s="52"/>
      <c r="C900" s="52"/>
      <c r="D900" s="55"/>
      <c r="E900" s="51"/>
      <c r="F900" s="52"/>
      <c r="G900" s="52"/>
      <c r="H900" s="52"/>
      <c r="I900" s="51"/>
      <c r="J900" s="51"/>
      <c r="K900" s="55"/>
      <c r="L900" s="52"/>
      <c r="M900" s="59"/>
      <c r="N900" s="51"/>
    </row>
    <row r="901" spans="1:14" ht="15.75" customHeight="1">
      <c r="A901" s="55"/>
      <c r="B901" s="52"/>
      <c r="C901" s="52"/>
      <c r="D901" s="55"/>
      <c r="E901" s="51"/>
      <c r="F901" s="52"/>
      <c r="G901" s="52"/>
      <c r="H901" s="52"/>
      <c r="I901" s="51"/>
      <c r="J901" s="51"/>
      <c r="K901" s="55"/>
      <c r="L901" s="52"/>
      <c r="M901" s="59"/>
      <c r="N901" s="51"/>
    </row>
    <row r="902" spans="1:14" ht="15.75" customHeight="1">
      <c r="A902" s="55"/>
      <c r="B902" s="52"/>
      <c r="C902" s="52"/>
      <c r="D902" s="55"/>
      <c r="E902" s="51"/>
      <c r="F902" s="52"/>
      <c r="G902" s="52"/>
      <c r="H902" s="52"/>
      <c r="I902" s="51"/>
      <c r="J902" s="51"/>
      <c r="K902" s="55"/>
      <c r="L902" s="52"/>
      <c r="M902" s="59"/>
      <c r="N902" s="51"/>
    </row>
    <row r="903" spans="1:14" ht="15.75" customHeight="1">
      <c r="A903" s="55"/>
      <c r="B903" s="52"/>
      <c r="C903" s="52"/>
      <c r="D903" s="55"/>
      <c r="E903" s="51"/>
      <c r="F903" s="52"/>
      <c r="G903" s="52"/>
      <c r="H903" s="52"/>
      <c r="I903" s="51"/>
      <c r="J903" s="51"/>
      <c r="K903" s="55"/>
      <c r="L903" s="52"/>
      <c r="M903" s="59"/>
      <c r="N903" s="51"/>
    </row>
    <row r="904" spans="1:14" ht="15.75" customHeight="1">
      <c r="A904" s="55"/>
      <c r="B904" s="52"/>
      <c r="C904" s="52"/>
      <c r="D904" s="55"/>
      <c r="E904" s="51"/>
      <c r="F904" s="52"/>
      <c r="G904" s="52"/>
      <c r="H904" s="52"/>
      <c r="I904" s="51"/>
      <c r="J904" s="51"/>
      <c r="K904" s="55"/>
      <c r="L904" s="52"/>
      <c r="M904" s="59"/>
      <c r="N904" s="51"/>
    </row>
    <row r="905" spans="1:14" ht="15.75" customHeight="1">
      <c r="A905" s="55"/>
      <c r="B905" s="52"/>
      <c r="C905" s="52"/>
      <c r="D905" s="55"/>
      <c r="E905" s="51"/>
      <c r="F905" s="52"/>
      <c r="G905" s="52"/>
      <c r="H905" s="52"/>
      <c r="I905" s="51"/>
      <c r="J905" s="51"/>
      <c r="K905" s="55"/>
      <c r="L905" s="52"/>
      <c r="M905" s="59"/>
      <c r="N905" s="51"/>
    </row>
    <row r="906" spans="1:14" ht="15.75" customHeight="1">
      <c r="A906" s="55"/>
      <c r="B906" s="52"/>
      <c r="C906" s="52"/>
      <c r="D906" s="55"/>
      <c r="E906" s="51"/>
      <c r="F906" s="52"/>
      <c r="G906" s="52"/>
      <c r="H906" s="52"/>
      <c r="I906" s="51"/>
      <c r="J906" s="51"/>
      <c r="K906" s="55"/>
      <c r="L906" s="52"/>
      <c r="M906" s="59"/>
      <c r="N906" s="51"/>
    </row>
    <row r="907" spans="1:14" ht="15.75" customHeight="1">
      <c r="A907" s="55"/>
      <c r="B907" s="52"/>
      <c r="C907" s="52"/>
      <c r="D907" s="55"/>
      <c r="E907" s="51"/>
      <c r="F907" s="52"/>
      <c r="G907" s="52"/>
      <c r="H907" s="52"/>
      <c r="I907" s="51"/>
      <c r="J907" s="51"/>
      <c r="K907" s="55"/>
      <c r="L907" s="52"/>
      <c r="M907" s="59"/>
      <c r="N907" s="51"/>
    </row>
    <row r="908" spans="1:14" ht="15.75" customHeight="1">
      <c r="A908" s="55"/>
      <c r="B908" s="52"/>
      <c r="C908" s="52"/>
      <c r="D908" s="55"/>
      <c r="E908" s="51"/>
      <c r="F908" s="52"/>
      <c r="G908" s="52"/>
      <c r="H908" s="52"/>
      <c r="I908" s="51"/>
      <c r="J908" s="51"/>
      <c r="K908" s="55"/>
      <c r="L908" s="52"/>
      <c r="M908" s="59"/>
      <c r="N908" s="51"/>
    </row>
    <row r="909" spans="1:14" ht="15.75" customHeight="1">
      <c r="A909" s="55"/>
      <c r="B909" s="52"/>
      <c r="C909" s="52"/>
      <c r="D909" s="55"/>
      <c r="E909" s="51"/>
      <c r="F909" s="52"/>
      <c r="G909" s="52"/>
      <c r="H909" s="52"/>
      <c r="I909" s="51"/>
      <c r="J909" s="51"/>
      <c r="K909" s="55"/>
      <c r="L909" s="52"/>
      <c r="M909" s="59"/>
      <c r="N909" s="51"/>
    </row>
    <row r="910" spans="1:14" ht="15.75" customHeight="1">
      <c r="A910" s="55"/>
      <c r="B910" s="52"/>
      <c r="C910" s="52"/>
      <c r="D910" s="55"/>
      <c r="E910" s="51"/>
      <c r="F910" s="52"/>
      <c r="G910" s="52"/>
      <c r="H910" s="52"/>
      <c r="I910" s="51"/>
      <c r="J910" s="51"/>
      <c r="K910" s="55"/>
      <c r="L910" s="52"/>
      <c r="M910" s="59"/>
      <c r="N910" s="51"/>
    </row>
    <row r="911" spans="1:14" ht="15.75" customHeight="1">
      <c r="A911" s="55"/>
      <c r="B911" s="52"/>
      <c r="C911" s="52"/>
      <c r="D911" s="55"/>
      <c r="E911" s="51"/>
      <c r="F911" s="52"/>
      <c r="G911" s="52"/>
      <c r="H911" s="52"/>
      <c r="I911" s="51"/>
      <c r="J911" s="51"/>
      <c r="K911" s="55"/>
      <c r="L911" s="52"/>
      <c r="M911" s="59"/>
      <c r="N911" s="51"/>
    </row>
    <row r="912" spans="1:14" ht="15.75" customHeight="1">
      <c r="A912" s="55"/>
      <c r="B912" s="52"/>
      <c r="C912" s="52"/>
      <c r="D912" s="55"/>
      <c r="E912" s="51"/>
      <c r="F912" s="52"/>
      <c r="G912" s="52"/>
      <c r="H912" s="52"/>
      <c r="I912" s="51"/>
      <c r="J912" s="51"/>
      <c r="K912" s="55"/>
      <c r="L912" s="52"/>
      <c r="M912" s="59"/>
      <c r="N912" s="51"/>
    </row>
    <row r="913" spans="1:14" ht="15.75" customHeight="1">
      <c r="A913" s="55"/>
      <c r="B913" s="52"/>
      <c r="C913" s="52"/>
      <c r="D913" s="55"/>
      <c r="E913" s="51"/>
      <c r="F913" s="52"/>
      <c r="G913" s="52"/>
      <c r="H913" s="52"/>
      <c r="I913" s="51"/>
      <c r="J913" s="51"/>
      <c r="K913" s="55"/>
      <c r="L913" s="52"/>
      <c r="M913" s="59"/>
      <c r="N913" s="51"/>
    </row>
    <row r="914" spans="1:14" ht="15.75" customHeight="1">
      <c r="A914" s="55"/>
      <c r="B914" s="52"/>
      <c r="C914" s="52"/>
      <c r="D914" s="55"/>
      <c r="E914" s="51"/>
      <c r="F914" s="52"/>
      <c r="G914" s="52"/>
      <c r="H914" s="52"/>
      <c r="I914" s="51"/>
      <c r="J914" s="51"/>
      <c r="K914" s="55"/>
      <c r="L914" s="52"/>
      <c r="M914" s="59"/>
      <c r="N914" s="51"/>
    </row>
    <row r="915" spans="1:14" ht="15.75" customHeight="1">
      <c r="A915" s="52"/>
      <c r="B915" s="52"/>
      <c r="C915" s="52"/>
      <c r="D915" s="55"/>
      <c r="E915" s="51"/>
      <c r="F915" s="52"/>
      <c r="G915" s="52"/>
      <c r="H915" s="52"/>
      <c r="I915" s="51"/>
      <c r="J915" s="51"/>
      <c r="K915" s="53"/>
      <c r="L915" s="52"/>
      <c r="M915" s="59"/>
      <c r="N915" s="51"/>
    </row>
    <row r="916" spans="1:14" ht="15.75" customHeight="1">
      <c r="A916" s="52"/>
      <c r="B916" s="52"/>
      <c r="C916" s="52"/>
      <c r="D916" s="55"/>
      <c r="E916" s="51"/>
      <c r="F916" s="52"/>
      <c r="G916" s="52"/>
      <c r="H916" s="52"/>
      <c r="I916" s="51"/>
      <c r="J916" s="51"/>
      <c r="K916" s="53"/>
      <c r="L916" s="52"/>
      <c r="M916" s="59"/>
      <c r="N916" s="51"/>
    </row>
    <row r="917" spans="1:14" ht="15.75" customHeight="1">
      <c r="A917" s="52"/>
      <c r="B917" s="52"/>
      <c r="C917" s="52"/>
      <c r="D917" s="55"/>
      <c r="E917" s="51"/>
      <c r="F917" s="52"/>
      <c r="G917" s="52"/>
      <c r="H917" s="52"/>
      <c r="I917" s="51"/>
      <c r="J917" s="51"/>
      <c r="K917" s="53"/>
      <c r="L917" s="52"/>
      <c r="M917" s="59"/>
      <c r="N917" s="51"/>
    </row>
    <row r="918" spans="1:14" ht="15.75" customHeight="1">
      <c r="A918" s="52"/>
      <c r="B918" s="52"/>
      <c r="C918" s="52"/>
      <c r="D918" s="55"/>
      <c r="E918" s="51"/>
      <c r="F918" s="52"/>
      <c r="G918" s="52"/>
      <c r="H918" s="52"/>
      <c r="I918" s="51"/>
      <c r="J918" s="51"/>
      <c r="K918" s="53"/>
      <c r="L918" s="52"/>
      <c r="M918" s="59"/>
      <c r="N918" s="51"/>
    </row>
    <row r="919" spans="1:14" ht="15.75" customHeight="1">
      <c r="A919" s="52"/>
      <c r="B919" s="52"/>
      <c r="C919" s="52"/>
      <c r="D919" s="55"/>
      <c r="E919" s="51"/>
      <c r="F919" s="52"/>
      <c r="G919" s="52"/>
      <c r="H919" s="52"/>
      <c r="I919" s="51"/>
      <c r="J919" s="51"/>
      <c r="K919" s="53"/>
      <c r="L919" s="52"/>
      <c r="M919" s="59"/>
      <c r="N919" s="51"/>
    </row>
    <row r="920" spans="1:14" ht="15.75" customHeight="1">
      <c r="A920" s="52"/>
      <c r="B920" s="52"/>
      <c r="C920" s="52"/>
      <c r="D920" s="55"/>
      <c r="E920" s="51"/>
      <c r="F920" s="52"/>
      <c r="G920" s="52"/>
      <c r="H920" s="52"/>
      <c r="I920" s="51"/>
      <c r="J920" s="51"/>
      <c r="K920" s="55"/>
      <c r="L920" s="52"/>
      <c r="M920" s="59"/>
      <c r="N920" s="51"/>
    </row>
    <row r="921" spans="1:14" ht="15.75" customHeight="1">
      <c r="A921" s="52"/>
      <c r="B921" s="52"/>
      <c r="C921" s="52"/>
      <c r="D921" s="55"/>
      <c r="E921" s="51"/>
      <c r="F921" s="52"/>
      <c r="G921" s="52"/>
      <c r="H921" s="52"/>
      <c r="I921" s="51"/>
      <c r="J921" s="51"/>
      <c r="K921" s="55"/>
      <c r="L921" s="52"/>
      <c r="M921" s="59"/>
      <c r="N921" s="51"/>
    </row>
    <row r="922" spans="1:14" ht="15.75" customHeight="1">
      <c r="A922" s="52"/>
      <c r="B922" s="52"/>
      <c r="C922" s="52"/>
      <c r="D922" s="55"/>
      <c r="E922" s="51"/>
      <c r="F922" s="52"/>
      <c r="G922" s="52"/>
      <c r="H922" s="52"/>
      <c r="I922" s="51"/>
      <c r="J922" s="51"/>
      <c r="K922" s="55"/>
      <c r="L922" s="52"/>
      <c r="M922" s="59"/>
      <c r="N922" s="51"/>
    </row>
    <row r="923" spans="1:14" ht="15.75" customHeight="1">
      <c r="A923" s="52"/>
      <c r="B923" s="52"/>
      <c r="C923" s="52"/>
      <c r="D923" s="55"/>
      <c r="E923" s="51"/>
      <c r="F923" s="52"/>
      <c r="G923" s="52"/>
      <c r="H923" s="52"/>
      <c r="I923" s="51"/>
      <c r="J923" s="51"/>
      <c r="K923" s="55"/>
      <c r="L923" s="52"/>
      <c r="M923" s="59"/>
      <c r="N923" s="51"/>
    </row>
    <row r="924" spans="1:14" ht="15.75" customHeight="1">
      <c r="A924" s="52"/>
      <c r="B924" s="52"/>
      <c r="C924" s="52"/>
      <c r="D924" s="55"/>
      <c r="E924" s="51"/>
      <c r="F924" s="52"/>
      <c r="G924" s="52"/>
      <c r="H924" s="52"/>
      <c r="I924" s="51"/>
      <c r="J924" s="51"/>
      <c r="K924" s="55"/>
      <c r="L924" s="52"/>
      <c r="M924" s="59"/>
      <c r="N924" s="51"/>
    </row>
    <row r="925" spans="1:14" ht="15.75" customHeight="1">
      <c r="A925" s="52"/>
      <c r="B925" s="52"/>
      <c r="C925" s="52"/>
      <c r="D925" s="55"/>
      <c r="E925" s="51"/>
      <c r="F925" s="52"/>
      <c r="G925" s="52"/>
      <c r="H925" s="52"/>
      <c r="I925" s="51"/>
      <c r="J925" s="51"/>
      <c r="K925" s="55"/>
      <c r="L925" s="52"/>
      <c r="M925" s="59"/>
      <c r="N925" s="51"/>
    </row>
    <row r="926" spans="1:14" ht="15.75" customHeight="1">
      <c r="A926" s="52"/>
      <c r="B926" s="52"/>
      <c r="C926" s="52"/>
      <c r="D926" s="55"/>
      <c r="E926" s="51"/>
      <c r="F926" s="52"/>
      <c r="G926" s="52"/>
      <c r="H926" s="52"/>
      <c r="I926" s="51"/>
      <c r="J926" s="51"/>
      <c r="K926" s="55"/>
      <c r="L926" s="52"/>
      <c r="M926" s="59"/>
      <c r="N926" s="51"/>
    </row>
    <row r="927" spans="1:14" ht="15.75" customHeight="1">
      <c r="A927" s="52"/>
      <c r="B927" s="52"/>
      <c r="C927" s="52"/>
      <c r="D927" s="55"/>
      <c r="E927" s="51"/>
      <c r="F927" s="52"/>
      <c r="G927" s="52"/>
      <c r="H927" s="52"/>
      <c r="I927" s="51"/>
      <c r="J927" s="51"/>
      <c r="K927" s="55"/>
      <c r="L927" s="52"/>
      <c r="M927" s="59"/>
      <c r="N927" s="51"/>
    </row>
    <row r="928" spans="1:14" ht="15.75" customHeight="1">
      <c r="A928" s="52"/>
      <c r="B928" s="52"/>
      <c r="C928" s="52"/>
      <c r="D928" s="55"/>
      <c r="E928" s="51"/>
      <c r="F928" s="52"/>
      <c r="G928" s="52"/>
      <c r="H928" s="52"/>
      <c r="I928" s="51"/>
      <c r="J928" s="51"/>
      <c r="K928" s="55"/>
      <c r="L928" s="52"/>
      <c r="M928" s="59"/>
      <c r="N928" s="51"/>
    </row>
    <row r="929" spans="1:14" ht="15.75" customHeight="1">
      <c r="A929" s="52"/>
      <c r="B929" s="52"/>
      <c r="C929" s="52"/>
      <c r="D929" s="55"/>
      <c r="E929" s="51"/>
      <c r="F929" s="52"/>
      <c r="G929" s="52"/>
      <c r="H929" s="52"/>
      <c r="I929" s="51"/>
      <c r="J929" s="51"/>
      <c r="K929" s="55"/>
      <c r="L929" s="52"/>
      <c r="M929" s="59"/>
      <c r="N929" s="51"/>
    </row>
    <row r="930" spans="1:14" ht="15.75" customHeight="1">
      <c r="A930" s="52"/>
      <c r="B930" s="52"/>
      <c r="C930" s="52"/>
      <c r="D930" s="55"/>
      <c r="E930" s="51"/>
      <c r="F930" s="52"/>
      <c r="G930" s="52"/>
      <c r="H930" s="52"/>
      <c r="I930" s="51"/>
      <c r="J930" s="51"/>
      <c r="K930" s="55"/>
      <c r="L930" s="52"/>
      <c r="M930" s="59"/>
      <c r="N930" s="51"/>
    </row>
    <row r="931" spans="1:14" ht="15.75" customHeight="1">
      <c r="A931" s="52"/>
      <c r="B931" s="52"/>
      <c r="C931" s="52"/>
      <c r="D931" s="55"/>
      <c r="E931" s="51"/>
      <c r="F931" s="52"/>
      <c r="G931" s="52"/>
      <c r="H931" s="52"/>
      <c r="I931" s="51"/>
      <c r="J931" s="51"/>
      <c r="K931" s="55"/>
      <c r="L931" s="52"/>
      <c r="M931" s="59"/>
      <c r="N931" s="51"/>
    </row>
    <row r="932" spans="1:14" ht="15.75" customHeight="1">
      <c r="A932" s="52"/>
      <c r="B932" s="52"/>
      <c r="C932" s="52"/>
      <c r="D932" s="55"/>
      <c r="E932" s="51"/>
      <c r="F932" s="52"/>
      <c r="G932" s="52"/>
      <c r="H932" s="52"/>
      <c r="I932" s="51"/>
      <c r="J932" s="51"/>
      <c r="K932" s="55"/>
      <c r="L932" s="52"/>
      <c r="M932" s="59"/>
      <c r="N932" s="51"/>
    </row>
    <row r="933" spans="1:14" ht="15.75" customHeight="1">
      <c r="A933" s="52"/>
      <c r="B933" s="52"/>
      <c r="C933" s="52"/>
      <c r="D933" s="55"/>
      <c r="E933" s="51"/>
      <c r="F933" s="52"/>
      <c r="G933" s="52"/>
      <c r="H933" s="52"/>
      <c r="I933" s="51"/>
      <c r="J933" s="51"/>
      <c r="K933" s="55"/>
      <c r="L933" s="52"/>
      <c r="M933" s="59"/>
      <c r="N933" s="51"/>
    </row>
    <row r="934" spans="1:14" ht="15.75" customHeight="1">
      <c r="A934" s="52"/>
      <c r="B934" s="52"/>
      <c r="C934" s="52"/>
      <c r="D934" s="55"/>
      <c r="E934" s="51"/>
      <c r="F934" s="52"/>
      <c r="G934" s="52"/>
      <c r="H934" s="52"/>
      <c r="I934" s="51"/>
      <c r="J934" s="51"/>
      <c r="K934" s="55"/>
      <c r="L934" s="52"/>
      <c r="M934" s="59"/>
      <c r="N934" s="51"/>
    </row>
    <row r="935" spans="1:14" ht="15.75" customHeight="1">
      <c r="A935" s="52"/>
      <c r="B935" s="52"/>
      <c r="C935" s="52"/>
      <c r="D935" s="55"/>
      <c r="E935" s="51"/>
      <c r="F935" s="52"/>
      <c r="G935" s="52"/>
      <c r="H935" s="52"/>
      <c r="I935" s="51"/>
      <c r="J935" s="51"/>
      <c r="K935" s="55"/>
      <c r="L935" s="52"/>
      <c r="M935" s="59"/>
      <c r="N935" s="51"/>
    </row>
    <row r="936" spans="1:14" ht="15.75" customHeight="1">
      <c r="A936" s="52"/>
      <c r="B936" s="52"/>
      <c r="C936" s="52"/>
      <c r="D936" s="55"/>
      <c r="E936" s="51"/>
      <c r="F936" s="52"/>
      <c r="G936" s="52"/>
      <c r="H936" s="52"/>
      <c r="I936" s="51"/>
      <c r="J936" s="51"/>
      <c r="K936" s="55"/>
      <c r="L936" s="52"/>
      <c r="M936" s="59"/>
      <c r="N936" s="51"/>
    </row>
    <row r="937" spans="1:14" ht="15.75" customHeight="1">
      <c r="A937" s="52"/>
      <c r="B937" s="52"/>
      <c r="C937" s="52"/>
      <c r="D937" s="55"/>
      <c r="E937" s="51"/>
      <c r="F937" s="52"/>
      <c r="G937" s="52"/>
      <c r="H937" s="52"/>
      <c r="I937" s="51"/>
      <c r="J937" s="51"/>
      <c r="K937" s="55"/>
      <c r="L937" s="52"/>
      <c r="M937" s="59"/>
      <c r="N937" s="51"/>
    </row>
    <row r="938" spans="1:14" ht="15.75" customHeight="1">
      <c r="A938" s="52"/>
      <c r="B938" s="52"/>
      <c r="C938" s="52"/>
      <c r="D938" s="55"/>
      <c r="E938" s="51"/>
      <c r="F938" s="52"/>
      <c r="G938" s="52"/>
      <c r="H938" s="52"/>
      <c r="I938" s="51"/>
      <c r="J938" s="51"/>
      <c r="K938" s="55"/>
      <c r="L938" s="52"/>
      <c r="M938" s="59"/>
      <c r="N938" s="51"/>
    </row>
    <row r="939" spans="1:14" ht="15.75" customHeight="1">
      <c r="A939" s="52"/>
      <c r="B939" s="52"/>
      <c r="C939" s="52"/>
      <c r="D939" s="55"/>
      <c r="E939" s="51"/>
      <c r="F939" s="52"/>
      <c r="G939" s="52"/>
      <c r="H939" s="52"/>
      <c r="I939" s="51"/>
      <c r="J939" s="51"/>
      <c r="K939" s="55"/>
      <c r="L939" s="52"/>
      <c r="M939" s="59"/>
      <c r="N939" s="51"/>
    </row>
    <row r="940" spans="1:14" ht="15.75" customHeight="1">
      <c r="A940" s="52"/>
      <c r="B940" s="52"/>
      <c r="C940" s="52"/>
      <c r="D940" s="55"/>
      <c r="E940" s="51"/>
      <c r="F940" s="52"/>
      <c r="G940" s="52"/>
      <c r="H940" s="52"/>
      <c r="I940" s="51"/>
      <c r="J940" s="51"/>
      <c r="K940" s="55"/>
      <c r="L940" s="52"/>
      <c r="M940" s="59"/>
      <c r="N940" s="51"/>
    </row>
    <row r="941" spans="1:14" ht="15.75" customHeight="1">
      <c r="A941" s="52"/>
      <c r="B941" s="52"/>
      <c r="C941" s="52"/>
      <c r="D941" s="55"/>
      <c r="E941" s="51"/>
      <c r="F941" s="52"/>
      <c r="G941" s="52"/>
      <c r="H941" s="52"/>
      <c r="I941" s="51"/>
      <c r="J941" s="51"/>
      <c r="K941" s="55"/>
      <c r="L941" s="52"/>
      <c r="M941" s="59"/>
      <c r="N941" s="51"/>
    </row>
    <row r="942" spans="1:14" ht="15.75" customHeight="1">
      <c r="A942" s="52"/>
      <c r="B942" s="52"/>
      <c r="C942" s="52"/>
      <c r="D942" s="55"/>
      <c r="E942" s="51"/>
      <c r="F942" s="52"/>
      <c r="G942" s="52"/>
      <c r="H942" s="52"/>
      <c r="I942" s="51"/>
      <c r="J942" s="51"/>
      <c r="K942" s="55"/>
      <c r="L942" s="52"/>
      <c r="M942" s="59"/>
      <c r="N942" s="51"/>
    </row>
    <row r="943" spans="1:14" ht="15.75" customHeight="1">
      <c r="A943" s="52"/>
      <c r="B943" s="52"/>
      <c r="C943" s="52"/>
      <c r="D943" s="55"/>
      <c r="E943" s="51"/>
      <c r="F943" s="52"/>
      <c r="G943" s="52"/>
      <c r="H943" s="52"/>
      <c r="I943" s="51"/>
      <c r="J943" s="51"/>
      <c r="K943" s="55"/>
      <c r="L943" s="52"/>
      <c r="M943" s="59"/>
      <c r="N943" s="51"/>
    </row>
    <row r="944" spans="1:14" ht="15.75" customHeight="1">
      <c r="A944" s="52"/>
      <c r="B944" s="52"/>
      <c r="C944" s="52"/>
      <c r="D944" s="55"/>
      <c r="E944" s="51"/>
      <c r="F944" s="52"/>
      <c r="G944" s="52"/>
      <c r="H944" s="52"/>
      <c r="I944" s="51"/>
      <c r="J944" s="51"/>
      <c r="K944" s="55"/>
      <c r="L944" s="52"/>
      <c r="M944" s="59"/>
      <c r="N944" s="51"/>
    </row>
    <row r="945" spans="1:14" ht="15.75" customHeight="1">
      <c r="A945" s="52"/>
      <c r="B945" s="52"/>
      <c r="C945" s="52"/>
      <c r="D945" s="55"/>
      <c r="E945" s="51"/>
      <c r="F945" s="52"/>
      <c r="G945" s="52"/>
      <c r="H945" s="52"/>
      <c r="I945" s="51"/>
      <c r="J945" s="51"/>
      <c r="K945" s="55"/>
      <c r="L945" s="52"/>
      <c r="M945" s="59"/>
      <c r="N945" s="51"/>
    </row>
    <row r="946" spans="1:14" ht="15.75" customHeight="1">
      <c r="A946" s="52"/>
      <c r="B946" s="52"/>
      <c r="C946" s="52"/>
      <c r="D946" s="55"/>
      <c r="E946" s="51"/>
      <c r="F946" s="52"/>
      <c r="G946" s="52"/>
      <c r="H946" s="52"/>
      <c r="I946" s="51"/>
      <c r="J946" s="51"/>
      <c r="K946" s="55"/>
      <c r="L946" s="52"/>
      <c r="M946" s="59"/>
      <c r="N946" s="51"/>
    </row>
    <row r="947" spans="1:14" ht="15.75" customHeight="1">
      <c r="A947" s="52"/>
      <c r="B947" s="52"/>
      <c r="C947" s="52"/>
      <c r="D947" s="55"/>
      <c r="E947" s="51"/>
      <c r="F947" s="52"/>
      <c r="G947" s="52"/>
      <c r="H947" s="52"/>
      <c r="I947" s="51"/>
      <c r="J947" s="51"/>
      <c r="K947" s="55"/>
      <c r="L947" s="52"/>
      <c r="M947" s="59"/>
      <c r="N947" s="51"/>
    </row>
    <row r="948" spans="1:14" ht="15.75" customHeight="1">
      <c r="A948" s="52"/>
      <c r="B948" s="52"/>
      <c r="C948" s="52"/>
      <c r="D948" s="55"/>
      <c r="E948" s="51"/>
      <c r="F948" s="52"/>
      <c r="G948" s="52"/>
      <c r="H948" s="52"/>
      <c r="I948" s="51"/>
      <c r="J948" s="51"/>
      <c r="K948" s="55"/>
      <c r="L948" s="52"/>
      <c r="M948" s="59"/>
      <c r="N948" s="51"/>
    </row>
    <row r="949" spans="1:14" ht="15.75" customHeight="1">
      <c r="A949" s="52"/>
      <c r="B949" s="52"/>
      <c r="C949" s="52"/>
      <c r="D949" s="55"/>
      <c r="E949" s="51"/>
      <c r="F949" s="52"/>
      <c r="G949" s="52"/>
      <c r="H949" s="52"/>
      <c r="I949" s="51"/>
      <c r="J949" s="51"/>
      <c r="K949" s="55"/>
      <c r="L949" s="52"/>
      <c r="M949" s="59"/>
      <c r="N949" s="51"/>
    </row>
    <row r="950" spans="1:14" ht="15.75" customHeight="1">
      <c r="A950" s="52"/>
      <c r="B950" s="52"/>
      <c r="C950" s="52"/>
      <c r="D950" s="55"/>
      <c r="E950" s="51"/>
      <c r="F950" s="52"/>
      <c r="G950" s="52"/>
      <c r="H950" s="52"/>
      <c r="I950" s="51"/>
      <c r="J950" s="51"/>
      <c r="K950" s="55"/>
      <c r="L950" s="70"/>
      <c r="M950" s="59"/>
      <c r="N950" s="51"/>
    </row>
    <row r="951" spans="1:14" ht="15.75" customHeight="1">
      <c r="A951" s="52"/>
      <c r="B951" s="52"/>
      <c r="C951" s="52"/>
      <c r="D951" s="55"/>
      <c r="E951" s="51"/>
      <c r="F951" s="52"/>
      <c r="G951" s="52"/>
      <c r="H951" s="52"/>
      <c r="I951" s="51"/>
      <c r="J951" s="51"/>
      <c r="K951" s="55"/>
      <c r="L951" s="66"/>
      <c r="M951" s="59"/>
      <c r="N951" s="51"/>
    </row>
    <row r="952" spans="1:14" ht="15.75" customHeight="1">
      <c r="A952" s="52"/>
      <c r="B952" s="52"/>
      <c r="C952" s="52"/>
      <c r="D952" s="55"/>
      <c r="E952" s="51"/>
      <c r="F952" s="52"/>
      <c r="G952" s="52"/>
      <c r="H952" s="52"/>
      <c r="I952" s="51"/>
      <c r="J952" s="51"/>
      <c r="K952" s="55"/>
      <c r="L952" s="52"/>
      <c r="M952" s="59"/>
      <c r="N952" s="51"/>
    </row>
    <row r="953" spans="1:14" ht="15.75" customHeight="1">
      <c r="A953" s="52"/>
      <c r="B953" s="52"/>
      <c r="C953" s="52"/>
      <c r="D953" s="55"/>
      <c r="E953" s="51"/>
      <c r="F953" s="52"/>
      <c r="G953" s="52"/>
      <c r="H953" s="52"/>
      <c r="I953" s="51"/>
      <c r="J953" s="51"/>
      <c r="K953" s="55"/>
      <c r="L953" s="52"/>
      <c r="M953" s="59"/>
      <c r="N953" s="51"/>
    </row>
    <row r="954" spans="1:14" ht="15.75" customHeight="1">
      <c r="A954" s="52"/>
      <c r="B954" s="52"/>
      <c r="C954" s="52"/>
      <c r="D954" s="55"/>
      <c r="E954" s="51"/>
      <c r="F954" s="52"/>
      <c r="G954" s="52"/>
      <c r="H954" s="52"/>
      <c r="I954" s="51"/>
      <c r="J954" s="51"/>
      <c r="K954" s="55"/>
      <c r="L954" s="52"/>
      <c r="M954" s="59"/>
      <c r="N954" s="51"/>
    </row>
    <row r="955" spans="1:14" ht="15.75" customHeight="1">
      <c r="A955" s="52"/>
      <c r="B955" s="52"/>
      <c r="C955" s="52"/>
      <c r="D955" s="55"/>
      <c r="E955" s="51"/>
      <c r="F955" s="52"/>
      <c r="G955" s="52"/>
      <c r="H955" s="52"/>
      <c r="I955" s="51"/>
      <c r="J955" s="51"/>
      <c r="K955" s="55"/>
      <c r="L955" s="52"/>
      <c r="M955" s="59"/>
      <c r="N955" s="51"/>
    </row>
    <row r="956" spans="1:14" ht="15.75" customHeight="1">
      <c r="A956" s="52"/>
      <c r="B956" s="52"/>
      <c r="C956" s="52"/>
      <c r="D956" s="55"/>
      <c r="E956" s="51"/>
      <c r="F956" s="52"/>
      <c r="G956" s="52"/>
      <c r="H956" s="52"/>
      <c r="I956" s="51"/>
      <c r="J956" s="51"/>
      <c r="K956" s="55"/>
      <c r="L956" s="52"/>
      <c r="M956" s="59"/>
      <c r="N956" s="51"/>
    </row>
    <row r="957" spans="1:14" ht="15.75" customHeight="1">
      <c r="A957" s="52"/>
      <c r="B957" s="52"/>
      <c r="C957" s="52"/>
      <c r="D957" s="55"/>
      <c r="E957" s="51"/>
      <c r="F957" s="52"/>
      <c r="G957" s="52"/>
      <c r="H957" s="52"/>
      <c r="I957" s="51"/>
      <c r="J957" s="51"/>
      <c r="K957" s="55"/>
      <c r="L957" s="52"/>
      <c r="M957" s="59"/>
      <c r="N957" s="51"/>
    </row>
    <row r="958" spans="1:14" ht="15.75" customHeight="1">
      <c r="A958" s="52"/>
      <c r="B958" s="52"/>
      <c r="C958" s="52"/>
      <c r="D958" s="55"/>
      <c r="E958" s="51"/>
      <c r="F958" s="52"/>
      <c r="G958" s="52"/>
      <c r="H958" s="52"/>
      <c r="I958" s="51"/>
      <c r="J958" s="51"/>
      <c r="K958" s="55"/>
      <c r="L958" s="52"/>
      <c r="M958" s="59"/>
      <c r="N958" s="51"/>
    </row>
    <row r="959" spans="1:14" ht="15.75" customHeight="1">
      <c r="A959" s="52"/>
      <c r="B959" s="52"/>
      <c r="C959" s="52"/>
      <c r="D959" s="55"/>
      <c r="E959" s="51"/>
      <c r="F959" s="52"/>
      <c r="G959" s="52"/>
      <c r="H959" s="52"/>
      <c r="I959" s="51"/>
      <c r="J959" s="51"/>
      <c r="K959" s="55"/>
      <c r="L959" s="52"/>
      <c r="M959" s="59"/>
      <c r="N959" s="51"/>
    </row>
    <row r="960" spans="1:14" ht="15.75" customHeight="1">
      <c r="A960" s="52"/>
      <c r="B960" s="52"/>
      <c r="C960" s="52"/>
      <c r="D960" s="55"/>
      <c r="E960" s="51"/>
      <c r="F960" s="52"/>
      <c r="G960" s="52"/>
      <c r="H960" s="52"/>
      <c r="I960" s="51"/>
      <c r="J960" s="51"/>
      <c r="K960" s="55"/>
      <c r="L960" s="52"/>
      <c r="M960" s="59"/>
      <c r="N960" s="51"/>
    </row>
    <row r="961" spans="1:14" ht="15.75" customHeight="1">
      <c r="A961" s="52"/>
      <c r="B961" s="52"/>
      <c r="C961" s="52"/>
      <c r="D961" s="55"/>
      <c r="E961" s="51"/>
      <c r="F961" s="52"/>
      <c r="G961" s="52"/>
      <c r="H961" s="52"/>
      <c r="I961" s="51"/>
      <c r="J961" s="51"/>
      <c r="K961" s="55"/>
      <c r="L961" s="52"/>
      <c r="M961" s="59"/>
      <c r="N961" s="51"/>
    </row>
    <row r="962" spans="1:14" ht="15.75" customHeight="1">
      <c r="A962" s="52"/>
      <c r="B962" s="52"/>
      <c r="C962" s="52"/>
      <c r="D962" s="55"/>
      <c r="E962" s="51"/>
      <c r="F962" s="52"/>
      <c r="G962" s="52"/>
      <c r="H962" s="52"/>
      <c r="I962" s="51"/>
      <c r="J962" s="51"/>
      <c r="K962" s="55"/>
      <c r="L962" s="52"/>
      <c r="M962" s="59"/>
      <c r="N962" s="51"/>
    </row>
    <row r="963" spans="1:14" ht="15.75" customHeight="1">
      <c r="A963" s="52"/>
      <c r="B963" s="52"/>
      <c r="C963" s="52"/>
      <c r="D963" s="55"/>
      <c r="E963" s="51"/>
      <c r="F963" s="52"/>
      <c r="G963" s="52"/>
      <c r="H963" s="52"/>
      <c r="I963" s="51"/>
      <c r="J963" s="51"/>
      <c r="K963" s="55"/>
      <c r="L963" s="52"/>
      <c r="M963" s="59"/>
      <c r="N963" s="51"/>
    </row>
    <row r="964" spans="1:14" ht="15.75" customHeight="1">
      <c r="A964" s="52"/>
      <c r="B964" s="52"/>
      <c r="C964" s="52"/>
      <c r="D964" s="55"/>
      <c r="E964" s="51"/>
      <c r="F964" s="52"/>
      <c r="G964" s="52"/>
      <c r="H964" s="52"/>
      <c r="I964" s="51"/>
      <c r="J964" s="51"/>
      <c r="K964" s="55"/>
      <c r="L964" s="52"/>
      <c r="M964" s="59"/>
      <c r="N964" s="51"/>
    </row>
    <row r="965" spans="1:14" ht="15.75" customHeight="1">
      <c r="A965" s="52"/>
      <c r="B965" s="52"/>
      <c r="C965" s="52"/>
      <c r="D965" s="55"/>
      <c r="E965" s="51"/>
      <c r="F965" s="52"/>
      <c r="G965" s="52"/>
      <c r="H965" s="52"/>
      <c r="I965" s="51"/>
      <c r="J965" s="51"/>
      <c r="K965" s="55"/>
      <c r="L965" s="52"/>
      <c r="M965" s="59"/>
      <c r="N965" s="51"/>
    </row>
    <row r="966" spans="1:14" ht="15.75" customHeight="1">
      <c r="A966" s="52"/>
      <c r="B966" s="52"/>
      <c r="C966" s="52"/>
      <c r="D966" s="55"/>
      <c r="E966" s="51"/>
      <c r="F966" s="52"/>
      <c r="G966" s="52"/>
      <c r="H966" s="52"/>
      <c r="I966" s="51"/>
      <c r="J966" s="51"/>
      <c r="K966" s="55"/>
      <c r="L966" s="52"/>
      <c r="M966" s="59"/>
      <c r="N966" s="51"/>
    </row>
    <row r="967" spans="1:14" ht="15.75" customHeight="1">
      <c r="A967" s="52"/>
      <c r="B967" s="52"/>
      <c r="C967" s="52"/>
      <c r="D967" s="55"/>
      <c r="E967" s="51"/>
      <c r="F967" s="52"/>
      <c r="G967" s="52"/>
      <c r="H967" s="52"/>
      <c r="I967" s="52"/>
      <c r="J967" s="51"/>
      <c r="K967" s="55"/>
      <c r="L967" s="52"/>
      <c r="M967" s="59"/>
      <c r="N967" s="51"/>
    </row>
    <row r="968" spans="1:14" ht="15.75" customHeight="1">
      <c r="A968" s="52"/>
      <c r="B968" s="52"/>
      <c r="C968" s="52"/>
      <c r="D968" s="55"/>
      <c r="E968" s="51"/>
      <c r="F968" s="52"/>
      <c r="G968" s="52"/>
      <c r="H968" s="52"/>
      <c r="I968" s="52"/>
      <c r="J968" s="51"/>
      <c r="K968" s="55"/>
      <c r="L968" s="52"/>
      <c r="M968" s="59"/>
      <c r="N968" s="51"/>
    </row>
    <row r="969" spans="1:14" ht="15.75" customHeight="1">
      <c r="A969" s="52"/>
      <c r="B969" s="52"/>
      <c r="C969" s="52"/>
      <c r="D969" s="55"/>
      <c r="E969" s="51"/>
      <c r="F969" s="52"/>
      <c r="G969" s="52"/>
      <c r="H969" s="52"/>
      <c r="I969" s="52"/>
      <c r="J969" s="51"/>
      <c r="K969" s="55"/>
      <c r="L969" s="52"/>
      <c r="M969" s="59"/>
      <c r="N969" s="51"/>
    </row>
    <row r="970" spans="1:14" ht="15.75" customHeight="1">
      <c r="A970" s="52"/>
      <c r="B970" s="52"/>
      <c r="C970" s="52"/>
      <c r="D970" s="55"/>
      <c r="E970" s="51"/>
      <c r="F970" s="52"/>
      <c r="G970" s="52"/>
      <c r="H970" s="52"/>
      <c r="I970" s="52"/>
      <c r="J970" s="51"/>
      <c r="K970" s="55"/>
      <c r="L970" s="52"/>
      <c r="M970" s="59"/>
      <c r="N970" s="51"/>
    </row>
    <row r="971" spans="1:14" ht="15.75" customHeight="1">
      <c r="A971" s="52"/>
      <c r="B971" s="52"/>
      <c r="C971" s="52"/>
      <c r="D971" s="55"/>
      <c r="E971" s="51"/>
      <c r="F971" s="52"/>
      <c r="G971" s="52"/>
      <c r="H971" s="52"/>
      <c r="I971" s="52"/>
      <c r="J971" s="51"/>
      <c r="K971" s="55"/>
      <c r="L971" s="52"/>
      <c r="M971" s="59"/>
      <c r="N971" s="51"/>
    </row>
    <row r="972" spans="1:14" ht="15.75" customHeight="1">
      <c r="A972" s="52"/>
      <c r="B972" s="52"/>
      <c r="C972" s="52"/>
      <c r="D972" s="55"/>
      <c r="E972" s="51"/>
      <c r="F972" s="52"/>
      <c r="G972" s="52"/>
      <c r="H972" s="52"/>
      <c r="I972" s="52"/>
      <c r="J972" s="51"/>
      <c r="K972" s="55"/>
      <c r="L972" s="52"/>
      <c r="M972" s="59"/>
      <c r="N972" s="51"/>
    </row>
    <row r="973" spans="1:14" ht="15.75" customHeight="1">
      <c r="A973" s="52"/>
      <c r="B973" s="52"/>
      <c r="C973" s="52"/>
      <c r="D973" s="55"/>
      <c r="E973" s="51"/>
      <c r="F973" s="52"/>
      <c r="G973" s="52"/>
      <c r="H973" s="52"/>
      <c r="I973" s="52"/>
      <c r="J973" s="51"/>
      <c r="K973" s="55"/>
      <c r="L973" s="52"/>
      <c r="M973" s="59"/>
      <c r="N973" s="51"/>
    </row>
    <row r="974" spans="1:14" ht="15.75" customHeight="1">
      <c r="A974" s="52"/>
      <c r="B974" s="52"/>
      <c r="C974" s="52"/>
      <c r="D974" s="55"/>
      <c r="E974" s="51"/>
      <c r="F974" s="52"/>
      <c r="G974" s="52"/>
      <c r="H974" s="52"/>
      <c r="I974" s="52"/>
      <c r="J974" s="51"/>
      <c r="K974" s="55"/>
      <c r="L974" s="52"/>
      <c r="M974" s="59"/>
      <c r="N974" s="51"/>
    </row>
    <row r="975" spans="1:14" ht="15.75" customHeight="1">
      <c r="A975" s="52"/>
      <c r="B975" s="52"/>
      <c r="C975" s="52"/>
      <c r="D975" s="55"/>
      <c r="E975" s="51"/>
      <c r="F975" s="52"/>
      <c r="G975" s="52"/>
      <c r="H975" s="52"/>
      <c r="I975" s="52"/>
      <c r="J975" s="51"/>
      <c r="K975" s="55"/>
      <c r="L975" s="52"/>
      <c r="M975" s="59"/>
      <c r="N975" s="51"/>
    </row>
    <row r="976" spans="1:14" ht="15.75" customHeight="1">
      <c r="A976" s="52"/>
      <c r="B976" s="52"/>
      <c r="C976" s="52"/>
      <c r="D976" s="55"/>
      <c r="E976" s="51"/>
      <c r="F976" s="52"/>
      <c r="G976" s="52"/>
      <c r="H976" s="52"/>
      <c r="I976" s="52"/>
      <c r="J976" s="51"/>
      <c r="K976" s="55"/>
      <c r="L976" s="52"/>
      <c r="M976" s="59"/>
      <c r="N976" s="51"/>
    </row>
    <row r="977" spans="1:14" ht="15.75" customHeight="1">
      <c r="A977" s="52"/>
      <c r="B977" s="52"/>
      <c r="C977" s="52"/>
      <c r="D977" s="55"/>
      <c r="E977" s="51"/>
      <c r="F977" s="52"/>
      <c r="G977" s="52"/>
      <c r="H977" s="52"/>
      <c r="I977" s="52"/>
      <c r="J977" s="51"/>
      <c r="K977" s="55"/>
      <c r="L977" s="52"/>
      <c r="M977" s="59"/>
      <c r="N977" s="51"/>
    </row>
    <row r="978" spans="1:14" ht="15.75" customHeight="1">
      <c r="A978" s="51"/>
      <c r="B978" s="52"/>
      <c r="C978" s="52"/>
      <c r="D978" s="55"/>
      <c r="E978" s="51"/>
      <c r="F978" s="52"/>
      <c r="G978" s="52"/>
      <c r="H978" s="52"/>
      <c r="I978" s="52"/>
      <c r="J978" s="51"/>
      <c r="K978" s="55"/>
      <c r="L978" s="52"/>
      <c r="M978" s="59"/>
      <c r="N978" s="51"/>
    </row>
    <row r="979" spans="1:14" ht="15.75" customHeight="1">
      <c r="A979" s="51"/>
      <c r="B979" s="52"/>
      <c r="C979" s="52"/>
      <c r="D979" s="55"/>
      <c r="E979" s="51"/>
      <c r="F979" s="52"/>
      <c r="G979" s="52"/>
      <c r="H979" s="52"/>
      <c r="I979" s="52"/>
      <c r="J979" s="51"/>
      <c r="K979" s="55"/>
      <c r="L979" s="73"/>
      <c r="M979" s="59"/>
      <c r="N979" s="51"/>
    </row>
    <row r="980" spans="1:14" ht="15.75" customHeight="1">
      <c r="A980" s="51"/>
      <c r="B980" s="52"/>
      <c r="C980" s="52"/>
      <c r="D980" s="55"/>
      <c r="E980" s="51"/>
      <c r="F980" s="52"/>
      <c r="G980" s="52"/>
      <c r="H980" s="52"/>
      <c r="I980" s="52"/>
      <c r="J980" s="51"/>
      <c r="K980" s="55"/>
      <c r="L980" s="52"/>
      <c r="M980" s="59"/>
      <c r="N980" s="51"/>
    </row>
    <row r="981" spans="1:14" ht="15.75" customHeight="1">
      <c r="A981" s="51"/>
      <c r="B981" s="52"/>
      <c r="C981" s="52"/>
      <c r="D981" s="55"/>
      <c r="E981" s="51"/>
      <c r="F981" s="52"/>
      <c r="G981" s="52"/>
      <c r="H981" s="52"/>
      <c r="I981" s="52"/>
      <c r="J981" s="51"/>
      <c r="K981" s="55"/>
      <c r="L981" s="52"/>
      <c r="M981" s="59"/>
      <c r="N981" s="51"/>
    </row>
    <row r="982" spans="1:14" ht="15.75" customHeight="1">
      <c r="A982" s="51"/>
      <c r="B982" s="52"/>
      <c r="C982" s="52"/>
      <c r="D982" s="55"/>
      <c r="E982" s="51"/>
      <c r="F982" s="52"/>
      <c r="G982" s="52"/>
      <c r="H982" s="52"/>
      <c r="I982" s="52"/>
      <c r="J982" s="51"/>
      <c r="K982" s="55"/>
      <c r="L982" s="52"/>
      <c r="M982" s="59"/>
      <c r="N982" s="51"/>
    </row>
    <row r="983" spans="1:14" ht="15.75" customHeight="1">
      <c r="A983" s="51"/>
      <c r="B983" s="52"/>
      <c r="C983" s="52"/>
      <c r="D983" s="55"/>
      <c r="E983" s="51"/>
      <c r="F983" s="52"/>
      <c r="G983" s="52"/>
      <c r="H983" s="52"/>
      <c r="I983" s="52"/>
      <c r="J983" s="51"/>
      <c r="K983" s="55"/>
      <c r="L983" s="52"/>
      <c r="M983" s="59"/>
      <c r="N983" s="51"/>
    </row>
    <row r="984" spans="1:14" ht="15.75" customHeight="1">
      <c r="A984" s="51"/>
      <c r="B984" s="52"/>
      <c r="C984" s="52"/>
      <c r="D984" s="55"/>
      <c r="E984" s="51"/>
      <c r="F984" s="52"/>
      <c r="G984" s="52"/>
      <c r="H984" s="52"/>
      <c r="I984" s="52"/>
      <c r="J984" s="51"/>
      <c r="K984" s="55"/>
      <c r="L984" s="66"/>
      <c r="M984" s="59"/>
      <c r="N984" s="51"/>
    </row>
    <row r="985" spans="1:14" ht="15.75" customHeight="1">
      <c r="A985" s="51"/>
      <c r="B985" s="52"/>
      <c r="C985" s="52"/>
      <c r="D985" s="55"/>
      <c r="E985" s="51"/>
      <c r="F985" s="52"/>
      <c r="G985" s="52"/>
      <c r="H985" s="52"/>
      <c r="I985" s="52"/>
      <c r="J985" s="51"/>
      <c r="K985" s="55"/>
      <c r="L985" s="67"/>
      <c r="M985" s="59"/>
      <c r="N985" s="51"/>
    </row>
    <row r="986" spans="1:14" ht="15.75" customHeight="1">
      <c r="A986" s="51"/>
      <c r="B986" s="52"/>
      <c r="C986" s="52"/>
      <c r="D986" s="55"/>
      <c r="E986" s="51"/>
      <c r="F986" s="52"/>
      <c r="G986" s="52"/>
      <c r="H986" s="52"/>
      <c r="I986" s="52"/>
      <c r="J986" s="51"/>
      <c r="K986" s="55"/>
      <c r="L986" s="52"/>
      <c r="M986" s="59"/>
      <c r="N986" s="51"/>
    </row>
    <row r="987" spans="1:14" ht="15.75" customHeight="1">
      <c r="A987" s="51"/>
      <c r="B987" s="52"/>
      <c r="C987" s="52"/>
      <c r="D987" s="55"/>
      <c r="E987" s="51"/>
      <c r="F987" s="52"/>
      <c r="G987" s="52"/>
      <c r="H987" s="52"/>
      <c r="I987" s="52"/>
      <c r="J987" s="51"/>
      <c r="K987" s="55"/>
      <c r="L987" s="52"/>
      <c r="M987" s="59"/>
      <c r="N987" s="51"/>
    </row>
    <row r="988" spans="1:14" ht="15.75" customHeight="1">
      <c r="A988" s="51"/>
      <c r="B988" s="52"/>
      <c r="C988" s="52"/>
      <c r="D988" s="55"/>
      <c r="E988" s="51"/>
      <c r="F988" s="52"/>
      <c r="G988" s="52"/>
      <c r="H988" s="52"/>
      <c r="I988" s="52"/>
      <c r="J988" s="51"/>
      <c r="K988" s="55"/>
      <c r="L988" s="52"/>
      <c r="M988" s="59"/>
      <c r="N988" s="51"/>
    </row>
    <row r="989" spans="1:14" ht="15.75" customHeight="1">
      <c r="A989" s="51"/>
      <c r="B989" s="52"/>
      <c r="C989" s="52"/>
      <c r="D989" s="55"/>
      <c r="E989" s="51"/>
      <c r="F989" s="52"/>
      <c r="G989" s="52"/>
      <c r="H989" s="52"/>
      <c r="I989" s="52"/>
      <c r="J989" s="51"/>
      <c r="K989" s="55"/>
      <c r="L989" s="52"/>
      <c r="M989" s="59"/>
      <c r="N989" s="51"/>
    </row>
    <row r="990" spans="1:14" ht="15.75" customHeight="1">
      <c r="A990" s="51"/>
      <c r="B990" s="52"/>
      <c r="C990" s="52"/>
      <c r="D990" s="55"/>
      <c r="E990" s="51"/>
      <c r="F990" s="52"/>
      <c r="G990" s="52"/>
      <c r="H990" s="52"/>
      <c r="I990" s="52"/>
      <c r="J990" s="51"/>
      <c r="K990" s="55"/>
      <c r="L990" s="52"/>
      <c r="M990" s="59"/>
      <c r="N990" s="51"/>
    </row>
    <row r="991" spans="1:14" ht="15.75" customHeight="1">
      <c r="A991" s="52"/>
      <c r="B991" s="52"/>
      <c r="C991" s="52"/>
      <c r="D991" s="55"/>
      <c r="E991" s="51"/>
      <c r="F991" s="52"/>
      <c r="G991" s="52"/>
      <c r="H991" s="52"/>
      <c r="I991" s="51"/>
      <c r="J991" s="51"/>
      <c r="K991" s="55"/>
      <c r="L991" s="51"/>
      <c r="M991" s="59"/>
      <c r="N991" s="51"/>
    </row>
    <row r="992" spans="1:14" ht="15.75" customHeight="1">
      <c r="A992" s="52"/>
      <c r="B992" s="52"/>
      <c r="C992" s="52"/>
      <c r="D992" s="55"/>
      <c r="E992" s="51"/>
      <c r="F992" s="52"/>
      <c r="G992" s="52"/>
      <c r="H992" s="52"/>
      <c r="I992" s="51"/>
      <c r="J992" s="51"/>
      <c r="K992" s="55"/>
      <c r="L992" s="51"/>
      <c r="M992" s="59"/>
      <c r="N992" s="51"/>
    </row>
    <row r="993" spans="1:14" ht="15.75" customHeight="1">
      <c r="A993" s="52"/>
      <c r="B993" s="52"/>
      <c r="C993" s="52"/>
      <c r="D993" s="55"/>
      <c r="E993" s="51"/>
      <c r="F993" s="52"/>
      <c r="G993" s="52"/>
      <c r="H993" s="52"/>
      <c r="I993" s="51"/>
      <c r="J993" s="51"/>
      <c r="K993" s="55"/>
      <c r="L993" s="51"/>
      <c r="M993" s="59"/>
      <c r="N993" s="51"/>
    </row>
    <row r="994" spans="1:14" ht="15.75" customHeight="1">
      <c r="A994" s="52"/>
      <c r="B994" s="52"/>
      <c r="C994" s="52"/>
      <c r="D994" s="55"/>
      <c r="E994" s="51"/>
      <c r="F994" s="52"/>
      <c r="G994" s="52"/>
      <c r="H994" s="52"/>
      <c r="I994" s="51"/>
      <c r="J994" s="51"/>
      <c r="K994" s="55"/>
      <c r="L994" s="51"/>
      <c r="M994" s="59"/>
      <c r="N994" s="51"/>
    </row>
    <row r="995" spans="1:14" ht="15.75" customHeight="1">
      <c r="A995" s="55"/>
      <c r="B995" s="52"/>
      <c r="C995" s="52"/>
      <c r="D995" s="55"/>
      <c r="E995" s="51"/>
      <c r="F995" s="52"/>
      <c r="G995" s="52"/>
      <c r="H995" s="52"/>
      <c r="I995" s="51"/>
      <c r="J995" s="51"/>
      <c r="K995" s="55"/>
      <c r="L995" s="52"/>
      <c r="M995" s="59"/>
      <c r="N995" s="51"/>
    </row>
    <row r="996" spans="1:14" ht="15.75" customHeight="1">
      <c r="A996" s="55"/>
      <c r="B996" s="52"/>
      <c r="C996" s="52"/>
      <c r="D996" s="55"/>
      <c r="E996" s="51"/>
      <c r="F996" s="52"/>
      <c r="G996" s="52"/>
      <c r="H996" s="52"/>
      <c r="I996" s="51"/>
      <c r="J996" s="51"/>
      <c r="K996" s="55"/>
      <c r="L996" s="67"/>
      <c r="M996" s="59"/>
      <c r="N996" s="51"/>
    </row>
    <row r="997" spans="1:14" ht="15.75" customHeight="1">
      <c r="A997" s="55"/>
      <c r="B997" s="52"/>
      <c r="C997" s="52"/>
      <c r="D997" s="55"/>
      <c r="E997" s="51"/>
      <c r="F997" s="52"/>
      <c r="G997" s="52"/>
      <c r="H997" s="52"/>
      <c r="I997" s="51"/>
      <c r="J997" s="51"/>
      <c r="K997" s="55"/>
      <c r="L997" s="52"/>
      <c r="M997" s="59"/>
      <c r="N997" s="51"/>
    </row>
    <row r="998" spans="1:14" ht="15.75" customHeight="1">
      <c r="A998" s="55"/>
      <c r="B998" s="52"/>
      <c r="C998" s="52"/>
      <c r="D998" s="55"/>
      <c r="E998" s="51"/>
      <c r="F998" s="52"/>
      <c r="G998" s="52"/>
      <c r="H998" s="52"/>
      <c r="I998" s="51"/>
      <c r="J998" s="51"/>
      <c r="K998" s="55"/>
      <c r="L998" s="67"/>
      <c r="M998" s="59"/>
      <c r="N998" s="51"/>
    </row>
    <row r="999" spans="1:14" ht="15.75" customHeight="1">
      <c r="A999" s="55"/>
      <c r="B999" s="52"/>
      <c r="C999" s="52"/>
      <c r="D999" s="55"/>
      <c r="E999" s="51"/>
      <c r="F999" s="52"/>
      <c r="G999" s="52"/>
      <c r="H999" s="52"/>
      <c r="I999" s="51"/>
      <c r="J999" s="51"/>
      <c r="K999" s="55"/>
      <c r="L999" s="51"/>
      <c r="M999" s="59"/>
      <c r="N999" s="51"/>
    </row>
    <row r="1000" spans="1:14" ht="15.75" customHeight="1">
      <c r="A1000" s="55"/>
      <c r="B1000" s="52"/>
      <c r="C1000" s="52"/>
      <c r="D1000" s="55"/>
      <c r="E1000" s="51"/>
      <c r="F1000" s="52"/>
      <c r="G1000" s="52"/>
      <c r="H1000" s="52"/>
      <c r="I1000" s="51"/>
      <c r="J1000" s="51"/>
      <c r="K1000" s="55"/>
      <c r="L1000" s="51"/>
      <c r="M1000" s="59"/>
      <c r="N1000" s="51"/>
    </row>
    <row r="1001" spans="1:14" ht="15.75" customHeight="1">
      <c r="A1001" s="55"/>
      <c r="B1001" s="52"/>
      <c r="C1001" s="52"/>
      <c r="D1001" s="55"/>
      <c r="E1001" s="51"/>
      <c r="F1001" s="52"/>
      <c r="G1001" s="52"/>
      <c r="H1001" s="52"/>
      <c r="I1001" s="51"/>
      <c r="J1001" s="51"/>
      <c r="K1001" s="55"/>
      <c r="L1001" s="51"/>
      <c r="M1001" s="59"/>
      <c r="N1001" s="51"/>
    </row>
    <row r="1002" spans="1:14" ht="15.75" customHeight="1">
      <c r="A1002" s="55"/>
      <c r="B1002" s="52"/>
      <c r="C1002" s="52"/>
      <c r="D1002" s="55"/>
      <c r="E1002" s="51"/>
      <c r="F1002" s="52"/>
      <c r="G1002" s="52"/>
      <c r="H1002" s="52"/>
      <c r="I1002" s="51"/>
      <c r="J1002" s="51"/>
      <c r="K1002" s="55"/>
      <c r="L1002" s="51"/>
      <c r="M1002" s="59"/>
      <c r="N1002" s="51"/>
    </row>
    <row r="1003" spans="1:14" ht="15.75" customHeight="1">
      <c r="A1003" s="55"/>
      <c r="B1003" s="52"/>
      <c r="C1003" s="52"/>
      <c r="D1003" s="55"/>
      <c r="E1003" s="51"/>
      <c r="F1003" s="52"/>
      <c r="G1003" s="52"/>
      <c r="H1003" s="52"/>
      <c r="I1003" s="51"/>
      <c r="J1003" s="51"/>
      <c r="K1003" s="55"/>
      <c r="L1003" s="51"/>
      <c r="M1003" s="59"/>
      <c r="N1003" s="51"/>
    </row>
    <row r="1004" spans="1:14" ht="15.75" customHeight="1">
      <c r="A1004" s="55"/>
      <c r="B1004" s="52"/>
      <c r="C1004" s="52"/>
      <c r="D1004" s="55"/>
      <c r="E1004" s="51"/>
      <c r="F1004" s="52"/>
      <c r="G1004" s="52"/>
      <c r="H1004" s="52"/>
      <c r="I1004" s="51"/>
      <c r="J1004" s="51"/>
      <c r="K1004" s="55"/>
      <c r="L1004" s="51"/>
      <c r="M1004" s="59"/>
      <c r="N1004" s="51"/>
    </row>
    <row r="1005" spans="1:14" ht="15.75" customHeight="1">
      <c r="A1005" s="51"/>
      <c r="B1005" s="52"/>
      <c r="C1005" s="51"/>
      <c r="D1005" s="55"/>
      <c r="E1005" s="51"/>
      <c r="F1005" s="52"/>
      <c r="G1005" s="52"/>
      <c r="H1005" s="52"/>
      <c r="I1005" s="51"/>
      <c r="J1005" s="51"/>
      <c r="K1005" s="55"/>
      <c r="L1005" s="51"/>
      <c r="M1005" s="59"/>
      <c r="N1005" s="51"/>
    </row>
    <row r="1006" spans="1:14" ht="15.75" customHeight="1">
      <c r="A1006" s="52"/>
      <c r="B1006" s="52"/>
      <c r="C1006" s="52"/>
      <c r="D1006" s="55"/>
      <c r="E1006" s="51"/>
      <c r="F1006" s="52"/>
      <c r="G1006" s="52"/>
      <c r="H1006" s="52"/>
      <c r="I1006" s="51"/>
      <c r="J1006" s="51"/>
      <c r="K1006" s="55"/>
      <c r="L1006" s="67"/>
      <c r="M1006" s="59"/>
      <c r="N1006" s="51"/>
    </row>
    <row r="1007" spans="1:14" ht="15.75" customHeight="1">
      <c r="A1007" s="52"/>
      <c r="B1007" s="52"/>
      <c r="C1007" s="52"/>
      <c r="D1007" s="55"/>
      <c r="E1007" s="51"/>
      <c r="F1007" s="52"/>
      <c r="G1007" s="52"/>
      <c r="H1007" s="52"/>
      <c r="I1007" s="51"/>
      <c r="J1007" s="51"/>
      <c r="K1007" s="55"/>
      <c r="L1007" s="67"/>
      <c r="M1007" s="59"/>
      <c r="N1007" s="51"/>
    </row>
    <row r="1008" spans="1:14" ht="15.75" customHeight="1">
      <c r="A1008" s="52"/>
      <c r="B1008" s="52"/>
      <c r="C1008" s="52"/>
      <c r="D1008" s="55"/>
      <c r="E1008" s="51"/>
      <c r="F1008" s="52"/>
      <c r="G1008" s="52"/>
      <c r="H1008" s="52"/>
      <c r="I1008" s="51"/>
      <c r="J1008" s="51"/>
      <c r="K1008" s="55"/>
      <c r="L1008" s="67"/>
      <c r="M1008" s="59"/>
      <c r="N1008" s="51"/>
    </row>
    <row r="1009" spans="1:14" ht="15.75" customHeight="1">
      <c r="A1009" s="52"/>
      <c r="B1009" s="52"/>
      <c r="C1009" s="52"/>
      <c r="D1009" s="55"/>
      <c r="E1009" s="51"/>
      <c r="F1009" s="52"/>
      <c r="G1009" s="52"/>
      <c r="H1009" s="52"/>
      <c r="I1009" s="51"/>
      <c r="J1009" s="51"/>
      <c r="K1009" s="55"/>
      <c r="L1009" s="67"/>
      <c r="M1009" s="59"/>
      <c r="N1009" s="51"/>
    </row>
    <row r="1010" spans="1:14" ht="15.75" customHeight="1">
      <c r="A1010" s="52"/>
      <c r="B1010" s="52"/>
      <c r="C1010" s="52"/>
      <c r="D1010" s="55"/>
      <c r="E1010" s="51"/>
      <c r="F1010" s="52"/>
      <c r="G1010" s="52"/>
      <c r="H1010" s="52"/>
      <c r="I1010" s="51"/>
      <c r="J1010" s="51"/>
      <c r="K1010" s="55"/>
      <c r="L1010" s="67"/>
      <c r="M1010" s="59"/>
      <c r="N1010" s="51"/>
    </row>
    <row r="1011" spans="1:14" ht="15.75" customHeight="1">
      <c r="A1011" s="52"/>
      <c r="B1011" s="52"/>
      <c r="C1011" s="52"/>
      <c r="D1011" s="55"/>
      <c r="E1011" s="51"/>
      <c r="F1011" s="52"/>
      <c r="G1011" s="52"/>
      <c r="H1011" s="52"/>
      <c r="I1011" s="51"/>
      <c r="J1011" s="51"/>
      <c r="K1011" s="55"/>
      <c r="L1011" s="67"/>
      <c r="M1011" s="59"/>
      <c r="N1011" s="51"/>
    </row>
    <row r="1012" spans="1:14" ht="15.75" customHeight="1">
      <c r="A1012" s="52"/>
      <c r="B1012" s="52"/>
      <c r="C1012" s="52"/>
      <c r="D1012" s="55"/>
      <c r="E1012" s="51"/>
      <c r="F1012" s="52"/>
      <c r="G1012" s="52"/>
      <c r="H1012" s="52"/>
      <c r="I1012" s="51"/>
      <c r="J1012" s="51"/>
      <c r="K1012" s="55"/>
      <c r="L1012" s="67"/>
      <c r="M1012" s="59"/>
      <c r="N1012" s="51"/>
    </row>
    <row r="1013" spans="1:14" ht="15.75" customHeight="1">
      <c r="A1013" s="52"/>
      <c r="B1013" s="52"/>
      <c r="C1013" s="52"/>
      <c r="D1013" s="55"/>
      <c r="E1013" s="51"/>
      <c r="F1013" s="52"/>
      <c r="G1013" s="52"/>
      <c r="H1013" s="52"/>
      <c r="I1013" s="51"/>
      <c r="J1013" s="51"/>
      <c r="K1013" s="55"/>
      <c r="L1013" s="67"/>
      <c r="M1013" s="59"/>
      <c r="N1013" s="51"/>
    </row>
    <row r="1014" spans="1:14" ht="15.75" customHeight="1">
      <c r="A1014" s="52"/>
      <c r="B1014" s="52"/>
      <c r="C1014" s="52"/>
      <c r="D1014" s="55"/>
      <c r="E1014" s="51"/>
      <c r="F1014" s="52"/>
      <c r="G1014" s="52"/>
      <c r="H1014" s="52"/>
      <c r="I1014" s="51"/>
      <c r="J1014" s="51"/>
      <c r="K1014" s="55"/>
      <c r="L1014" s="67"/>
      <c r="M1014" s="59"/>
      <c r="N1014" s="51"/>
    </row>
    <row r="1015" spans="1:14" ht="15.75" customHeight="1">
      <c r="A1015" s="52"/>
      <c r="B1015" s="52"/>
      <c r="C1015" s="52"/>
      <c r="D1015" s="55"/>
      <c r="E1015" s="51"/>
      <c r="F1015" s="52"/>
      <c r="G1015" s="52"/>
      <c r="H1015" s="52"/>
      <c r="I1015" s="51"/>
      <c r="J1015" s="51"/>
      <c r="K1015" s="55"/>
      <c r="L1015" s="67"/>
      <c r="M1015" s="59"/>
      <c r="N1015" s="51"/>
    </row>
    <row r="1016" spans="1:14" ht="15.75" customHeight="1">
      <c r="A1016" s="55"/>
      <c r="B1016" s="52"/>
      <c r="C1016" s="52"/>
      <c r="D1016" s="55"/>
      <c r="E1016" s="51"/>
      <c r="F1016" s="52"/>
      <c r="G1016" s="52"/>
      <c r="H1016" s="52"/>
      <c r="I1016" s="52"/>
      <c r="J1016" s="51"/>
      <c r="K1016" s="55"/>
      <c r="L1016" s="52"/>
      <c r="M1016" s="59"/>
      <c r="N1016" s="51"/>
    </row>
    <row r="1017" spans="1:14" ht="15.75" customHeight="1">
      <c r="A1017" s="55"/>
      <c r="B1017" s="52"/>
      <c r="C1017" s="52"/>
      <c r="D1017" s="55"/>
      <c r="E1017" s="51"/>
      <c r="F1017" s="52"/>
      <c r="G1017" s="52"/>
      <c r="H1017" s="52"/>
      <c r="I1017" s="52"/>
      <c r="J1017" s="51"/>
      <c r="K1017" s="55"/>
      <c r="L1017" s="52"/>
      <c r="M1017" s="59"/>
      <c r="N1017" s="51"/>
    </row>
    <row r="1018" spans="1:14" ht="15.75" customHeight="1">
      <c r="A1018" s="55"/>
      <c r="B1018" s="52"/>
      <c r="C1018" s="52"/>
      <c r="D1018" s="55"/>
      <c r="E1018" s="51"/>
      <c r="F1018" s="52"/>
      <c r="G1018" s="52"/>
      <c r="H1018" s="52"/>
      <c r="I1018" s="52"/>
      <c r="J1018" s="51"/>
      <c r="K1018" s="55"/>
      <c r="L1018" s="52"/>
      <c r="M1018" s="59"/>
      <c r="N1018" s="51"/>
    </row>
    <row r="1019" spans="1:14" ht="15.75" customHeight="1">
      <c r="A1019" s="55"/>
      <c r="B1019" s="52"/>
      <c r="C1019" s="52"/>
      <c r="D1019" s="55"/>
      <c r="E1019" s="51"/>
      <c r="F1019" s="52"/>
      <c r="G1019" s="52"/>
      <c r="H1019" s="52"/>
      <c r="I1019" s="52"/>
      <c r="J1019" s="51"/>
      <c r="K1019" s="55"/>
      <c r="L1019" s="52"/>
      <c r="M1019" s="59"/>
      <c r="N1019" s="51"/>
    </row>
    <row r="1020" spans="1:14" ht="15.75" customHeight="1">
      <c r="A1020" s="55"/>
      <c r="B1020" s="52"/>
      <c r="C1020" s="52"/>
      <c r="D1020" s="55"/>
      <c r="E1020" s="51"/>
      <c r="F1020" s="52"/>
      <c r="G1020" s="52"/>
      <c r="H1020" s="52"/>
      <c r="I1020" s="52"/>
      <c r="J1020" s="51"/>
      <c r="K1020" s="55"/>
      <c r="L1020" s="52"/>
      <c r="M1020" s="59"/>
      <c r="N1020" s="51"/>
    </row>
    <row r="1021" spans="1:14" ht="15.75" customHeight="1">
      <c r="A1021" s="55"/>
      <c r="B1021" s="52"/>
      <c r="C1021" s="52"/>
      <c r="D1021" s="55"/>
      <c r="E1021" s="51"/>
      <c r="F1021" s="52"/>
      <c r="G1021" s="52"/>
      <c r="H1021" s="52"/>
      <c r="I1021" s="52"/>
      <c r="J1021" s="51"/>
      <c r="K1021" s="55"/>
      <c r="L1021" s="52"/>
      <c r="M1021" s="59"/>
      <c r="N1021" s="51"/>
    </row>
    <row r="1022" spans="1:14" ht="15.75" customHeight="1">
      <c r="A1022" s="55"/>
      <c r="B1022" s="52"/>
      <c r="C1022" s="52"/>
      <c r="D1022" s="55"/>
      <c r="E1022" s="51"/>
      <c r="F1022" s="52"/>
      <c r="G1022" s="52"/>
      <c r="H1022" s="52"/>
      <c r="I1022" s="52"/>
      <c r="J1022" s="51"/>
      <c r="K1022" s="55"/>
      <c r="L1022" s="51"/>
      <c r="M1022" s="59"/>
      <c r="N1022" s="51"/>
    </row>
    <row r="1023" spans="1:14" ht="15.75" customHeight="1">
      <c r="A1023" s="55"/>
      <c r="B1023" s="52"/>
      <c r="C1023" s="52"/>
      <c r="D1023" s="55"/>
      <c r="E1023" s="51"/>
      <c r="F1023" s="52"/>
      <c r="G1023" s="52"/>
      <c r="H1023" s="52"/>
      <c r="I1023" s="52"/>
      <c r="J1023" s="51"/>
      <c r="K1023" s="55"/>
      <c r="L1023" s="67"/>
      <c r="M1023" s="59"/>
      <c r="N1023" s="51"/>
    </row>
    <row r="1024" spans="1:14" ht="15.75" customHeight="1">
      <c r="A1024" s="55"/>
      <c r="B1024" s="52"/>
      <c r="C1024" s="52"/>
      <c r="D1024" s="55"/>
      <c r="E1024" s="51"/>
      <c r="F1024" s="52"/>
      <c r="G1024" s="52"/>
      <c r="H1024" s="52"/>
      <c r="I1024" s="52"/>
      <c r="J1024" s="51"/>
      <c r="K1024" s="55"/>
      <c r="L1024" s="52"/>
      <c r="M1024" s="59"/>
      <c r="N1024" s="51"/>
    </row>
    <row r="1025" spans="1:14" ht="15.75" customHeight="1">
      <c r="A1025" s="55"/>
      <c r="B1025" s="52"/>
      <c r="C1025" s="52"/>
      <c r="D1025" s="55"/>
      <c r="E1025" s="51"/>
      <c r="F1025" s="52"/>
      <c r="G1025" s="52"/>
      <c r="H1025" s="52"/>
      <c r="I1025" s="52"/>
      <c r="J1025" s="51"/>
      <c r="K1025" s="55"/>
      <c r="L1025" s="52"/>
      <c r="M1025" s="59"/>
      <c r="N1025" s="51"/>
    </row>
    <row r="1026" spans="1:14" ht="15.75" customHeight="1">
      <c r="A1026" s="55"/>
      <c r="B1026" s="52"/>
      <c r="C1026" s="52"/>
      <c r="D1026" s="55"/>
      <c r="E1026" s="51"/>
      <c r="F1026" s="52"/>
      <c r="G1026" s="52"/>
      <c r="H1026" s="52"/>
      <c r="I1026" s="52"/>
      <c r="J1026" s="51"/>
      <c r="K1026" s="55"/>
      <c r="L1026" s="52"/>
      <c r="M1026" s="59"/>
      <c r="N1026" s="51"/>
    </row>
    <row r="1027" spans="1:14" ht="15.75" customHeight="1">
      <c r="A1027" s="55"/>
      <c r="B1027" s="52"/>
      <c r="C1027" s="52"/>
      <c r="D1027" s="55"/>
      <c r="E1027" s="51"/>
      <c r="F1027" s="52"/>
      <c r="G1027" s="52"/>
      <c r="H1027" s="52"/>
      <c r="I1027" s="52"/>
      <c r="J1027" s="51"/>
      <c r="K1027" s="55"/>
      <c r="L1027" s="52"/>
      <c r="M1027" s="59"/>
      <c r="N1027" s="51"/>
    </row>
    <row r="1028" spans="1:14" ht="15.75" customHeight="1">
      <c r="A1028" s="55"/>
      <c r="B1028" s="52"/>
      <c r="C1028" s="52"/>
      <c r="D1028" s="55"/>
      <c r="E1028" s="51"/>
      <c r="F1028" s="52"/>
      <c r="G1028" s="52"/>
      <c r="H1028" s="52"/>
      <c r="I1028" s="52"/>
      <c r="J1028" s="51"/>
      <c r="K1028" s="55"/>
      <c r="L1028" s="68"/>
      <c r="M1028" s="59"/>
      <c r="N1028" s="51"/>
    </row>
    <row r="1029" spans="1:14" ht="15.75" customHeight="1">
      <c r="A1029" s="55"/>
      <c r="B1029" s="52"/>
      <c r="C1029" s="52"/>
      <c r="D1029" s="55"/>
      <c r="E1029" s="51"/>
      <c r="F1029" s="52"/>
      <c r="G1029" s="52"/>
      <c r="H1029" s="52"/>
      <c r="I1029" s="52"/>
      <c r="J1029" s="51"/>
      <c r="K1029" s="55"/>
      <c r="L1029" s="52"/>
      <c r="M1029" s="59"/>
      <c r="N1029" s="51"/>
    </row>
    <row r="1030" spans="1:14" ht="15.75" customHeight="1">
      <c r="A1030" s="55"/>
      <c r="B1030" s="52"/>
      <c r="C1030" s="52"/>
      <c r="D1030" s="55"/>
      <c r="E1030" s="51"/>
      <c r="F1030" s="52"/>
      <c r="G1030" s="52"/>
      <c r="H1030" s="52"/>
      <c r="I1030" s="52"/>
      <c r="J1030" s="51"/>
      <c r="K1030" s="55"/>
      <c r="L1030" s="52"/>
      <c r="M1030" s="59"/>
      <c r="N1030" s="51"/>
    </row>
    <row r="1031" spans="1:14" ht="15.75" customHeight="1">
      <c r="A1031" s="55"/>
      <c r="B1031" s="52"/>
      <c r="C1031" s="52"/>
      <c r="D1031" s="55"/>
      <c r="E1031" s="51"/>
      <c r="F1031" s="52"/>
      <c r="G1031" s="52"/>
      <c r="H1031" s="52"/>
      <c r="I1031" s="52"/>
      <c r="J1031" s="51"/>
      <c r="K1031" s="55"/>
      <c r="L1031" s="70"/>
      <c r="M1031" s="59"/>
      <c r="N1031" s="51"/>
    </row>
    <row r="1032" spans="1:14" ht="15.75" customHeight="1">
      <c r="A1032" s="55"/>
      <c r="B1032" s="52"/>
      <c r="C1032" s="52"/>
      <c r="D1032" s="55"/>
      <c r="E1032" s="51"/>
      <c r="F1032" s="52"/>
      <c r="G1032" s="52"/>
      <c r="H1032" s="52"/>
      <c r="I1032" s="52"/>
      <c r="J1032" s="51"/>
      <c r="K1032" s="55"/>
      <c r="L1032" s="66"/>
      <c r="M1032" s="59"/>
      <c r="N1032" s="51"/>
    </row>
    <row r="1033" spans="1:14" ht="15.75" customHeight="1">
      <c r="A1033" s="55"/>
      <c r="B1033" s="52"/>
      <c r="C1033" s="52"/>
      <c r="D1033" s="55"/>
      <c r="E1033" s="51"/>
      <c r="F1033" s="52"/>
      <c r="G1033" s="52"/>
      <c r="H1033" s="52"/>
      <c r="I1033" s="52"/>
      <c r="J1033" s="51"/>
      <c r="K1033" s="55"/>
      <c r="L1033" s="67"/>
      <c r="M1033" s="59"/>
      <c r="N1033" s="51"/>
    </row>
    <row r="1034" spans="1:14" ht="15.75" customHeight="1">
      <c r="A1034" s="55"/>
      <c r="B1034" s="52"/>
      <c r="C1034" s="52"/>
      <c r="D1034" s="55"/>
      <c r="E1034" s="51"/>
      <c r="F1034" s="52"/>
      <c r="G1034" s="52"/>
      <c r="H1034" s="52"/>
      <c r="I1034" s="52"/>
      <c r="J1034" s="51"/>
      <c r="K1034" s="55"/>
      <c r="L1034" s="66"/>
      <c r="M1034" s="59"/>
      <c r="N1034" s="51"/>
    </row>
    <row r="1035" spans="1:14" ht="15.75" customHeight="1">
      <c r="A1035" s="55"/>
      <c r="B1035" s="52"/>
      <c r="C1035" s="52"/>
      <c r="D1035" s="55"/>
      <c r="E1035" s="51"/>
      <c r="F1035" s="52"/>
      <c r="G1035" s="52"/>
      <c r="H1035" s="52"/>
      <c r="I1035" s="52"/>
      <c r="J1035" s="51"/>
      <c r="K1035" s="55"/>
      <c r="L1035" s="51"/>
      <c r="M1035" s="59"/>
      <c r="N1035" s="51"/>
    </row>
    <row r="1036" spans="1:14" ht="15.75" customHeight="1">
      <c r="A1036" s="55"/>
      <c r="B1036" s="52"/>
      <c r="C1036" s="52"/>
      <c r="D1036" s="55"/>
      <c r="E1036" s="51"/>
      <c r="F1036" s="52"/>
      <c r="G1036" s="52"/>
      <c r="H1036" s="52"/>
      <c r="I1036" s="52"/>
      <c r="J1036" s="51"/>
      <c r="K1036" s="55"/>
      <c r="L1036" s="52"/>
      <c r="M1036" s="59"/>
      <c r="N1036" s="51"/>
    </row>
    <row r="1037" spans="1:14" ht="15.75" customHeight="1">
      <c r="A1037" s="55"/>
      <c r="B1037" s="52"/>
      <c r="C1037" s="52"/>
      <c r="D1037" s="55"/>
      <c r="E1037" s="51"/>
      <c r="F1037" s="52"/>
      <c r="G1037" s="52"/>
      <c r="H1037" s="52"/>
      <c r="I1037" s="52"/>
      <c r="J1037" s="51"/>
      <c r="K1037" s="55"/>
      <c r="L1037" s="52"/>
      <c r="M1037" s="59"/>
      <c r="N1037" s="51"/>
    </row>
    <row r="1038" spans="1:14" ht="15.75" customHeight="1">
      <c r="A1038" s="55"/>
      <c r="B1038" s="52"/>
      <c r="C1038" s="52"/>
      <c r="D1038" s="55"/>
      <c r="E1038" s="51"/>
      <c r="F1038" s="52"/>
      <c r="G1038" s="52"/>
      <c r="H1038" s="52"/>
      <c r="I1038" s="52"/>
      <c r="J1038" s="51"/>
      <c r="K1038" s="55"/>
      <c r="L1038" s="74"/>
      <c r="M1038" s="59"/>
      <c r="N1038" s="51"/>
    </row>
    <row r="1039" spans="1:14" ht="15.75" customHeight="1">
      <c r="A1039" s="55"/>
      <c r="B1039" s="52"/>
      <c r="C1039" s="52"/>
      <c r="D1039" s="55"/>
      <c r="E1039" s="51"/>
      <c r="F1039" s="52"/>
      <c r="G1039" s="52"/>
      <c r="H1039" s="52"/>
      <c r="I1039" s="52"/>
      <c r="J1039" s="51"/>
      <c r="K1039" s="55"/>
      <c r="L1039" s="75"/>
      <c r="M1039" s="59"/>
      <c r="N1039" s="51"/>
    </row>
    <row r="1040" spans="1:14" ht="15.75" customHeight="1">
      <c r="A1040" s="55"/>
      <c r="B1040" s="52"/>
      <c r="C1040" s="52"/>
      <c r="D1040" s="55"/>
      <c r="E1040" s="51"/>
      <c r="F1040" s="52"/>
      <c r="G1040" s="52"/>
      <c r="H1040" s="52"/>
      <c r="I1040" s="52"/>
      <c r="J1040" s="51"/>
      <c r="K1040" s="55"/>
      <c r="L1040" s="67"/>
      <c r="M1040" s="59"/>
      <c r="N1040" s="51"/>
    </row>
    <row r="1041" spans="1:14" ht="15.75" customHeight="1">
      <c r="A1041" s="55"/>
      <c r="B1041" s="52"/>
      <c r="C1041" s="52"/>
      <c r="D1041" s="55"/>
      <c r="E1041" s="51"/>
      <c r="F1041" s="52"/>
      <c r="G1041" s="52"/>
      <c r="H1041" s="52"/>
      <c r="I1041" s="52"/>
      <c r="J1041" s="51"/>
      <c r="K1041" s="55"/>
      <c r="L1041" s="67"/>
      <c r="M1041" s="59"/>
      <c r="N1041" s="51"/>
    </row>
    <row r="1042" spans="1:14" ht="15.75" customHeight="1">
      <c r="A1042" s="55"/>
      <c r="B1042" s="52"/>
      <c r="C1042" s="52"/>
      <c r="D1042" s="55"/>
      <c r="E1042" s="51"/>
      <c r="F1042" s="52"/>
      <c r="G1042" s="52"/>
      <c r="H1042" s="52"/>
      <c r="I1042" s="52"/>
      <c r="J1042" s="51"/>
      <c r="K1042" s="55"/>
      <c r="L1042" s="52"/>
      <c r="M1042" s="59"/>
      <c r="N1042" s="51"/>
    </row>
    <row r="1043" spans="1:14" ht="15.75" customHeight="1">
      <c r="A1043" s="55"/>
      <c r="B1043" s="52"/>
      <c r="C1043" s="52"/>
      <c r="D1043" s="55"/>
      <c r="E1043" s="51"/>
      <c r="F1043" s="52"/>
      <c r="G1043" s="52"/>
      <c r="H1043" s="52"/>
      <c r="I1043" s="52"/>
      <c r="J1043" s="51"/>
      <c r="K1043" s="55"/>
      <c r="L1043" s="52"/>
      <c r="M1043" s="59"/>
      <c r="N1043" s="51"/>
    </row>
    <row r="1044" spans="1:14" ht="15.75" customHeight="1">
      <c r="A1044" s="55"/>
      <c r="B1044" s="52"/>
      <c r="C1044" s="52"/>
      <c r="D1044" s="55"/>
      <c r="E1044" s="51"/>
      <c r="F1044" s="52"/>
      <c r="G1044" s="52"/>
      <c r="H1044" s="52"/>
      <c r="I1044" s="52"/>
      <c r="J1044" s="51"/>
      <c r="K1044" s="55"/>
      <c r="L1044" s="52"/>
      <c r="M1044" s="59"/>
      <c r="N1044" s="51"/>
    </row>
    <row r="1045" spans="1:14" ht="15.75" customHeight="1">
      <c r="A1045" s="55"/>
      <c r="B1045" s="52"/>
      <c r="C1045" s="52"/>
      <c r="D1045" s="55"/>
      <c r="E1045" s="51"/>
      <c r="F1045" s="52"/>
      <c r="G1045" s="52"/>
      <c r="H1045" s="52"/>
      <c r="I1045" s="52"/>
      <c r="J1045" s="51"/>
      <c r="K1045" s="55"/>
      <c r="L1045" s="52"/>
      <c r="M1045" s="59"/>
      <c r="N1045" s="51"/>
    </row>
    <row r="1046" spans="1:14" ht="15.75" customHeight="1">
      <c r="A1046" s="55"/>
      <c r="B1046" s="52"/>
      <c r="C1046" s="52"/>
      <c r="D1046" s="55"/>
      <c r="E1046" s="51"/>
      <c r="F1046" s="52"/>
      <c r="G1046" s="52"/>
      <c r="H1046" s="52"/>
      <c r="I1046" s="52"/>
      <c r="J1046" s="51"/>
      <c r="K1046" s="55"/>
      <c r="L1046" s="52"/>
      <c r="M1046" s="59"/>
      <c r="N1046" s="51"/>
    </row>
    <row r="1047" spans="1:14" ht="15.75" customHeight="1">
      <c r="A1047" s="55"/>
      <c r="B1047" s="52"/>
      <c r="C1047" s="52"/>
      <c r="D1047" s="55"/>
      <c r="E1047" s="51"/>
      <c r="F1047" s="52"/>
      <c r="G1047" s="52"/>
      <c r="H1047" s="52"/>
      <c r="I1047" s="52"/>
      <c r="J1047" s="51"/>
      <c r="K1047" s="55"/>
      <c r="L1047" s="67"/>
      <c r="M1047" s="59"/>
      <c r="N1047" s="51"/>
    </row>
    <row r="1048" spans="1:14" ht="15.75" customHeight="1">
      <c r="A1048" s="55"/>
      <c r="B1048" s="52"/>
      <c r="C1048" s="52"/>
      <c r="D1048" s="55"/>
      <c r="E1048" s="51"/>
      <c r="F1048" s="52"/>
      <c r="G1048" s="52"/>
      <c r="H1048" s="52"/>
      <c r="I1048" s="52"/>
      <c r="J1048" s="51"/>
      <c r="K1048" s="55"/>
      <c r="L1048" s="67"/>
      <c r="M1048" s="59"/>
      <c r="N1048" s="51"/>
    </row>
    <row r="1049" spans="1:14" ht="15.75" customHeight="1">
      <c r="A1049" s="55"/>
      <c r="B1049" s="52"/>
      <c r="C1049" s="52"/>
      <c r="D1049" s="55"/>
      <c r="E1049" s="51"/>
      <c r="F1049" s="52"/>
      <c r="G1049" s="52"/>
      <c r="H1049" s="52"/>
      <c r="I1049" s="52"/>
      <c r="J1049" s="51"/>
      <c r="K1049" s="55"/>
      <c r="L1049" s="52"/>
      <c r="M1049" s="59"/>
      <c r="N1049" s="51"/>
    </row>
    <row r="1050" spans="1:14" ht="15.75" customHeight="1">
      <c r="A1050" s="55"/>
      <c r="B1050" s="52"/>
      <c r="C1050" s="52"/>
      <c r="D1050" s="55"/>
      <c r="E1050" s="51"/>
      <c r="F1050" s="52"/>
      <c r="G1050" s="52"/>
      <c r="H1050" s="52"/>
      <c r="I1050" s="52"/>
      <c r="J1050" s="51"/>
      <c r="K1050" s="55"/>
      <c r="L1050" s="52"/>
      <c r="M1050" s="59"/>
      <c r="N1050" s="51"/>
    </row>
    <row r="1051" spans="1:14" ht="15.75" customHeight="1">
      <c r="A1051" s="55"/>
      <c r="B1051" s="52"/>
      <c r="C1051" s="52"/>
      <c r="D1051" s="55"/>
      <c r="E1051" s="51"/>
      <c r="F1051" s="52"/>
      <c r="G1051" s="52"/>
      <c r="H1051" s="52"/>
      <c r="I1051" s="52"/>
      <c r="J1051" s="51"/>
      <c r="K1051" s="55"/>
      <c r="L1051" s="52"/>
      <c r="M1051" s="59"/>
      <c r="N1051" s="51"/>
    </row>
    <row r="1052" spans="1:14" ht="15.75" customHeight="1">
      <c r="A1052" s="55"/>
      <c r="B1052" s="52"/>
      <c r="C1052" s="52"/>
      <c r="D1052" s="55"/>
      <c r="E1052" s="51"/>
      <c r="F1052" s="52"/>
      <c r="G1052" s="52"/>
      <c r="H1052" s="52"/>
      <c r="I1052" s="52"/>
      <c r="J1052" s="51"/>
      <c r="K1052" s="55"/>
      <c r="L1052" s="52"/>
      <c r="M1052" s="59"/>
      <c r="N1052" s="51"/>
    </row>
    <row r="1053" spans="1:14" ht="15.75" customHeight="1">
      <c r="A1053" s="55"/>
      <c r="B1053" s="52"/>
      <c r="C1053" s="52"/>
      <c r="D1053" s="55"/>
      <c r="E1053" s="51"/>
      <c r="F1053" s="52"/>
      <c r="G1053" s="52"/>
      <c r="H1053" s="52"/>
      <c r="I1053" s="52"/>
      <c r="J1053" s="51"/>
      <c r="K1053" s="55"/>
      <c r="L1053" s="52"/>
      <c r="M1053" s="59"/>
      <c r="N1053" s="51"/>
    </row>
    <row r="1054" spans="1:14" ht="15.75" customHeight="1">
      <c r="A1054" s="55"/>
      <c r="B1054" s="52"/>
      <c r="C1054" s="52"/>
      <c r="D1054" s="55"/>
      <c r="E1054" s="51"/>
      <c r="F1054" s="52"/>
      <c r="G1054" s="52"/>
      <c r="H1054" s="52"/>
      <c r="I1054" s="52"/>
      <c r="J1054" s="51"/>
      <c r="K1054" s="55"/>
      <c r="L1054" s="67"/>
      <c r="M1054" s="59"/>
      <c r="N1054" s="51"/>
    </row>
    <row r="1055" spans="1:14" ht="15.75" customHeight="1">
      <c r="A1055" s="55"/>
      <c r="B1055" s="52"/>
      <c r="C1055" s="52"/>
      <c r="D1055" s="55"/>
      <c r="E1055" s="51"/>
      <c r="F1055" s="52"/>
      <c r="G1055" s="52"/>
      <c r="H1055" s="52"/>
      <c r="I1055" s="52"/>
      <c r="J1055" s="51"/>
      <c r="K1055" s="55"/>
      <c r="L1055" s="67"/>
      <c r="M1055" s="59"/>
      <c r="N1055" s="51"/>
    </row>
    <row r="1056" spans="1:14" ht="15.75" customHeight="1">
      <c r="A1056" s="55"/>
      <c r="B1056" s="52"/>
      <c r="C1056" s="52"/>
      <c r="D1056" s="55"/>
      <c r="E1056" s="51"/>
      <c r="F1056" s="52"/>
      <c r="G1056" s="52"/>
      <c r="H1056" s="52"/>
      <c r="I1056" s="52"/>
      <c r="J1056" s="51"/>
      <c r="K1056" s="55"/>
      <c r="L1056" s="67"/>
      <c r="M1056" s="59"/>
      <c r="N1056" s="51"/>
    </row>
    <row r="1057" spans="1:14" ht="15.75" customHeight="1">
      <c r="A1057" s="55"/>
      <c r="B1057" s="52"/>
      <c r="C1057" s="52"/>
      <c r="D1057" s="55"/>
      <c r="E1057" s="51"/>
      <c r="F1057" s="52"/>
      <c r="G1057" s="52"/>
      <c r="H1057" s="52"/>
      <c r="I1057" s="52"/>
      <c r="J1057" s="51"/>
      <c r="K1057" s="55"/>
      <c r="L1057" s="52"/>
      <c r="M1057" s="59"/>
      <c r="N1057" s="51"/>
    </row>
    <row r="1058" spans="1:14" ht="15.75" customHeight="1">
      <c r="A1058" s="55"/>
      <c r="B1058" s="52"/>
      <c r="C1058" s="52"/>
      <c r="D1058" s="55"/>
      <c r="E1058" s="51"/>
      <c r="F1058" s="52"/>
      <c r="G1058" s="52"/>
      <c r="H1058" s="52"/>
      <c r="I1058" s="52"/>
      <c r="J1058" s="51"/>
      <c r="K1058" s="55"/>
      <c r="L1058" s="52"/>
      <c r="M1058" s="59"/>
      <c r="N1058" s="51"/>
    </row>
    <row r="1059" spans="1:14" ht="15.75" customHeight="1">
      <c r="A1059" s="55"/>
      <c r="B1059" s="52"/>
      <c r="C1059" s="52"/>
      <c r="D1059" s="55"/>
      <c r="E1059" s="51"/>
      <c r="F1059" s="52"/>
      <c r="G1059" s="52"/>
      <c r="H1059" s="52"/>
      <c r="I1059" s="52"/>
      <c r="J1059" s="51"/>
      <c r="K1059" s="55"/>
      <c r="L1059" s="52"/>
      <c r="M1059" s="59"/>
      <c r="N1059" s="51"/>
    </row>
    <row r="1060" spans="1:14" ht="15.75" customHeight="1">
      <c r="A1060" s="55"/>
      <c r="B1060" s="52"/>
      <c r="C1060" s="52"/>
      <c r="D1060" s="55"/>
      <c r="E1060" s="51"/>
      <c r="F1060" s="52"/>
      <c r="G1060" s="52"/>
      <c r="H1060" s="52"/>
      <c r="I1060" s="52"/>
      <c r="J1060" s="51"/>
      <c r="K1060" s="55"/>
      <c r="L1060" s="52"/>
      <c r="M1060" s="59"/>
      <c r="N1060" s="51"/>
    </row>
    <row r="1061" spans="1:14" ht="15.75" customHeight="1">
      <c r="A1061" s="55"/>
      <c r="B1061" s="52"/>
      <c r="C1061" s="52"/>
      <c r="D1061" s="55"/>
      <c r="E1061" s="51"/>
      <c r="F1061" s="52"/>
      <c r="G1061" s="52"/>
      <c r="H1061" s="52"/>
      <c r="I1061" s="52"/>
      <c r="J1061" s="51"/>
      <c r="K1061" s="55"/>
      <c r="L1061" s="52"/>
      <c r="M1061" s="59"/>
      <c r="N1061" s="51"/>
    </row>
    <row r="1062" spans="1:14" ht="15.75" customHeight="1">
      <c r="A1062" s="55"/>
      <c r="B1062" s="52"/>
      <c r="C1062" s="52"/>
      <c r="D1062" s="55"/>
      <c r="E1062" s="51"/>
      <c r="F1062" s="52"/>
      <c r="G1062" s="52"/>
      <c r="H1062" s="52"/>
      <c r="I1062" s="52"/>
      <c r="J1062" s="51"/>
      <c r="K1062" s="55"/>
      <c r="L1062" s="52"/>
      <c r="M1062" s="59"/>
      <c r="N1062" s="51"/>
    </row>
    <row r="1063" spans="1:14" ht="15.75" customHeight="1">
      <c r="A1063" s="55"/>
      <c r="B1063" s="52"/>
      <c r="C1063" s="52"/>
      <c r="D1063" s="55"/>
      <c r="E1063" s="51"/>
      <c r="F1063" s="52"/>
      <c r="G1063" s="52"/>
      <c r="H1063" s="52"/>
      <c r="I1063" s="51"/>
      <c r="J1063" s="51"/>
      <c r="K1063" s="55"/>
      <c r="L1063" s="51"/>
      <c r="M1063" s="59"/>
      <c r="N1063" s="51"/>
    </row>
    <row r="1064" spans="1:14" ht="15.75" customHeight="1">
      <c r="A1064" s="55"/>
      <c r="B1064" s="52"/>
      <c r="C1064" s="52"/>
      <c r="D1064" s="55"/>
      <c r="E1064" s="51"/>
      <c r="F1064" s="52"/>
      <c r="G1064" s="52"/>
      <c r="H1064" s="52"/>
      <c r="I1064" s="51"/>
      <c r="J1064" s="51"/>
      <c r="K1064" s="55"/>
      <c r="L1064" s="52"/>
      <c r="M1064" s="59"/>
      <c r="N1064" s="51"/>
    </row>
    <row r="1065" spans="1:14" ht="15.75" customHeight="1">
      <c r="A1065" s="55"/>
      <c r="B1065" s="52"/>
      <c r="C1065" s="52"/>
      <c r="D1065" s="55"/>
      <c r="E1065" s="51"/>
      <c r="F1065" s="52"/>
      <c r="G1065" s="52"/>
      <c r="H1065" s="52"/>
      <c r="I1065" s="51"/>
      <c r="J1065" s="51"/>
      <c r="K1065" s="55"/>
      <c r="L1065" s="52"/>
      <c r="M1065" s="59"/>
      <c r="N1065" s="51"/>
    </row>
    <row r="1066" spans="1:14" ht="15.75" customHeight="1">
      <c r="A1066" s="55"/>
      <c r="B1066" s="52"/>
      <c r="C1066" s="52"/>
      <c r="D1066" s="55"/>
      <c r="E1066" s="51"/>
      <c r="F1066" s="52"/>
      <c r="G1066" s="52"/>
      <c r="H1066" s="52"/>
      <c r="I1066" s="51"/>
      <c r="J1066" s="51"/>
      <c r="K1066" s="55"/>
      <c r="L1066" s="52"/>
      <c r="M1066" s="59"/>
      <c r="N1066" s="51"/>
    </row>
    <row r="1067" spans="1:14" ht="15.75" customHeight="1">
      <c r="A1067" s="55"/>
      <c r="B1067" s="52"/>
      <c r="C1067" s="52"/>
      <c r="D1067" s="55"/>
      <c r="E1067" s="51"/>
      <c r="F1067" s="52"/>
      <c r="G1067" s="52"/>
      <c r="H1067" s="52"/>
      <c r="I1067" s="51"/>
      <c r="J1067" s="51"/>
      <c r="K1067" s="55"/>
      <c r="L1067" s="52"/>
      <c r="M1067" s="59"/>
      <c r="N1067" s="51"/>
    </row>
    <row r="1068" spans="1:14" ht="15.75" customHeight="1">
      <c r="A1068" s="55"/>
      <c r="B1068" s="52"/>
      <c r="C1068" s="52"/>
      <c r="D1068" s="55"/>
      <c r="E1068" s="51"/>
      <c r="F1068" s="52"/>
      <c r="G1068" s="52"/>
      <c r="H1068" s="52"/>
      <c r="I1068" s="51"/>
      <c r="J1068" s="51"/>
      <c r="K1068" s="55"/>
      <c r="L1068" s="67"/>
      <c r="M1068" s="59"/>
      <c r="N1068" s="51"/>
    </row>
    <row r="1069" spans="1:14" ht="15.75" customHeight="1">
      <c r="A1069" s="55"/>
      <c r="B1069" s="52"/>
      <c r="C1069" s="52"/>
      <c r="D1069" s="55"/>
      <c r="E1069" s="51"/>
      <c r="F1069" s="52"/>
      <c r="G1069" s="52"/>
      <c r="H1069" s="52"/>
      <c r="I1069" s="51"/>
      <c r="J1069" s="51"/>
      <c r="K1069" s="55"/>
      <c r="L1069" s="67"/>
      <c r="M1069" s="59"/>
      <c r="N1069" s="51"/>
    </row>
    <row r="1070" spans="1:14" ht="15.75" customHeight="1">
      <c r="A1070" s="55"/>
      <c r="B1070" s="52"/>
      <c r="C1070" s="52"/>
      <c r="D1070" s="55"/>
      <c r="E1070" s="51"/>
      <c r="F1070" s="52"/>
      <c r="G1070" s="52"/>
      <c r="H1070" s="52"/>
      <c r="I1070" s="51"/>
      <c r="J1070" s="51"/>
      <c r="K1070" s="55"/>
      <c r="L1070" s="52"/>
      <c r="M1070" s="59"/>
      <c r="N1070" s="51"/>
    </row>
    <row r="1071" spans="1:14" ht="15.75" customHeight="1">
      <c r="A1071" s="55"/>
      <c r="B1071" s="52"/>
      <c r="C1071" s="52"/>
      <c r="D1071" s="55"/>
      <c r="E1071" s="51"/>
      <c r="F1071" s="52"/>
      <c r="G1071" s="52"/>
      <c r="H1071" s="52"/>
      <c r="I1071" s="51"/>
      <c r="J1071" s="51"/>
      <c r="K1071" s="55"/>
      <c r="L1071" s="52"/>
      <c r="M1071" s="59"/>
      <c r="N1071" s="51"/>
    </row>
    <row r="1072" spans="1:14" ht="15.75" customHeight="1">
      <c r="A1072" s="55"/>
      <c r="B1072" s="52"/>
      <c r="C1072" s="52"/>
      <c r="D1072" s="55"/>
      <c r="E1072" s="51"/>
      <c r="F1072" s="52"/>
      <c r="G1072" s="52"/>
      <c r="H1072" s="52"/>
      <c r="I1072" s="51"/>
      <c r="J1072" s="51"/>
      <c r="K1072" s="55"/>
      <c r="L1072" s="52"/>
      <c r="M1072" s="59"/>
      <c r="N1072" s="51"/>
    </row>
    <row r="1073" spans="1:14" ht="15.75" customHeight="1">
      <c r="A1073" s="55"/>
      <c r="B1073" s="52"/>
      <c r="C1073" s="52"/>
      <c r="D1073" s="55"/>
      <c r="E1073" s="51"/>
      <c r="F1073" s="52"/>
      <c r="G1073" s="52"/>
      <c r="H1073" s="52"/>
      <c r="I1073" s="51"/>
      <c r="J1073" s="51"/>
      <c r="K1073" s="55"/>
      <c r="L1073" s="52"/>
      <c r="M1073" s="59"/>
      <c r="N1073" s="51"/>
    </row>
    <row r="1074" spans="1:14" ht="15.75" customHeight="1">
      <c r="A1074" s="55"/>
      <c r="B1074" s="52"/>
      <c r="C1074" s="52"/>
      <c r="D1074" s="55"/>
      <c r="E1074" s="51"/>
      <c r="F1074" s="52"/>
      <c r="G1074" s="52"/>
      <c r="H1074" s="52"/>
      <c r="I1074" s="51"/>
      <c r="J1074" s="51"/>
      <c r="K1074" s="55"/>
      <c r="L1074" s="52"/>
      <c r="M1074" s="59"/>
      <c r="N1074" s="51"/>
    </row>
    <row r="1075" spans="1:14" ht="15.75" customHeight="1">
      <c r="A1075" s="55"/>
      <c r="B1075" s="52"/>
      <c r="C1075" s="52"/>
      <c r="D1075" s="55"/>
      <c r="E1075" s="51"/>
      <c r="F1075" s="52"/>
      <c r="G1075" s="52"/>
      <c r="H1075" s="52"/>
      <c r="I1075" s="51"/>
      <c r="J1075" s="51"/>
      <c r="K1075" s="55"/>
      <c r="L1075" s="52"/>
      <c r="M1075" s="59"/>
      <c r="N1075" s="51"/>
    </row>
    <row r="1076" spans="1:14" ht="15.75" customHeight="1">
      <c r="A1076" s="55"/>
      <c r="B1076" s="52"/>
      <c r="C1076" s="52"/>
      <c r="D1076" s="55"/>
      <c r="E1076" s="51"/>
      <c r="F1076" s="52"/>
      <c r="G1076" s="52"/>
      <c r="H1076" s="52"/>
      <c r="I1076" s="51"/>
      <c r="J1076" s="51"/>
      <c r="K1076" s="55"/>
      <c r="L1076" s="67"/>
      <c r="M1076" s="59"/>
      <c r="N1076" s="51"/>
    </row>
    <row r="1077" spans="1:14" ht="15.75" customHeight="1">
      <c r="A1077" s="55"/>
      <c r="B1077" s="52"/>
      <c r="C1077" s="52"/>
      <c r="D1077" s="55"/>
      <c r="E1077" s="51"/>
      <c r="F1077" s="52"/>
      <c r="G1077" s="52"/>
      <c r="H1077" s="52"/>
      <c r="I1077" s="51"/>
      <c r="J1077" s="51"/>
      <c r="K1077" s="55"/>
      <c r="L1077" s="67"/>
      <c r="M1077" s="59"/>
      <c r="N1077" s="51"/>
    </row>
    <row r="1078" spans="1:14" ht="15.75" customHeight="1">
      <c r="A1078" s="55"/>
      <c r="B1078" s="52"/>
      <c r="C1078" s="52"/>
      <c r="D1078" s="55"/>
      <c r="E1078" s="51"/>
      <c r="F1078" s="52"/>
      <c r="G1078" s="52"/>
      <c r="H1078" s="52"/>
      <c r="I1078" s="51"/>
      <c r="J1078" s="51"/>
      <c r="K1078" s="55"/>
      <c r="L1078" s="66"/>
      <c r="M1078" s="59"/>
      <c r="N1078" s="51"/>
    </row>
    <row r="1079" spans="1:14" ht="15.75" customHeight="1">
      <c r="A1079" s="55"/>
      <c r="B1079" s="52"/>
      <c r="C1079" s="52"/>
      <c r="D1079" s="55"/>
      <c r="E1079" s="51"/>
      <c r="F1079" s="52"/>
      <c r="G1079" s="52"/>
      <c r="H1079" s="52"/>
      <c r="I1079" s="51"/>
      <c r="J1079" s="51"/>
      <c r="K1079" s="55"/>
      <c r="L1079" s="74"/>
      <c r="M1079" s="59"/>
      <c r="N1079" s="51"/>
    </row>
    <row r="1080" spans="1:14" ht="15.75" customHeight="1">
      <c r="A1080" s="55"/>
      <c r="B1080" s="52"/>
      <c r="C1080" s="52"/>
      <c r="D1080" s="55"/>
      <c r="E1080" s="51"/>
      <c r="F1080" s="52"/>
      <c r="G1080" s="52"/>
      <c r="H1080" s="52"/>
      <c r="I1080" s="51"/>
      <c r="J1080" s="51"/>
      <c r="K1080" s="55"/>
      <c r="L1080" s="52"/>
      <c r="M1080" s="59"/>
      <c r="N1080" s="51"/>
    </row>
    <row r="1081" spans="1:14" ht="15.75" customHeight="1">
      <c r="A1081" s="55"/>
      <c r="B1081" s="52"/>
      <c r="C1081" s="52"/>
      <c r="D1081" s="55"/>
      <c r="E1081" s="51"/>
      <c r="F1081" s="52"/>
      <c r="G1081" s="52"/>
      <c r="H1081" s="52"/>
      <c r="I1081" s="51"/>
      <c r="J1081" s="51"/>
      <c r="K1081" s="55"/>
      <c r="L1081" s="68"/>
      <c r="M1081" s="59"/>
      <c r="N1081" s="51"/>
    </row>
    <row r="1082" spans="1:14" ht="15.75" customHeight="1">
      <c r="A1082" s="55"/>
      <c r="B1082" s="52"/>
      <c r="C1082" s="52"/>
      <c r="D1082" s="55"/>
      <c r="E1082" s="51"/>
      <c r="F1082" s="52"/>
      <c r="G1082" s="52"/>
      <c r="H1082" s="52"/>
      <c r="I1082" s="51"/>
      <c r="J1082" s="51"/>
      <c r="K1082" s="55"/>
      <c r="L1082" s="52"/>
      <c r="M1082" s="59"/>
      <c r="N1082" s="51"/>
    </row>
    <row r="1083" spans="1:14" ht="15.75" customHeight="1">
      <c r="A1083" s="55"/>
      <c r="B1083" s="52"/>
      <c r="C1083" s="52"/>
      <c r="D1083" s="55"/>
      <c r="E1083" s="51"/>
      <c r="F1083" s="52"/>
      <c r="G1083" s="52"/>
      <c r="H1083" s="52"/>
      <c r="I1083" s="51"/>
      <c r="J1083" s="51"/>
      <c r="K1083" s="55"/>
      <c r="L1083" s="52"/>
      <c r="M1083" s="59"/>
      <c r="N1083" s="51"/>
    </row>
    <row r="1084" spans="1:14" ht="15.75" customHeight="1">
      <c r="A1084" s="55"/>
      <c r="B1084" s="52"/>
      <c r="C1084" s="52"/>
      <c r="D1084" s="55"/>
      <c r="E1084" s="51"/>
      <c r="F1084" s="52"/>
      <c r="G1084" s="52"/>
      <c r="H1084" s="52"/>
      <c r="I1084" s="51"/>
      <c r="J1084" s="51"/>
      <c r="K1084" s="55"/>
      <c r="L1084" s="66"/>
      <c r="M1084" s="59"/>
      <c r="N1084" s="51"/>
    </row>
    <row r="1085" spans="1:14" ht="15.75" customHeight="1">
      <c r="A1085" s="55"/>
      <c r="B1085" s="52"/>
      <c r="C1085" s="52"/>
      <c r="D1085" s="55"/>
      <c r="E1085" s="51"/>
      <c r="F1085" s="52"/>
      <c r="G1085" s="52"/>
      <c r="H1085" s="52"/>
      <c r="I1085" s="51"/>
      <c r="J1085" s="51"/>
      <c r="K1085" s="55"/>
      <c r="L1085" s="66"/>
      <c r="M1085" s="59"/>
      <c r="N1085" s="51"/>
    </row>
    <row r="1086" spans="1:14" ht="15.75" customHeight="1">
      <c r="A1086" s="55"/>
      <c r="B1086" s="52"/>
      <c r="C1086" s="52"/>
      <c r="D1086" s="55"/>
      <c r="E1086" s="51"/>
      <c r="F1086" s="52"/>
      <c r="G1086" s="52"/>
      <c r="H1086" s="52"/>
      <c r="I1086" s="51"/>
      <c r="J1086" s="51"/>
      <c r="K1086" s="55"/>
      <c r="L1086" s="51"/>
      <c r="M1086" s="59"/>
      <c r="N1086" s="51"/>
    </row>
    <row r="1087" spans="1:14" ht="15.75" customHeight="1">
      <c r="A1087" s="55"/>
      <c r="B1087" s="52"/>
      <c r="C1087" s="52"/>
      <c r="D1087" s="55"/>
      <c r="E1087" s="51"/>
      <c r="F1087" s="52"/>
      <c r="G1087" s="52"/>
      <c r="H1087" s="52"/>
      <c r="I1087" s="51"/>
      <c r="J1087" s="51"/>
      <c r="K1087" s="55"/>
      <c r="L1087" s="52"/>
      <c r="M1087" s="59"/>
      <c r="N1087" s="51"/>
    </row>
    <row r="1088" spans="1:14" ht="15.75" customHeight="1">
      <c r="A1088" s="55"/>
      <c r="B1088" s="52"/>
      <c r="C1088" s="52"/>
      <c r="D1088" s="55"/>
      <c r="E1088" s="51"/>
      <c r="F1088" s="52"/>
      <c r="G1088" s="52"/>
      <c r="H1088" s="52"/>
      <c r="I1088" s="51"/>
      <c r="J1088" s="51"/>
      <c r="K1088" s="55"/>
      <c r="L1088" s="76"/>
      <c r="M1088" s="59"/>
      <c r="N1088" s="51"/>
    </row>
    <row r="1089" spans="1:14" ht="15.75" customHeight="1">
      <c r="A1089" s="55"/>
      <c r="B1089" s="52"/>
      <c r="C1089" s="52"/>
      <c r="D1089" s="55"/>
      <c r="E1089" s="51"/>
      <c r="F1089" s="52"/>
      <c r="G1089" s="52"/>
      <c r="H1089" s="52"/>
      <c r="I1089" s="51"/>
      <c r="J1089" s="51"/>
      <c r="K1089" s="55"/>
      <c r="L1089" s="74"/>
      <c r="M1089" s="59"/>
      <c r="N1089" s="51"/>
    </row>
    <row r="1090" spans="1:14" ht="15.75" customHeight="1">
      <c r="A1090" s="55"/>
      <c r="B1090" s="52"/>
      <c r="C1090" s="52"/>
      <c r="D1090" s="55"/>
      <c r="E1090" s="51"/>
      <c r="F1090" s="52"/>
      <c r="G1090" s="52"/>
      <c r="H1090" s="52"/>
      <c r="I1090" s="51"/>
      <c r="J1090" s="51"/>
      <c r="K1090" s="53"/>
      <c r="L1090" s="52"/>
      <c r="M1090" s="59"/>
      <c r="N1090" s="51"/>
    </row>
    <row r="1091" spans="1:14" ht="15.75" customHeight="1">
      <c r="A1091" s="55"/>
      <c r="B1091" s="52"/>
      <c r="C1091" s="52"/>
      <c r="D1091" s="55"/>
      <c r="E1091" s="51"/>
      <c r="F1091" s="52"/>
      <c r="G1091" s="52"/>
      <c r="H1091" s="52"/>
      <c r="I1091" s="51"/>
      <c r="J1091" s="51"/>
      <c r="K1091" s="55"/>
      <c r="L1091" s="52"/>
      <c r="M1091" s="59"/>
      <c r="N1091" s="51"/>
    </row>
    <row r="1092" spans="1:14" ht="15.75" customHeight="1">
      <c r="A1092" s="55"/>
      <c r="B1092" s="52"/>
      <c r="C1092" s="52"/>
      <c r="D1092" s="55"/>
      <c r="E1092" s="51"/>
      <c r="F1092" s="52"/>
      <c r="G1092" s="52"/>
      <c r="H1092" s="52"/>
      <c r="I1092" s="51"/>
      <c r="J1092" s="51"/>
      <c r="K1092" s="55"/>
      <c r="L1092" s="52"/>
      <c r="M1092" s="59"/>
      <c r="N1092" s="51"/>
    </row>
    <row r="1093" spans="1:14" ht="15.75" customHeight="1">
      <c r="A1093" s="55"/>
      <c r="B1093" s="52"/>
      <c r="C1093" s="52"/>
      <c r="D1093" s="55"/>
      <c r="E1093" s="51"/>
      <c r="F1093" s="52"/>
      <c r="G1093" s="52"/>
      <c r="H1093" s="52"/>
      <c r="I1093" s="51"/>
      <c r="J1093" s="51"/>
      <c r="K1093" s="55"/>
      <c r="L1093" s="52"/>
      <c r="M1093" s="59"/>
      <c r="N1093" s="51"/>
    </row>
    <row r="1094" spans="1:14" ht="15.75" customHeight="1">
      <c r="A1094" s="55"/>
      <c r="B1094" s="52"/>
      <c r="C1094" s="52"/>
      <c r="D1094" s="55"/>
      <c r="E1094" s="51"/>
      <c r="F1094" s="52"/>
      <c r="G1094" s="52"/>
      <c r="H1094" s="52"/>
      <c r="I1094" s="51"/>
      <c r="J1094" s="51"/>
      <c r="K1094" s="55"/>
      <c r="L1094" s="52"/>
      <c r="M1094" s="59"/>
      <c r="N1094" s="51"/>
    </row>
    <row r="1095" spans="1:14" ht="15.75" customHeight="1">
      <c r="A1095" s="55"/>
      <c r="B1095" s="52"/>
      <c r="C1095" s="52"/>
      <c r="D1095" s="55"/>
      <c r="E1095" s="51"/>
      <c r="F1095" s="52"/>
      <c r="G1095" s="52"/>
      <c r="H1095" s="52"/>
      <c r="I1095" s="51"/>
      <c r="J1095" s="51"/>
      <c r="K1095" s="55"/>
      <c r="L1095" s="52"/>
      <c r="M1095" s="59"/>
      <c r="N1095" s="51"/>
    </row>
    <row r="1096" spans="1:14" ht="15.75" customHeight="1">
      <c r="A1096" s="55"/>
      <c r="B1096" s="52"/>
      <c r="C1096" s="52"/>
      <c r="D1096" s="55"/>
      <c r="E1096" s="51"/>
      <c r="F1096" s="52"/>
      <c r="G1096" s="52"/>
      <c r="H1096" s="52"/>
      <c r="I1096" s="51"/>
      <c r="J1096" s="51"/>
      <c r="K1096" s="55"/>
      <c r="L1096" s="67"/>
      <c r="M1096" s="59"/>
      <c r="N1096" s="51"/>
    </row>
    <row r="1097" spans="1:14" ht="15.75" customHeight="1">
      <c r="A1097" s="55"/>
      <c r="B1097" s="52"/>
      <c r="C1097" s="52"/>
      <c r="D1097" s="55"/>
      <c r="E1097" s="51"/>
      <c r="F1097" s="52"/>
      <c r="G1097" s="52"/>
      <c r="H1097" s="52"/>
      <c r="I1097" s="51"/>
      <c r="J1097" s="51"/>
      <c r="K1097" s="55"/>
      <c r="L1097" s="67"/>
      <c r="M1097" s="59"/>
      <c r="N1097" s="51"/>
    </row>
    <row r="1098" spans="1:14" ht="15.75" customHeight="1">
      <c r="A1098" s="55"/>
      <c r="B1098" s="52"/>
      <c r="C1098" s="52"/>
      <c r="D1098" s="55"/>
      <c r="E1098" s="51"/>
      <c r="F1098" s="52"/>
      <c r="G1098" s="52"/>
      <c r="H1098" s="52"/>
      <c r="I1098" s="51"/>
      <c r="J1098" s="51"/>
      <c r="K1098" s="55"/>
      <c r="L1098" s="52"/>
      <c r="M1098" s="59"/>
      <c r="N1098" s="51"/>
    </row>
    <row r="1099" spans="1:14" ht="15.75" customHeight="1">
      <c r="A1099" s="55"/>
      <c r="B1099" s="52"/>
      <c r="C1099" s="52"/>
      <c r="D1099" s="55"/>
      <c r="E1099" s="51"/>
      <c r="F1099" s="52"/>
      <c r="G1099" s="52"/>
      <c r="H1099" s="52"/>
      <c r="I1099" s="51"/>
      <c r="J1099" s="51"/>
      <c r="K1099" s="55"/>
      <c r="L1099" s="52"/>
      <c r="M1099" s="59"/>
      <c r="N1099" s="51"/>
    </row>
    <row r="1100" spans="1:14" ht="15.75" customHeight="1">
      <c r="A1100" s="55"/>
      <c r="B1100" s="52"/>
      <c r="C1100" s="52"/>
      <c r="D1100" s="55"/>
      <c r="E1100" s="51"/>
      <c r="F1100" s="52"/>
      <c r="G1100" s="52"/>
      <c r="H1100" s="52"/>
      <c r="I1100" s="51"/>
      <c r="J1100" s="51"/>
      <c r="K1100" s="55"/>
      <c r="L1100" s="52"/>
      <c r="M1100" s="59"/>
      <c r="N1100" s="51"/>
    </row>
    <row r="1101" spans="1:14" ht="15.75" customHeight="1">
      <c r="A1101" s="55"/>
      <c r="B1101" s="52"/>
      <c r="C1101" s="52"/>
      <c r="D1101" s="55"/>
      <c r="E1101" s="51"/>
      <c r="F1101" s="52"/>
      <c r="G1101" s="52"/>
      <c r="H1101" s="52"/>
      <c r="I1101" s="51"/>
      <c r="J1101" s="51"/>
      <c r="K1101" s="55"/>
      <c r="L1101" s="52"/>
      <c r="M1101" s="59"/>
      <c r="N1101" s="51"/>
    </row>
    <row r="1102" spans="1:14" ht="15.75" customHeight="1">
      <c r="A1102" s="55"/>
      <c r="B1102" s="52"/>
      <c r="C1102" s="52"/>
      <c r="D1102" s="55"/>
      <c r="E1102" s="51"/>
      <c r="F1102" s="52"/>
      <c r="G1102" s="52"/>
      <c r="H1102" s="52"/>
      <c r="I1102" s="51"/>
      <c r="J1102" s="51"/>
      <c r="K1102" s="55"/>
      <c r="L1102" s="52"/>
      <c r="M1102" s="59"/>
      <c r="N1102" s="51"/>
    </row>
    <row r="1103" spans="1:14" ht="15.75" customHeight="1">
      <c r="A1103" s="55"/>
      <c r="B1103" s="52"/>
      <c r="C1103" s="52"/>
      <c r="D1103" s="55"/>
      <c r="E1103" s="51"/>
      <c r="F1103" s="52"/>
      <c r="G1103" s="52"/>
      <c r="H1103" s="52"/>
      <c r="I1103" s="51"/>
      <c r="J1103" s="51"/>
      <c r="K1103" s="55"/>
      <c r="L1103" s="52"/>
      <c r="M1103" s="59"/>
      <c r="N1103" s="51"/>
    </row>
    <row r="1104" spans="1:14" ht="15.75" customHeight="1">
      <c r="A1104" s="55"/>
      <c r="B1104" s="52"/>
      <c r="C1104" s="52"/>
      <c r="D1104" s="55"/>
      <c r="E1104" s="51"/>
      <c r="F1104" s="52"/>
      <c r="G1104" s="52"/>
      <c r="H1104" s="52"/>
      <c r="I1104" s="51"/>
      <c r="J1104" s="51"/>
      <c r="K1104" s="55"/>
      <c r="L1104" s="67"/>
      <c r="M1104" s="59"/>
      <c r="N1104" s="51"/>
    </row>
    <row r="1105" spans="1:14" ht="15.75" customHeight="1">
      <c r="A1105" s="55"/>
      <c r="B1105" s="52"/>
      <c r="C1105" s="52"/>
      <c r="D1105" s="55"/>
      <c r="E1105" s="51"/>
      <c r="F1105" s="52"/>
      <c r="G1105" s="52"/>
      <c r="H1105" s="52"/>
      <c r="I1105" s="51"/>
      <c r="J1105" s="51"/>
      <c r="K1105" s="55"/>
      <c r="L1105" s="67"/>
      <c r="M1105" s="59"/>
      <c r="N1105" s="51"/>
    </row>
    <row r="1106" spans="1:14" ht="15.75" customHeight="1">
      <c r="A1106" s="55"/>
      <c r="B1106" s="52"/>
      <c r="C1106" s="52"/>
      <c r="D1106" s="55"/>
      <c r="E1106" s="51"/>
      <c r="F1106" s="52"/>
      <c r="G1106" s="52"/>
      <c r="H1106" s="52"/>
      <c r="I1106" s="51"/>
      <c r="J1106" s="51"/>
      <c r="K1106" s="55"/>
      <c r="L1106" s="51"/>
      <c r="M1106" s="59"/>
      <c r="N1106" s="51"/>
    </row>
    <row r="1107" spans="1:14" ht="15.75" customHeight="1">
      <c r="A1107" s="55"/>
      <c r="B1107" s="52"/>
      <c r="C1107" s="52"/>
      <c r="D1107" s="55"/>
      <c r="E1107" s="51"/>
      <c r="F1107" s="52"/>
      <c r="G1107" s="52"/>
      <c r="H1107" s="52"/>
      <c r="I1107" s="51"/>
      <c r="J1107" s="51"/>
      <c r="K1107" s="55"/>
      <c r="L1107" s="67"/>
      <c r="M1107" s="59"/>
      <c r="N1107" s="51"/>
    </row>
    <row r="1108" spans="1:14" ht="15.75" customHeight="1">
      <c r="A1108" s="55"/>
      <c r="B1108" s="52"/>
      <c r="C1108" s="52"/>
      <c r="D1108" s="55"/>
      <c r="E1108" s="51"/>
      <c r="F1108" s="52"/>
      <c r="G1108" s="52"/>
      <c r="H1108" s="52"/>
      <c r="I1108" s="51"/>
      <c r="J1108" s="51"/>
      <c r="K1108" s="55"/>
      <c r="L1108" s="67"/>
      <c r="M1108" s="59"/>
      <c r="N1108" s="51"/>
    </row>
    <row r="1109" spans="1:14" ht="15.75" customHeight="1">
      <c r="A1109" s="55"/>
      <c r="B1109" s="52"/>
      <c r="C1109" s="52"/>
      <c r="D1109" s="55"/>
      <c r="E1109" s="51"/>
      <c r="F1109" s="52"/>
      <c r="G1109" s="52"/>
      <c r="H1109" s="52"/>
      <c r="I1109" s="51"/>
      <c r="J1109" s="51"/>
      <c r="K1109" s="55"/>
      <c r="L1109" s="52"/>
      <c r="M1109" s="59"/>
      <c r="N1109" s="51"/>
    </row>
    <row r="1110" spans="1:14" ht="15.75" customHeight="1">
      <c r="A1110" s="55"/>
      <c r="B1110" s="52"/>
      <c r="C1110" s="52"/>
      <c r="D1110" s="55"/>
      <c r="E1110" s="51"/>
      <c r="F1110" s="52"/>
      <c r="G1110" s="52"/>
      <c r="H1110" s="52"/>
      <c r="I1110" s="51"/>
      <c r="J1110" s="51"/>
      <c r="K1110" s="55"/>
      <c r="L1110" s="52"/>
      <c r="M1110" s="59"/>
      <c r="N1110" s="51"/>
    </row>
    <row r="1111" spans="1:14" ht="15.75" customHeight="1">
      <c r="A1111" s="55"/>
      <c r="B1111" s="52"/>
      <c r="C1111" s="52"/>
      <c r="D1111" s="55"/>
      <c r="E1111" s="51"/>
      <c r="F1111" s="52"/>
      <c r="G1111" s="52"/>
      <c r="H1111" s="52"/>
      <c r="I1111" s="51"/>
      <c r="J1111" s="51"/>
      <c r="K1111" s="55"/>
      <c r="L1111" s="52"/>
      <c r="M1111" s="59"/>
      <c r="N1111" s="51"/>
    </row>
    <row r="1112" spans="1:14" ht="15.75" customHeight="1">
      <c r="A1112" s="55"/>
      <c r="B1112" s="52"/>
      <c r="C1112" s="52"/>
      <c r="D1112" s="55"/>
      <c r="E1112" s="51"/>
      <c r="F1112" s="52"/>
      <c r="G1112" s="52"/>
      <c r="H1112" s="52"/>
      <c r="I1112" s="51"/>
      <c r="J1112" s="51"/>
      <c r="K1112" s="55"/>
      <c r="L1112" s="52"/>
      <c r="M1112" s="59"/>
      <c r="N1112" s="51"/>
    </row>
    <row r="1113" spans="1:14" ht="15.75" customHeight="1">
      <c r="A1113" s="55"/>
      <c r="B1113" s="52"/>
      <c r="C1113" s="52"/>
      <c r="D1113" s="55"/>
      <c r="E1113" s="51"/>
      <c r="F1113" s="52"/>
      <c r="G1113" s="52"/>
      <c r="H1113" s="52"/>
      <c r="I1113" s="51"/>
      <c r="J1113" s="51"/>
      <c r="K1113" s="55"/>
      <c r="L1113" s="52"/>
      <c r="M1113" s="59"/>
      <c r="N1113" s="51"/>
    </row>
    <row r="1114" spans="1:14" ht="15.75" customHeight="1">
      <c r="A1114" s="55"/>
      <c r="B1114" s="52"/>
      <c r="C1114" s="52"/>
      <c r="D1114" s="55"/>
      <c r="E1114" s="51"/>
      <c r="F1114" s="52"/>
      <c r="G1114" s="52"/>
      <c r="H1114" s="52"/>
      <c r="I1114" s="51"/>
      <c r="J1114" s="51"/>
      <c r="K1114" s="55"/>
      <c r="L1114" s="52"/>
      <c r="M1114" s="59"/>
      <c r="N1114" s="51"/>
    </row>
    <row r="1115" spans="1:14" ht="15.75" customHeight="1">
      <c r="A1115" s="55"/>
      <c r="B1115" s="52"/>
      <c r="C1115" s="52"/>
      <c r="D1115" s="55"/>
      <c r="E1115" s="51"/>
      <c r="F1115" s="52"/>
      <c r="G1115" s="52"/>
      <c r="H1115" s="52"/>
      <c r="I1115" s="51"/>
      <c r="J1115" s="51"/>
      <c r="K1115" s="55"/>
      <c r="L1115" s="52"/>
      <c r="M1115" s="59"/>
      <c r="N1115" s="51"/>
    </row>
    <row r="1116" spans="1:14" ht="15.75" customHeight="1">
      <c r="A1116" s="55"/>
      <c r="B1116" s="52"/>
      <c r="C1116" s="52"/>
      <c r="D1116" s="55"/>
      <c r="E1116" s="51"/>
      <c r="F1116" s="52"/>
      <c r="G1116" s="52"/>
      <c r="H1116" s="52"/>
      <c r="I1116" s="51"/>
      <c r="J1116" s="51"/>
      <c r="K1116" s="55"/>
      <c r="L1116" s="52"/>
      <c r="M1116" s="59"/>
      <c r="N1116" s="51"/>
    </row>
    <row r="1117" spans="1:14" ht="15.75" customHeight="1">
      <c r="A1117" s="55"/>
      <c r="B1117" s="52"/>
      <c r="C1117" s="52"/>
      <c r="D1117" s="55"/>
      <c r="E1117" s="51"/>
      <c r="F1117" s="52"/>
      <c r="G1117" s="52"/>
      <c r="H1117" s="52"/>
      <c r="I1117" s="51"/>
      <c r="J1117" s="51"/>
      <c r="K1117" s="55"/>
      <c r="L1117" s="52"/>
      <c r="M1117" s="59"/>
      <c r="N1117" s="51"/>
    </row>
    <row r="1118" spans="1:14" ht="15.75" customHeight="1">
      <c r="A1118" s="55"/>
      <c r="B1118" s="52"/>
      <c r="C1118" s="52"/>
      <c r="D1118" s="55"/>
      <c r="E1118" s="51"/>
      <c r="F1118" s="52"/>
      <c r="G1118" s="52"/>
      <c r="H1118" s="52"/>
      <c r="I1118" s="51"/>
      <c r="J1118" s="51"/>
      <c r="K1118" s="55"/>
      <c r="L1118" s="67"/>
      <c r="M1118" s="59"/>
      <c r="N1118" s="51"/>
    </row>
    <row r="1119" spans="1:14" ht="15.75" customHeight="1">
      <c r="A1119" s="55"/>
      <c r="B1119" s="52"/>
      <c r="C1119" s="52"/>
      <c r="D1119" s="55"/>
      <c r="E1119" s="51"/>
      <c r="F1119" s="52"/>
      <c r="G1119" s="52"/>
      <c r="H1119" s="52"/>
      <c r="I1119" s="51"/>
      <c r="J1119" s="51"/>
      <c r="K1119" s="55"/>
      <c r="L1119" s="67"/>
      <c r="M1119" s="59"/>
      <c r="N1119" s="51"/>
    </row>
    <row r="1120" spans="1:14" ht="15.75" customHeight="1">
      <c r="A1120" s="55"/>
      <c r="B1120" s="52"/>
      <c r="C1120" s="52"/>
      <c r="D1120" s="55"/>
      <c r="E1120" s="51"/>
      <c r="F1120" s="52"/>
      <c r="G1120" s="52"/>
      <c r="H1120" s="52"/>
      <c r="I1120" s="51"/>
      <c r="J1120" s="51"/>
      <c r="K1120" s="55"/>
      <c r="L1120" s="52"/>
      <c r="M1120" s="59"/>
      <c r="N1120" s="51"/>
    </row>
    <row r="1121" spans="1:14" ht="15.75" customHeight="1">
      <c r="A1121" s="55"/>
      <c r="B1121" s="52"/>
      <c r="C1121" s="52"/>
      <c r="D1121" s="55"/>
      <c r="E1121" s="51"/>
      <c r="F1121" s="52"/>
      <c r="G1121" s="52"/>
      <c r="H1121" s="52"/>
      <c r="I1121" s="51"/>
      <c r="J1121" s="51"/>
      <c r="K1121" s="55"/>
      <c r="L1121" s="52"/>
      <c r="M1121" s="59"/>
      <c r="N1121" s="51"/>
    </row>
    <row r="1122" spans="1:14" ht="15.75" customHeight="1">
      <c r="A1122" s="55"/>
      <c r="B1122" s="52"/>
      <c r="C1122" s="52"/>
      <c r="D1122" s="55"/>
      <c r="E1122" s="51"/>
      <c r="F1122" s="52"/>
      <c r="G1122" s="52"/>
      <c r="H1122" s="52"/>
      <c r="I1122" s="51"/>
      <c r="J1122" s="51"/>
      <c r="K1122" s="55"/>
      <c r="L1122" s="52"/>
      <c r="M1122" s="59"/>
      <c r="N1122" s="51"/>
    </row>
    <row r="1123" spans="1:14" ht="15.75" customHeight="1">
      <c r="A1123" s="55"/>
      <c r="B1123" s="52"/>
      <c r="C1123" s="52"/>
      <c r="D1123" s="55"/>
      <c r="E1123" s="51"/>
      <c r="F1123" s="52"/>
      <c r="G1123" s="52"/>
      <c r="H1123" s="52"/>
      <c r="I1123" s="51"/>
      <c r="J1123" s="51"/>
      <c r="K1123" s="55"/>
      <c r="L1123" s="52"/>
      <c r="M1123" s="59"/>
      <c r="N1123" s="51"/>
    </row>
    <row r="1124" spans="1:14" ht="15.75" customHeight="1">
      <c r="A1124" s="55"/>
      <c r="B1124" s="52"/>
      <c r="C1124" s="52"/>
      <c r="D1124" s="55"/>
      <c r="E1124" s="51"/>
      <c r="F1124" s="52"/>
      <c r="G1124" s="52"/>
      <c r="H1124" s="52"/>
      <c r="I1124" s="51"/>
      <c r="J1124" s="51"/>
      <c r="K1124" s="55"/>
      <c r="L1124" s="52"/>
      <c r="M1124" s="59"/>
      <c r="N1124" s="51"/>
    </row>
    <row r="1125" spans="1:14" ht="15.75" customHeight="1">
      <c r="A1125" s="55"/>
      <c r="B1125" s="52"/>
      <c r="C1125" s="52"/>
      <c r="D1125" s="55"/>
      <c r="E1125" s="51"/>
      <c r="F1125" s="52"/>
      <c r="G1125" s="52"/>
      <c r="H1125" s="52"/>
      <c r="I1125" s="51"/>
      <c r="J1125" s="51"/>
      <c r="K1125" s="55"/>
      <c r="L1125" s="67"/>
      <c r="M1125" s="59"/>
      <c r="N1125" s="51"/>
    </row>
    <row r="1126" spans="1:14" ht="15.75" customHeight="1">
      <c r="A1126" s="55"/>
      <c r="B1126" s="52"/>
      <c r="C1126" s="52"/>
      <c r="D1126" s="55"/>
      <c r="E1126" s="51"/>
      <c r="F1126" s="52"/>
      <c r="G1126" s="52"/>
      <c r="H1126" s="52"/>
      <c r="I1126" s="51"/>
      <c r="J1126" s="51"/>
      <c r="K1126" s="55"/>
      <c r="L1126" s="67"/>
      <c r="M1126" s="59"/>
      <c r="N1126" s="51"/>
    </row>
    <row r="1127" spans="1:14" ht="15.75" customHeight="1">
      <c r="A1127" s="55"/>
      <c r="B1127" s="52"/>
      <c r="C1127" s="52"/>
      <c r="D1127" s="55"/>
      <c r="E1127" s="51"/>
      <c r="F1127" s="52"/>
      <c r="G1127" s="52"/>
      <c r="H1127" s="52"/>
      <c r="I1127" s="51"/>
      <c r="J1127" s="51"/>
      <c r="K1127" s="55"/>
      <c r="L1127" s="52"/>
      <c r="M1127" s="59"/>
      <c r="N1127" s="51"/>
    </row>
    <row r="1128" spans="1:14" ht="15.75" customHeight="1">
      <c r="A1128" s="55"/>
      <c r="B1128" s="52"/>
      <c r="C1128" s="52"/>
      <c r="D1128" s="55"/>
      <c r="E1128" s="51"/>
      <c r="F1128" s="52"/>
      <c r="G1128" s="52"/>
      <c r="H1128" s="52"/>
      <c r="I1128" s="51"/>
      <c r="J1128" s="51"/>
      <c r="K1128" s="55"/>
      <c r="L1128" s="52"/>
      <c r="M1128" s="59"/>
      <c r="N1128" s="51"/>
    </row>
    <row r="1129" spans="1:14" ht="15.75" customHeight="1">
      <c r="A1129" s="55"/>
      <c r="B1129" s="52"/>
      <c r="C1129" s="52"/>
      <c r="D1129" s="55"/>
      <c r="E1129" s="51"/>
      <c r="F1129" s="52"/>
      <c r="G1129" s="52"/>
      <c r="H1129" s="52"/>
      <c r="I1129" s="51"/>
      <c r="J1129" s="51"/>
      <c r="K1129" s="55"/>
      <c r="L1129" s="52"/>
      <c r="M1129" s="59"/>
      <c r="N1129" s="51"/>
    </row>
    <row r="1130" spans="1:14" ht="15.75" customHeight="1">
      <c r="A1130" s="55"/>
      <c r="B1130" s="52"/>
      <c r="C1130" s="52"/>
      <c r="D1130" s="55"/>
      <c r="E1130" s="51"/>
      <c r="F1130" s="52"/>
      <c r="G1130" s="52"/>
      <c r="H1130" s="52"/>
      <c r="I1130" s="51"/>
      <c r="J1130" s="51"/>
      <c r="K1130" s="55"/>
      <c r="L1130" s="52"/>
      <c r="M1130" s="59"/>
      <c r="N1130" s="51"/>
    </row>
    <row r="1131" spans="1:14" ht="15.75" customHeight="1">
      <c r="A1131" s="55"/>
      <c r="B1131" s="52"/>
      <c r="C1131" s="52"/>
      <c r="D1131" s="55"/>
      <c r="E1131" s="51"/>
      <c r="F1131" s="52"/>
      <c r="G1131" s="52"/>
      <c r="H1131" s="52"/>
      <c r="I1131" s="51"/>
      <c r="J1131" s="51"/>
      <c r="K1131" s="55"/>
      <c r="L1131" s="52"/>
      <c r="M1131" s="59"/>
      <c r="N1131" s="51"/>
    </row>
    <row r="1132" spans="1:14" ht="15.75" customHeight="1">
      <c r="A1132" s="55"/>
      <c r="B1132" s="52"/>
      <c r="C1132" s="52"/>
      <c r="D1132" s="55"/>
      <c r="E1132" s="51"/>
      <c r="F1132" s="52"/>
      <c r="G1132" s="52"/>
      <c r="H1132" s="52"/>
      <c r="I1132" s="51"/>
      <c r="J1132" s="51"/>
      <c r="K1132" s="55"/>
      <c r="L1132" s="67"/>
      <c r="M1132" s="59"/>
      <c r="N1132" s="51"/>
    </row>
    <row r="1133" spans="1:14" ht="15.75" customHeight="1">
      <c r="A1133" s="55"/>
      <c r="B1133" s="52"/>
      <c r="C1133" s="52"/>
      <c r="D1133" s="55"/>
      <c r="E1133" s="51"/>
      <c r="F1133" s="52"/>
      <c r="G1133" s="52"/>
      <c r="H1133" s="52"/>
      <c r="I1133" s="51"/>
      <c r="J1133" s="51"/>
      <c r="K1133" s="55"/>
      <c r="L1133" s="67"/>
      <c r="M1133" s="59"/>
      <c r="N1133" s="51"/>
    </row>
    <row r="1134" spans="1:14" ht="15.75" customHeight="1">
      <c r="A1134" s="55"/>
      <c r="B1134" s="52"/>
      <c r="C1134" s="52"/>
      <c r="D1134" s="55"/>
      <c r="E1134" s="51"/>
      <c r="F1134" s="52"/>
      <c r="G1134" s="52"/>
      <c r="H1134" s="52"/>
      <c r="I1134" s="51"/>
      <c r="J1134" s="51"/>
      <c r="K1134" s="55"/>
      <c r="L1134" s="51"/>
      <c r="M1134" s="59"/>
      <c r="N1134" s="51"/>
    </row>
    <row r="1135" spans="1:14" ht="15.75" customHeight="1">
      <c r="A1135" s="55"/>
      <c r="B1135" s="52"/>
      <c r="C1135" s="52"/>
      <c r="D1135" s="55"/>
      <c r="E1135" s="51"/>
      <c r="F1135" s="52"/>
      <c r="G1135" s="52"/>
      <c r="H1135" s="52"/>
      <c r="I1135" s="51"/>
      <c r="J1135" s="51"/>
      <c r="K1135" s="55"/>
      <c r="L1135" s="67"/>
      <c r="M1135" s="59"/>
      <c r="N1135" s="51"/>
    </row>
    <row r="1136" spans="1:14" ht="15.75" customHeight="1">
      <c r="A1136" s="55"/>
      <c r="B1136" s="52"/>
      <c r="C1136" s="52"/>
      <c r="D1136" s="55"/>
      <c r="E1136" s="51"/>
      <c r="F1136" s="52"/>
      <c r="G1136" s="52"/>
      <c r="H1136" s="52"/>
      <c r="I1136" s="51"/>
      <c r="J1136" s="51"/>
      <c r="K1136" s="55"/>
      <c r="L1136" s="67"/>
      <c r="M1136" s="59"/>
      <c r="N1136" s="51"/>
    </row>
    <row r="1137" spans="1:14" ht="15.75" customHeight="1">
      <c r="A1137" s="55"/>
      <c r="B1137" s="52"/>
      <c r="C1137" s="52"/>
      <c r="D1137" s="55"/>
      <c r="E1137" s="51"/>
      <c r="F1137" s="52"/>
      <c r="G1137" s="52"/>
      <c r="H1137" s="52"/>
      <c r="I1137" s="51"/>
      <c r="J1137" s="51"/>
      <c r="K1137" s="55"/>
      <c r="L1137" s="52"/>
      <c r="M1137" s="59"/>
      <c r="N1137" s="51"/>
    </row>
    <row r="1138" spans="1:14" ht="15.75" customHeight="1">
      <c r="A1138" s="55"/>
      <c r="B1138" s="52"/>
      <c r="C1138" s="52"/>
      <c r="D1138" s="55"/>
      <c r="E1138" s="51"/>
      <c r="F1138" s="52"/>
      <c r="G1138" s="52"/>
      <c r="H1138" s="52"/>
      <c r="I1138" s="51"/>
      <c r="J1138" s="51"/>
      <c r="K1138" s="55"/>
      <c r="L1138" s="52"/>
      <c r="M1138" s="59"/>
      <c r="N1138" s="51"/>
    </row>
    <row r="1139" spans="1:14" ht="15.75" customHeight="1">
      <c r="A1139" s="55"/>
      <c r="B1139" s="52"/>
      <c r="C1139" s="52"/>
      <c r="D1139" s="55"/>
      <c r="E1139" s="51"/>
      <c r="F1139" s="52"/>
      <c r="G1139" s="52"/>
      <c r="H1139" s="52"/>
      <c r="I1139" s="51"/>
      <c r="J1139" s="51"/>
      <c r="K1139" s="55"/>
      <c r="L1139" s="52"/>
      <c r="M1139" s="59"/>
      <c r="N1139" s="51"/>
    </row>
    <row r="1140" spans="1:14" ht="15.75" customHeight="1">
      <c r="A1140" s="55"/>
      <c r="B1140" s="52"/>
      <c r="C1140" s="52"/>
      <c r="D1140" s="55"/>
      <c r="E1140" s="51"/>
      <c r="F1140" s="52"/>
      <c r="G1140" s="52"/>
      <c r="H1140" s="52"/>
      <c r="I1140" s="51"/>
      <c r="J1140" s="51"/>
      <c r="K1140" s="55"/>
      <c r="L1140" s="52"/>
      <c r="M1140" s="59"/>
      <c r="N1140" s="51"/>
    </row>
    <row r="1141" spans="1:14" ht="15.75" customHeight="1">
      <c r="A1141" s="55"/>
      <c r="B1141" s="52"/>
      <c r="C1141" s="52"/>
      <c r="D1141" s="55"/>
      <c r="E1141" s="51"/>
      <c r="F1141" s="52"/>
      <c r="G1141" s="52"/>
      <c r="H1141" s="52"/>
      <c r="I1141" s="51"/>
      <c r="J1141" s="51"/>
      <c r="K1141" s="55"/>
      <c r="L1141" s="52"/>
      <c r="M1141" s="59"/>
      <c r="N1141" s="51"/>
    </row>
    <row r="1142" spans="1:14" ht="15.75" customHeight="1">
      <c r="A1142" s="55"/>
      <c r="B1142" s="52"/>
      <c r="C1142" s="52"/>
      <c r="D1142" s="55"/>
      <c r="E1142" s="51"/>
      <c r="F1142" s="52"/>
      <c r="G1142" s="52"/>
      <c r="H1142" s="52"/>
      <c r="I1142" s="51"/>
      <c r="J1142" s="51"/>
      <c r="K1142" s="55"/>
      <c r="L1142" s="52"/>
      <c r="M1142" s="59"/>
      <c r="N1142" s="51"/>
    </row>
    <row r="1143" spans="1:14" ht="15.75" customHeight="1">
      <c r="A1143" s="55"/>
      <c r="B1143" s="52"/>
      <c r="C1143" s="52"/>
      <c r="D1143" s="55"/>
      <c r="E1143" s="51"/>
      <c r="F1143" s="52"/>
      <c r="G1143" s="52"/>
      <c r="H1143" s="52"/>
      <c r="I1143" s="51"/>
      <c r="J1143" s="51"/>
      <c r="K1143" s="55"/>
      <c r="L1143" s="67"/>
      <c r="M1143" s="59"/>
      <c r="N1143" s="51"/>
    </row>
    <row r="1144" spans="1:14" ht="15.75" customHeight="1">
      <c r="A1144" s="55"/>
      <c r="B1144" s="52"/>
      <c r="C1144" s="52"/>
      <c r="D1144" s="55"/>
      <c r="E1144" s="51"/>
      <c r="F1144" s="52"/>
      <c r="G1144" s="52"/>
      <c r="H1144" s="52"/>
      <c r="I1144" s="51"/>
      <c r="J1144" s="51"/>
      <c r="K1144" s="55"/>
      <c r="L1144" s="74"/>
      <c r="M1144" s="59"/>
      <c r="N1144" s="51"/>
    </row>
    <row r="1145" spans="1:14" ht="15.75" customHeight="1">
      <c r="A1145" s="55"/>
      <c r="B1145" s="52"/>
      <c r="C1145" s="52"/>
      <c r="D1145" s="55"/>
      <c r="E1145" s="51"/>
      <c r="F1145" s="52"/>
      <c r="G1145" s="52"/>
      <c r="H1145" s="52"/>
      <c r="I1145" s="51"/>
      <c r="J1145" s="51"/>
      <c r="K1145" s="55"/>
      <c r="L1145" s="52"/>
      <c r="M1145" s="59"/>
      <c r="N1145" s="51"/>
    </row>
    <row r="1146" spans="1:14" ht="15.75" customHeight="1">
      <c r="A1146" s="55"/>
      <c r="B1146" s="52"/>
      <c r="C1146" s="52"/>
      <c r="D1146" s="55"/>
      <c r="E1146" s="51"/>
      <c r="F1146" s="52"/>
      <c r="G1146" s="52"/>
      <c r="H1146" s="52"/>
      <c r="I1146" s="51"/>
      <c r="J1146" s="51"/>
      <c r="K1146" s="55"/>
      <c r="L1146" s="52"/>
      <c r="M1146" s="59"/>
      <c r="N1146" s="51"/>
    </row>
    <row r="1147" spans="1:14" ht="15.75" customHeight="1">
      <c r="A1147" s="55"/>
      <c r="B1147" s="52"/>
      <c r="C1147" s="52"/>
      <c r="D1147" s="55"/>
      <c r="E1147" s="51"/>
      <c r="F1147" s="52"/>
      <c r="G1147" s="52"/>
      <c r="H1147" s="52"/>
      <c r="I1147" s="51"/>
      <c r="J1147" s="51"/>
      <c r="K1147" s="55"/>
      <c r="L1147" s="68"/>
      <c r="M1147" s="59"/>
      <c r="N1147" s="51"/>
    </row>
    <row r="1148" spans="1:14" ht="15.75" customHeight="1">
      <c r="A1148" s="55"/>
      <c r="B1148" s="52"/>
      <c r="C1148" s="52"/>
      <c r="D1148" s="55"/>
      <c r="E1148" s="51"/>
      <c r="F1148" s="52"/>
      <c r="G1148" s="52"/>
      <c r="H1148" s="52"/>
      <c r="I1148" s="51"/>
      <c r="J1148" s="51"/>
      <c r="K1148" s="55"/>
      <c r="L1148" s="52"/>
      <c r="M1148" s="59"/>
      <c r="N1148" s="51"/>
    </row>
    <row r="1149" spans="1:14" ht="15.75" customHeight="1">
      <c r="A1149" s="55"/>
      <c r="B1149" s="52"/>
      <c r="C1149" s="52"/>
      <c r="D1149" s="55"/>
      <c r="E1149" s="51"/>
      <c r="F1149" s="52"/>
      <c r="G1149" s="52"/>
      <c r="H1149" s="52"/>
      <c r="I1149" s="51"/>
      <c r="J1149" s="51"/>
      <c r="K1149" s="55"/>
      <c r="L1149" s="52"/>
      <c r="M1149" s="59"/>
      <c r="N1149" s="51"/>
    </row>
    <row r="1150" spans="1:14" ht="15.75" customHeight="1">
      <c r="A1150" s="55"/>
      <c r="B1150" s="52"/>
      <c r="C1150" s="52"/>
      <c r="D1150" s="55"/>
      <c r="E1150" s="51"/>
      <c r="F1150" s="52"/>
      <c r="G1150" s="52"/>
      <c r="H1150" s="52"/>
      <c r="I1150" s="51"/>
      <c r="J1150" s="51"/>
      <c r="K1150" s="55"/>
      <c r="L1150" s="66"/>
      <c r="M1150" s="59"/>
      <c r="N1150" s="51"/>
    </row>
    <row r="1151" spans="1:14" ht="15.75" customHeight="1">
      <c r="A1151" s="55"/>
      <c r="B1151" s="52"/>
      <c r="C1151" s="52"/>
      <c r="D1151" s="55"/>
      <c r="E1151" s="51"/>
      <c r="F1151" s="52"/>
      <c r="G1151" s="52"/>
      <c r="H1151" s="52"/>
      <c r="I1151" s="51"/>
      <c r="J1151" s="51"/>
      <c r="K1151" s="55"/>
      <c r="L1151" s="66"/>
      <c r="M1151" s="59"/>
      <c r="N1151" s="51"/>
    </row>
    <row r="1152" spans="1:14" ht="15.75" customHeight="1">
      <c r="A1152" s="55"/>
      <c r="B1152" s="52"/>
      <c r="C1152" s="52"/>
      <c r="D1152" s="55"/>
      <c r="E1152" s="51"/>
      <c r="F1152" s="52"/>
      <c r="G1152" s="52"/>
      <c r="H1152" s="52"/>
      <c r="I1152" s="51"/>
      <c r="J1152" s="51"/>
      <c r="K1152" s="55"/>
      <c r="L1152" s="51"/>
      <c r="M1152" s="59"/>
      <c r="N1152" s="51"/>
    </row>
    <row r="1153" spans="1:14" ht="15.75" customHeight="1">
      <c r="A1153" s="55"/>
      <c r="B1153" s="52"/>
      <c r="C1153" s="52"/>
      <c r="D1153" s="55"/>
      <c r="E1153" s="51"/>
      <c r="F1153" s="52"/>
      <c r="G1153" s="52"/>
      <c r="H1153" s="52"/>
      <c r="I1153" s="51"/>
      <c r="J1153" s="51"/>
      <c r="K1153" s="55"/>
      <c r="L1153" s="52"/>
      <c r="M1153" s="64"/>
      <c r="N1153" s="51"/>
    </row>
    <row r="1154" spans="1:14" ht="15.75" customHeight="1">
      <c r="A1154" s="55"/>
      <c r="B1154" s="52"/>
      <c r="C1154" s="52"/>
      <c r="D1154" s="55"/>
      <c r="E1154" s="51"/>
      <c r="F1154" s="52"/>
      <c r="G1154" s="52"/>
      <c r="H1154" s="52"/>
      <c r="I1154" s="51"/>
      <c r="J1154" s="51"/>
      <c r="K1154" s="55"/>
      <c r="L1154" s="76"/>
      <c r="M1154" s="59"/>
      <c r="N1154" s="51"/>
    </row>
    <row r="1155" spans="1:14" ht="15.75" customHeight="1">
      <c r="A1155" s="55"/>
      <c r="B1155" s="52"/>
      <c r="C1155" s="52"/>
      <c r="D1155" s="55"/>
      <c r="E1155" s="51"/>
      <c r="F1155" s="52"/>
      <c r="G1155" s="52"/>
      <c r="H1155" s="52"/>
      <c r="I1155" s="51"/>
      <c r="J1155" s="51"/>
      <c r="K1155" s="55"/>
      <c r="L1155" s="74"/>
      <c r="M1155" s="59"/>
      <c r="N1155" s="51"/>
    </row>
    <row r="1156" spans="1:14" ht="15.75" customHeight="1">
      <c r="A1156" s="55"/>
      <c r="B1156" s="52"/>
      <c r="C1156" s="52"/>
      <c r="D1156" s="55"/>
      <c r="E1156" s="51"/>
      <c r="F1156" s="52"/>
      <c r="G1156" s="52"/>
      <c r="H1156" s="52"/>
      <c r="I1156" s="51"/>
      <c r="J1156" s="51"/>
      <c r="K1156" s="55"/>
      <c r="L1156" s="52"/>
      <c r="M1156" s="59"/>
      <c r="N1156" s="51"/>
    </row>
    <row r="1157" spans="1:14" ht="15.75" customHeight="1">
      <c r="A1157" s="55"/>
      <c r="B1157" s="52"/>
      <c r="C1157" s="52"/>
      <c r="D1157" s="55"/>
      <c r="E1157" s="51"/>
      <c r="F1157" s="52"/>
      <c r="G1157" s="52"/>
      <c r="H1157" s="52"/>
      <c r="I1157" s="51"/>
      <c r="J1157" s="51"/>
      <c r="K1157" s="55"/>
      <c r="L1157" s="52"/>
      <c r="M1157" s="59"/>
      <c r="N1157" s="51"/>
    </row>
    <row r="1158" spans="1:14" ht="15.75" customHeight="1">
      <c r="A1158" s="55"/>
      <c r="B1158" s="52"/>
      <c r="C1158" s="52"/>
      <c r="D1158" s="55"/>
      <c r="E1158" s="51"/>
      <c r="F1158" s="52"/>
      <c r="G1158" s="52"/>
      <c r="H1158" s="52"/>
      <c r="I1158" s="51"/>
      <c r="J1158" s="51"/>
      <c r="K1158" s="55"/>
      <c r="L1158" s="52"/>
      <c r="M1158" s="59"/>
      <c r="N1158" s="51"/>
    </row>
    <row r="1159" spans="1:14" ht="15.75" customHeight="1">
      <c r="A1159" s="55"/>
      <c r="B1159" s="52"/>
      <c r="C1159" s="52"/>
      <c r="D1159" s="55"/>
      <c r="E1159" s="51"/>
      <c r="F1159" s="52"/>
      <c r="G1159" s="52"/>
      <c r="H1159" s="52"/>
      <c r="I1159" s="51"/>
      <c r="J1159" s="51"/>
      <c r="K1159" s="55"/>
      <c r="L1159" s="52"/>
      <c r="M1159" s="59"/>
      <c r="N1159" s="51"/>
    </row>
    <row r="1160" spans="1:14" ht="15.75" customHeight="1">
      <c r="A1160" s="55"/>
      <c r="B1160" s="52"/>
      <c r="C1160" s="52"/>
      <c r="D1160" s="55"/>
      <c r="E1160" s="51"/>
      <c r="F1160" s="52"/>
      <c r="G1160" s="52"/>
      <c r="H1160" s="52"/>
      <c r="I1160" s="51"/>
      <c r="J1160" s="51"/>
      <c r="K1160" s="55"/>
      <c r="L1160" s="67"/>
      <c r="M1160" s="59"/>
      <c r="N1160" s="51"/>
    </row>
    <row r="1161" spans="1:14" ht="15.75" customHeight="1">
      <c r="A1161" s="55"/>
      <c r="B1161" s="52"/>
      <c r="C1161" s="52"/>
      <c r="D1161" s="55"/>
      <c r="E1161" s="51"/>
      <c r="F1161" s="52"/>
      <c r="G1161" s="52"/>
      <c r="H1161" s="52"/>
      <c r="I1161" s="51"/>
      <c r="J1161" s="51"/>
      <c r="K1161" s="55"/>
      <c r="L1161" s="67"/>
      <c r="M1161" s="59"/>
      <c r="N1161" s="51"/>
    </row>
    <row r="1162" spans="1:14" ht="15.75" customHeight="1">
      <c r="A1162" s="53"/>
      <c r="B1162" s="77"/>
      <c r="C1162" s="52"/>
      <c r="D1162" s="55"/>
      <c r="E1162" s="51"/>
      <c r="F1162" s="52"/>
      <c r="G1162" s="52"/>
      <c r="H1162" s="52"/>
      <c r="I1162" s="51"/>
      <c r="J1162" s="51"/>
      <c r="K1162" s="69"/>
      <c r="L1162" s="67"/>
      <c r="M1162" s="59"/>
      <c r="N1162" s="51"/>
    </row>
    <row r="1163" spans="1:14" ht="15.75" customHeight="1">
      <c r="A1163" s="55"/>
      <c r="B1163" s="52"/>
      <c r="C1163" s="52"/>
      <c r="D1163" s="55"/>
      <c r="E1163" s="51"/>
      <c r="F1163" s="52"/>
      <c r="G1163" s="52"/>
      <c r="H1163" s="52"/>
      <c r="I1163" s="51"/>
      <c r="J1163" s="51"/>
      <c r="K1163" s="53"/>
      <c r="L1163" s="67"/>
      <c r="M1163" s="59"/>
      <c r="N1163" s="51"/>
    </row>
    <row r="1164" spans="1:14" ht="15.75" customHeight="1">
      <c r="A1164" s="55"/>
      <c r="B1164" s="52"/>
      <c r="C1164" s="52"/>
      <c r="D1164" s="55"/>
      <c r="E1164" s="51"/>
      <c r="F1164" s="52"/>
      <c r="G1164" s="52"/>
      <c r="H1164" s="52"/>
      <c r="I1164" s="51"/>
      <c r="J1164" s="51"/>
      <c r="K1164" s="53"/>
      <c r="L1164" s="67"/>
      <c r="M1164" s="59"/>
      <c r="N1164" s="51"/>
    </row>
    <row r="1165" spans="1:14" ht="15.75" customHeight="1">
      <c r="A1165" s="55"/>
      <c r="B1165" s="52"/>
      <c r="C1165" s="52"/>
      <c r="D1165" s="55"/>
      <c r="E1165" s="51"/>
      <c r="F1165" s="52"/>
      <c r="G1165" s="52"/>
      <c r="H1165" s="52"/>
      <c r="I1165" s="51"/>
      <c r="J1165" s="51"/>
      <c r="K1165" s="53"/>
      <c r="L1165" s="51"/>
      <c r="M1165" s="59"/>
      <c r="N1165" s="51"/>
    </row>
    <row r="1166" spans="1:14" ht="15.75" customHeight="1">
      <c r="A1166" s="55"/>
      <c r="B1166" s="52"/>
      <c r="C1166" s="52"/>
      <c r="D1166" s="55"/>
      <c r="E1166" s="51"/>
      <c r="F1166" s="52"/>
      <c r="G1166" s="52"/>
      <c r="H1166" s="52"/>
      <c r="I1166" s="51"/>
      <c r="J1166" s="51"/>
      <c r="K1166" s="53"/>
      <c r="L1166" s="51"/>
      <c r="M1166" s="59"/>
      <c r="N1166" s="51"/>
    </row>
    <row r="1167" spans="1:14" ht="15.75" customHeight="1">
      <c r="A1167" s="55"/>
      <c r="B1167" s="52"/>
      <c r="C1167" s="52"/>
      <c r="D1167" s="55"/>
      <c r="E1167" s="51"/>
      <c r="F1167" s="52"/>
      <c r="G1167" s="52"/>
      <c r="H1167" s="52"/>
      <c r="I1167" s="51"/>
      <c r="J1167" s="51"/>
      <c r="K1167" s="53"/>
      <c r="L1167" s="51"/>
      <c r="M1167" s="59"/>
      <c r="N1167" s="51"/>
    </row>
    <row r="1168" spans="1:14" ht="15.75" customHeight="1">
      <c r="A1168" s="55"/>
      <c r="B1168" s="52"/>
      <c r="C1168" s="52"/>
      <c r="D1168" s="55"/>
      <c r="E1168" s="51"/>
      <c r="F1168" s="52"/>
      <c r="G1168" s="52"/>
      <c r="H1168" s="52"/>
      <c r="I1168" s="51"/>
      <c r="J1168" s="51"/>
      <c r="K1168" s="53"/>
      <c r="L1168" s="51"/>
      <c r="M1168" s="59"/>
      <c r="N1168" s="51"/>
    </row>
    <row r="1169" spans="1:14" ht="15.75" customHeight="1">
      <c r="A1169" s="55"/>
      <c r="B1169" s="52"/>
      <c r="C1169" s="52"/>
      <c r="D1169" s="55"/>
      <c r="E1169" s="51"/>
      <c r="F1169" s="52"/>
      <c r="G1169" s="52"/>
      <c r="H1169" s="52"/>
      <c r="I1169" s="51"/>
      <c r="J1169" s="51"/>
      <c r="K1169" s="53"/>
      <c r="L1169" s="51"/>
      <c r="M1169" s="59"/>
      <c r="N1169" s="51"/>
    </row>
    <row r="1170" spans="1:14" ht="15.75" customHeight="1">
      <c r="A1170" s="55"/>
      <c r="B1170" s="52"/>
      <c r="C1170" s="52"/>
      <c r="D1170" s="53"/>
      <c r="E1170" s="51"/>
      <c r="F1170" s="52"/>
      <c r="G1170" s="52"/>
      <c r="H1170" s="52"/>
      <c r="I1170" s="51"/>
      <c r="J1170" s="51"/>
      <c r="K1170" s="55"/>
      <c r="L1170" s="51"/>
      <c r="M1170" s="64"/>
      <c r="N1170" s="51"/>
    </row>
    <row r="1171" spans="1:14" ht="15.75" customHeight="1">
      <c r="A1171" s="55"/>
      <c r="B1171" s="52"/>
      <c r="C1171" s="52"/>
      <c r="D1171" s="53"/>
      <c r="E1171" s="51"/>
      <c r="F1171" s="52"/>
      <c r="G1171" s="52"/>
      <c r="H1171" s="52"/>
      <c r="I1171" s="51"/>
      <c r="J1171" s="51"/>
      <c r="K1171" s="55"/>
      <c r="L1171" s="51"/>
      <c r="M1171" s="59"/>
      <c r="N1171" s="51"/>
    </row>
    <row r="1172" spans="1:14" ht="15.75" customHeight="1">
      <c r="A1172" s="55"/>
      <c r="B1172" s="52"/>
      <c r="C1172" s="52"/>
      <c r="D1172" s="53"/>
      <c r="E1172" s="51"/>
      <c r="F1172" s="52"/>
      <c r="G1172" s="52"/>
      <c r="H1172" s="52"/>
      <c r="I1172" s="51"/>
      <c r="J1172" s="51"/>
      <c r="K1172" s="55"/>
      <c r="L1172" s="68"/>
      <c r="M1172" s="59"/>
      <c r="N1172" s="51"/>
    </row>
    <row r="1173" spans="1:14" ht="15.75" customHeight="1">
      <c r="A1173" s="55"/>
      <c r="B1173" s="52"/>
      <c r="C1173" s="52"/>
      <c r="D1173" s="53"/>
      <c r="E1173" s="51"/>
      <c r="F1173" s="52"/>
      <c r="G1173" s="52"/>
      <c r="H1173" s="52"/>
      <c r="I1173" s="51"/>
      <c r="J1173" s="51"/>
      <c r="K1173" s="55"/>
      <c r="L1173" s="51"/>
      <c r="M1173" s="59"/>
      <c r="N1173" s="51"/>
    </row>
    <row r="1174" spans="1:14" ht="15.75" customHeight="1">
      <c r="A1174" s="55"/>
      <c r="B1174" s="52"/>
      <c r="C1174" s="52"/>
      <c r="D1174" s="53"/>
      <c r="E1174" s="51"/>
      <c r="F1174" s="52"/>
      <c r="G1174" s="52"/>
      <c r="H1174" s="52"/>
      <c r="I1174" s="51"/>
      <c r="J1174" s="51"/>
      <c r="K1174" s="55"/>
      <c r="L1174" s="51"/>
      <c r="M1174" s="59"/>
      <c r="N1174" s="51"/>
    </row>
    <row r="1175" spans="1:14" ht="15.75" customHeight="1">
      <c r="A1175" s="55"/>
      <c r="B1175" s="52"/>
      <c r="C1175" s="52"/>
      <c r="D1175" s="53"/>
      <c r="E1175" s="51"/>
      <c r="F1175" s="52"/>
      <c r="G1175" s="52"/>
      <c r="H1175" s="52"/>
      <c r="I1175" s="51"/>
      <c r="J1175" s="51"/>
      <c r="K1175" s="55"/>
      <c r="L1175" s="51"/>
      <c r="M1175" s="59"/>
      <c r="N1175" s="51"/>
    </row>
    <row r="1176" spans="1:14" ht="15.75" customHeight="1">
      <c r="A1176" s="55"/>
      <c r="B1176" s="52"/>
      <c r="C1176" s="52"/>
      <c r="D1176" s="55"/>
      <c r="E1176" s="51"/>
      <c r="F1176" s="52"/>
      <c r="G1176" s="52"/>
      <c r="H1176" s="52"/>
      <c r="I1176" s="51"/>
      <c r="J1176" s="51"/>
      <c r="K1176" s="55"/>
      <c r="L1176" s="51"/>
      <c r="M1176" s="59"/>
      <c r="N1176" s="51"/>
    </row>
    <row r="1177" spans="1:14" ht="15.75" customHeight="1">
      <c r="A1177" s="55"/>
      <c r="B1177" s="52"/>
      <c r="C1177" s="52"/>
      <c r="D1177" s="55"/>
      <c r="E1177" s="51"/>
      <c r="F1177" s="52"/>
      <c r="G1177" s="52"/>
      <c r="H1177" s="52"/>
      <c r="I1177" s="51"/>
      <c r="J1177" s="51"/>
      <c r="K1177" s="55"/>
      <c r="L1177" s="51"/>
      <c r="M1177" s="59"/>
      <c r="N1177" s="51"/>
    </row>
    <row r="1178" spans="1:14" ht="15.75" customHeight="1">
      <c r="A1178" s="55"/>
      <c r="B1178" s="52"/>
      <c r="C1178" s="52"/>
      <c r="D1178" s="55"/>
      <c r="E1178" s="51"/>
      <c r="F1178" s="52"/>
      <c r="G1178" s="52"/>
      <c r="H1178" s="52"/>
      <c r="I1178" s="51"/>
      <c r="J1178" s="51"/>
      <c r="K1178" s="55"/>
      <c r="L1178" s="68"/>
      <c r="M1178" s="59"/>
      <c r="N1178" s="51"/>
    </row>
    <row r="1179" spans="1:14" ht="15.75" customHeight="1">
      <c r="A1179" s="55"/>
      <c r="B1179" s="52"/>
      <c r="C1179" s="52"/>
      <c r="D1179" s="55"/>
      <c r="E1179" s="51"/>
      <c r="F1179" s="52"/>
      <c r="G1179" s="52"/>
      <c r="H1179" s="52"/>
      <c r="I1179" s="51"/>
      <c r="J1179" s="51"/>
      <c r="K1179" s="55"/>
      <c r="L1179" s="51"/>
      <c r="M1179" s="59"/>
      <c r="N1179" s="51"/>
    </row>
    <row r="1180" spans="1:14" ht="15.75" customHeight="1">
      <c r="A1180" s="55"/>
      <c r="B1180" s="52"/>
      <c r="C1180" s="52"/>
      <c r="D1180" s="55"/>
      <c r="E1180" s="51"/>
      <c r="F1180" s="52"/>
      <c r="G1180" s="52"/>
      <c r="H1180" s="52"/>
      <c r="I1180" s="51"/>
      <c r="J1180" s="51"/>
      <c r="K1180" s="55"/>
      <c r="L1180" s="51"/>
      <c r="M1180" s="59"/>
      <c r="N1180" s="51"/>
    </row>
    <row r="1181" spans="1:14" ht="15.75" customHeight="1">
      <c r="A1181" s="55"/>
      <c r="B1181" s="52"/>
      <c r="C1181" s="52"/>
      <c r="D1181" s="55"/>
      <c r="E1181" s="51"/>
      <c r="F1181" s="52"/>
      <c r="G1181" s="52"/>
      <c r="H1181" s="52"/>
      <c r="I1181" s="51"/>
      <c r="J1181" s="51"/>
      <c r="K1181" s="55"/>
      <c r="L1181" s="51"/>
      <c r="M1181" s="59"/>
      <c r="N1181" s="51"/>
    </row>
    <row r="1182" spans="1:14" ht="15.75" customHeight="1">
      <c r="A1182" s="55"/>
      <c r="B1182" s="52"/>
      <c r="C1182" s="52"/>
      <c r="D1182" s="55"/>
      <c r="E1182" s="51"/>
      <c r="F1182" s="52"/>
      <c r="G1182" s="52"/>
      <c r="H1182" s="52"/>
      <c r="I1182" s="51"/>
      <c r="J1182" s="51"/>
      <c r="K1182" s="55"/>
      <c r="L1182" s="51"/>
      <c r="M1182" s="59"/>
      <c r="N1182" s="51"/>
    </row>
    <row r="1183" spans="1:14" ht="15.75" customHeight="1">
      <c r="A1183" s="55"/>
      <c r="B1183" s="52"/>
      <c r="C1183" s="52"/>
      <c r="D1183" s="55"/>
      <c r="E1183" s="51"/>
      <c r="F1183" s="52"/>
      <c r="G1183" s="52"/>
      <c r="H1183" s="52"/>
      <c r="I1183" s="51"/>
      <c r="J1183" s="51"/>
      <c r="K1183" s="55"/>
      <c r="L1183" s="68"/>
      <c r="M1183" s="59"/>
      <c r="N1183" s="51"/>
    </row>
    <row r="1184" spans="1:14" ht="15.75" customHeight="1">
      <c r="A1184" s="55"/>
      <c r="B1184" s="52"/>
      <c r="C1184" s="52"/>
      <c r="D1184" s="55"/>
      <c r="E1184" s="51"/>
      <c r="F1184" s="52"/>
      <c r="G1184" s="52"/>
      <c r="H1184" s="52"/>
      <c r="I1184" s="51"/>
      <c r="J1184" s="51"/>
      <c r="K1184" s="55"/>
      <c r="L1184" s="51"/>
      <c r="M1184" s="59"/>
      <c r="N1184" s="51"/>
    </row>
    <row r="1185" spans="1:14" ht="15.75" customHeight="1">
      <c r="A1185" s="55"/>
      <c r="B1185" s="52"/>
      <c r="C1185" s="52"/>
      <c r="D1185" s="55"/>
      <c r="E1185" s="51"/>
      <c r="F1185" s="52"/>
      <c r="G1185" s="52"/>
      <c r="H1185" s="52"/>
      <c r="I1185" s="51"/>
      <c r="J1185" s="51"/>
      <c r="K1185" s="55"/>
      <c r="L1185" s="51"/>
      <c r="M1185" s="59"/>
      <c r="N1185" s="51"/>
    </row>
    <row r="1186" spans="1:14" ht="15.75" customHeight="1">
      <c r="A1186" s="55"/>
      <c r="B1186" s="52"/>
      <c r="C1186" s="52"/>
      <c r="D1186" s="55"/>
      <c r="E1186" s="51"/>
      <c r="F1186" s="52"/>
      <c r="G1186" s="52"/>
      <c r="H1186" s="52"/>
      <c r="I1186" s="51"/>
      <c r="J1186" s="51"/>
      <c r="K1186" s="55"/>
      <c r="L1186" s="68"/>
      <c r="M1186" s="59"/>
      <c r="N1186" s="51"/>
    </row>
    <row r="1187" spans="1:14" ht="15.75" customHeight="1">
      <c r="A1187" s="55"/>
      <c r="B1187" s="52"/>
      <c r="C1187" s="52"/>
      <c r="D1187" s="55"/>
      <c r="E1187" s="51"/>
      <c r="F1187" s="52"/>
      <c r="G1187" s="52"/>
      <c r="H1187" s="52"/>
      <c r="I1187" s="51"/>
      <c r="J1187" s="51"/>
      <c r="K1187" s="55"/>
      <c r="L1187" s="51"/>
      <c r="M1187" s="59"/>
      <c r="N1187" s="51"/>
    </row>
    <row r="1188" spans="1:14" ht="15.75" customHeight="1">
      <c r="A1188" s="55"/>
      <c r="B1188" s="52"/>
      <c r="C1188" s="52"/>
      <c r="D1188" s="55"/>
      <c r="E1188" s="51"/>
      <c r="F1188" s="52"/>
      <c r="G1188" s="52"/>
      <c r="H1188" s="52"/>
      <c r="I1188" s="51"/>
      <c r="J1188" s="51"/>
      <c r="K1188" s="55"/>
      <c r="L1188" s="51"/>
      <c r="M1188" s="59"/>
      <c r="N1188" s="51"/>
    </row>
    <row r="1189" spans="1:14" ht="15.75" customHeight="1">
      <c r="A1189" s="55"/>
      <c r="B1189" s="52"/>
      <c r="C1189" s="52"/>
      <c r="D1189" s="55"/>
      <c r="E1189" s="51"/>
      <c r="F1189" s="52"/>
      <c r="G1189" s="52"/>
      <c r="H1189" s="52"/>
      <c r="I1189" s="51"/>
      <c r="J1189" s="51"/>
      <c r="K1189" s="55"/>
      <c r="L1189" s="68"/>
      <c r="M1189" s="59"/>
      <c r="N1189" s="51"/>
    </row>
    <row r="1190" spans="1:14" ht="15.75" customHeight="1">
      <c r="A1190" s="55"/>
      <c r="B1190" s="52"/>
      <c r="C1190" s="52"/>
      <c r="D1190" s="55"/>
      <c r="E1190" s="51"/>
      <c r="F1190" s="52"/>
      <c r="G1190" s="52"/>
      <c r="H1190" s="52"/>
      <c r="I1190" s="51"/>
      <c r="J1190" s="51"/>
      <c r="K1190" s="55"/>
      <c r="L1190" s="51"/>
      <c r="M1190" s="59"/>
      <c r="N1190" s="51"/>
    </row>
    <row r="1191" spans="1:14" ht="15.75" customHeight="1">
      <c r="A1191" s="55"/>
      <c r="B1191" s="52"/>
      <c r="C1191" s="52"/>
      <c r="D1191" s="55"/>
      <c r="E1191" s="51"/>
      <c r="F1191" s="52"/>
      <c r="G1191" s="52"/>
      <c r="H1191" s="52"/>
      <c r="I1191" s="51"/>
      <c r="J1191" s="51"/>
      <c r="K1191" s="55"/>
      <c r="L1191" s="51"/>
      <c r="M1191" s="59"/>
      <c r="N1191" s="51"/>
    </row>
    <row r="1192" spans="1:14" ht="15.75" customHeight="1">
      <c r="A1192" s="55"/>
      <c r="B1192" s="52"/>
      <c r="C1192" s="52"/>
      <c r="D1192" s="53"/>
      <c r="E1192" s="51"/>
      <c r="F1192" s="52"/>
      <c r="G1192" s="52"/>
      <c r="H1192" s="52"/>
      <c r="I1192" s="51"/>
      <c r="J1192" s="51"/>
      <c r="K1192" s="55"/>
      <c r="L1192" s="67"/>
      <c r="M1192" s="59"/>
      <c r="N1192" s="51"/>
    </row>
    <row r="1193" spans="1:14" ht="15.75" customHeight="1">
      <c r="A1193" s="55"/>
      <c r="B1193" s="52"/>
      <c r="C1193" s="52"/>
      <c r="D1193" s="53"/>
      <c r="E1193" s="51"/>
      <c r="F1193" s="52"/>
      <c r="G1193" s="52"/>
      <c r="H1193" s="52"/>
      <c r="I1193" s="51"/>
      <c r="J1193" s="51"/>
      <c r="K1193" s="55"/>
      <c r="L1193" s="67"/>
      <c r="M1193" s="59"/>
      <c r="N1193" s="51"/>
    </row>
    <row r="1194" spans="1:14" ht="15.75" customHeight="1">
      <c r="A1194" s="55"/>
      <c r="B1194" s="52"/>
      <c r="C1194" s="52"/>
      <c r="D1194" s="53"/>
      <c r="E1194" s="51"/>
      <c r="F1194" s="52"/>
      <c r="G1194" s="52"/>
      <c r="H1194" s="52"/>
      <c r="I1194" s="51"/>
      <c r="J1194" s="51"/>
      <c r="K1194" s="55"/>
      <c r="L1194" s="52"/>
      <c r="M1194" s="59"/>
      <c r="N1194" s="51"/>
    </row>
    <row r="1195" spans="1:14" ht="15.75" customHeight="1">
      <c r="A1195" s="55"/>
      <c r="B1195" s="52"/>
      <c r="C1195" s="52"/>
      <c r="D1195" s="53"/>
      <c r="E1195" s="51"/>
      <c r="F1195" s="52"/>
      <c r="G1195" s="52"/>
      <c r="H1195" s="52"/>
      <c r="I1195" s="51"/>
      <c r="J1195" s="51"/>
      <c r="K1195" s="55"/>
      <c r="L1195" s="52"/>
      <c r="M1195" s="59"/>
      <c r="N1195" s="51"/>
    </row>
    <row r="1196" spans="1:14" ht="15.75" customHeight="1">
      <c r="A1196" s="55"/>
      <c r="B1196" s="52"/>
      <c r="C1196" s="52"/>
      <c r="D1196" s="53"/>
      <c r="E1196" s="51"/>
      <c r="F1196" s="52"/>
      <c r="G1196" s="52"/>
      <c r="H1196" s="52"/>
      <c r="I1196" s="51"/>
      <c r="J1196" s="51"/>
      <c r="K1196" s="55"/>
      <c r="L1196" s="67"/>
      <c r="M1196" s="59"/>
      <c r="N1196" s="51"/>
    </row>
    <row r="1197" spans="1:14" ht="15.75" customHeight="1">
      <c r="A1197" s="55"/>
      <c r="B1197" s="52"/>
      <c r="C1197" s="52"/>
      <c r="D1197" s="53"/>
      <c r="E1197" s="51"/>
      <c r="F1197" s="52"/>
      <c r="G1197" s="52"/>
      <c r="H1197" s="52"/>
      <c r="I1197" s="51"/>
      <c r="J1197" s="51"/>
      <c r="K1197" s="55"/>
      <c r="L1197" s="67"/>
      <c r="M1197" s="59"/>
      <c r="N1197" s="51"/>
    </row>
    <row r="1198" spans="1:14" ht="15.75" customHeight="1">
      <c r="A1198" s="55"/>
      <c r="B1198" s="52"/>
      <c r="C1198" s="52"/>
      <c r="D1198" s="53"/>
      <c r="E1198" s="51"/>
      <c r="F1198" s="52"/>
      <c r="G1198" s="52"/>
      <c r="H1198" s="52"/>
      <c r="I1198" s="51"/>
      <c r="J1198" s="51"/>
      <c r="K1198" s="55"/>
      <c r="L1198" s="52"/>
      <c r="M1198" s="59"/>
      <c r="N1198" s="51"/>
    </row>
    <row r="1199" spans="1:14" ht="15.75" customHeight="1">
      <c r="A1199" s="55"/>
      <c r="B1199" s="52"/>
      <c r="C1199" s="52"/>
      <c r="D1199" s="53"/>
      <c r="E1199" s="51"/>
      <c r="F1199" s="52"/>
      <c r="G1199" s="52"/>
      <c r="H1199" s="52"/>
      <c r="I1199" s="51"/>
      <c r="J1199" s="51"/>
      <c r="K1199" s="55"/>
      <c r="L1199" s="52"/>
      <c r="M1199" s="59"/>
      <c r="N1199" s="51"/>
    </row>
    <row r="1200" spans="1:14" ht="15.75" customHeight="1">
      <c r="A1200" s="55"/>
      <c r="B1200" s="52"/>
      <c r="C1200" s="52"/>
      <c r="D1200" s="53"/>
      <c r="E1200" s="51"/>
      <c r="F1200" s="52"/>
      <c r="G1200" s="52"/>
      <c r="H1200" s="52"/>
      <c r="I1200" s="51"/>
      <c r="J1200" s="51"/>
      <c r="K1200" s="55"/>
      <c r="L1200" s="70"/>
      <c r="M1200" s="59"/>
      <c r="N1200" s="51"/>
    </row>
    <row r="1201" spans="1:14" ht="15.75" customHeight="1">
      <c r="A1201" s="55"/>
      <c r="B1201" s="52"/>
      <c r="C1201" s="52"/>
      <c r="D1201" s="53"/>
      <c r="E1201" s="51"/>
      <c r="F1201" s="52"/>
      <c r="G1201" s="52"/>
      <c r="H1201" s="52"/>
      <c r="I1201" s="51"/>
      <c r="J1201" s="51"/>
      <c r="K1201" s="55"/>
      <c r="L1201" s="67"/>
      <c r="M1201" s="59"/>
      <c r="N1201" s="51"/>
    </row>
    <row r="1202" spans="1:14" ht="15.75" customHeight="1">
      <c r="A1202" s="55"/>
      <c r="B1202" s="52"/>
      <c r="C1202" s="52"/>
      <c r="D1202" s="55"/>
      <c r="E1202" s="51"/>
      <c r="F1202" s="52"/>
      <c r="G1202" s="52"/>
      <c r="H1202" s="52"/>
      <c r="I1202" s="51"/>
      <c r="J1202" s="51"/>
      <c r="K1202" s="55"/>
      <c r="L1202" s="67"/>
      <c r="M1202" s="59"/>
      <c r="N1202" s="51"/>
    </row>
    <row r="1203" spans="1:14" ht="15.75" customHeight="1">
      <c r="A1203" s="55"/>
      <c r="B1203" s="52"/>
      <c r="C1203" s="52"/>
      <c r="D1203" s="55"/>
      <c r="E1203" s="51"/>
      <c r="F1203" s="52"/>
      <c r="G1203" s="52"/>
      <c r="H1203" s="52"/>
      <c r="I1203" s="51"/>
      <c r="J1203" s="51"/>
      <c r="K1203" s="55"/>
      <c r="L1203" s="52"/>
      <c r="M1203" s="59"/>
      <c r="N1203" s="51"/>
    </row>
    <row r="1204" spans="1:14" ht="15.75" customHeight="1">
      <c r="A1204" s="55"/>
      <c r="B1204" s="52"/>
      <c r="C1204" s="52"/>
      <c r="D1204" s="55"/>
      <c r="E1204" s="51"/>
      <c r="F1204" s="52"/>
      <c r="G1204" s="52"/>
      <c r="H1204" s="52"/>
      <c r="I1204" s="51"/>
      <c r="J1204" s="51"/>
      <c r="K1204" s="55"/>
      <c r="L1204" s="52"/>
      <c r="M1204" s="59"/>
      <c r="N1204" s="51"/>
    </row>
    <row r="1205" spans="1:14" ht="15.75" customHeight="1">
      <c r="A1205" s="55"/>
      <c r="B1205" s="52"/>
      <c r="C1205" s="52"/>
      <c r="D1205" s="55"/>
      <c r="E1205" s="51"/>
      <c r="F1205" s="52"/>
      <c r="G1205" s="52"/>
      <c r="H1205" s="52"/>
      <c r="I1205" s="51"/>
      <c r="J1205" s="51"/>
      <c r="K1205" s="55"/>
      <c r="L1205" s="67"/>
      <c r="M1205" s="59"/>
      <c r="N1205" s="51"/>
    </row>
    <row r="1206" spans="1:14" ht="15.75" customHeight="1">
      <c r="A1206" s="55"/>
      <c r="B1206" s="52"/>
      <c r="C1206" s="52"/>
      <c r="D1206" s="55"/>
      <c r="E1206" s="51"/>
      <c r="F1206" s="52"/>
      <c r="G1206" s="52"/>
      <c r="H1206" s="52"/>
      <c r="I1206" s="51"/>
      <c r="J1206" s="51"/>
      <c r="K1206" s="55"/>
      <c r="L1206" s="67"/>
      <c r="M1206" s="59"/>
      <c r="N1206" s="51"/>
    </row>
    <row r="1207" spans="1:14" ht="15.75" customHeight="1">
      <c r="A1207" s="55"/>
      <c r="B1207" s="52"/>
      <c r="C1207" s="52"/>
      <c r="D1207" s="55"/>
      <c r="E1207" s="51"/>
      <c r="F1207" s="52"/>
      <c r="G1207" s="52"/>
      <c r="H1207" s="52"/>
      <c r="I1207" s="51"/>
      <c r="J1207" s="51"/>
      <c r="K1207" s="55"/>
      <c r="L1207" s="52"/>
      <c r="M1207" s="59"/>
      <c r="N1207" s="51"/>
    </row>
    <row r="1208" spans="1:14" ht="15.75" customHeight="1">
      <c r="A1208" s="55"/>
      <c r="B1208" s="52"/>
      <c r="C1208" s="52"/>
      <c r="D1208" s="55"/>
      <c r="E1208" s="51"/>
      <c r="F1208" s="52"/>
      <c r="G1208" s="52"/>
      <c r="H1208" s="52"/>
      <c r="I1208" s="51"/>
      <c r="J1208" s="51"/>
      <c r="K1208" s="55"/>
      <c r="L1208" s="52"/>
      <c r="M1208" s="59"/>
      <c r="N1208" s="51"/>
    </row>
    <row r="1209" spans="1:14" ht="15.75" customHeight="1">
      <c r="A1209" s="55"/>
      <c r="B1209" s="52"/>
      <c r="C1209" s="52"/>
      <c r="D1209" s="55"/>
      <c r="E1209" s="51"/>
      <c r="F1209" s="52"/>
      <c r="G1209" s="52"/>
      <c r="H1209" s="52"/>
      <c r="I1209" s="51"/>
      <c r="J1209" s="51"/>
      <c r="K1209" s="55"/>
      <c r="L1209" s="67"/>
      <c r="M1209" s="59"/>
      <c r="N1209" s="51"/>
    </row>
    <row r="1210" spans="1:14" ht="15.75" customHeight="1">
      <c r="A1210" s="55"/>
      <c r="B1210" s="52"/>
      <c r="C1210" s="52"/>
      <c r="D1210" s="55"/>
      <c r="E1210" s="51"/>
      <c r="F1210" s="52"/>
      <c r="G1210" s="52"/>
      <c r="H1210" s="52"/>
      <c r="I1210" s="51"/>
      <c r="J1210" s="51"/>
      <c r="K1210" s="55"/>
      <c r="L1210" s="67"/>
      <c r="M1210" s="59"/>
      <c r="N1210" s="51"/>
    </row>
    <row r="1211" spans="1:14" ht="15.75" customHeight="1">
      <c r="A1211" s="55"/>
      <c r="B1211" s="52"/>
      <c r="C1211" s="52"/>
      <c r="D1211" s="55"/>
      <c r="E1211" s="51"/>
      <c r="F1211" s="52"/>
      <c r="G1211" s="52"/>
      <c r="H1211" s="52"/>
      <c r="I1211" s="51"/>
      <c r="J1211" s="51"/>
      <c r="K1211" s="55"/>
      <c r="L1211" s="52"/>
      <c r="M1211" s="59"/>
      <c r="N1211" s="51"/>
    </row>
    <row r="1212" spans="1:14" ht="15.75" customHeight="1">
      <c r="A1212" s="55"/>
      <c r="B1212" s="52"/>
      <c r="C1212" s="52"/>
      <c r="D1212" s="55"/>
      <c r="E1212" s="51"/>
      <c r="F1212" s="52"/>
      <c r="G1212" s="52"/>
      <c r="H1212" s="52"/>
      <c r="I1212" s="51"/>
      <c r="J1212" s="51"/>
      <c r="K1212" s="55"/>
      <c r="L1212" s="52"/>
      <c r="M1212" s="59"/>
      <c r="N1212" s="51"/>
    </row>
    <row r="1213" spans="1:14" ht="15.75" customHeight="1">
      <c r="A1213" s="55"/>
      <c r="B1213" s="52"/>
      <c r="C1213" s="52"/>
      <c r="D1213" s="55"/>
      <c r="E1213" s="51"/>
      <c r="F1213" s="52"/>
      <c r="G1213" s="52"/>
      <c r="H1213" s="52"/>
      <c r="I1213" s="51"/>
      <c r="J1213" s="51"/>
      <c r="K1213" s="55"/>
      <c r="L1213" s="52"/>
      <c r="M1213" s="59"/>
      <c r="N1213" s="51"/>
    </row>
    <row r="1214" spans="1:14" ht="15.75" customHeight="1">
      <c r="A1214" s="55"/>
      <c r="B1214" s="52"/>
      <c r="C1214" s="52"/>
      <c r="D1214" s="55"/>
      <c r="E1214" s="51"/>
      <c r="F1214" s="52"/>
      <c r="G1214" s="52"/>
      <c r="H1214" s="52"/>
      <c r="I1214" s="51"/>
      <c r="J1214" s="51"/>
      <c r="K1214" s="55"/>
      <c r="L1214" s="67"/>
      <c r="M1214" s="59"/>
      <c r="N1214" s="51"/>
    </row>
    <row r="1215" spans="1:14" ht="15.75" customHeight="1">
      <c r="A1215" s="55"/>
      <c r="B1215" s="52"/>
      <c r="C1215" s="52"/>
      <c r="D1215" s="55"/>
      <c r="E1215" s="51"/>
      <c r="F1215" s="52"/>
      <c r="G1215" s="52"/>
      <c r="H1215" s="52"/>
      <c r="I1215" s="51"/>
      <c r="J1215" s="51"/>
      <c r="K1215" s="55"/>
      <c r="L1215" s="67"/>
      <c r="M1215" s="59"/>
      <c r="N1215" s="51"/>
    </row>
    <row r="1216" spans="1:14" ht="15.75" customHeight="1">
      <c r="A1216" s="55"/>
      <c r="B1216" s="52"/>
      <c r="C1216" s="52"/>
      <c r="D1216" s="55"/>
      <c r="E1216" s="51"/>
      <c r="F1216" s="52"/>
      <c r="G1216" s="52"/>
      <c r="H1216" s="52"/>
      <c r="I1216" s="51"/>
      <c r="J1216" s="51"/>
      <c r="K1216" s="55"/>
      <c r="L1216" s="52"/>
      <c r="M1216" s="59"/>
      <c r="N1216" s="51"/>
    </row>
    <row r="1217" spans="1:14" ht="15.75" customHeight="1">
      <c r="A1217" s="55"/>
      <c r="B1217" s="52"/>
      <c r="C1217" s="52"/>
      <c r="D1217" s="55"/>
      <c r="E1217" s="51"/>
      <c r="F1217" s="52"/>
      <c r="G1217" s="52"/>
      <c r="H1217" s="52"/>
      <c r="I1217" s="51"/>
      <c r="J1217" s="51"/>
      <c r="K1217" s="55"/>
      <c r="L1217" s="52"/>
      <c r="M1217" s="59"/>
      <c r="N1217" s="51"/>
    </row>
    <row r="1218" spans="1:14" ht="15.75" customHeight="1">
      <c r="A1218" s="55"/>
      <c r="B1218" s="52"/>
      <c r="C1218" s="52"/>
      <c r="D1218" s="55"/>
      <c r="E1218" s="51"/>
      <c r="F1218" s="52"/>
      <c r="G1218" s="52"/>
      <c r="H1218" s="52"/>
      <c r="I1218" s="51"/>
      <c r="J1218" s="51"/>
      <c r="K1218" s="55"/>
      <c r="L1218" s="52"/>
      <c r="M1218" s="59"/>
      <c r="N1218" s="51"/>
    </row>
    <row r="1219" spans="1:14" ht="15.75" customHeight="1">
      <c r="A1219" s="55"/>
      <c r="B1219" s="52"/>
      <c r="C1219" s="52"/>
      <c r="D1219" s="55"/>
      <c r="E1219" s="51"/>
      <c r="F1219" s="52"/>
      <c r="G1219" s="52"/>
      <c r="H1219" s="52"/>
      <c r="I1219" s="51"/>
      <c r="J1219" s="51"/>
      <c r="K1219" s="55"/>
      <c r="L1219" s="67"/>
      <c r="M1219" s="59"/>
      <c r="N1219" s="51"/>
    </row>
    <row r="1220" spans="1:14" ht="15.75" customHeight="1">
      <c r="A1220" s="55"/>
      <c r="B1220" s="52"/>
      <c r="C1220" s="52"/>
      <c r="D1220" s="55"/>
      <c r="E1220" s="51"/>
      <c r="F1220" s="52"/>
      <c r="G1220" s="52"/>
      <c r="H1220" s="52"/>
      <c r="I1220" s="51"/>
      <c r="J1220" s="51"/>
      <c r="K1220" s="55"/>
      <c r="L1220" s="67"/>
      <c r="M1220" s="59"/>
      <c r="N1220" s="51"/>
    </row>
    <row r="1221" spans="1:14" ht="15.75" customHeight="1">
      <c r="A1221" s="55"/>
      <c r="B1221" s="52"/>
      <c r="C1221" s="52"/>
      <c r="D1221" s="55"/>
      <c r="E1221" s="51"/>
      <c r="F1221" s="52"/>
      <c r="G1221" s="52"/>
      <c r="H1221" s="52"/>
      <c r="I1221" s="51"/>
      <c r="J1221" s="51"/>
      <c r="K1221" s="55"/>
      <c r="L1221" s="52"/>
      <c r="M1221" s="59"/>
      <c r="N1221" s="51"/>
    </row>
    <row r="1222" spans="1:14" ht="15.75" customHeight="1">
      <c r="A1222" s="55"/>
      <c r="B1222" s="52"/>
      <c r="C1222" s="52"/>
      <c r="D1222" s="55"/>
      <c r="E1222" s="51"/>
      <c r="F1222" s="52"/>
      <c r="G1222" s="52"/>
      <c r="H1222" s="52"/>
      <c r="I1222" s="51"/>
      <c r="J1222" s="51"/>
      <c r="K1222" s="55"/>
      <c r="L1222" s="52"/>
      <c r="M1222" s="59"/>
      <c r="N1222" s="51"/>
    </row>
    <row r="1223" spans="1:14" ht="15.75" customHeight="1">
      <c r="A1223" s="55"/>
      <c r="B1223" s="52"/>
      <c r="C1223" s="52"/>
      <c r="D1223" s="55"/>
      <c r="E1223" s="51"/>
      <c r="F1223" s="52"/>
      <c r="G1223" s="52"/>
      <c r="H1223" s="52"/>
      <c r="I1223" s="51"/>
      <c r="J1223" s="51"/>
      <c r="K1223" s="55"/>
      <c r="L1223" s="67"/>
      <c r="M1223" s="59"/>
      <c r="N1223" s="51"/>
    </row>
    <row r="1224" spans="1:14" ht="15.75" customHeight="1">
      <c r="A1224" s="55"/>
      <c r="B1224" s="52"/>
      <c r="C1224" s="52"/>
      <c r="D1224" s="55"/>
      <c r="E1224" s="51"/>
      <c r="F1224" s="52"/>
      <c r="G1224" s="52"/>
      <c r="H1224" s="52"/>
      <c r="I1224" s="51"/>
      <c r="J1224" s="51"/>
      <c r="K1224" s="55"/>
      <c r="L1224" s="67"/>
      <c r="M1224" s="59"/>
      <c r="N1224" s="51"/>
    </row>
    <row r="1225" spans="1:14" ht="15.75" customHeight="1">
      <c r="A1225" s="55"/>
      <c r="B1225" s="52"/>
      <c r="C1225" s="52"/>
      <c r="D1225" s="55"/>
      <c r="E1225" s="51"/>
      <c r="F1225" s="52"/>
      <c r="G1225" s="52"/>
      <c r="H1225" s="52"/>
      <c r="I1225" s="51"/>
      <c r="J1225" s="51"/>
      <c r="K1225" s="55"/>
      <c r="L1225" s="52"/>
      <c r="M1225" s="59"/>
      <c r="N1225" s="51"/>
    </row>
    <row r="1226" spans="1:14" ht="15.75" customHeight="1">
      <c r="A1226" s="55"/>
      <c r="B1226" s="52"/>
      <c r="C1226" s="52"/>
      <c r="D1226" s="55"/>
      <c r="E1226" s="51"/>
      <c r="F1226" s="52"/>
      <c r="G1226" s="52"/>
      <c r="H1226" s="52"/>
      <c r="I1226" s="51"/>
      <c r="J1226" s="51"/>
      <c r="K1226" s="55"/>
      <c r="L1226" s="52"/>
      <c r="M1226" s="59"/>
      <c r="N1226" s="51"/>
    </row>
    <row r="1227" spans="1:14" ht="15.75" customHeight="1">
      <c r="A1227" s="55"/>
      <c r="B1227" s="52"/>
      <c r="C1227" s="52"/>
      <c r="D1227" s="55"/>
      <c r="E1227" s="51"/>
      <c r="F1227" s="52"/>
      <c r="G1227" s="52"/>
      <c r="H1227" s="52"/>
      <c r="I1227" s="51"/>
      <c r="J1227" s="51"/>
      <c r="K1227" s="55"/>
      <c r="L1227" s="67"/>
      <c r="M1227" s="59"/>
      <c r="N1227" s="51"/>
    </row>
    <row r="1228" spans="1:14" ht="15.75" customHeight="1">
      <c r="A1228" s="55"/>
      <c r="B1228" s="52"/>
      <c r="C1228" s="52"/>
      <c r="D1228" s="55"/>
      <c r="E1228" s="51"/>
      <c r="F1228" s="52"/>
      <c r="G1228" s="52"/>
      <c r="H1228" s="52"/>
      <c r="I1228" s="51"/>
      <c r="J1228" s="51"/>
      <c r="K1228" s="55"/>
      <c r="L1228" s="67"/>
      <c r="M1228" s="59"/>
      <c r="N1228" s="51"/>
    </row>
    <row r="1229" spans="1:14" ht="15.75" customHeight="1">
      <c r="A1229" s="55"/>
      <c r="B1229" s="52"/>
      <c r="C1229" s="52"/>
      <c r="D1229" s="55"/>
      <c r="E1229" s="51"/>
      <c r="F1229" s="52"/>
      <c r="G1229" s="52"/>
      <c r="H1229" s="52"/>
      <c r="I1229" s="51"/>
      <c r="J1229" s="51"/>
      <c r="K1229" s="55"/>
      <c r="L1229" s="70"/>
      <c r="M1229" s="59"/>
      <c r="N1229" s="51"/>
    </row>
    <row r="1230" spans="1:14" ht="15.75" customHeight="1">
      <c r="A1230" s="55"/>
      <c r="B1230" s="52"/>
      <c r="C1230" s="52"/>
      <c r="D1230" s="55"/>
      <c r="E1230" s="51"/>
      <c r="F1230" s="52"/>
      <c r="G1230" s="52"/>
      <c r="H1230" s="52"/>
      <c r="I1230" s="51"/>
      <c r="J1230" s="51"/>
      <c r="K1230" s="55"/>
      <c r="L1230" s="67"/>
      <c r="M1230" s="59"/>
      <c r="N1230" s="51"/>
    </row>
    <row r="1231" spans="1:14" ht="15.75" customHeight="1">
      <c r="A1231" s="55"/>
      <c r="B1231" s="52"/>
      <c r="C1231" s="52"/>
      <c r="D1231" s="55"/>
      <c r="E1231" s="51"/>
      <c r="F1231" s="52"/>
      <c r="G1231" s="52"/>
      <c r="H1231" s="52"/>
      <c r="I1231" s="51"/>
      <c r="J1231" s="51"/>
      <c r="K1231" s="55"/>
      <c r="L1231" s="52"/>
      <c r="M1231" s="59"/>
      <c r="N1231" s="51"/>
    </row>
    <row r="1232" spans="1:14" ht="15.75" customHeight="1">
      <c r="A1232" s="55"/>
      <c r="B1232" s="52"/>
      <c r="C1232" s="52"/>
      <c r="D1232" s="55"/>
      <c r="E1232" s="51"/>
      <c r="F1232" s="52"/>
      <c r="G1232" s="52"/>
      <c r="H1232" s="52"/>
      <c r="I1232" s="51"/>
      <c r="J1232" s="51"/>
      <c r="K1232" s="55"/>
      <c r="L1232" s="52"/>
      <c r="M1232" s="59"/>
      <c r="N1232" s="51"/>
    </row>
    <row r="1233" spans="1:14" ht="15.75" customHeight="1">
      <c r="A1233" s="55"/>
      <c r="B1233" s="52"/>
      <c r="C1233" s="52"/>
      <c r="D1233" s="55"/>
      <c r="E1233" s="51"/>
      <c r="F1233" s="52"/>
      <c r="G1233" s="52"/>
      <c r="H1233" s="52"/>
      <c r="I1233" s="51"/>
      <c r="J1233" s="51"/>
      <c r="K1233" s="55"/>
      <c r="L1233" s="67"/>
      <c r="M1233" s="59"/>
      <c r="N1233" s="51"/>
    </row>
    <row r="1234" spans="1:14" ht="15.75" customHeight="1">
      <c r="A1234" s="55"/>
      <c r="B1234" s="52"/>
      <c r="C1234" s="52"/>
      <c r="D1234" s="55"/>
      <c r="E1234" s="51"/>
      <c r="F1234" s="52"/>
      <c r="G1234" s="52"/>
      <c r="H1234" s="52"/>
      <c r="I1234" s="51"/>
      <c r="J1234" s="51"/>
      <c r="K1234" s="55"/>
      <c r="L1234" s="67"/>
      <c r="M1234" s="59"/>
      <c r="N1234" s="51"/>
    </row>
    <row r="1235" spans="1:14" ht="15.75" customHeight="1">
      <c r="A1235" s="55"/>
      <c r="B1235" s="52"/>
      <c r="C1235" s="52"/>
      <c r="D1235" s="55"/>
      <c r="E1235" s="51"/>
      <c r="F1235" s="52"/>
      <c r="G1235" s="52"/>
      <c r="H1235" s="52"/>
      <c r="I1235" s="51"/>
      <c r="J1235" s="51"/>
      <c r="K1235" s="55"/>
      <c r="L1235" s="67"/>
      <c r="M1235" s="59"/>
      <c r="N1235" s="51"/>
    </row>
    <row r="1236" spans="1:14" ht="15.75" customHeight="1">
      <c r="A1236" s="55"/>
      <c r="B1236" s="52"/>
      <c r="C1236" s="52"/>
      <c r="D1236" s="55"/>
      <c r="E1236" s="51"/>
      <c r="F1236" s="52"/>
      <c r="G1236" s="52"/>
      <c r="H1236" s="52"/>
      <c r="I1236" s="51"/>
      <c r="J1236" s="51"/>
      <c r="K1236" s="55"/>
      <c r="L1236" s="52"/>
      <c r="M1236" s="59"/>
      <c r="N1236" s="51"/>
    </row>
    <row r="1237" spans="1:14" ht="15.75" customHeight="1">
      <c r="A1237" s="55"/>
      <c r="B1237" s="52"/>
      <c r="C1237" s="52"/>
      <c r="D1237" s="55"/>
      <c r="E1237" s="51"/>
      <c r="F1237" s="52"/>
      <c r="G1237" s="52"/>
      <c r="H1237" s="52"/>
      <c r="I1237" s="51"/>
      <c r="J1237" s="51"/>
      <c r="K1237" s="55"/>
      <c r="L1237" s="52"/>
      <c r="M1237" s="59"/>
      <c r="N1237" s="51"/>
    </row>
    <row r="1238" spans="1:14" ht="15.75" customHeight="1">
      <c r="A1238" s="55"/>
      <c r="B1238" s="52"/>
      <c r="C1238" s="52"/>
      <c r="D1238" s="55"/>
      <c r="E1238" s="51"/>
      <c r="F1238" s="52"/>
      <c r="G1238" s="52"/>
      <c r="H1238" s="52"/>
      <c r="I1238" s="51"/>
      <c r="J1238" s="51"/>
      <c r="K1238" s="55"/>
      <c r="L1238" s="52"/>
      <c r="M1238" s="59"/>
      <c r="N1238" s="51"/>
    </row>
    <row r="1239" spans="1:14" ht="15.75" customHeight="1">
      <c r="A1239" s="55"/>
      <c r="B1239" s="52"/>
      <c r="C1239" s="52"/>
      <c r="D1239" s="55"/>
      <c r="E1239" s="51"/>
      <c r="F1239" s="52"/>
      <c r="G1239" s="52"/>
      <c r="H1239" s="52"/>
      <c r="I1239" s="51"/>
      <c r="J1239" s="51"/>
      <c r="K1239" s="55"/>
      <c r="L1239" s="67"/>
      <c r="M1239" s="59"/>
      <c r="N1239" s="51"/>
    </row>
    <row r="1240" spans="1:14" ht="15.75" customHeight="1">
      <c r="A1240" s="55"/>
      <c r="B1240" s="52"/>
      <c r="C1240" s="52"/>
      <c r="D1240" s="55"/>
      <c r="E1240" s="51"/>
      <c r="F1240" s="52"/>
      <c r="G1240" s="52"/>
      <c r="H1240" s="52"/>
      <c r="I1240" s="51"/>
      <c r="J1240" s="51"/>
      <c r="K1240" s="55"/>
      <c r="L1240" s="52"/>
      <c r="M1240" s="59"/>
      <c r="N1240" s="51"/>
    </row>
    <row r="1241" spans="1:14" ht="15.75" customHeight="1">
      <c r="A1241" s="55"/>
      <c r="B1241" s="52"/>
      <c r="C1241" s="52"/>
      <c r="D1241" s="55"/>
      <c r="E1241" s="51"/>
      <c r="F1241" s="52"/>
      <c r="G1241" s="52"/>
      <c r="H1241" s="52"/>
      <c r="I1241" s="51"/>
      <c r="J1241" s="51"/>
      <c r="K1241" s="55"/>
      <c r="L1241" s="52"/>
      <c r="M1241" s="59"/>
      <c r="N1241" s="51"/>
    </row>
    <row r="1242" spans="1:14" ht="15.75" customHeight="1">
      <c r="A1242" s="55"/>
      <c r="B1242" s="52"/>
      <c r="C1242" s="52"/>
      <c r="D1242" s="55"/>
      <c r="E1242" s="51"/>
      <c r="F1242" s="52"/>
      <c r="G1242" s="52"/>
      <c r="H1242" s="52"/>
      <c r="I1242" s="51"/>
      <c r="J1242" s="51"/>
      <c r="K1242" s="55"/>
      <c r="L1242" s="67"/>
      <c r="M1242" s="59"/>
      <c r="N1242" s="51"/>
    </row>
    <row r="1243" spans="1:14" ht="15.75" customHeight="1">
      <c r="A1243" s="55"/>
      <c r="B1243" s="52"/>
      <c r="C1243" s="52"/>
      <c r="D1243" s="55"/>
      <c r="E1243" s="51"/>
      <c r="F1243" s="52"/>
      <c r="G1243" s="52"/>
      <c r="H1243" s="52"/>
      <c r="I1243" s="51"/>
      <c r="J1243" s="51"/>
      <c r="K1243" s="55"/>
      <c r="L1243" s="67"/>
      <c r="M1243" s="59"/>
      <c r="N1243" s="51"/>
    </row>
    <row r="1244" spans="1:14" ht="15.75" customHeight="1">
      <c r="A1244" s="55"/>
      <c r="B1244" s="52"/>
      <c r="C1244" s="52"/>
      <c r="D1244" s="55"/>
      <c r="E1244" s="51"/>
      <c r="F1244" s="52"/>
      <c r="G1244" s="52"/>
      <c r="H1244" s="52"/>
      <c r="I1244" s="51"/>
      <c r="J1244" s="51"/>
      <c r="K1244" s="55"/>
      <c r="L1244" s="52"/>
      <c r="M1244" s="59"/>
      <c r="N1244" s="51"/>
    </row>
    <row r="1245" spans="1:14" ht="15.75" customHeight="1">
      <c r="A1245" s="55"/>
      <c r="B1245" s="52"/>
      <c r="C1245" s="52"/>
      <c r="D1245" s="55"/>
      <c r="E1245" s="51"/>
      <c r="F1245" s="52"/>
      <c r="G1245" s="52"/>
      <c r="H1245" s="52"/>
      <c r="I1245" s="51"/>
      <c r="J1245" s="51"/>
      <c r="K1245" s="55"/>
      <c r="L1245" s="52"/>
      <c r="M1245" s="59"/>
      <c r="N1245" s="51"/>
    </row>
    <row r="1246" spans="1:14" ht="15.75" customHeight="1">
      <c r="A1246" s="55"/>
      <c r="B1246" s="52"/>
      <c r="C1246" s="52"/>
      <c r="D1246" s="55"/>
      <c r="E1246" s="51"/>
      <c r="F1246" s="52"/>
      <c r="G1246" s="52"/>
      <c r="H1246" s="52"/>
      <c r="I1246" s="51"/>
      <c r="J1246" s="51"/>
      <c r="K1246" s="55"/>
      <c r="L1246" s="52"/>
      <c r="M1246" s="59"/>
      <c r="N1246" s="51"/>
    </row>
    <row r="1247" spans="1:14" ht="15.75" customHeight="1">
      <c r="A1247" s="55"/>
      <c r="B1247" s="52"/>
      <c r="C1247" s="52"/>
      <c r="D1247" s="55"/>
      <c r="E1247" s="51"/>
      <c r="F1247" s="52"/>
      <c r="G1247" s="52"/>
      <c r="H1247" s="52"/>
      <c r="I1247" s="51"/>
      <c r="J1247" s="51"/>
      <c r="K1247" s="55"/>
      <c r="L1247" s="67"/>
      <c r="M1247" s="59"/>
      <c r="N1247" s="51"/>
    </row>
    <row r="1248" spans="1:14" ht="15.75" customHeight="1">
      <c r="A1248" s="55"/>
      <c r="B1248" s="52"/>
      <c r="C1248" s="52"/>
      <c r="D1248" s="55"/>
      <c r="E1248" s="51"/>
      <c r="F1248" s="52"/>
      <c r="G1248" s="52"/>
      <c r="H1248" s="52"/>
      <c r="I1248" s="51"/>
      <c r="J1248" s="51"/>
      <c r="K1248" s="55"/>
      <c r="L1248" s="67"/>
      <c r="M1248" s="59"/>
      <c r="N1248" s="51"/>
    </row>
    <row r="1249" spans="1:14" ht="15.75" customHeight="1">
      <c r="A1249" s="55"/>
      <c r="B1249" s="52"/>
      <c r="C1249" s="52"/>
      <c r="D1249" s="55"/>
      <c r="E1249" s="51"/>
      <c r="F1249" s="52"/>
      <c r="G1249" s="52"/>
      <c r="H1249" s="52"/>
      <c r="I1249" s="51"/>
      <c r="J1249" s="51"/>
      <c r="K1249" s="55"/>
      <c r="L1249" s="52"/>
      <c r="M1249" s="59"/>
      <c r="N1249" s="51"/>
    </row>
    <row r="1250" spans="1:14" ht="15.75" customHeight="1">
      <c r="A1250" s="55"/>
      <c r="B1250" s="52"/>
      <c r="C1250" s="52"/>
      <c r="D1250" s="55"/>
      <c r="E1250" s="51"/>
      <c r="F1250" s="52"/>
      <c r="G1250" s="52"/>
      <c r="H1250" s="52"/>
      <c r="I1250" s="51"/>
      <c r="J1250" s="51"/>
      <c r="K1250" s="55"/>
      <c r="L1250" s="52"/>
      <c r="M1250" s="59"/>
      <c r="N1250" s="51"/>
    </row>
    <row r="1251" spans="1:14" ht="15.75" customHeight="1">
      <c r="A1251" s="55"/>
      <c r="B1251" s="52"/>
      <c r="C1251" s="52"/>
      <c r="D1251" s="55"/>
      <c r="E1251" s="51"/>
      <c r="F1251" s="52"/>
      <c r="G1251" s="52"/>
      <c r="H1251" s="52"/>
      <c r="I1251" s="51"/>
      <c r="J1251" s="51"/>
      <c r="K1251" s="55"/>
      <c r="L1251" s="75"/>
      <c r="M1251" s="59"/>
      <c r="N1251" s="51"/>
    </row>
    <row r="1252" spans="1:14" ht="15.75" customHeight="1">
      <c r="A1252" s="55"/>
      <c r="B1252" s="52"/>
      <c r="C1252" s="52"/>
      <c r="D1252" s="55"/>
      <c r="E1252" s="51"/>
      <c r="F1252" s="52"/>
      <c r="G1252" s="52"/>
      <c r="H1252" s="52"/>
      <c r="I1252" s="51"/>
      <c r="J1252" s="51"/>
      <c r="K1252" s="55"/>
      <c r="L1252" s="67"/>
      <c r="M1252" s="59"/>
      <c r="N1252" s="51"/>
    </row>
    <row r="1253" spans="1:14" ht="15.75" customHeight="1">
      <c r="A1253" s="55"/>
      <c r="B1253" s="52"/>
      <c r="C1253" s="52"/>
      <c r="D1253" s="55"/>
      <c r="E1253" s="51"/>
      <c r="F1253" s="52"/>
      <c r="G1253" s="52"/>
      <c r="H1253" s="52"/>
      <c r="I1253" s="51"/>
      <c r="J1253" s="51"/>
      <c r="K1253" s="55"/>
      <c r="L1253" s="67"/>
      <c r="M1253" s="59"/>
      <c r="N1253" s="51"/>
    </row>
    <row r="1254" spans="1:14" ht="15.75" customHeight="1">
      <c r="A1254" s="53"/>
      <c r="B1254" s="52"/>
      <c r="C1254" s="52"/>
      <c r="D1254" s="53"/>
      <c r="E1254" s="51"/>
      <c r="F1254" s="52"/>
      <c r="G1254" s="52"/>
      <c r="H1254" s="52"/>
      <c r="I1254" s="51"/>
      <c r="J1254" s="51"/>
      <c r="K1254" s="55"/>
      <c r="L1254" s="67"/>
      <c r="M1254" s="59"/>
      <c r="N1254" s="51"/>
    </row>
    <row r="1255" spans="1:14" ht="15.75" customHeight="1">
      <c r="A1255" s="53"/>
      <c r="B1255" s="52"/>
      <c r="C1255" s="52"/>
      <c r="D1255" s="55"/>
      <c r="E1255" s="51"/>
      <c r="F1255" s="52"/>
      <c r="G1255" s="52"/>
      <c r="H1255" s="52"/>
      <c r="I1255" s="51"/>
      <c r="J1255" s="51"/>
      <c r="K1255" s="55"/>
      <c r="L1255" s="67"/>
      <c r="M1255" s="59"/>
      <c r="N1255" s="51"/>
    </row>
    <row r="1256" spans="1:14" ht="15.75" customHeight="1">
      <c r="A1256" s="53"/>
      <c r="B1256" s="52"/>
      <c r="C1256" s="52"/>
      <c r="D1256" s="55"/>
      <c r="E1256" s="51"/>
      <c r="F1256" s="52"/>
      <c r="G1256" s="52"/>
      <c r="H1256" s="52"/>
      <c r="I1256" s="51"/>
      <c r="J1256" s="51"/>
      <c r="K1256" s="55"/>
      <c r="L1256" s="67"/>
      <c r="M1256" s="59"/>
      <c r="N1256" s="51"/>
    </row>
    <row r="1257" spans="1:14" ht="15.75" customHeight="1">
      <c r="A1257" s="53"/>
      <c r="B1257" s="52"/>
      <c r="C1257" s="52"/>
      <c r="D1257" s="55"/>
      <c r="E1257" s="51"/>
      <c r="F1257" s="52"/>
      <c r="G1257" s="52"/>
      <c r="H1257" s="52"/>
      <c r="I1257" s="51"/>
      <c r="J1257" s="51"/>
      <c r="K1257" s="55"/>
      <c r="L1257" s="67"/>
      <c r="M1257" s="59"/>
      <c r="N1257" s="51"/>
    </row>
    <row r="1258" spans="1:14" ht="15.75" customHeight="1">
      <c r="A1258" s="53"/>
      <c r="B1258" s="52"/>
      <c r="C1258" s="52"/>
      <c r="D1258" s="55"/>
      <c r="E1258" s="51"/>
      <c r="F1258" s="52"/>
      <c r="G1258" s="52"/>
      <c r="H1258" s="52"/>
      <c r="I1258" s="51"/>
      <c r="J1258" s="51"/>
      <c r="K1258" s="55"/>
      <c r="L1258" s="67"/>
      <c r="M1258" s="59"/>
      <c r="N1258" s="51"/>
    </row>
    <row r="1259" spans="1:14" ht="15.75" customHeight="1">
      <c r="A1259" s="53"/>
      <c r="B1259" s="52"/>
      <c r="C1259" s="52"/>
      <c r="D1259" s="55"/>
      <c r="E1259" s="51"/>
      <c r="F1259" s="52"/>
      <c r="G1259" s="52"/>
      <c r="H1259" s="52"/>
      <c r="I1259" s="51"/>
      <c r="J1259" s="51"/>
      <c r="K1259" s="55"/>
      <c r="L1259" s="67"/>
      <c r="M1259" s="59"/>
      <c r="N1259" s="51"/>
    </row>
    <row r="1260" spans="1:14" ht="15.75" customHeight="1">
      <c r="A1260" s="53"/>
      <c r="B1260" s="52"/>
      <c r="C1260" s="60"/>
      <c r="D1260" s="53"/>
      <c r="E1260" s="51"/>
      <c r="F1260" s="52"/>
      <c r="G1260" s="52"/>
      <c r="H1260" s="52"/>
      <c r="I1260" s="51"/>
      <c r="J1260" s="51"/>
      <c r="K1260" s="55"/>
      <c r="L1260" s="67"/>
      <c r="M1260" s="59"/>
      <c r="N1260" s="51"/>
    </row>
    <row r="1261" spans="1:14" ht="15.75" customHeight="1">
      <c r="A1261" s="53"/>
      <c r="B1261" s="52"/>
      <c r="C1261" s="60"/>
      <c r="D1261" s="55"/>
      <c r="E1261" s="51"/>
      <c r="F1261" s="52"/>
      <c r="G1261" s="52"/>
      <c r="H1261" s="52"/>
      <c r="I1261" s="51"/>
      <c r="J1261" s="51"/>
      <c r="K1261" s="55"/>
      <c r="L1261" s="67"/>
      <c r="M1261" s="59"/>
      <c r="N1261" s="51"/>
    </row>
    <row r="1262" spans="1:14" ht="15.75" customHeight="1">
      <c r="A1262" s="53"/>
      <c r="B1262" s="52"/>
      <c r="C1262" s="60"/>
      <c r="D1262" s="55"/>
      <c r="E1262" s="51"/>
      <c r="F1262" s="52"/>
      <c r="G1262" s="52"/>
      <c r="H1262" s="52"/>
      <c r="I1262" s="51"/>
      <c r="J1262" s="51"/>
      <c r="K1262" s="55"/>
      <c r="L1262" s="67"/>
      <c r="M1262" s="59"/>
      <c r="N1262" s="51"/>
    </row>
    <row r="1263" spans="1:14" ht="15.75" customHeight="1">
      <c r="A1263" s="53"/>
      <c r="B1263" s="52"/>
      <c r="C1263" s="60"/>
      <c r="D1263" s="55"/>
      <c r="E1263" s="51"/>
      <c r="F1263" s="52"/>
      <c r="G1263" s="52"/>
      <c r="H1263" s="52"/>
      <c r="I1263" s="51"/>
      <c r="J1263" s="51"/>
      <c r="K1263" s="55"/>
      <c r="L1263" s="67"/>
      <c r="M1263" s="59"/>
      <c r="N1263" s="51"/>
    </row>
    <row r="1264" spans="1:14" ht="15.75" customHeight="1">
      <c r="A1264" s="53"/>
      <c r="B1264" s="52"/>
      <c r="C1264" s="60"/>
      <c r="D1264" s="55"/>
      <c r="E1264" s="51"/>
      <c r="F1264" s="52"/>
      <c r="G1264" s="52"/>
      <c r="H1264" s="52"/>
      <c r="I1264" s="51"/>
      <c r="J1264" s="51"/>
      <c r="K1264" s="55"/>
      <c r="L1264" s="67"/>
      <c r="M1264" s="59"/>
      <c r="N1264" s="51"/>
    </row>
    <row r="1265" spans="1:14" ht="15.75" customHeight="1">
      <c r="A1265" s="53"/>
      <c r="B1265" s="52"/>
      <c r="C1265" s="60"/>
      <c r="D1265" s="55"/>
      <c r="E1265" s="51"/>
      <c r="F1265" s="52"/>
      <c r="G1265" s="52"/>
      <c r="H1265" s="52"/>
      <c r="I1265" s="51"/>
      <c r="J1265" s="51"/>
      <c r="K1265" s="55"/>
      <c r="L1265" s="67"/>
      <c r="M1265" s="59"/>
      <c r="N1265" s="51"/>
    </row>
    <row r="1266" spans="1:14" ht="15.75" customHeight="1">
      <c r="A1266" s="53"/>
      <c r="B1266" s="52"/>
      <c r="C1266" s="58"/>
      <c r="D1266" s="53"/>
      <c r="E1266" s="51"/>
      <c r="F1266" s="52"/>
      <c r="G1266" s="52"/>
      <c r="H1266" s="52"/>
      <c r="I1266" s="51"/>
      <c r="J1266" s="51"/>
      <c r="K1266" s="55"/>
      <c r="L1266" s="67"/>
      <c r="M1266" s="59"/>
      <c r="N1266" s="51"/>
    </row>
    <row r="1267" spans="1:14" ht="15.75" customHeight="1">
      <c r="A1267" s="53"/>
      <c r="B1267" s="52"/>
      <c r="C1267" s="58"/>
      <c r="D1267" s="55"/>
      <c r="E1267" s="51"/>
      <c r="F1267" s="52"/>
      <c r="G1267" s="52"/>
      <c r="H1267" s="52"/>
      <c r="I1267" s="51"/>
      <c r="J1267" s="51"/>
      <c r="K1267" s="55"/>
      <c r="L1267" s="67"/>
      <c r="M1267" s="59"/>
      <c r="N1267" s="51"/>
    </row>
    <row r="1268" spans="1:14" ht="15.75" customHeight="1">
      <c r="A1268" s="53"/>
      <c r="B1268" s="52"/>
      <c r="C1268" s="58"/>
      <c r="D1268" s="55"/>
      <c r="E1268" s="51"/>
      <c r="F1268" s="52"/>
      <c r="G1268" s="52"/>
      <c r="H1268" s="52"/>
      <c r="I1268" s="51"/>
      <c r="J1268" s="51"/>
      <c r="K1268" s="55"/>
      <c r="L1268" s="67"/>
      <c r="M1268" s="59"/>
      <c r="N1268" s="51"/>
    </row>
    <row r="1269" spans="1:14" ht="15.75" customHeight="1">
      <c r="A1269" s="53"/>
      <c r="B1269" s="52"/>
      <c r="C1269" s="58"/>
      <c r="D1269" s="55"/>
      <c r="E1269" s="51"/>
      <c r="F1269" s="52"/>
      <c r="G1269" s="52"/>
      <c r="H1269" s="52"/>
      <c r="I1269" s="51"/>
      <c r="J1269" s="51"/>
      <c r="K1269" s="55"/>
      <c r="L1269" s="67"/>
      <c r="M1269" s="59"/>
      <c r="N1269" s="51"/>
    </row>
    <row r="1270" spans="1:14" ht="15.75" customHeight="1">
      <c r="A1270" s="53"/>
      <c r="B1270" s="52"/>
      <c r="C1270" s="58"/>
      <c r="D1270" s="55"/>
      <c r="E1270" s="51"/>
      <c r="F1270" s="52"/>
      <c r="G1270" s="52"/>
      <c r="H1270" s="52"/>
      <c r="I1270" s="51"/>
      <c r="J1270" s="51"/>
      <c r="K1270" s="55"/>
      <c r="L1270" s="67"/>
      <c r="M1270" s="59"/>
      <c r="N1270" s="51"/>
    </row>
    <row r="1271" spans="1:14" ht="15.75" customHeight="1">
      <c r="A1271" s="53"/>
      <c r="B1271" s="52"/>
      <c r="C1271" s="58"/>
      <c r="D1271" s="53"/>
      <c r="E1271" s="51"/>
      <c r="F1271" s="52"/>
      <c r="G1271" s="52"/>
      <c r="H1271" s="52"/>
      <c r="I1271" s="51"/>
      <c r="J1271" s="51"/>
      <c r="K1271" s="55"/>
      <c r="L1271" s="67"/>
      <c r="M1271" s="59"/>
      <c r="N1271" s="51"/>
    </row>
    <row r="1272" spans="1:14" ht="15.75" customHeight="1">
      <c r="A1272" s="53"/>
      <c r="B1272" s="52"/>
      <c r="C1272" s="58"/>
      <c r="D1272" s="55"/>
      <c r="E1272" s="51"/>
      <c r="F1272" s="52"/>
      <c r="G1272" s="52"/>
      <c r="H1272" s="52"/>
      <c r="I1272" s="51"/>
      <c r="J1272" s="51"/>
      <c r="K1272" s="55"/>
      <c r="L1272" s="67"/>
      <c r="M1272" s="59"/>
      <c r="N1272" s="51"/>
    </row>
    <row r="1273" spans="1:14" ht="15.75" customHeight="1">
      <c r="A1273" s="53"/>
      <c r="B1273" s="52"/>
      <c r="C1273" s="58"/>
      <c r="D1273" s="55"/>
      <c r="E1273" s="51"/>
      <c r="F1273" s="52"/>
      <c r="G1273" s="52"/>
      <c r="H1273" s="52"/>
      <c r="I1273" s="51"/>
      <c r="J1273" s="51"/>
      <c r="K1273" s="55"/>
      <c r="L1273" s="67"/>
      <c r="M1273" s="59"/>
      <c r="N1273" s="51"/>
    </row>
    <row r="1274" spans="1:14" ht="15.75" customHeight="1">
      <c r="A1274" s="53"/>
      <c r="B1274" s="52"/>
      <c r="C1274" s="58"/>
      <c r="D1274" s="55"/>
      <c r="E1274" s="51"/>
      <c r="F1274" s="52"/>
      <c r="G1274" s="52"/>
      <c r="H1274" s="52"/>
      <c r="I1274" s="51"/>
      <c r="J1274" s="51"/>
      <c r="K1274" s="55"/>
      <c r="L1274" s="67"/>
      <c r="M1274" s="59"/>
      <c r="N1274" s="51"/>
    </row>
    <row r="1275" spans="1:14" ht="15.75" customHeight="1">
      <c r="A1275" s="53"/>
      <c r="B1275" s="52"/>
      <c r="C1275" s="58"/>
      <c r="D1275" s="55"/>
      <c r="E1275" s="51"/>
      <c r="F1275" s="52"/>
      <c r="G1275" s="52"/>
      <c r="H1275" s="52"/>
      <c r="I1275" s="51"/>
      <c r="J1275" s="51"/>
      <c r="K1275" s="55"/>
      <c r="L1275" s="67"/>
      <c r="M1275" s="59"/>
      <c r="N1275" s="51"/>
    </row>
    <row r="1276" spans="1:14" ht="15.75" customHeight="1">
      <c r="A1276" s="53"/>
      <c r="B1276" s="52"/>
      <c r="C1276" s="60"/>
      <c r="D1276" s="53"/>
      <c r="E1276" s="51"/>
      <c r="F1276" s="52"/>
      <c r="G1276" s="52"/>
      <c r="H1276" s="52"/>
      <c r="I1276" s="51"/>
      <c r="J1276" s="51"/>
      <c r="K1276" s="55"/>
      <c r="L1276" s="67"/>
      <c r="M1276" s="59"/>
      <c r="N1276" s="51"/>
    </row>
    <row r="1277" spans="1:14" ht="15.75" customHeight="1">
      <c r="A1277" s="53"/>
      <c r="B1277" s="52"/>
      <c r="C1277" s="60"/>
      <c r="D1277" s="55"/>
      <c r="E1277" s="51"/>
      <c r="F1277" s="52"/>
      <c r="G1277" s="52"/>
      <c r="H1277" s="52"/>
      <c r="I1277" s="51"/>
      <c r="J1277" s="51"/>
      <c r="K1277" s="55"/>
      <c r="L1277" s="67"/>
      <c r="M1277" s="59"/>
      <c r="N1277" s="51"/>
    </row>
    <row r="1278" spans="1:14" ht="15.75" customHeight="1">
      <c r="A1278" s="53"/>
      <c r="B1278" s="52"/>
      <c r="C1278" s="60"/>
      <c r="D1278" s="55"/>
      <c r="E1278" s="51"/>
      <c r="F1278" s="52"/>
      <c r="G1278" s="52"/>
      <c r="H1278" s="52"/>
      <c r="I1278" s="51"/>
      <c r="J1278" s="51"/>
      <c r="K1278" s="55"/>
      <c r="L1278" s="67"/>
      <c r="M1278" s="59"/>
      <c r="N1278" s="51"/>
    </row>
    <row r="1279" spans="1:14" ht="15.75" customHeight="1">
      <c r="A1279" s="53"/>
      <c r="B1279" s="52"/>
      <c r="C1279" s="60"/>
      <c r="D1279" s="55"/>
      <c r="E1279" s="51"/>
      <c r="F1279" s="52"/>
      <c r="G1279" s="52"/>
      <c r="H1279" s="52"/>
      <c r="I1279" s="51"/>
      <c r="J1279" s="51"/>
      <c r="K1279" s="55"/>
      <c r="L1279" s="67"/>
      <c r="M1279" s="59"/>
      <c r="N1279" s="51"/>
    </row>
    <row r="1280" spans="1:14" ht="15.75" customHeight="1">
      <c r="A1280" s="53"/>
      <c r="B1280" s="52"/>
      <c r="C1280" s="60"/>
      <c r="D1280" s="55"/>
      <c r="E1280" s="51"/>
      <c r="F1280" s="52"/>
      <c r="G1280" s="52"/>
      <c r="H1280" s="52"/>
      <c r="I1280" s="51"/>
      <c r="J1280" s="51"/>
      <c r="K1280" s="55"/>
      <c r="L1280" s="67"/>
      <c r="M1280" s="59"/>
      <c r="N1280" s="51"/>
    </row>
    <row r="1281" spans="1:14" ht="15.75" customHeight="1">
      <c r="A1281" s="55"/>
      <c r="B1281" s="52"/>
      <c r="C1281" s="52"/>
      <c r="D1281" s="55"/>
      <c r="E1281" s="51"/>
      <c r="F1281" s="52"/>
      <c r="G1281" s="52"/>
      <c r="H1281" s="52"/>
      <c r="I1281" s="51"/>
      <c r="J1281" s="51"/>
      <c r="K1281" s="69"/>
      <c r="L1281" s="67"/>
      <c r="M1281" s="63"/>
      <c r="N1281" s="51"/>
    </row>
    <row r="1282" spans="1:14" ht="15.75" customHeight="1">
      <c r="A1282" s="53"/>
      <c r="B1282" s="52"/>
      <c r="C1282" s="52"/>
      <c r="D1282" s="53"/>
      <c r="E1282" s="51"/>
      <c r="F1282" s="52"/>
      <c r="G1282" s="52"/>
      <c r="H1282" s="52"/>
      <c r="I1282" s="51"/>
      <c r="J1282" s="51"/>
      <c r="K1282" s="55"/>
      <c r="L1282" s="67"/>
      <c r="M1282" s="59"/>
      <c r="N1282" s="51"/>
    </row>
    <row r="1283" spans="1:14" ht="15.75" customHeight="1">
      <c r="A1283" s="53"/>
      <c r="B1283" s="52"/>
      <c r="C1283" s="52"/>
      <c r="D1283" s="55"/>
      <c r="E1283" s="51"/>
      <c r="F1283" s="52"/>
      <c r="G1283" s="52"/>
      <c r="H1283" s="52"/>
      <c r="I1283" s="51"/>
      <c r="J1283" s="51"/>
      <c r="K1283" s="55"/>
      <c r="L1283" s="67"/>
      <c r="M1283" s="59"/>
      <c r="N1283" s="51"/>
    </row>
    <row r="1284" spans="1:14" ht="15.75" customHeight="1">
      <c r="A1284" s="53"/>
      <c r="B1284" s="52"/>
      <c r="C1284" s="52"/>
      <c r="D1284" s="55"/>
      <c r="E1284" s="51"/>
      <c r="F1284" s="52"/>
      <c r="G1284" s="52"/>
      <c r="H1284" s="52"/>
      <c r="I1284" s="51"/>
      <c r="J1284" s="51"/>
      <c r="K1284" s="55"/>
      <c r="L1284" s="67"/>
      <c r="M1284" s="59"/>
      <c r="N1284" s="51"/>
    </row>
    <row r="1285" spans="1:14" ht="15.75" customHeight="1">
      <c r="A1285" s="53"/>
      <c r="B1285" s="52"/>
      <c r="C1285" s="52"/>
      <c r="D1285" s="55"/>
      <c r="E1285" s="51"/>
      <c r="F1285" s="52"/>
      <c r="G1285" s="52"/>
      <c r="H1285" s="52"/>
      <c r="I1285" s="51"/>
      <c r="J1285" s="51"/>
      <c r="K1285" s="55"/>
      <c r="L1285" s="67"/>
      <c r="M1285" s="59"/>
      <c r="N1285" s="51"/>
    </row>
    <row r="1286" spans="1:14" ht="15.75" customHeight="1">
      <c r="A1286" s="53"/>
      <c r="B1286" s="52"/>
      <c r="C1286" s="52"/>
      <c r="D1286" s="55"/>
      <c r="E1286" s="51"/>
      <c r="F1286" s="52"/>
      <c r="G1286" s="52"/>
      <c r="H1286" s="52"/>
      <c r="I1286" s="51"/>
      <c r="J1286" s="51"/>
      <c r="K1286" s="55"/>
      <c r="L1286" s="67"/>
      <c r="M1286" s="59"/>
      <c r="N1286" s="51"/>
    </row>
    <row r="1287" spans="1:14" ht="15.75" customHeight="1">
      <c r="A1287" s="53"/>
      <c r="B1287" s="52"/>
      <c r="C1287" s="52"/>
      <c r="D1287" s="55"/>
      <c r="E1287" s="51"/>
      <c r="F1287" s="52"/>
      <c r="G1287" s="52"/>
      <c r="H1287" s="52"/>
      <c r="I1287" s="51"/>
      <c r="J1287" s="51"/>
      <c r="K1287" s="55"/>
      <c r="L1287" s="67"/>
      <c r="M1287" s="59"/>
      <c r="N1287" s="51"/>
    </row>
    <row r="1288" spans="1:14" ht="15.75" customHeight="1">
      <c r="A1288" s="55"/>
      <c r="B1288" s="52"/>
      <c r="C1288" s="52"/>
      <c r="D1288" s="53"/>
      <c r="E1288" s="51"/>
      <c r="F1288" s="52"/>
      <c r="G1288" s="52"/>
      <c r="H1288" s="52"/>
      <c r="I1288" s="51"/>
      <c r="J1288" s="51"/>
      <c r="K1288" s="55"/>
      <c r="L1288" s="67"/>
      <c r="M1288" s="59"/>
      <c r="N1288" s="51"/>
    </row>
    <row r="1289" spans="1:14" ht="15.75" customHeight="1">
      <c r="A1289" s="55"/>
      <c r="B1289" s="52"/>
      <c r="C1289" s="54"/>
      <c r="D1289" s="53"/>
      <c r="E1289" s="51"/>
      <c r="F1289" s="52"/>
      <c r="G1289" s="52"/>
      <c r="H1289" s="52"/>
      <c r="I1289" s="51"/>
      <c r="J1289" s="51"/>
      <c r="K1289" s="55"/>
      <c r="L1289" s="52"/>
      <c r="M1289" s="59"/>
      <c r="N1289" s="51"/>
    </row>
    <row r="1290" spans="1:14" ht="15.75" customHeight="1">
      <c r="A1290" s="55"/>
      <c r="B1290" s="52"/>
      <c r="C1290" s="52"/>
      <c r="D1290" s="53"/>
      <c r="E1290" s="51"/>
      <c r="F1290" s="52"/>
      <c r="G1290" s="52"/>
      <c r="H1290" s="52"/>
      <c r="I1290" s="51"/>
      <c r="J1290" s="51"/>
      <c r="K1290" s="55"/>
      <c r="L1290" s="51"/>
      <c r="M1290" s="59"/>
      <c r="N1290" s="51"/>
    </row>
    <row r="1291" spans="1:14" ht="15.75" customHeight="1">
      <c r="A1291" s="55"/>
      <c r="B1291" s="52"/>
      <c r="C1291" s="52"/>
      <c r="D1291" s="53"/>
      <c r="E1291" s="51"/>
      <c r="F1291" s="52"/>
      <c r="G1291" s="52"/>
      <c r="H1291" s="52"/>
      <c r="I1291" s="51"/>
      <c r="J1291" s="51"/>
      <c r="K1291" s="55"/>
      <c r="L1291" s="52"/>
      <c r="M1291" s="59"/>
      <c r="N1291" s="51"/>
    </row>
    <row r="1292" spans="1:14" ht="15.75" customHeight="1">
      <c r="A1292" s="55"/>
      <c r="B1292" s="52"/>
      <c r="C1292" s="52"/>
      <c r="D1292" s="53"/>
      <c r="E1292" s="51"/>
      <c r="F1292" s="52"/>
      <c r="G1292" s="52"/>
      <c r="H1292" s="52"/>
      <c r="I1292" s="51"/>
      <c r="J1292" s="51"/>
      <c r="K1292" s="55"/>
      <c r="L1292" s="52"/>
      <c r="M1292" s="59"/>
      <c r="N1292" s="51"/>
    </row>
    <row r="1293" spans="1:14" ht="15.75" customHeight="1">
      <c r="A1293" s="55"/>
      <c r="B1293" s="52"/>
      <c r="C1293" s="52"/>
      <c r="D1293" s="53"/>
      <c r="E1293" s="51"/>
      <c r="F1293" s="52"/>
      <c r="G1293" s="52"/>
      <c r="H1293" s="52"/>
      <c r="I1293" s="51"/>
      <c r="J1293" s="51"/>
      <c r="K1293" s="55"/>
      <c r="L1293" s="51"/>
      <c r="M1293" s="59"/>
      <c r="N1293" s="51"/>
    </row>
    <row r="1294" spans="1:14" ht="15.75" customHeight="1">
      <c r="A1294" s="55"/>
      <c r="B1294" s="52"/>
      <c r="C1294" s="52"/>
      <c r="D1294" s="53"/>
      <c r="E1294" s="51"/>
      <c r="F1294" s="52"/>
      <c r="G1294" s="52"/>
      <c r="H1294" s="52"/>
      <c r="I1294" s="51"/>
      <c r="J1294" s="51"/>
      <c r="K1294" s="55"/>
      <c r="L1294" s="51"/>
      <c r="M1294" s="59"/>
      <c r="N1294" s="51"/>
    </row>
    <row r="1295" spans="1:14" ht="15.75" customHeight="1">
      <c r="A1295" s="55"/>
      <c r="B1295" s="52"/>
      <c r="C1295" s="52"/>
      <c r="D1295" s="53"/>
      <c r="E1295" s="51"/>
      <c r="F1295" s="52"/>
      <c r="G1295" s="52"/>
      <c r="H1295" s="52"/>
      <c r="I1295" s="51"/>
      <c r="J1295" s="51"/>
      <c r="K1295" s="55"/>
      <c r="L1295" s="52"/>
      <c r="M1295" s="59"/>
      <c r="N1295" s="51"/>
    </row>
    <row r="1296" spans="1:14" ht="15.75" customHeight="1">
      <c r="A1296" s="55"/>
      <c r="B1296" s="52"/>
      <c r="C1296" s="52"/>
      <c r="D1296" s="53"/>
      <c r="E1296" s="51"/>
      <c r="F1296" s="52"/>
      <c r="G1296" s="52"/>
      <c r="H1296" s="52"/>
      <c r="I1296" s="51"/>
      <c r="J1296" s="51"/>
      <c r="K1296" s="55"/>
      <c r="L1296" s="52"/>
      <c r="M1296" s="59"/>
      <c r="N1296" s="51"/>
    </row>
    <row r="1297" spans="1:14" ht="15.75" customHeight="1">
      <c r="A1297" s="55"/>
      <c r="B1297" s="52"/>
      <c r="C1297" s="52"/>
      <c r="D1297" s="53"/>
      <c r="E1297" s="51"/>
      <c r="F1297" s="52"/>
      <c r="G1297" s="52"/>
      <c r="H1297" s="52"/>
      <c r="I1297" s="51"/>
      <c r="J1297" s="51"/>
      <c r="K1297" s="55"/>
      <c r="L1297" s="67"/>
      <c r="M1297" s="59"/>
      <c r="N1297" s="51"/>
    </row>
    <row r="1298" spans="1:14" ht="15.75" customHeight="1">
      <c r="A1298" s="55"/>
      <c r="B1298" s="52"/>
      <c r="C1298" s="52"/>
      <c r="D1298" s="53"/>
      <c r="E1298" s="51"/>
      <c r="F1298" s="52"/>
      <c r="G1298" s="52"/>
      <c r="H1298" s="52"/>
      <c r="I1298" s="51"/>
      <c r="J1298" s="51"/>
      <c r="K1298" s="55"/>
      <c r="L1298" s="66"/>
      <c r="M1298" s="59"/>
      <c r="N1298" s="51"/>
    </row>
    <row r="1299" spans="1:14" ht="15.75" customHeight="1">
      <c r="A1299" s="55"/>
      <c r="B1299" s="52"/>
      <c r="C1299" s="52"/>
      <c r="D1299" s="53"/>
      <c r="E1299" s="51"/>
      <c r="F1299" s="52"/>
      <c r="G1299" s="52"/>
      <c r="H1299" s="52"/>
      <c r="I1299" s="51"/>
      <c r="J1299" s="51"/>
      <c r="K1299" s="55"/>
      <c r="L1299" s="52"/>
      <c r="M1299" s="59"/>
      <c r="N1299" s="51"/>
    </row>
    <row r="1300" spans="1:14" ht="15.75" customHeight="1">
      <c r="A1300" s="55"/>
      <c r="B1300" s="52"/>
      <c r="C1300" s="52"/>
      <c r="D1300" s="53"/>
      <c r="E1300" s="51"/>
      <c r="F1300" s="52"/>
      <c r="G1300" s="52"/>
      <c r="H1300" s="52"/>
      <c r="I1300" s="51"/>
      <c r="J1300" s="51"/>
      <c r="K1300" s="55"/>
      <c r="L1300" s="67"/>
      <c r="M1300" s="59"/>
      <c r="N1300" s="51"/>
    </row>
    <row r="1301" spans="1:14" ht="15.75" customHeight="1">
      <c r="A1301" s="55"/>
      <c r="B1301" s="52"/>
      <c r="C1301" s="52"/>
      <c r="D1301" s="53"/>
      <c r="E1301" s="51"/>
      <c r="F1301" s="52"/>
      <c r="G1301" s="52"/>
      <c r="H1301" s="52"/>
      <c r="I1301" s="51"/>
      <c r="J1301" s="51"/>
      <c r="K1301" s="55"/>
      <c r="L1301" s="67"/>
      <c r="M1301" s="59"/>
      <c r="N1301" s="51"/>
    </row>
    <row r="1302" spans="1:14" ht="15.75" customHeight="1">
      <c r="A1302" s="55"/>
      <c r="B1302" s="52"/>
      <c r="C1302" s="52"/>
      <c r="D1302" s="53"/>
      <c r="E1302" s="51"/>
      <c r="F1302" s="52"/>
      <c r="G1302" s="52"/>
      <c r="H1302" s="52"/>
      <c r="I1302" s="51"/>
      <c r="J1302" s="51"/>
      <c r="K1302" s="55"/>
      <c r="L1302" s="66"/>
      <c r="M1302" s="59"/>
      <c r="N1302" s="51"/>
    </row>
    <row r="1303" spans="1:14" ht="15.75" customHeight="1">
      <c r="A1303" s="55"/>
      <c r="B1303" s="52"/>
      <c r="C1303" s="52"/>
      <c r="D1303" s="53"/>
      <c r="E1303" s="51"/>
      <c r="F1303" s="52"/>
      <c r="G1303" s="52"/>
      <c r="H1303" s="52"/>
      <c r="I1303" s="51"/>
      <c r="J1303" s="51"/>
      <c r="K1303" s="55"/>
      <c r="L1303" s="52"/>
      <c r="M1303" s="59"/>
      <c r="N1303" s="51"/>
    </row>
    <row r="1304" spans="1:14" ht="15.75" customHeight="1">
      <c r="A1304" s="55"/>
      <c r="B1304" s="52"/>
      <c r="C1304" s="52"/>
      <c r="D1304" s="53"/>
      <c r="E1304" s="51"/>
      <c r="F1304" s="52"/>
      <c r="G1304" s="52"/>
      <c r="H1304" s="52"/>
      <c r="I1304" s="51"/>
      <c r="J1304" s="51"/>
      <c r="K1304" s="55"/>
      <c r="L1304" s="67"/>
      <c r="M1304" s="59"/>
      <c r="N1304" s="51"/>
    </row>
    <row r="1305" spans="1:14" ht="15.75" customHeight="1">
      <c r="A1305" s="55"/>
      <c r="B1305" s="52"/>
      <c r="C1305" s="52"/>
      <c r="D1305" s="53"/>
      <c r="E1305" s="51"/>
      <c r="F1305" s="52"/>
      <c r="G1305" s="52"/>
      <c r="H1305" s="52"/>
      <c r="I1305" s="51"/>
      <c r="J1305" s="51"/>
      <c r="K1305" s="55"/>
      <c r="L1305" s="52"/>
      <c r="M1305" s="59"/>
      <c r="N1305" s="51"/>
    </row>
    <row r="1306" spans="1:14" ht="15.75" customHeight="1">
      <c r="A1306" s="55"/>
      <c r="B1306" s="52"/>
      <c r="C1306" s="52"/>
      <c r="D1306" s="53"/>
      <c r="E1306" s="51"/>
      <c r="F1306" s="52"/>
      <c r="G1306" s="52"/>
      <c r="H1306" s="52"/>
      <c r="I1306" s="51"/>
      <c r="J1306" s="51"/>
      <c r="K1306" s="55"/>
      <c r="L1306" s="67"/>
      <c r="M1306" s="59"/>
      <c r="N1306" s="51"/>
    </row>
    <row r="1307" spans="1:14" ht="15.75" customHeight="1">
      <c r="A1307" s="55"/>
      <c r="B1307" s="52"/>
      <c r="C1307" s="52"/>
      <c r="D1307" s="53"/>
      <c r="E1307" s="51"/>
      <c r="F1307" s="52"/>
      <c r="G1307" s="52"/>
      <c r="H1307" s="52"/>
      <c r="I1307" s="51"/>
      <c r="J1307" s="51"/>
      <c r="K1307" s="55"/>
      <c r="L1307" s="52"/>
      <c r="M1307" s="59"/>
      <c r="N1307" s="51"/>
    </row>
    <row r="1308" spans="1:14" ht="15.75" customHeight="1">
      <c r="A1308" s="55"/>
      <c r="B1308" s="52"/>
      <c r="C1308" s="52"/>
      <c r="D1308" s="53"/>
      <c r="E1308" s="51"/>
      <c r="F1308" s="52"/>
      <c r="G1308" s="52"/>
      <c r="H1308" s="52"/>
      <c r="I1308" s="51"/>
      <c r="J1308" s="51"/>
      <c r="K1308" s="55"/>
      <c r="L1308" s="52"/>
      <c r="M1308" s="59"/>
      <c r="N1308" s="51"/>
    </row>
    <row r="1309" spans="1:14" ht="15.75" customHeight="1">
      <c r="A1309" s="55"/>
      <c r="B1309" s="52"/>
      <c r="C1309" s="52"/>
      <c r="D1309" s="53"/>
      <c r="E1309" s="51"/>
      <c r="F1309" s="52"/>
      <c r="G1309" s="52"/>
      <c r="H1309" s="52"/>
      <c r="I1309" s="51"/>
      <c r="J1309" s="51"/>
      <c r="K1309" s="55"/>
      <c r="L1309" s="67"/>
      <c r="M1309" s="59"/>
      <c r="N1309" s="51"/>
    </row>
    <row r="1310" spans="1:14" ht="15.75" customHeight="1">
      <c r="A1310" s="55"/>
      <c r="B1310" s="52"/>
      <c r="C1310" s="52"/>
      <c r="D1310" s="53"/>
      <c r="E1310" s="51"/>
      <c r="F1310" s="52"/>
      <c r="G1310" s="52"/>
      <c r="H1310" s="52"/>
      <c r="I1310" s="51"/>
      <c r="J1310" s="51"/>
      <c r="K1310" s="55"/>
      <c r="L1310" s="52"/>
      <c r="M1310" s="59"/>
      <c r="N1310" s="51"/>
    </row>
    <row r="1311" spans="1:14" ht="15.75" customHeight="1">
      <c r="A1311" s="55"/>
      <c r="B1311" s="52"/>
      <c r="C1311" s="52"/>
      <c r="D1311" s="53"/>
      <c r="E1311" s="51"/>
      <c r="F1311" s="52"/>
      <c r="G1311" s="52"/>
      <c r="H1311" s="52"/>
      <c r="I1311" s="51"/>
      <c r="J1311" s="51"/>
      <c r="K1311" s="55"/>
      <c r="L1311" s="51"/>
      <c r="M1311" s="59"/>
      <c r="N1311" s="51"/>
    </row>
    <row r="1312" spans="1:14" ht="15.75" customHeight="1">
      <c r="A1312" s="55"/>
      <c r="B1312" s="52"/>
      <c r="C1312" s="52"/>
      <c r="D1312" s="53"/>
      <c r="E1312" s="51"/>
      <c r="F1312" s="52"/>
      <c r="G1312" s="52"/>
      <c r="H1312" s="52"/>
      <c r="I1312" s="51"/>
      <c r="J1312" s="51"/>
      <c r="K1312" s="55"/>
      <c r="L1312" s="51"/>
      <c r="M1312" s="59"/>
      <c r="N1312" s="51"/>
    </row>
    <row r="1313" spans="1:14" ht="15.75" customHeight="1">
      <c r="A1313" s="55"/>
      <c r="B1313" s="52"/>
      <c r="C1313" s="52"/>
      <c r="D1313" s="53"/>
      <c r="E1313" s="51"/>
      <c r="F1313" s="52"/>
      <c r="G1313" s="52"/>
      <c r="H1313" s="52"/>
      <c r="I1313" s="51"/>
      <c r="J1313" s="51"/>
      <c r="K1313" s="55"/>
      <c r="L1313" s="67"/>
      <c r="M1313" s="59"/>
      <c r="N1313" s="51"/>
    </row>
    <row r="1314" spans="1:14" ht="15.75" customHeight="1">
      <c r="A1314" s="55"/>
      <c r="B1314" s="52"/>
      <c r="C1314" s="52"/>
      <c r="D1314" s="53"/>
      <c r="E1314" s="51"/>
      <c r="F1314" s="52"/>
      <c r="G1314" s="52"/>
      <c r="H1314" s="52"/>
      <c r="I1314" s="51"/>
      <c r="J1314" s="51"/>
      <c r="K1314" s="55"/>
      <c r="L1314" s="66"/>
      <c r="M1314" s="59"/>
      <c r="N1314" s="51"/>
    </row>
    <row r="1315" spans="1:14" ht="15.75" customHeight="1">
      <c r="A1315" s="55"/>
      <c r="B1315" s="52"/>
      <c r="C1315" s="52"/>
      <c r="D1315" s="53"/>
      <c r="E1315" s="51"/>
      <c r="F1315" s="52"/>
      <c r="G1315" s="52"/>
      <c r="H1315" s="52"/>
      <c r="I1315" s="51"/>
      <c r="J1315" s="51"/>
      <c r="K1315" s="55"/>
      <c r="L1315" s="52"/>
      <c r="M1315" s="59"/>
      <c r="N1315" s="51"/>
    </row>
    <row r="1316" spans="1:14" ht="15.75" customHeight="1">
      <c r="A1316" s="55"/>
      <c r="B1316" s="52"/>
      <c r="C1316" s="52"/>
      <c r="D1316" s="53"/>
      <c r="E1316" s="51"/>
      <c r="F1316" s="52"/>
      <c r="G1316" s="52"/>
      <c r="H1316" s="52"/>
      <c r="I1316" s="51"/>
      <c r="J1316" s="51"/>
      <c r="K1316" s="55"/>
      <c r="L1316" s="67"/>
      <c r="M1316" s="59"/>
      <c r="N1316" s="51"/>
    </row>
    <row r="1317" spans="1:14" ht="15.75" customHeight="1">
      <c r="A1317" s="55"/>
      <c r="B1317" s="52"/>
      <c r="C1317" s="52"/>
      <c r="D1317" s="53"/>
      <c r="E1317" s="51"/>
      <c r="F1317" s="52"/>
      <c r="G1317" s="52"/>
      <c r="H1317" s="52"/>
      <c r="I1317" s="51"/>
      <c r="J1317" s="51"/>
      <c r="K1317" s="55"/>
      <c r="L1317" s="52"/>
      <c r="M1317" s="59"/>
      <c r="N1317" s="51"/>
    </row>
    <row r="1318" spans="1:14" ht="15.75" customHeight="1">
      <c r="A1318" s="55"/>
      <c r="B1318" s="52"/>
      <c r="C1318" s="52"/>
      <c r="D1318" s="53"/>
      <c r="E1318" s="51"/>
      <c r="F1318" s="52"/>
      <c r="G1318" s="52"/>
      <c r="H1318" s="52"/>
      <c r="I1318" s="51"/>
      <c r="J1318" s="51"/>
      <c r="K1318" s="55"/>
      <c r="L1318" s="52"/>
      <c r="M1318" s="59"/>
      <c r="N1318" s="51"/>
    </row>
    <row r="1319" spans="1:14" ht="15.75" customHeight="1">
      <c r="A1319" s="55"/>
      <c r="B1319" s="52"/>
      <c r="C1319" s="52"/>
      <c r="D1319" s="53"/>
      <c r="E1319" s="51"/>
      <c r="F1319" s="52"/>
      <c r="G1319" s="52"/>
      <c r="H1319" s="52"/>
      <c r="I1319" s="51"/>
      <c r="J1319" s="51"/>
      <c r="K1319" s="55"/>
      <c r="L1319" s="67"/>
      <c r="M1319" s="59"/>
      <c r="N1319" s="51"/>
    </row>
    <row r="1320" spans="1:14" ht="15.75" customHeight="1">
      <c r="A1320" s="55"/>
      <c r="B1320" s="52"/>
      <c r="C1320" s="52"/>
      <c r="D1320" s="53"/>
      <c r="E1320" s="51"/>
      <c r="F1320" s="52"/>
      <c r="G1320" s="52"/>
      <c r="H1320" s="52"/>
      <c r="I1320" s="51"/>
      <c r="J1320" s="51"/>
      <c r="K1320" s="55"/>
      <c r="L1320" s="51"/>
      <c r="M1320" s="59"/>
      <c r="N1320" s="51"/>
    </row>
    <row r="1321" spans="1:14" ht="15.75" customHeight="1">
      <c r="A1321" s="55"/>
      <c r="B1321" s="52"/>
      <c r="C1321" s="52"/>
      <c r="D1321" s="53"/>
      <c r="E1321" s="51"/>
      <c r="F1321" s="52"/>
      <c r="G1321" s="52"/>
      <c r="H1321" s="52"/>
      <c r="I1321" s="51"/>
      <c r="J1321" s="51"/>
      <c r="K1321" s="55"/>
      <c r="L1321" s="52"/>
      <c r="M1321" s="59"/>
      <c r="N1321" s="51"/>
    </row>
    <row r="1322" spans="1:14" ht="15.75" customHeight="1">
      <c r="A1322" s="55"/>
      <c r="B1322" s="52"/>
      <c r="C1322" s="52"/>
      <c r="D1322" s="55"/>
      <c r="E1322" s="51"/>
      <c r="F1322" s="52"/>
      <c r="G1322" s="52"/>
      <c r="H1322" s="52"/>
      <c r="I1322" s="51"/>
      <c r="J1322" s="51"/>
      <c r="K1322" s="55"/>
      <c r="L1322" s="52"/>
      <c r="M1322" s="59"/>
      <c r="N1322" s="51"/>
    </row>
    <row r="1323" spans="1:14" ht="15.75" customHeight="1">
      <c r="A1323" s="55"/>
      <c r="B1323" s="52"/>
      <c r="C1323" s="52"/>
      <c r="D1323" s="55"/>
      <c r="E1323" s="51"/>
      <c r="F1323" s="52"/>
      <c r="G1323" s="52"/>
      <c r="H1323" s="52"/>
      <c r="I1323" s="51"/>
      <c r="J1323" s="51"/>
      <c r="K1323" s="55"/>
      <c r="L1323" s="67"/>
      <c r="M1323" s="59"/>
      <c r="N1323" s="51"/>
    </row>
    <row r="1324" spans="1:14" ht="15.75" customHeight="1">
      <c r="A1324" s="55"/>
      <c r="B1324" s="52"/>
      <c r="C1324" s="52"/>
      <c r="D1324" s="55"/>
      <c r="E1324" s="51"/>
      <c r="F1324" s="52"/>
      <c r="G1324" s="52"/>
      <c r="H1324" s="52"/>
      <c r="I1324" s="51"/>
      <c r="J1324" s="51"/>
      <c r="K1324" s="55"/>
      <c r="L1324" s="52"/>
      <c r="M1324" s="59"/>
      <c r="N1324" s="51"/>
    </row>
    <row r="1325" spans="1:14" ht="15.75" customHeight="1">
      <c r="A1325" s="55"/>
      <c r="B1325" s="52"/>
      <c r="C1325" s="52"/>
      <c r="D1325" s="55"/>
      <c r="E1325" s="51"/>
      <c r="F1325" s="52"/>
      <c r="G1325" s="52"/>
      <c r="H1325" s="52"/>
      <c r="I1325" s="51"/>
      <c r="J1325" s="51"/>
      <c r="K1325" s="55"/>
      <c r="L1325" s="52"/>
      <c r="M1325" s="59"/>
      <c r="N1325" s="51"/>
    </row>
    <row r="1326" spans="1:14" ht="15.75" customHeight="1">
      <c r="A1326" s="55"/>
      <c r="B1326" s="52"/>
      <c r="C1326" s="52"/>
      <c r="D1326" s="55"/>
      <c r="E1326" s="51"/>
      <c r="F1326" s="52"/>
      <c r="G1326" s="52"/>
      <c r="H1326" s="52"/>
      <c r="I1326" s="51"/>
      <c r="J1326" s="51"/>
      <c r="K1326" s="55"/>
      <c r="L1326" s="52"/>
      <c r="M1326" s="59"/>
      <c r="N1326" s="51"/>
    </row>
    <row r="1327" spans="1:14" ht="15.75" customHeight="1">
      <c r="A1327" s="55"/>
      <c r="B1327" s="52"/>
      <c r="C1327" s="52"/>
      <c r="D1327" s="55"/>
      <c r="E1327" s="51"/>
      <c r="F1327" s="52"/>
      <c r="G1327" s="52"/>
      <c r="H1327" s="52"/>
      <c r="I1327" s="51"/>
      <c r="J1327" s="51"/>
      <c r="K1327" s="55"/>
      <c r="L1327" s="51"/>
      <c r="M1327" s="59"/>
      <c r="N1327" s="51"/>
    </row>
    <row r="1328" spans="1:14" ht="15.75" customHeight="1">
      <c r="A1328" s="55"/>
      <c r="B1328" s="52"/>
      <c r="C1328" s="52"/>
      <c r="D1328" s="55"/>
      <c r="E1328" s="51"/>
      <c r="F1328" s="52"/>
      <c r="G1328" s="52"/>
      <c r="H1328" s="52"/>
      <c r="I1328" s="51"/>
      <c r="J1328" s="51"/>
      <c r="K1328" s="55"/>
      <c r="L1328" s="51"/>
      <c r="M1328" s="59"/>
      <c r="N1328" s="51"/>
    </row>
    <row r="1329" spans="1:14" ht="15.75" customHeight="1">
      <c r="A1329" s="55"/>
      <c r="B1329" s="52"/>
      <c r="C1329" s="52"/>
      <c r="D1329" s="55"/>
      <c r="E1329" s="51"/>
      <c r="F1329" s="52"/>
      <c r="G1329" s="52"/>
      <c r="H1329" s="52"/>
      <c r="I1329" s="51"/>
      <c r="J1329" s="51"/>
      <c r="K1329" s="55"/>
      <c r="L1329" s="67"/>
      <c r="M1329" s="59"/>
      <c r="N1329" s="51"/>
    </row>
    <row r="1330" spans="1:14" ht="15.75" customHeight="1">
      <c r="A1330" s="55"/>
      <c r="B1330" s="52"/>
      <c r="C1330" s="52"/>
      <c r="D1330" s="55"/>
      <c r="E1330" s="51"/>
      <c r="F1330" s="52"/>
      <c r="G1330" s="52"/>
      <c r="H1330" s="52"/>
      <c r="I1330" s="51"/>
      <c r="J1330" s="51"/>
      <c r="K1330" s="55"/>
      <c r="L1330" s="52"/>
      <c r="M1330" s="59"/>
      <c r="N1330" s="51"/>
    </row>
    <row r="1331" spans="1:14" ht="15.75" customHeight="1">
      <c r="A1331" s="55"/>
      <c r="B1331" s="52"/>
      <c r="C1331" s="52"/>
      <c r="D1331" s="55"/>
      <c r="E1331" s="51"/>
      <c r="F1331" s="52"/>
      <c r="G1331" s="52"/>
      <c r="H1331" s="52"/>
      <c r="I1331" s="51"/>
      <c r="J1331" s="51"/>
      <c r="K1331" s="55"/>
      <c r="L1331" s="67"/>
      <c r="M1331" s="59"/>
      <c r="N1331" s="51"/>
    </row>
    <row r="1332" spans="1:14" ht="15.75" customHeight="1">
      <c r="A1332" s="55"/>
      <c r="B1332" s="52"/>
      <c r="C1332" s="52"/>
      <c r="D1332" s="55"/>
      <c r="E1332" s="51"/>
      <c r="F1332" s="52"/>
      <c r="G1332" s="52"/>
      <c r="H1332" s="52"/>
      <c r="I1332" s="51"/>
      <c r="J1332" s="51"/>
      <c r="K1332" s="55"/>
      <c r="L1332" s="52"/>
      <c r="M1332" s="59"/>
      <c r="N1332" s="51"/>
    </row>
    <row r="1333" spans="1:14" ht="15.75" customHeight="1">
      <c r="A1333" s="55"/>
      <c r="B1333" s="52"/>
      <c r="C1333" s="52"/>
      <c r="D1333" s="55"/>
      <c r="E1333" s="51"/>
      <c r="F1333" s="52"/>
      <c r="G1333" s="52"/>
      <c r="H1333" s="52"/>
      <c r="I1333" s="51"/>
      <c r="J1333" s="51"/>
      <c r="K1333" s="55"/>
      <c r="L1333" s="52"/>
      <c r="M1333" s="59"/>
      <c r="N1333" s="51"/>
    </row>
    <row r="1334" spans="1:14" ht="15.75" customHeight="1">
      <c r="A1334" s="55"/>
      <c r="B1334" s="52"/>
      <c r="C1334" s="52"/>
      <c r="D1334" s="55"/>
      <c r="E1334" s="51"/>
      <c r="F1334" s="52"/>
      <c r="G1334" s="52"/>
      <c r="H1334" s="52"/>
      <c r="I1334" s="51"/>
      <c r="J1334" s="51"/>
      <c r="K1334" s="55"/>
      <c r="L1334" s="67"/>
      <c r="M1334" s="59"/>
      <c r="N1334" s="51"/>
    </row>
    <row r="1335" spans="1:14" ht="15.75" customHeight="1">
      <c r="A1335" s="55"/>
      <c r="B1335" s="52"/>
      <c r="C1335" s="52"/>
      <c r="D1335" s="55"/>
      <c r="E1335" s="51"/>
      <c r="F1335" s="52"/>
      <c r="G1335" s="52"/>
      <c r="H1335" s="52"/>
      <c r="I1335" s="51"/>
      <c r="J1335" s="51"/>
      <c r="K1335" s="55"/>
      <c r="L1335" s="51"/>
      <c r="M1335" s="59"/>
      <c r="N1335" s="51"/>
    </row>
    <row r="1336" spans="1:14" ht="15.75" customHeight="1">
      <c r="A1336" s="55"/>
      <c r="B1336" s="52"/>
      <c r="C1336" s="52"/>
      <c r="D1336" s="55"/>
      <c r="E1336" s="51"/>
      <c r="F1336" s="52"/>
      <c r="G1336" s="52"/>
      <c r="H1336" s="52"/>
      <c r="I1336" s="51"/>
      <c r="J1336" s="51"/>
      <c r="K1336" s="55"/>
      <c r="L1336" s="51"/>
      <c r="M1336" s="59"/>
      <c r="N1336" s="51"/>
    </row>
    <row r="1337" spans="1:14" ht="15.75" customHeight="1">
      <c r="A1337" s="55"/>
      <c r="B1337" s="52"/>
      <c r="C1337" s="52"/>
      <c r="D1337" s="55"/>
      <c r="E1337" s="51"/>
      <c r="F1337" s="52"/>
      <c r="G1337" s="52"/>
      <c r="H1337" s="52"/>
      <c r="I1337" s="51"/>
      <c r="J1337" s="51"/>
      <c r="K1337" s="55"/>
      <c r="L1337" s="51"/>
      <c r="M1337" s="59"/>
      <c r="N1337" s="51"/>
    </row>
    <row r="1338" spans="1:14" ht="15.75" customHeight="1">
      <c r="A1338" s="55"/>
      <c r="B1338" s="52"/>
      <c r="C1338" s="52"/>
      <c r="D1338" s="55"/>
      <c r="E1338" s="51"/>
      <c r="F1338" s="52"/>
      <c r="G1338" s="52"/>
      <c r="H1338" s="52"/>
      <c r="I1338" s="51"/>
      <c r="J1338" s="51"/>
      <c r="K1338" s="55"/>
      <c r="L1338" s="70"/>
      <c r="M1338" s="59"/>
      <c r="N1338" s="51"/>
    </row>
    <row r="1339" spans="1:14" ht="15.75" customHeight="1">
      <c r="A1339" s="53"/>
      <c r="B1339" s="52"/>
      <c r="C1339" s="60"/>
      <c r="D1339" s="53"/>
      <c r="E1339" s="51"/>
      <c r="F1339" s="52"/>
      <c r="G1339" s="52"/>
      <c r="H1339" s="52"/>
      <c r="I1339" s="51"/>
      <c r="J1339" s="51"/>
      <c r="K1339" s="55"/>
      <c r="L1339" s="67"/>
      <c r="M1339" s="59"/>
      <c r="N1339" s="51"/>
    </row>
    <row r="1340" spans="1:14" ht="15.75" customHeight="1">
      <c r="A1340" s="53"/>
      <c r="B1340" s="52"/>
      <c r="C1340" s="60"/>
      <c r="D1340" s="53"/>
      <c r="E1340" s="51"/>
      <c r="F1340" s="52"/>
      <c r="G1340" s="52"/>
      <c r="H1340" s="52"/>
      <c r="I1340" s="51"/>
      <c r="J1340" s="51"/>
      <c r="K1340" s="55"/>
      <c r="L1340" s="70"/>
      <c r="M1340" s="59"/>
      <c r="N1340" s="51"/>
    </row>
    <row r="1341" spans="1:14" ht="15.75" customHeight="1">
      <c r="A1341" s="53"/>
      <c r="B1341" s="52"/>
      <c r="C1341" s="60"/>
      <c r="D1341" s="53"/>
      <c r="E1341" s="51"/>
      <c r="F1341" s="52"/>
      <c r="G1341" s="52"/>
      <c r="H1341" s="52"/>
      <c r="I1341" s="51"/>
      <c r="J1341" s="51"/>
      <c r="K1341" s="55"/>
      <c r="L1341" s="67"/>
      <c r="M1341" s="59"/>
      <c r="N1341" s="51"/>
    </row>
    <row r="1342" spans="1:14" ht="15.75" customHeight="1">
      <c r="A1342" s="53"/>
      <c r="B1342" s="52"/>
      <c r="C1342" s="60"/>
      <c r="D1342" s="53"/>
      <c r="E1342" s="51"/>
      <c r="F1342" s="52"/>
      <c r="G1342" s="52"/>
      <c r="H1342" s="52"/>
      <c r="I1342" s="51"/>
      <c r="J1342" s="51"/>
      <c r="K1342" s="55"/>
      <c r="L1342" s="67"/>
      <c r="M1342" s="59"/>
      <c r="N1342" s="51"/>
    </row>
    <row r="1343" spans="1:14" ht="15.75" customHeight="1">
      <c r="A1343" s="53"/>
      <c r="B1343" s="52"/>
      <c r="C1343" s="60"/>
      <c r="D1343" s="53"/>
      <c r="E1343" s="51"/>
      <c r="F1343" s="52"/>
      <c r="G1343" s="52"/>
      <c r="H1343" s="52"/>
      <c r="I1343" s="51"/>
      <c r="J1343" s="51"/>
      <c r="K1343" s="55"/>
      <c r="L1343" s="67"/>
      <c r="M1343" s="59"/>
      <c r="N1343" s="51"/>
    </row>
    <row r="1344" spans="1:14" ht="15.75" customHeight="1">
      <c r="A1344" s="53"/>
      <c r="B1344" s="52"/>
      <c r="C1344" s="60"/>
      <c r="D1344" s="53"/>
      <c r="E1344" s="51"/>
      <c r="F1344" s="52"/>
      <c r="G1344" s="52"/>
      <c r="H1344" s="52"/>
      <c r="I1344" s="51"/>
      <c r="J1344" s="51"/>
      <c r="K1344" s="55"/>
      <c r="L1344" s="67"/>
      <c r="M1344" s="59"/>
      <c r="N1344" s="51"/>
    </row>
    <row r="1345" spans="1:14" ht="15.75" customHeight="1">
      <c r="A1345" s="78"/>
      <c r="B1345" s="79"/>
      <c r="C1345" s="80"/>
      <c r="D1345" s="78"/>
      <c r="E1345" s="81"/>
      <c r="F1345" s="79"/>
      <c r="G1345" s="79"/>
      <c r="H1345" s="79"/>
      <c r="I1345" s="81"/>
      <c r="J1345" s="81"/>
      <c r="K1345" s="82"/>
      <c r="L1345" s="83"/>
      <c r="M1345" s="84"/>
      <c r="N1345" s="81"/>
    </row>
    <row r="1346" spans="1:14" ht="15.75" customHeight="1">
      <c r="A1346" s="55"/>
      <c r="B1346" s="52"/>
      <c r="C1346" s="52"/>
      <c r="D1346" s="55"/>
      <c r="E1346" s="51"/>
      <c r="F1346" s="52"/>
      <c r="G1346" s="52"/>
      <c r="H1346" s="52"/>
      <c r="I1346" s="51"/>
      <c r="J1346" s="51"/>
      <c r="K1346" s="55"/>
      <c r="L1346" s="67"/>
      <c r="M1346" s="59"/>
      <c r="N1346" s="51"/>
    </row>
    <row r="1347" spans="1:14" ht="15.75" customHeight="1">
      <c r="A1347" s="55"/>
      <c r="B1347" s="52"/>
      <c r="C1347" s="52"/>
      <c r="D1347" s="55"/>
      <c r="E1347" s="51"/>
      <c r="F1347" s="52"/>
      <c r="G1347" s="52"/>
      <c r="H1347" s="52"/>
      <c r="I1347" s="51"/>
      <c r="J1347" s="51"/>
      <c r="K1347" s="55"/>
      <c r="L1347" s="67"/>
      <c r="M1347" s="59"/>
      <c r="N1347" s="51"/>
    </row>
    <row r="1348" spans="1:14" ht="15.75" customHeight="1">
      <c r="A1348" s="55"/>
      <c r="B1348" s="52"/>
      <c r="C1348" s="52"/>
      <c r="D1348" s="55"/>
      <c r="E1348" s="51"/>
      <c r="F1348" s="52"/>
      <c r="G1348" s="52"/>
      <c r="H1348" s="52"/>
      <c r="I1348" s="51"/>
      <c r="J1348" s="51"/>
      <c r="K1348" s="55"/>
      <c r="L1348" s="70"/>
      <c r="M1348" s="59"/>
      <c r="N1348" s="51"/>
    </row>
    <row r="1349" spans="1:14" ht="15.75" customHeight="1">
      <c r="A1349" s="55"/>
      <c r="B1349" s="52"/>
      <c r="C1349" s="52"/>
      <c r="D1349" s="52"/>
      <c r="E1349" s="52"/>
      <c r="F1349" s="52"/>
      <c r="G1349" s="52"/>
      <c r="H1349" s="52"/>
      <c r="I1349" s="52"/>
      <c r="J1349" s="52"/>
      <c r="K1349" s="52"/>
      <c r="L1349" s="52"/>
      <c r="M1349" s="60"/>
      <c r="N1349" s="52"/>
    </row>
    <row r="1350" spans="1:14" ht="15.75" customHeight="1">
      <c r="A1350" s="52"/>
      <c r="B1350" s="52"/>
      <c r="C1350" s="52"/>
      <c r="D1350" s="52"/>
      <c r="E1350" s="52"/>
      <c r="F1350" s="52"/>
      <c r="G1350" s="52"/>
      <c r="H1350" s="52"/>
      <c r="I1350" s="52"/>
      <c r="J1350" s="52"/>
      <c r="K1350" s="52"/>
      <c r="L1350" s="52"/>
      <c r="M1350" s="60"/>
      <c r="N1350" s="52"/>
    </row>
    <row r="1351" spans="1:14" ht="15.75" customHeight="1">
      <c r="A1351" s="52"/>
      <c r="B1351" s="52"/>
      <c r="C1351" s="52"/>
      <c r="D1351" s="52"/>
      <c r="E1351" s="52"/>
      <c r="F1351" s="52"/>
      <c r="G1351" s="52"/>
      <c r="H1351" s="52"/>
      <c r="I1351" s="52"/>
      <c r="J1351" s="52"/>
      <c r="K1351" s="52"/>
      <c r="L1351" s="52"/>
      <c r="M1351" s="60"/>
      <c r="N1351" s="52"/>
    </row>
    <row r="1352" spans="1:14" ht="15.75" customHeight="1">
      <c r="A1352" s="52"/>
      <c r="B1352" s="52"/>
      <c r="C1352" s="52"/>
      <c r="D1352" s="52"/>
      <c r="E1352" s="52"/>
      <c r="F1352" s="52"/>
      <c r="G1352" s="52"/>
      <c r="H1352" s="52"/>
      <c r="I1352" s="52"/>
      <c r="J1352" s="52"/>
      <c r="K1352" s="52"/>
      <c r="L1352" s="52"/>
      <c r="M1352" s="60"/>
      <c r="N1352" s="52"/>
    </row>
    <row r="1353" spans="1:14" ht="15.75" customHeight="1">
      <c r="A1353" s="52"/>
      <c r="B1353" s="52"/>
      <c r="C1353" s="52"/>
      <c r="D1353" s="52"/>
      <c r="E1353" s="52"/>
      <c r="F1353" s="52"/>
      <c r="G1353" s="52"/>
      <c r="H1353" s="52"/>
      <c r="I1353" s="52"/>
      <c r="J1353" s="52"/>
      <c r="K1353" s="52"/>
      <c r="L1353" s="52"/>
      <c r="M1353" s="60"/>
      <c r="N1353" s="52"/>
    </row>
    <row r="1354" spans="1:14" ht="15.75" customHeight="1">
      <c r="A1354" s="52"/>
      <c r="B1354" s="52"/>
      <c r="C1354" s="52"/>
      <c r="D1354" s="52"/>
      <c r="E1354" s="52"/>
      <c r="F1354" s="52"/>
      <c r="G1354" s="52"/>
      <c r="H1354" s="52"/>
      <c r="I1354" s="52"/>
      <c r="J1354" s="52"/>
      <c r="K1354" s="52"/>
      <c r="L1354" s="52"/>
      <c r="M1354" s="60"/>
      <c r="N1354" s="52"/>
    </row>
    <row r="1355" spans="1:14" ht="15.75" customHeight="1">
      <c r="A1355" s="52"/>
      <c r="B1355" s="52"/>
      <c r="C1355" s="52"/>
      <c r="D1355" s="52"/>
      <c r="E1355" s="52"/>
      <c r="F1355" s="52"/>
      <c r="G1355" s="52"/>
      <c r="H1355" s="52"/>
      <c r="I1355" s="52"/>
      <c r="J1355" s="52"/>
      <c r="K1355" s="52"/>
      <c r="L1355" s="52"/>
      <c r="M1355" s="60"/>
      <c r="N1355" s="52"/>
    </row>
    <row r="1356" spans="1:14" ht="15.75" customHeight="1">
      <c r="A1356" s="52"/>
      <c r="B1356" s="52"/>
      <c r="C1356" s="52"/>
      <c r="D1356" s="52"/>
      <c r="E1356" s="52"/>
      <c r="F1356" s="52"/>
      <c r="G1356" s="52"/>
      <c r="H1356" s="52"/>
      <c r="I1356" s="52"/>
      <c r="J1356" s="52"/>
      <c r="K1356" s="52"/>
      <c r="L1356" s="52"/>
      <c r="M1356" s="60"/>
      <c r="N1356" s="52"/>
    </row>
    <row r="1357" spans="1:14" ht="15.75" customHeight="1">
      <c r="A1357" s="52"/>
      <c r="B1357" s="52"/>
      <c r="C1357" s="52"/>
      <c r="D1357" s="52"/>
      <c r="E1357" s="52"/>
      <c r="F1357" s="52"/>
      <c r="G1357" s="52"/>
      <c r="H1357" s="52"/>
      <c r="I1357" s="52"/>
      <c r="J1357" s="52"/>
      <c r="K1357" s="52"/>
      <c r="L1357" s="52"/>
      <c r="M1357" s="60"/>
      <c r="N1357" s="52"/>
    </row>
    <row r="1358" spans="1:14" ht="15.75" customHeight="1">
      <c r="A1358" s="52"/>
      <c r="B1358" s="52"/>
      <c r="C1358" s="52"/>
      <c r="D1358" s="52"/>
      <c r="E1358" s="52"/>
      <c r="F1358" s="52"/>
      <c r="G1358" s="52"/>
      <c r="H1358" s="52"/>
      <c r="I1358" s="52"/>
      <c r="J1358" s="52"/>
      <c r="K1358" s="52"/>
      <c r="L1358" s="52"/>
      <c r="M1358" s="60"/>
      <c r="N1358" s="52"/>
    </row>
    <row r="1359" spans="1:14" ht="15.75" customHeight="1">
      <c r="A1359" s="52"/>
      <c r="B1359" s="52"/>
      <c r="C1359" s="52"/>
      <c r="D1359" s="52"/>
      <c r="E1359" s="52"/>
      <c r="F1359" s="52"/>
      <c r="G1359" s="52"/>
      <c r="H1359" s="52"/>
      <c r="I1359" s="52"/>
      <c r="J1359" s="52"/>
      <c r="K1359" s="52"/>
      <c r="L1359" s="52"/>
      <c r="M1359" s="60"/>
      <c r="N1359" s="52"/>
    </row>
    <row r="1360" spans="1:14" ht="15.75" customHeight="1">
      <c r="A1360" s="52"/>
      <c r="B1360" s="52"/>
      <c r="C1360" s="52"/>
      <c r="D1360" s="52"/>
      <c r="E1360" s="52"/>
      <c r="F1360" s="52"/>
      <c r="G1360" s="52"/>
      <c r="H1360" s="52"/>
      <c r="I1360" s="52"/>
      <c r="J1360" s="52"/>
      <c r="K1360" s="52"/>
      <c r="L1360" s="52"/>
      <c r="M1360" s="60"/>
      <c r="N1360" s="52"/>
    </row>
    <row r="1361" spans="1:14" ht="15.75" customHeight="1">
      <c r="A1361" s="52"/>
      <c r="B1361" s="52"/>
      <c r="C1361" s="52"/>
      <c r="D1361" s="52"/>
      <c r="E1361" s="52"/>
      <c r="F1361" s="52"/>
      <c r="G1361" s="52"/>
      <c r="H1361" s="52"/>
      <c r="I1361" s="52"/>
      <c r="J1361" s="52"/>
      <c r="K1361" s="52"/>
      <c r="L1361" s="52"/>
      <c r="M1361" s="60"/>
      <c r="N1361" s="52"/>
    </row>
    <row r="1362" spans="1:14" ht="15.75" customHeight="1">
      <c r="A1362" s="52"/>
      <c r="B1362" s="52"/>
      <c r="C1362" s="52"/>
      <c r="D1362" s="52"/>
      <c r="E1362" s="52"/>
      <c r="F1362" s="52"/>
      <c r="G1362" s="52"/>
      <c r="H1362" s="52"/>
      <c r="I1362" s="52"/>
      <c r="J1362" s="52"/>
      <c r="K1362" s="52"/>
      <c r="L1362" s="52"/>
      <c r="M1362" s="60"/>
      <c r="N1362" s="52"/>
    </row>
    <row r="1363" spans="1:14" ht="15.75" customHeight="1">
      <c r="A1363" s="52"/>
      <c r="B1363" s="52"/>
      <c r="C1363" s="52"/>
      <c r="D1363" s="52"/>
      <c r="E1363" s="52"/>
      <c r="F1363" s="52"/>
      <c r="G1363" s="52"/>
      <c r="H1363" s="52"/>
      <c r="I1363" s="52"/>
      <c r="J1363" s="52"/>
      <c r="K1363" s="52"/>
      <c r="L1363" s="52"/>
      <c r="M1363" s="60"/>
      <c r="N1363" s="52"/>
    </row>
    <row r="1364" spans="1:14" ht="15.75" customHeight="1">
      <c r="A1364" s="52"/>
      <c r="B1364" s="52"/>
      <c r="C1364" s="52"/>
      <c r="D1364" s="52"/>
      <c r="E1364" s="52"/>
      <c r="F1364" s="52"/>
      <c r="G1364" s="52"/>
      <c r="H1364" s="52"/>
      <c r="I1364" s="52"/>
      <c r="J1364" s="52"/>
      <c r="K1364" s="52"/>
      <c r="L1364" s="52"/>
      <c r="M1364" s="60"/>
      <c r="N1364" s="52"/>
    </row>
    <row r="1365" spans="1:14" ht="15.75" customHeight="1">
      <c r="A1365" s="52"/>
      <c r="B1365" s="52"/>
      <c r="C1365" s="52"/>
      <c r="D1365" s="52"/>
      <c r="E1365" s="52"/>
      <c r="F1365" s="52"/>
      <c r="G1365" s="52"/>
      <c r="H1365" s="52"/>
      <c r="I1365" s="52"/>
      <c r="J1365" s="52"/>
      <c r="K1365" s="52"/>
      <c r="L1365" s="52"/>
      <c r="M1365" s="60"/>
      <c r="N1365" s="52"/>
    </row>
    <row r="1366" spans="1:14" ht="15.75" customHeight="1">
      <c r="A1366" s="52"/>
      <c r="B1366" s="52"/>
      <c r="C1366" s="52"/>
      <c r="D1366" s="52"/>
      <c r="E1366" s="52"/>
      <c r="F1366" s="52"/>
      <c r="G1366" s="52"/>
      <c r="H1366" s="52"/>
      <c r="I1366" s="52"/>
      <c r="J1366" s="52"/>
      <c r="K1366" s="52"/>
      <c r="L1366" s="52"/>
      <c r="M1366" s="60"/>
      <c r="N1366" s="52"/>
    </row>
    <row r="1367" spans="1:14" ht="15.75" customHeight="1">
      <c r="A1367" s="52"/>
      <c r="B1367" s="52"/>
      <c r="C1367" s="52"/>
      <c r="D1367" s="52"/>
      <c r="E1367" s="52"/>
      <c r="F1367" s="52"/>
      <c r="G1367" s="52"/>
      <c r="H1367" s="52"/>
      <c r="I1367" s="52"/>
      <c r="J1367" s="52"/>
      <c r="K1367" s="52"/>
      <c r="L1367" s="52"/>
      <c r="M1367" s="60"/>
      <c r="N1367" s="52"/>
    </row>
    <row r="1368" spans="1:14" ht="15.75" customHeight="1">
      <c r="A1368" s="52"/>
      <c r="B1368" s="52"/>
      <c r="C1368" s="52"/>
      <c r="D1368" s="52"/>
      <c r="E1368" s="52"/>
      <c r="F1368" s="52"/>
      <c r="G1368" s="52"/>
      <c r="H1368" s="52"/>
      <c r="I1368" s="52"/>
      <c r="J1368" s="52"/>
      <c r="K1368" s="52"/>
      <c r="L1368" s="52"/>
      <c r="M1368" s="60"/>
      <c r="N1368" s="52"/>
    </row>
    <row r="1369" spans="1:14" ht="15.75" customHeight="1">
      <c r="A1369" s="52"/>
      <c r="B1369" s="52"/>
      <c r="C1369" s="52"/>
      <c r="D1369" s="52"/>
      <c r="E1369" s="52"/>
      <c r="F1369" s="52"/>
      <c r="G1369" s="52"/>
      <c r="H1369" s="52"/>
      <c r="I1369" s="52"/>
      <c r="J1369" s="52"/>
      <c r="K1369" s="52"/>
      <c r="L1369" s="52"/>
      <c r="M1369" s="60"/>
      <c r="N1369" s="52"/>
    </row>
    <row r="1370" spans="1:14" ht="15.75" customHeight="1">
      <c r="A1370" s="52"/>
      <c r="B1370" s="52"/>
      <c r="C1370" s="52"/>
      <c r="D1370" s="52"/>
      <c r="E1370" s="52"/>
      <c r="F1370" s="52"/>
      <c r="G1370" s="52"/>
      <c r="H1370" s="52"/>
      <c r="I1370" s="52"/>
      <c r="J1370" s="52"/>
      <c r="K1370" s="52"/>
      <c r="L1370" s="52"/>
      <c r="M1370" s="60"/>
      <c r="N1370" s="52"/>
    </row>
    <row r="1371" spans="1:14" ht="15.75" customHeight="1">
      <c r="A1371" s="52"/>
      <c r="B1371" s="52"/>
      <c r="C1371" s="52"/>
      <c r="D1371" s="52"/>
      <c r="E1371" s="52"/>
      <c r="F1371" s="52"/>
      <c r="G1371" s="52"/>
      <c r="H1371" s="52"/>
      <c r="I1371" s="52"/>
      <c r="J1371" s="52"/>
      <c r="K1371" s="52"/>
      <c r="L1371" s="52"/>
      <c r="M1371" s="60"/>
      <c r="N1371" s="52"/>
    </row>
    <row r="1372" spans="1:14" ht="15.75" customHeight="1">
      <c r="A1372" s="52"/>
      <c r="B1372" s="52"/>
      <c r="C1372" s="52"/>
      <c r="D1372" s="52"/>
      <c r="E1372" s="52"/>
      <c r="F1372" s="52"/>
      <c r="G1372" s="52"/>
      <c r="H1372" s="52"/>
      <c r="I1372" s="52"/>
      <c r="J1372" s="52"/>
      <c r="K1372" s="52"/>
      <c r="L1372" s="52"/>
      <c r="M1372" s="60"/>
      <c r="N1372" s="52"/>
    </row>
    <row r="1373" spans="1:14" ht="15.75" customHeight="1">
      <c r="A1373" s="52"/>
      <c r="B1373" s="52"/>
      <c r="C1373" s="52"/>
      <c r="D1373" s="52"/>
      <c r="E1373" s="52"/>
      <c r="F1373" s="52"/>
      <c r="G1373" s="52"/>
      <c r="H1373" s="52"/>
      <c r="I1373" s="52"/>
      <c r="J1373" s="52"/>
      <c r="K1373" s="52"/>
      <c r="L1373" s="52"/>
      <c r="M1373" s="60"/>
      <c r="N1373" s="52"/>
    </row>
    <row r="1374" spans="1:14" ht="15.75" customHeight="1">
      <c r="A1374" s="52"/>
      <c r="B1374" s="52"/>
      <c r="C1374" s="52"/>
      <c r="D1374" s="52"/>
      <c r="E1374" s="52"/>
      <c r="F1374" s="52"/>
      <c r="G1374" s="52"/>
      <c r="H1374" s="52"/>
      <c r="I1374" s="52"/>
      <c r="J1374" s="52"/>
      <c r="K1374" s="52"/>
      <c r="L1374" s="52"/>
      <c r="M1374" s="60"/>
      <c r="N1374" s="52"/>
    </row>
    <row r="1375" spans="1:14" ht="15.75" customHeight="1">
      <c r="A1375" s="52"/>
      <c r="B1375" s="52"/>
      <c r="C1375" s="52"/>
      <c r="D1375" s="52"/>
      <c r="E1375" s="52"/>
      <c r="F1375" s="52"/>
      <c r="G1375" s="52"/>
      <c r="H1375" s="52"/>
      <c r="I1375" s="52"/>
      <c r="J1375" s="52"/>
      <c r="K1375" s="52"/>
      <c r="L1375" s="52"/>
      <c r="M1375" s="60"/>
      <c r="N1375" s="52"/>
    </row>
    <row r="1376" spans="1:14" ht="15.75" customHeight="1">
      <c r="A1376" s="52"/>
      <c r="B1376" s="52"/>
      <c r="C1376" s="52"/>
      <c r="D1376" s="52"/>
      <c r="E1376" s="52"/>
      <c r="F1376" s="52"/>
      <c r="G1376" s="52"/>
      <c r="H1376" s="52"/>
      <c r="I1376" s="52"/>
      <c r="J1376" s="52"/>
      <c r="K1376" s="52"/>
      <c r="L1376" s="52"/>
      <c r="M1376" s="60"/>
      <c r="N1376" s="52"/>
    </row>
    <row r="1377" spans="1:14" ht="15.75" customHeight="1">
      <c r="A1377" s="52"/>
      <c r="B1377" s="52"/>
      <c r="C1377" s="52"/>
      <c r="D1377" s="52"/>
      <c r="E1377" s="52"/>
      <c r="F1377" s="52"/>
      <c r="G1377" s="52"/>
      <c r="H1377" s="52"/>
      <c r="I1377" s="52"/>
      <c r="J1377" s="52"/>
      <c r="K1377" s="52"/>
      <c r="L1377" s="52"/>
      <c r="M1377" s="60"/>
      <c r="N1377" s="52"/>
    </row>
    <row r="1378" spans="1:14" ht="15.75" customHeight="1">
      <c r="A1378" s="52"/>
      <c r="B1378" s="52"/>
      <c r="C1378" s="52"/>
      <c r="D1378" s="52"/>
      <c r="E1378" s="52"/>
      <c r="F1378" s="52"/>
      <c r="G1378" s="52"/>
      <c r="H1378" s="52"/>
      <c r="I1378" s="52"/>
      <c r="J1378" s="52"/>
      <c r="K1378" s="52"/>
      <c r="L1378" s="52"/>
      <c r="M1378" s="60"/>
      <c r="N1378" s="52"/>
    </row>
    <row r="1379" spans="1:14" ht="15.75" customHeight="1">
      <c r="A1379" s="52"/>
      <c r="B1379" s="52"/>
      <c r="C1379" s="52"/>
      <c r="D1379" s="52"/>
      <c r="E1379" s="52"/>
      <c r="F1379" s="52"/>
      <c r="G1379" s="52"/>
      <c r="H1379" s="52"/>
      <c r="I1379" s="52"/>
      <c r="J1379" s="52"/>
      <c r="K1379" s="52"/>
      <c r="L1379" s="52"/>
      <c r="M1379" s="60"/>
      <c r="N1379" s="52"/>
    </row>
    <row r="1380" spans="1:14" ht="15.75" customHeight="1">
      <c r="A1380" s="52"/>
      <c r="B1380" s="52"/>
      <c r="C1380" s="52"/>
      <c r="D1380" s="52"/>
      <c r="E1380" s="52"/>
      <c r="F1380" s="52"/>
      <c r="G1380" s="52"/>
      <c r="H1380" s="52"/>
      <c r="I1380" s="52"/>
      <c r="J1380" s="52"/>
      <c r="K1380" s="52"/>
      <c r="L1380" s="52"/>
      <c r="M1380" s="60"/>
      <c r="N1380" s="52"/>
    </row>
    <row r="1381" spans="1:14" ht="15.75" customHeight="1">
      <c r="A1381" s="52"/>
      <c r="B1381" s="52"/>
      <c r="C1381" s="52"/>
      <c r="D1381" s="52"/>
      <c r="E1381" s="52"/>
      <c r="F1381" s="52"/>
      <c r="G1381" s="52"/>
      <c r="H1381" s="52"/>
      <c r="I1381" s="52"/>
      <c r="J1381" s="52"/>
      <c r="K1381" s="52"/>
      <c r="L1381" s="52"/>
      <c r="M1381" s="60"/>
      <c r="N1381" s="52"/>
    </row>
    <row r="1382" spans="1:14" ht="15.75" customHeight="1">
      <c r="A1382" s="52"/>
      <c r="B1382" s="52"/>
      <c r="C1382" s="52"/>
      <c r="D1382" s="52"/>
      <c r="E1382" s="52"/>
      <c r="F1382" s="52"/>
      <c r="G1382" s="52"/>
      <c r="H1382" s="52"/>
      <c r="I1382" s="52"/>
      <c r="J1382" s="52"/>
      <c r="K1382" s="52"/>
      <c r="L1382" s="52"/>
      <c r="M1382" s="60"/>
      <c r="N1382" s="52"/>
    </row>
    <row r="1383" spans="1:14" ht="15.75" customHeight="1">
      <c r="A1383" s="52"/>
      <c r="B1383" s="52"/>
      <c r="C1383" s="52"/>
      <c r="D1383" s="52"/>
      <c r="E1383" s="52"/>
      <c r="F1383" s="52"/>
      <c r="G1383" s="52"/>
      <c r="H1383" s="52"/>
      <c r="I1383" s="52"/>
      <c r="J1383" s="52"/>
      <c r="K1383" s="52"/>
      <c r="L1383" s="52"/>
      <c r="M1383" s="60"/>
      <c r="N1383" s="52"/>
    </row>
    <row r="1384" spans="1:14" ht="15.75" customHeight="1">
      <c r="A1384" s="52"/>
      <c r="B1384" s="52"/>
      <c r="C1384" s="52"/>
      <c r="D1384" s="52"/>
      <c r="E1384" s="52"/>
      <c r="F1384" s="52"/>
      <c r="G1384" s="52"/>
      <c r="H1384" s="52"/>
      <c r="I1384" s="52"/>
      <c r="J1384" s="52"/>
      <c r="K1384" s="52"/>
      <c r="L1384" s="52"/>
      <c r="M1384" s="60"/>
      <c r="N1384" s="52"/>
    </row>
    <row r="1385" spans="1:14" ht="15.75" customHeight="1">
      <c r="A1385" s="52"/>
      <c r="B1385" s="52"/>
      <c r="C1385" s="52"/>
      <c r="D1385" s="52"/>
      <c r="E1385" s="52"/>
      <c r="F1385" s="52"/>
      <c r="G1385" s="52"/>
      <c r="H1385" s="52"/>
      <c r="I1385" s="52"/>
      <c r="J1385" s="52"/>
      <c r="K1385" s="52"/>
      <c r="L1385" s="52"/>
      <c r="M1385" s="60"/>
      <c r="N1385" s="52"/>
    </row>
    <row r="1386" spans="1:14" ht="15.75" customHeight="1">
      <c r="A1386" s="52"/>
      <c r="B1386" s="52"/>
      <c r="C1386" s="52"/>
      <c r="D1386" s="52"/>
      <c r="E1386" s="52"/>
      <c r="F1386" s="52"/>
      <c r="G1386" s="52"/>
      <c r="H1386" s="52"/>
      <c r="I1386" s="52"/>
      <c r="J1386" s="52"/>
      <c r="K1386" s="52"/>
      <c r="L1386" s="52"/>
      <c r="M1386" s="60"/>
      <c r="N1386" s="52"/>
    </row>
    <row r="1387" spans="1:14" ht="15.75" customHeight="1">
      <c r="A1387" s="52"/>
      <c r="B1387" s="52"/>
      <c r="C1387" s="52"/>
      <c r="D1387" s="52"/>
      <c r="E1387" s="52"/>
      <c r="F1387" s="52"/>
      <c r="G1387" s="52"/>
      <c r="H1387" s="52"/>
      <c r="I1387" s="52"/>
      <c r="J1387" s="52"/>
      <c r="K1387" s="52"/>
      <c r="L1387" s="52"/>
      <c r="M1387" s="60"/>
      <c r="N1387" s="52"/>
    </row>
    <row r="1388" spans="1:14" ht="15.75" customHeight="1">
      <c r="A1388" s="52"/>
      <c r="B1388" s="52"/>
      <c r="C1388" s="52"/>
      <c r="D1388" s="52"/>
      <c r="E1388" s="52"/>
      <c r="F1388" s="52"/>
      <c r="G1388" s="52"/>
      <c r="H1388" s="52"/>
      <c r="I1388" s="52"/>
      <c r="J1388" s="52"/>
      <c r="K1388" s="52"/>
      <c r="L1388" s="52"/>
      <c r="M1388" s="60"/>
      <c r="N1388" s="52"/>
    </row>
    <row r="1389" spans="1:14" ht="15.75" customHeight="1">
      <c r="A1389" s="52"/>
      <c r="B1389" s="52"/>
      <c r="C1389" s="52"/>
      <c r="D1389" s="52"/>
      <c r="E1389" s="52"/>
      <c r="F1389" s="52"/>
      <c r="G1389" s="52"/>
      <c r="H1389" s="52"/>
      <c r="I1389" s="52"/>
      <c r="J1389" s="52"/>
      <c r="K1389" s="52"/>
      <c r="L1389" s="52"/>
      <c r="M1389" s="60"/>
      <c r="N1389" s="52"/>
    </row>
    <row r="1390" spans="1:14" ht="15.75" customHeight="1">
      <c r="A1390" s="52"/>
      <c r="B1390" s="52"/>
      <c r="C1390" s="52"/>
      <c r="D1390" s="52"/>
      <c r="E1390" s="52"/>
      <c r="F1390" s="52"/>
      <c r="G1390" s="52"/>
      <c r="H1390" s="52"/>
      <c r="I1390" s="52"/>
      <c r="J1390" s="52"/>
      <c r="K1390" s="52"/>
      <c r="L1390" s="52"/>
      <c r="M1390" s="60"/>
      <c r="N1390" s="52"/>
    </row>
    <row r="1391" spans="1:14" ht="15.75" customHeight="1">
      <c r="A1391" s="52"/>
      <c r="B1391" s="52"/>
      <c r="C1391" s="52"/>
      <c r="D1391" s="52"/>
      <c r="E1391" s="52"/>
      <c r="F1391" s="52"/>
      <c r="G1391" s="52"/>
      <c r="H1391" s="52"/>
      <c r="I1391" s="52"/>
      <c r="J1391" s="52"/>
      <c r="K1391" s="52"/>
      <c r="L1391" s="52"/>
      <c r="M1391" s="60"/>
      <c r="N1391" s="52"/>
    </row>
    <row r="1392" spans="1:14" ht="15.75" customHeight="1">
      <c r="A1392" s="52"/>
      <c r="B1392" s="52"/>
      <c r="C1392" s="52"/>
      <c r="D1392" s="52"/>
      <c r="E1392" s="52"/>
      <c r="F1392" s="52"/>
      <c r="G1392" s="52"/>
      <c r="H1392" s="52"/>
      <c r="I1392" s="52"/>
      <c r="J1392" s="52"/>
      <c r="K1392" s="52"/>
      <c r="L1392" s="52"/>
      <c r="M1392" s="60"/>
      <c r="N1392" s="52"/>
    </row>
    <row r="1393" spans="1:14" ht="15.75" customHeight="1">
      <c r="A1393" s="52"/>
      <c r="B1393" s="52"/>
      <c r="C1393" s="52"/>
      <c r="D1393" s="52"/>
      <c r="E1393" s="52"/>
      <c r="F1393" s="52"/>
      <c r="G1393" s="52"/>
      <c r="H1393" s="52"/>
      <c r="I1393" s="52"/>
      <c r="J1393" s="52"/>
      <c r="K1393" s="52"/>
      <c r="L1393" s="52"/>
      <c r="M1393" s="60"/>
      <c r="N1393" s="52"/>
    </row>
    <row r="1394" spans="1:14" ht="15.75" customHeight="1">
      <c r="A1394" s="52"/>
      <c r="B1394" s="52"/>
      <c r="C1394" s="52"/>
      <c r="D1394" s="52"/>
      <c r="E1394" s="52"/>
      <c r="F1394" s="52"/>
      <c r="G1394" s="52"/>
      <c r="H1394" s="52"/>
      <c r="I1394" s="52"/>
      <c r="J1394" s="52"/>
      <c r="K1394" s="52"/>
      <c r="L1394" s="52"/>
      <c r="M1394" s="60"/>
      <c r="N1394" s="52"/>
    </row>
    <row r="1395" spans="1:14" ht="15.75" customHeight="1">
      <c r="A1395" s="52"/>
      <c r="B1395" s="52"/>
      <c r="C1395" s="52"/>
      <c r="D1395" s="52"/>
      <c r="E1395" s="52"/>
      <c r="F1395" s="52"/>
      <c r="G1395" s="52"/>
      <c r="H1395" s="52"/>
      <c r="I1395" s="52"/>
      <c r="J1395" s="52"/>
      <c r="K1395" s="52"/>
      <c r="L1395" s="52"/>
      <c r="M1395" s="60"/>
      <c r="N1395" s="52"/>
    </row>
    <row r="1396" spans="1:14" ht="15.75" customHeight="1">
      <c r="A1396" s="52"/>
      <c r="B1396" s="52"/>
      <c r="C1396" s="52"/>
      <c r="D1396" s="52"/>
      <c r="E1396" s="52"/>
      <c r="F1396" s="52"/>
      <c r="G1396" s="52"/>
      <c r="H1396" s="52"/>
      <c r="I1396" s="52"/>
      <c r="J1396" s="52"/>
      <c r="K1396" s="52"/>
      <c r="L1396" s="52"/>
      <c r="M1396" s="60"/>
      <c r="N1396" s="52"/>
    </row>
    <row r="1397" spans="1:14" ht="15.75" customHeight="1">
      <c r="A1397" s="52"/>
      <c r="B1397" s="52"/>
      <c r="C1397" s="52"/>
      <c r="D1397" s="52"/>
      <c r="E1397" s="52"/>
      <c r="F1397" s="52"/>
      <c r="G1397" s="52"/>
      <c r="H1397" s="52"/>
      <c r="I1397" s="52"/>
      <c r="J1397" s="52"/>
      <c r="K1397" s="52"/>
      <c r="L1397" s="52"/>
      <c r="M1397" s="60"/>
      <c r="N1397" s="52"/>
    </row>
    <row r="1398" spans="1:14" ht="15.75" customHeight="1">
      <c r="A1398" s="52"/>
      <c r="B1398" s="52"/>
      <c r="C1398" s="52"/>
      <c r="D1398" s="52"/>
      <c r="E1398" s="52"/>
      <c r="F1398" s="52"/>
      <c r="G1398" s="52"/>
      <c r="H1398" s="52"/>
      <c r="I1398" s="52"/>
      <c r="J1398" s="52"/>
      <c r="K1398" s="52"/>
      <c r="L1398" s="52"/>
      <c r="M1398" s="60"/>
      <c r="N1398" s="52"/>
    </row>
    <row r="1399" spans="1:14" ht="15.75" customHeight="1">
      <c r="A1399" s="52"/>
      <c r="B1399" s="52"/>
      <c r="C1399" s="52"/>
      <c r="D1399" s="52"/>
      <c r="E1399" s="52"/>
      <c r="F1399" s="52"/>
      <c r="G1399" s="52"/>
      <c r="H1399" s="52"/>
      <c r="I1399" s="52"/>
      <c r="J1399" s="52"/>
      <c r="K1399" s="52"/>
      <c r="L1399" s="52"/>
      <c r="M1399" s="60"/>
      <c r="N1399" s="52"/>
    </row>
    <row r="1400" spans="1:14" ht="15.75" customHeight="1">
      <c r="A1400" s="52"/>
      <c r="B1400" s="52"/>
      <c r="C1400" s="52"/>
      <c r="D1400" s="52"/>
      <c r="E1400" s="52"/>
      <c r="F1400" s="52"/>
      <c r="G1400" s="52"/>
      <c r="H1400" s="52"/>
      <c r="I1400" s="52"/>
      <c r="J1400" s="52"/>
      <c r="K1400" s="52"/>
      <c r="L1400" s="52"/>
      <c r="M1400" s="60"/>
      <c r="N1400" s="52"/>
    </row>
    <row r="1401" spans="1:14" ht="15.75" customHeight="1">
      <c r="A1401" s="52"/>
      <c r="B1401" s="52"/>
      <c r="C1401" s="52"/>
      <c r="D1401" s="52"/>
      <c r="E1401" s="52"/>
      <c r="F1401" s="52"/>
      <c r="G1401" s="52"/>
      <c r="H1401" s="52"/>
      <c r="I1401" s="52"/>
      <c r="J1401" s="52"/>
      <c r="K1401" s="52"/>
      <c r="L1401" s="52"/>
      <c r="M1401" s="60"/>
      <c r="N1401" s="52"/>
    </row>
    <row r="1402" spans="1:14" ht="15.75" customHeight="1">
      <c r="A1402" s="52"/>
      <c r="B1402" s="52"/>
      <c r="C1402" s="52"/>
      <c r="D1402" s="52"/>
      <c r="E1402" s="52"/>
      <c r="F1402" s="52"/>
      <c r="G1402" s="52"/>
      <c r="H1402" s="52"/>
      <c r="I1402" s="52"/>
      <c r="J1402" s="52"/>
      <c r="K1402" s="52"/>
      <c r="L1402" s="52"/>
      <c r="M1402" s="60"/>
      <c r="N1402" s="52"/>
    </row>
    <row r="1403" spans="1:14" ht="15.75" customHeight="1">
      <c r="A1403" s="52"/>
      <c r="B1403" s="52"/>
      <c r="C1403" s="52"/>
      <c r="D1403" s="52"/>
      <c r="E1403" s="52"/>
      <c r="F1403" s="52"/>
      <c r="G1403" s="52"/>
      <c r="H1403" s="52"/>
      <c r="I1403" s="52"/>
      <c r="J1403" s="52"/>
      <c r="K1403" s="52"/>
      <c r="L1403" s="52"/>
      <c r="M1403" s="60"/>
      <c r="N1403" s="52"/>
    </row>
    <row r="1404" spans="1:14" ht="15.75" customHeight="1">
      <c r="A1404" s="52"/>
      <c r="B1404" s="52"/>
      <c r="C1404" s="52"/>
      <c r="D1404" s="52"/>
      <c r="E1404" s="52"/>
      <c r="F1404" s="52"/>
      <c r="G1404" s="52"/>
      <c r="H1404" s="52"/>
      <c r="I1404" s="52"/>
      <c r="J1404" s="52"/>
      <c r="K1404" s="52"/>
      <c r="L1404" s="52"/>
      <c r="M1404" s="60"/>
      <c r="N1404" s="52"/>
    </row>
    <row r="1405" spans="1:14" ht="15.75" customHeight="1">
      <c r="A1405" s="52"/>
      <c r="B1405" s="52"/>
      <c r="C1405" s="52"/>
      <c r="D1405" s="52"/>
      <c r="E1405" s="52"/>
      <c r="F1405" s="52"/>
      <c r="G1405" s="52"/>
      <c r="H1405" s="52"/>
      <c r="I1405" s="52"/>
      <c r="J1405" s="52"/>
      <c r="K1405" s="52"/>
      <c r="L1405" s="52"/>
      <c r="M1405" s="60"/>
      <c r="N1405" s="52"/>
    </row>
    <row r="1406" spans="1:14" ht="15.75" customHeight="1">
      <c r="A1406" s="52"/>
      <c r="B1406" s="52"/>
      <c r="C1406" s="52"/>
      <c r="D1406" s="52"/>
      <c r="E1406" s="52"/>
      <c r="F1406" s="52"/>
      <c r="G1406" s="52"/>
      <c r="H1406" s="52"/>
      <c r="I1406" s="52"/>
      <c r="J1406" s="52"/>
      <c r="K1406" s="52"/>
      <c r="L1406" s="52"/>
      <c r="M1406" s="60"/>
      <c r="N1406" s="52"/>
    </row>
    <row r="1407" spans="1:14" ht="15.75" customHeight="1">
      <c r="A1407" s="52"/>
      <c r="B1407" s="52"/>
      <c r="C1407" s="52"/>
      <c r="D1407" s="52"/>
      <c r="E1407" s="52"/>
      <c r="F1407" s="52"/>
      <c r="G1407" s="52"/>
      <c r="H1407" s="52"/>
      <c r="I1407" s="52"/>
      <c r="J1407" s="52"/>
      <c r="K1407" s="52"/>
      <c r="L1407" s="52"/>
      <c r="M1407" s="60"/>
      <c r="N1407" s="52"/>
    </row>
    <row r="1408" spans="1:14" ht="15.75" customHeight="1">
      <c r="A1408" s="52"/>
      <c r="B1408" s="52"/>
      <c r="C1408" s="52"/>
      <c r="D1408" s="52"/>
      <c r="E1408" s="52"/>
      <c r="F1408" s="52"/>
      <c r="G1408" s="52"/>
      <c r="H1408" s="52"/>
      <c r="I1408" s="52"/>
      <c r="J1408" s="52"/>
      <c r="K1408" s="52"/>
      <c r="L1408" s="52"/>
      <c r="M1408" s="60"/>
      <c r="N1408" s="52"/>
    </row>
    <row r="1409" spans="1:14" ht="15.75" customHeight="1">
      <c r="A1409" s="52"/>
      <c r="B1409" s="52"/>
      <c r="C1409" s="52"/>
      <c r="D1409" s="52"/>
      <c r="E1409" s="52"/>
      <c r="F1409" s="52"/>
      <c r="G1409" s="52"/>
      <c r="H1409" s="52"/>
      <c r="I1409" s="52"/>
      <c r="J1409" s="52"/>
      <c r="K1409" s="52"/>
      <c r="L1409" s="52"/>
      <c r="M1409" s="60"/>
      <c r="N1409" s="52"/>
    </row>
    <row r="1410" spans="1:14" ht="15.75" customHeight="1">
      <c r="A1410" s="52"/>
      <c r="B1410" s="52"/>
      <c r="C1410" s="52"/>
      <c r="D1410" s="52"/>
      <c r="E1410" s="52"/>
      <c r="F1410" s="52"/>
      <c r="G1410" s="52"/>
      <c r="H1410" s="52"/>
      <c r="I1410" s="52"/>
      <c r="J1410" s="52"/>
      <c r="K1410" s="52"/>
      <c r="L1410" s="52"/>
      <c r="M1410" s="60"/>
      <c r="N1410" s="52"/>
    </row>
    <row r="1411" spans="1:14" ht="15.75" customHeight="1">
      <c r="A1411" s="52"/>
      <c r="B1411" s="52"/>
      <c r="C1411" s="52"/>
      <c r="D1411" s="52"/>
      <c r="E1411" s="52"/>
      <c r="F1411" s="52"/>
      <c r="G1411" s="52"/>
      <c r="H1411" s="52"/>
      <c r="I1411" s="52"/>
      <c r="J1411" s="52"/>
      <c r="K1411" s="52"/>
      <c r="L1411" s="52"/>
      <c r="M1411" s="60"/>
      <c r="N1411" s="52"/>
    </row>
    <row r="1412" spans="1:14" ht="15.75" customHeight="1">
      <c r="A1412" s="52"/>
      <c r="B1412" s="52"/>
      <c r="C1412" s="52"/>
      <c r="D1412" s="52"/>
      <c r="E1412" s="52"/>
      <c r="F1412" s="52"/>
      <c r="G1412" s="52"/>
      <c r="H1412" s="52"/>
      <c r="I1412" s="52"/>
      <c r="J1412" s="52"/>
      <c r="K1412" s="52"/>
      <c r="L1412" s="52"/>
      <c r="M1412" s="60"/>
      <c r="N1412" s="52"/>
    </row>
    <row r="1413" spans="1:14" ht="15.75" customHeight="1">
      <c r="A1413" s="52"/>
      <c r="B1413" s="52"/>
      <c r="C1413" s="52"/>
      <c r="D1413" s="52"/>
      <c r="E1413" s="52"/>
      <c r="F1413" s="52"/>
      <c r="G1413" s="52"/>
      <c r="H1413" s="52"/>
      <c r="I1413" s="52"/>
      <c r="J1413" s="52"/>
      <c r="K1413" s="52"/>
      <c r="L1413" s="52"/>
      <c r="M1413" s="60"/>
      <c r="N1413" s="52"/>
    </row>
    <row r="1414" spans="1:14" ht="15.75" customHeight="1">
      <c r="A1414" s="52"/>
      <c r="B1414" s="52"/>
      <c r="C1414" s="52"/>
      <c r="D1414" s="52"/>
      <c r="E1414" s="52"/>
      <c r="F1414" s="52"/>
      <c r="G1414" s="52"/>
      <c r="H1414" s="52"/>
      <c r="I1414" s="52"/>
      <c r="J1414" s="52"/>
      <c r="K1414" s="52"/>
      <c r="L1414" s="52"/>
      <c r="M1414" s="60"/>
      <c r="N1414" s="52"/>
    </row>
    <row r="1415" spans="1:14" ht="15.75" customHeight="1">
      <c r="A1415" s="52"/>
      <c r="B1415" s="52"/>
      <c r="C1415" s="52"/>
      <c r="D1415" s="52"/>
      <c r="E1415" s="52"/>
      <c r="F1415" s="52"/>
      <c r="G1415" s="52"/>
      <c r="H1415" s="52"/>
      <c r="I1415" s="52"/>
      <c r="J1415" s="52"/>
      <c r="K1415" s="52"/>
      <c r="L1415" s="52"/>
      <c r="M1415" s="60"/>
      <c r="N1415" s="52"/>
    </row>
    <row r="1416" spans="1:14" ht="15.75" customHeight="1">
      <c r="A1416" s="52"/>
      <c r="B1416" s="52"/>
      <c r="C1416" s="52"/>
      <c r="D1416" s="52"/>
      <c r="E1416" s="52"/>
      <c r="F1416" s="52"/>
      <c r="G1416" s="52"/>
      <c r="H1416" s="52"/>
      <c r="I1416" s="52"/>
      <c r="J1416" s="52"/>
      <c r="K1416" s="52"/>
      <c r="L1416" s="52"/>
      <c r="M1416" s="60"/>
      <c r="N1416" s="52"/>
    </row>
    <row r="1417" spans="1:14" ht="15.75" customHeight="1">
      <c r="A1417" s="52"/>
      <c r="B1417" s="52"/>
      <c r="C1417" s="52"/>
      <c r="D1417" s="52"/>
      <c r="E1417" s="52"/>
      <c r="F1417" s="52"/>
      <c r="G1417" s="52"/>
      <c r="H1417" s="52"/>
      <c r="I1417" s="52"/>
      <c r="J1417" s="52"/>
      <c r="K1417" s="52"/>
      <c r="L1417" s="52"/>
      <c r="M1417" s="60"/>
      <c r="N1417" s="52"/>
    </row>
    <row r="1418" spans="1:14" ht="15.75" customHeight="1">
      <c r="A1418" s="52"/>
      <c r="B1418" s="52"/>
      <c r="C1418" s="52"/>
      <c r="D1418" s="52"/>
      <c r="E1418" s="52"/>
      <c r="F1418" s="52"/>
      <c r="G1418" s="52"/>
      <c r="H1418" s="52"/>
      <c r="I1418" s="52"/>
      <c r="J1418" s="52"/>
      <c r="K1418" s="52"/>
      <c r="L1418" s="52"/>
      <c r="M1418" s="60"/>
      <c r="N1418" s="52"/>
    </row>
    <row r="1419" spans="1:14" ht="15.75" customHeight="1">
      <c r="A1419" s="52"/>
      <c r="B1419" s="52"/>
      <c r="C1419" s="52"/>
      <c r="D1419" s="52"/>
      <c r="E1419" s="52"/>
      <c r="F1419" s="52"/>
      <c r="G1419" s="52"/>
      <c r="H1419" s="52"/>
      <c r="I1419" s="52"/>
      <c r="J1419" s="52"/>
      <c r="K1419" s="52"/>
      <c r="L1419" s="52"/>
      <c r="M1419" s="60"/>
      <c r="N1419" s="52"/>
    </row>
    <row r="1420" spans="1:14" ht="15.75" customHeight="1">
      <c r="A1420" s="52"/>
      <c r="B1420" s="52"/>
      <c r="C1420" s="52"/>
      <c r="D1420" s="52"/>
      <c r="E1420" s="52"/>
      <c r="F1420" s="52"/>
      <c r="G1420" s="52"/>
      <c r="H1420" s="52"/>
      <c r="I1420" s="52"/>
      <c r="J1420" s="52"/>
      <c r="K1420" s="52"/>
      <c r="L1420" s="52"/>
      <c r="M1420" s="60"/>
      <c r="N1420" s="52"/>
    </row>
    <row r="1421" spans="1:14" ht="15.75" customHeight="1">
      <c r="A1421" s="52"/>
      <c r="B1421" s="52"/>
      <c r="C1421" s="52"/>
      <c r="D1421" s="52"/>
      <c r="E1421" s="52"/>
      <c r="F1421" s="52"/>
      <c r="G1421" s="52"/>
      <c r="H1421" s="52"/>
      <c r="I1421" s="52"/>
      <c r="J1421" s="52"/>
      <c r="K1421" s="52"/>
      <c r="L1421" s="52"/>
      <c r="M1421" s="60"/>
      <c r="N1421" s="52"/>
    </row>
    <row r="1422" spans="1:14" ht="15.75" customHeight="1">
      <c r="A1422" s="52"/>
      <c r="B1422" s="52"/>
      <c r="C1422" s="52"/>
      <c r="D1422" s="52"/>
      <c r="E1422" s="52"/>
      <c r="F1422" s="52"/>
      <c r="G1422" s="52"/>
      <c r="H1422" s="52"/>
      <c r="I1422" s="52"/>
      <c r="J1422" s="52"/>
      <c r="K1422" s="52"/>
      <c r="L1422" s="52"/>
      <c r="M1422" s="60"/>
      <c r="N1422" s="52"/>
    </row>
    <row r="1423" spans="1:14" ht="15.75" customHeight="1">
      <c r="A1423" s="52"/>
      <c r="B1423" s="52"/>
      <c r="C1423" s="52"/>
      <c r="D1423" s="52"/>
      <c r="E1423" s="52"/>
      <c r="F1423" s="52"/>
      <c r="G1423" s="52"/>
      <c r="H1423" s="52"/>
      <c r="I1423" s="52"/>
      <c r="J1423" s="52"/>
      <c r="K1423" s="52"/>
      <c r="L1423" s="52"/>
      <c r="M1423" s="60"/>
      <c r="N1423" s="52"/>
    </row>
    <row r="1424" spans="1:14" ht="15.75" customHeight="1">
      <c r="A1424" s="52"/>
      <c r="B1424" s="52"/>
      <c r="C1424" s="52"/>
      <c r="D1424" s="52"/>
      <c r="E1424" s="52"/>
      <c r="F1424" s="52"/>
      <c r="G1424" s="52"/>
      <c r="H1424" s="52"/>
      <c r="I1424" s="52"/>
      <c r="J1424" s="52"/>
      <c r="K1424" s="52"/>
      <c r="L1424" s="52"/>
      <c r="M1424" s="60"/>
      <c r="N1424" s="52"/>
    </row>
    <row r="1425" spans="1:14" ht="15.75" customHeight="1">
      <c r="A1425" s="52"/>
      <c r="B1425" s="52"/>
      <c r="C1425" s="52"/>
      <c r="D1425" s="52"/>
      <c r="E1425" s="52"/>
      <c r="F1425" s="52"/>
      <c r="G1425" s="52"/>
      <c r="H1425" s="52"/>
      <c r="I1425" s="52"/>
      <c r="J1425" s="52"/>
      <c r="K1425" s="52"/>
      <c r="L1425" s="52"/>
      <c r="M1425" s="60"/>
      <c r="N1425" s="52"/>
    </row>
    <row r="1426" spans="1:14" ht="15.75" customHeight="1">
      <c r="A1426" s="52"/>
      <c r="B1426" s="52"/>
      <c r="C1426" s="52"/>
      <c r="D1426" s="52"/>
      <c r="E1426" s="52"/>
      <c r="F1426" s="52"/>
      <c r="G1426" s="52"/>
      <c r="H1426" s="52"/>
      <c r="I1426" s="52"/>
      <c r="J1426" s="52"/>
      <c r="K1426" s="52"/>
      <c r="L1426" s="52"/>
      <c r="M1426" s="60"/>
      <c r="N1426" s="52"/>
    </row>
    <row r="1427" spans="1:14" ht="15.75" customHeight="1">
      <c r="A1427" s="52"/>
      <c r="B1427" s="52"/>
      <c r="C1427" s="52"/>
      <c r="D1427" s="52"/>
      <c r="E1427" s="52"/>
      <c r="F1427" s="52"/>
      <c r="G1427" s="52"/>
      <c r="H1427" s="52"/>
      <c r="I1427" s="52"/>
      <c r="J1427" s="52"/>
      <c r="K1427" s="52"/>
      <c r="L1427" s="52"/>
      <c r="M1427" s="60"/>
      <c r="N1427" s="52"/>
    </row>
    <row r="1428" spans="1:14" ht="15.75" customHeight="1">
      <c r="A1428" s="52"/>
      <c r="B1428" s="52"/>
      <c r="C1428" s="52"/>
      <c r="D1428" s="52"/>
      <c r="E1428" s="52"/>
      <c r="F1428" s="52"/>
      <c r="G1428" s="52"/>
      <c r="H1428" s="52"/>
      <c r="I1428" s="52"/>
      <c r="J1428" s="52"/>
      <c r="K1428" s="52"/>
      <c r="L1428" s="52"/>
      <c r="M1428" s="60"/>
      <c r="N1428" s="52"/>
    </row>
    <row r="1429" spans="1:14" ht="15.75" customHeight="1">
      <c r="A1429" s="52"/>
      <c r="B1429" s="52"/>
      <c r="C1429" s="52"/>
      <c r="D1429" s="52"/>
      <c r="E1429" s="52"/>
      <c r="F1429" s="52"/>
      <c r="G1429" s="52"/>
      <c r="H1429" s="52"/>
      <c r="I1429" s="52"/>
      <c r="J1429" s="52"/>
      <c r="K1429" s="52"/>
      <c r="L1429" s="52"/>
      <c r="M1429" s="60"/>
      <c r="N1429" s="52"/>
    </row>
    <row r="1430" spans="1:14" ht="15.75" customHeight="1">
      <c r="A1430" s="52"/>
      <c r="B1430" s="52"/>
      <c r="C1430" s="52"/>
      <c r="D1430" s="52"/>
      <c r="E1430" s="52"/>
      <c r="F1430" s="52"/>
      <c r="G1430" s="52"/>
      <c r="H1430" s="52"/>
      <c r="I1430" s="52"/>
      <c r="J1430" s="52"/>
      <c r="K1430" s="52"/>
      <c r="L1430" s="52"/>
      <c r="M1430" s="60"/>
      <c r="N1430" s="52"/>
    </row>
    <row r="1431" spans="1:14" ht="15.75" customHeight="1">
      <c r="A1431" s="52"/>
      <c r="B1431" s="52"/>
      <c r="C1431" s="52"/>
      <c r="D1431" s="52"/>
      <c r="E1431" s="52"/>
      <c r="F1431" s="52"/>
      <c r="G1431" s="52"/>
      <c r="H1431" s="52"/>
      <c r="I1431" s="52"/>
      <c r="J1431" s="52"/>
      <c r="K1431" s="52"/>
      <c r="L1431" s="52"/>
      <c r="M1431" s="60"/>
      <c r="N1431" s="52"/>
    </row>
    <row r="1432" spans="1:14" ht="15.75" customHeight="1">
      <c r="A1432" s="52"/>
      <c r="B1432" s="52"/>
      <c r="C1432" s="52"/>
      <c r="D1432" s="52"/>
      <c r="E1432" s="52"/>
      <c r="F1432" s="52"/>
      <c r="G1432" s="52"/>
      <c r="H1432" s="52"/>
      <c r="I1432" s="52"/>
      <c r="J1432" s="52"/>
      <c r="K1432" s="52"/>
      <c r="L1432" s="52"/>
      <c r="M1432" s="60"/>
      <c r="N1432" s="52"/>
    </row>
    <row r="1433" spans="1:14" ht="15.75" customHeight="1">
      <c r="A1433" s="52"/>
      <c r="B1433" s="52"/>
      <c r="C1433" s="52"/>
      <c r="D1433" s="52"/>
      <c r="E1433" s="52"/>
      <c r="F1433" s="52"/>
      <c r="G1433" s="52"/>
      <c r="H1433" s="52"/>
      <c r="I1433" s="52"/>
      <c r="J1433" s="52"/>
      <c r="K1433" s="52"/>
      <c r="L1433" s="52"/>
      <c r="M1433" s="60"/>
      <c r="N1433" s="52"/>
    </row>
    <row r="1434" spans="1:14" ht="15.75" customHeight="1">
      <c r="A1434" s="52"/>
      <c r="B1434" s="52"/>
      <c r="C1434" s="52"/>
      <c r="D1434" s="52"/>
      <c r="E1434" s="52"/>
      <c r="F1434" s="52"/>
      <c r="G1434" s="52"/>
      <c r="H1434" s="52"/>
      <c r="I1434" s="52"/>
      <c r="J1434" s="52"/>
      <c r="K1434" s="52"/>
      <c r="L1434" s="52"/>
      <c r="M1434" s="60"/>
      <c r="N1434" s="52"/>
    </row>
    <row r="1435" spans="1:14" ht="15.75" customHeight="1">
      <c r="A1435" s="52"/>
      <c r="B1435" s="52"/>
      <c r="C1435" s="52"/>
      <c r="D1435" s="52"/>
      <c r="E1435" s="52"/>
      <c r="F1435" s="52"/>
      <c r="G1435" s="52"/>
      <c r="H1435" s="52"/>
      <c r="I1435" s="52"/>
      <c r="J1435" s="52"/>
      <c r="K1435" s="52"/>
      <c r="L1435" s="52"/>
      <c r="M1435" s="60"/>
      <c r="N1435" s="52"/>
    </row>
    <row r="1436" spans="1:14" ht="15.75" customHeight="1">
      <c r="A1436" s="52"/>
      <c r="B1436" s="52"/>
      <c r="C1436" s="52"/>
      <c r="D1436" s="52"/>
      <c r="E1436" s="52"/>
      <c r="F1436" s="52"/>
      <c r="G1436" s="52"/>
      <c r="H1436" s="52"/>
      <c r="I1436" s="52"/>
      <c r="J1436" s="52"/>
      <c r="K1436" s="52"/>
      <c r="L1436" s="52"/>
      <c r="M1436" s="60"/>
      <c r="N1436" s="52"/>
    </row>
    <row r="1437" spans="1:14" ht="15.75" customHeight="1">
      <c r="A1437" s="52"/>
      <c r="B1437" s="52"/>
      <c r="C1437" s="52"/>
      <c r="D1437" s="52"/>
      <c r="E1437" s="52"/>
      <c r="F1437" s="52"/>
      <c r="G1437" s="52"/>
      <c r="H1437" s="52"/>
      <c r="I1437" s="52"/>
      <c r="J1437" s="52"/>
      <c r="K1437" s="52"/>
      <c r="L1437" s="52"/>
      <c r="M1437" s="60"/>
      <c r="N1437" s="52"/>
    </row>
    <row r="1438" spans="1:14" ht="15.75" customHeight="1">
      <c r="A1438" s="52"/>
      <c r="B1438" s="52"/>
      <c r="C1438" s="52"/>
      <c r="D1438" s="52"/>
      <c r="E1438" s="52"/>
      <c r="F1438" s="52"/>
      <c r="G1438" s="52"/>
      <c r="H1438" s="52"/>
      <c r="I1438" s="52"/>
      <c r="J1438" s="52"/>
      <c r="K1438" s="52"/>
      <c r="L1438" s="52"/>
      <c r="M1438" s="60"/>
      <c r="N1438" s="52"/>
    </row>
    <row r="1439" spans="1:14" ht="15.75" customHeight="1">
      <c r="A1439" s="52"/>
      <c r="B1439" s="52"/>
      <c r="C1439" s="52"/>
      <c r="D1439" s="52"/>
      <c r="E1439" s="52"/>
      <c r="F1439" s="52"/>
      <c r="G1439" s="52"/>
      <c r="H1439" s="52"/>
      <c r="I1439" s="52"/>
      <c r="J1439" s="52"/>
      <c r="K1439" s="52"/>
      <c r="L1439" s="52"/>
      <c r="M1439" s="60"/>
      <c r="N1439" s="52"/>
    </row>
    <row r="1440" spans="1:14" ht="15.75" customHeight="1">
      <c r="A1440" s="52"/>
      <c r="B1440" s="52"/>
      <c r="C1440" s="52"/>
      <c r="D1440" s="52"/>
      <c r="E1440" s="52"/>
      <c r="F1440" s="52"/>
      <c r="G1440" s="52"/>
      <c r="H1440" s="52"/>
      <c r="I1440" s="52"/>
      <c r="J1440" s="52"/>
      <c r="K1440" s="52"/>
      <c r="L1440" s="52"/>
      <c r="M1440" s="60"/>
      <c r="N1440" s="52"/>
    </row>
    <row r="1441" spans="1:14" ht="15.75" customHeight="1">
      <c r="A1441" s="52"/>
      <c r="B1441" s="52"/>
      <c r="C1441" s="52"/>
      <c r="D1441" s="52"/>
      <c r="E1441" s="52"/>
      <c r="F1441" s="52"/>
      <c r="G1441" s="52"/>
      <c r="H1441" s="52"/>
      <c r="I1441" s="52"/>
      <c r="J1441" s="52"/>
      <c r="K1441" s="52"/>
      <c r="L1441" s="52"/>
      <c r="M1441" s="60"/>
      <c r="N1441" s="52"/>
    </row>
    <row r="1442" spans="1:14" ht="15.75" customHeight="1">
      <c r="A1442" s="52"/>
      <c r="B1442" s="52"/>
      <c r="C1442" s="52"/>
      <c r="D1442" s="52"/>
      <c r="E1442" s="52"/>
      <c r="F1442" s="52"/>
      <c r="G1442" s="52"/>
      <c r="H1442" s="52"/>
      <c r="I1442" s="52"/>
      <c r="J1442" s="52"/>
      <c r="K1442" s="52"/>
      <c r="L1442" s="52"/>
      <c r="M1442" s="60"/>
      <c r="N1442" s="52"/>
    </row>
    <row r="1443" spans="1:14" ht="15.75" customHeight="1">
      <c r="A1443" s="52"/>
      <c r="B1443" s="52"/>
      <c r="C1443" s="52"/>
      <c r="D1443" s="52"/>
      <c r="E1443" s="52"/>
      <c r="F1443" s="52"/>
      <c r="G1443" s="52"/>
      <c r="H1443" s="52"/>
      <c r="I1443" s="52"/>
      <c r="J1443" s="52"/>
      <c r="K1443" s="52"/>
      <c r="L1443" s="52"/>
      <c r="M1443" s="60"/>
      <c r="N1443" s="52"/>
    </row>
    <row r="1444" spans="1:14" ht="15.75" customHeight="1">
      <c r="A1444" s="52"/>
      <c r="B1444" s="52"/>
      <c r="C1444" s="52"/>
      <c r="D1444" s="52"/>
      <c r="E1444" s="52"/>
      <c r="F1444" s="52"/>
      <c r="G1444" s="52"/>
      <c r="H1444" s="52"/>
      <c r="I1444" s="52"/>
      <c r="J1444" s="52"/>
      <c r="K1444" s="52"/>
      <c r="L1444" s="52"/>
      <c r="M1444" s="60"/>
      <c r="N1444" s="52"/>
    </row>
    <row r="1445" spans="1:14" ht="15.75" customHeight="1">
      <c r="A1445" s="52"/>
      <c r="B1445" s="52"/>
      <c r="C1445" s="52"/>
      <c r="D1445" s="52"/>
      <c r="E1445" s="52"/>
      <c r="F1445" s="52"/>
      <c r="G1445" s="52"/>
      <c r="H1445" s="52"/>
      <c r="I1445" s="52"/>
      <c r="J1445" s="52"/>
      <c r="K1445" s="52"/>
      <c r="L1445" s="52"/>
      <c r="M1445" s="60"/>
      <c r="N1445" s="52"/>
    </row>
    <row r="1446" spans="1:14" ht="15.75" customHeight="1">
      <c r="A1446" s="52"/>
      <c r="B1446" s="52"/>
      <c r="C1446" s="52"/>
      <c r="D1446" s="52"/>
      <c r="E1446" s="52"/>
      <c r="F1446" s="52"/>
      <c r="G1446" s="52"/>
      <c r="H1446" s="52"/>
      <c r="I1446" s="52"/>
      <c r="J1446" s="52"/>
      <c r="K1446" s="52"/>
      <c r="L1446" s="52"/>
      <c r="M1446" s="60"/>
      <c r="N1446" s="52"/>
    </row>
    <row r="1447" spans="1:14" ht="15.75" customHeight="1">
      <c r="A1447" s="52"/>
      <c r="B1447" s="52"/>
      <c r="C1447" s="52"/>
      <c r="D1447" s="52"/>
      <c r="E1447" s="52"/>
      <c r="F1447" s="52"/>
      <c r="G1447" s="52"/>
      <c r="H1447" s="52"/>
      <c r="I1447" s="52"/>
      <c r="J1447" s="52"/>
      <c r="K1447" s="52"/>
      <c r="L1447" s="52"/>
      <c r="M1447" s="60"/>
      <c r="N1447" s="52"/>
    </row>
    <row r="1448" spans="1:14" ht="15.75" customHeight="1">
      <c r="A1448" s="52"/>
      <c r="B1448" s="52"/>
      <c r="C1448" s="52"/>
      <c r="D1448" s="52"/>
      <c r="E1448" s="52"/>
      <c r="F1448" s="52"/>
      <c r="G1448" s="52"/>
      <c r="H1448" s="52"/>
      <c r="I1448" s="52"/>
      <c r="J1448" s="52"/>
      <c r="K1448" s="52"/>
      <c r="L1448" s="52"/>
      <c r="M1448" s="60"/>
      <c r="N1448" s="52"/>
    </row>
    <row r="1449" spans="1:14" ht="15.75" customHeight="1">
      <c r="A1449" s="52"/>
      <c r="B1449" s="52"/>
      <c r="C1449" s="52"/>
      <c r="D1449" s="52"/>
      <c r="E1449" s="52"/>
      <c r="F1449" s="52"/>
      <c r="G1449" s="52"/>
      <c r="H1449" s="52"/>
      <c r="I1449" s="52"/>
      <c r="J1449" s="52"/>
      <c r="K1449" s="52"/>
      <c r="L1449" s="52"/>
      <c r="M1449" s="60"/>
      <c r="N1449" s="52"/>
    </row>
    <row r="1450" spans="1:14" ht="15.75" customHeight="1">
      <c r="A1450" s="52"/>
      <c r="B1450" s="52"/>
      <c r="C1450" s="52"/>
      <c r="D1450" s="52"/>
      <c r="E1450" s="52"/>
      <c r="F1450" s="52"/>
      <c r="G1450" s="52"/>
      <c r="H1450" s="52"/>
      <c r="I1450" s="52"/>
      <c r="J1450" s="52"/>
      <c r="K1450" s="52"/>
      <c r="L1450" s="52"/>
      <c r="M1450" s="60"/>
      <c r="N1450" s="52"/>
    </row>
    <row r="1451" spans="1:14" ht="15.75" customHeight="1">
      <c r="A1451" s="52"/>
      <c r="B1451" s="52"/>
      <c r="C1451" s="52"/>
      <c r="D1451" s="52"/>
      <c r="E1451" s="52"/>
      <c r="F1451" s="52"/>
      <c r="G1451" s="52"/>
      <c r="H1451" s="52"/>
      <c r="I1451" s="52"/>
      <c r="J1451" s="52"/>
      <c r="K1451" s="52"/>
      <c r="L1451" s="52"/>
      <c r="M1451" s="60"/>
      <c r="N1451" s="52"/>
    </row>
    <row r="1452" spans="1:14" ht="15.75" customHeight="1">
      <c r="A1452" s="52"/>
      <c r="B1452" s="52"/>
      <c r="C1452" s="52"/>
      <c r="D1452" s="52"/>
      <c r="E1452" s="52"/>
      <c r="F1452" s="52"/>
      <c r="G1452" s="52"/>
      <c r="H1452" s="52"/>
      <c r="I1452" s="52"/>
      <c r="J1452" s="52"/>
      <c r="K1452" s="52"/>
      <c r="L1452" s="52"/>
      <c r="M1452" s="60"/>
      <c r="N1452" s="52"/>
    </row>
    <row r="1453" spans="1:14" ht="15.75" customHeight="1">
      <c r="A1453" s="52"/>
      <c r="B1453" s="52"/>
      <c r="C1453" s="52"/>
      <c r="D1453" s="52"/>
      <c r="E1453" s="52"/>
      <c r="F1453" s="52"/>
      <c r="G1453" s="52"/>
      <c r="H1453" s="52"/>
      <c r="I1453" s="52"/>
      <c r="J1453" s="52"/>
      <c r="K1453" s="52"/>
      <c r="L1453" s="52"/>
      <c r="M1453" s="60"/>
      <c r="N1453" s="52"/>
    </row>
    <row r="1454" spans="1:14" ht="15.75" customHeight="1">
      <c r="A1454" s="52"/>
      <c r="B1454" s="52"/>
      <c r="C1454" s="52"/>
      <c r="D1454" s="52"/>
      <c r="E1454" s="52"/>
      <c r="F1454" s="52"/>
      <c r="G1454" s="52"/>
      <c r="H1454" s="52"/>
      <c r="I1454" s="52"/>
      <c r="J1454" s="52"/>
      <c r="K1454" s="52"/>
      <c r="L1454" s="52"/>
      <c r="M1454" s="60"/>
      <c r="N1454" s="52"/>
    </row>
    <row r="1455" spans="1:14" ht="15.75" customHeight="1">
      <c r="A1455" s="52"/>
      <c r="B1455" s="52"/>
      <c r="C1455" s="52"/>
      <c r="D1455" s="52"/>
      <c r="E1455" s="52"/>
      <c r="F1455" s="52"/>
      <c r="G1455" s="52"/>
      <c r="H1455" s="52"/>
      <c r="I1455" s="52"/>
      <c r="J1455" s="52"/>
      <c r="K1455" s="52"/>
      <c r="L1455" s="52"/>
      <c r="M1455" s="60"/>
      <c r="N1455" s="52"/>
    </row>
    <row r="1456" spans="1:14" ht="15.75" customHeight="1">
      <c r="A1456" s="52"/>
      <c r="B1456" s="52"/>
      <c r="C1456" s="52"/>
      <c r="D1456" s="52"/>
      <c r="E1456" s="52"/>
      <c r="F1456" s="52"/>
      <c r="G1456" s="52"/>
      <c r="H1456" s="52"/>
      <c r="I1456" s="52"/>
      <c r="J1456" s="52"/>
      <c r="K1456" s="52"/>
      <c r="L1456" s="52"/>
      <c r="M1456" s="60"/>
      <c r="N1456" s="52"/>
    </row>
    <row r="1457" spans="1:14" ht="15.75" customHeight="1">
      <c r="A1457" s="52"/>
      <c r="B1457" s="52"/>
      <c r="C1457" s="52"/>
      <c r="D1457" s="52"/>
      <c r="E1457" s="52"/>
      <c r="F1457" s="52"/>
      <c r="G1457" s="52"/>
      <c r="H1457" s="52"/>
      <c r="I1457" s="52"/>
      <c r="J1457" s="52"/>
      <c r="K1457" s="52"/>
      <c r="L1457" s="52"/>
      <c r="M1457" s="60"/>
      <c r="N1457" s="52"/>
    </row>
    <row r="1458" spans="1:14" ht="15.75" customHeight="1">
      <c r="A1458" s="52"/>
      <c r="B1458" s="52"/>
      <c r="C1458" s="52"/>
      <c r="D1458" s="52"/>
      <c r="E1458" s="52"/>
      <c r="F1458" s="52"/>
      <c r="G1458" s="52"/>
      <c r="H1458" s="52"/>
      <c r="I1458" s="52"/>
      <c r="J1458" s="52"/>
      <c r="K1458" s="52"/>
      <c r="L1458" s="52"/>
      <c r="M1458" s="60"/>
      <c r="N1458" s="52"/>
    </row>
    <row r="1459" spans="1:14" ht="15.75" customHeight="1">
      <c r="A1459" s="52"/>
      <c r="B1459" s="52"/>
      <c r="C1459" s="52"/>
      <c r="D1459" s="52"/>
      <c r="E1459" s="52"/>
      <c r="F1459" s="52"/>
      <c r="G1459" s="52"/>
      <c r="H1459" s="52"/>
      <c r="I1459" s="52"/>
      <c r="J1459" s="52"/>
      <c r="K1459" s="52"/>
      <c r="L1459" s="52"/>
      <c r="M1459" s="60"/>
      <c r="N1459" s="52"/>
    </row>
    <row r="1460" spans="1:14" ht="15.75" customHeight="1">
      <c r="A1460" s="52"/>
      <c r="B1460" s="52"/>
      <c r="C1460" s="52"/>
      <c r="D1460" s="52"/>
      <c r="E1460" s="52"/>
      <c r="F1460" s="52"/>
      <c r="G1460" s="52"/>
      <c r="H1460" s="52"/>
      <c r="I1460" s="52"/>
      <c r="J1460" s="52"/>
      <c r="K1460" s="52"/>
      <c r="L1460" s="52"/>
      <c r="M1460" s="60"/>
      <c r="N1460" s="52"/>
    </row>
    <row r="1461" spans="1:14" ht="15.75" customHeight="1">
      <c r="A1461" s="52"/>
      <c r="B1461" s="52"/>
      <c r="C1461" s="52"/>
      <c r="D1461" s="52"/>
      <c r="E1461" s="52"/>
      <c r="F1461" s="52"/>
      <c r="G1461" s="52"/>
      <c r="H1461" s="52"/>
      <c r="I1461" s="52"/>
      <c r="J1461" s="52"/>
      <c r="K1461" s="52"/>
      <c r="L1461" s="52"/>
      <c r="M1461" s="60"/>
      <c r="N1461" s="52"/>
    </row>
    <row r="1462" spans="1:14" ht="15.75" customHeight="1">
      <c r="A1462" s="52"/>
      <c r="B1462" s="52"/>
      <c r="C1462" s="52"/>
      <c r="D1462" s="52"/>
      <c r="E1462" s="52"/>
      <c r="F1462" s="52"/>
      <c r="G1462" s="52"/>
      <c r="H1462" s="52"/>
      <c r="I1462" s="52"/>
      <c r="J1462" s="52"/>
      <c r="K1462" s="52"/>
      <c r="L1462" s="52"/>
      <c r="M1462" s="60"/>
      <c r="N1462" s="52"/>
    </row>
    <row r="1463" spans="1:14" ht="15.75" customHeight="1">
      <c r="A1463" s="52"/>
      <c r="B1463" s="52"/>
      <c r="C1463" s="52"/>
      <c r="D1463" s="52"/>
      <c r="E1463" s="52"/>
      <c r="F1463" s="52"/>
      <c r="G1463" s="52"/>
      <c r="H1463" s="52"/>
      <c r="I1463" s="52"/>
      <c r="J1463" s="52"/>
      <c r="K1463" s="52"/>
      <c r="L1463" s="52"/>
      <c r="M1463" s="60"/>
      <c r="N1463" s="52"/>
    </row>
    <row r="1464" spans="1:14" ht="15.75" customHeight="1">
      <c r="A1464" s="52"/>
      <c r="B1464" s="52"/>
      <c r="C1464" s="52"/>
      <c r="D1464" s="52"/>
      <c r="E1464" s="52"/>
      <c r="F1464" s="52"/>
      <c r="G1464" s="52"/>
      <c r="H1464" s="52"/>
      <c r="I1464" s="52"/>
      <c r="J1464" s="52"/>
      <c r="K1464" s="52"/>
      <c r="L1464" s="52"/>
      <c r="M1464" s="60"/>
      <c r="N1464" s="52"/>
    </row>
    <row r="1465" spans="1:14" ht="15.75" customHeight="1">
      <c r="A1465" s="52"/>
      <c r="B1465" s="52"/>
      <c r="C1465" s="52"/>
      <c r="D1465" s="52"/>
      <c r="E1465" s="52"/>
      <c r="F1465" s="52"/>
      <c r="G1465" s="52"/>
      <c r="H1465" s="52"/>
      <c r="I1465" s="52"/>
      <c r="J1465" s="52"/>
      <c r="K1465" s="52"/>
      <c r="L1465" s="52"/>
      <c r="M1465" s="60"/>
      <c r="N1465" s="52"/>
    </row>
    <row r="1466" spans="1:14" ht="15.75" customHeight="1">
      <c r="A1466" s="52"/>
      <c r="B1466" s="52"/>
      <c r="C1466" s="52"/>
      <c r="D1466" s="52"/>
      <c r="E1466" s="52"/>
      <c r="F1466" s="52"/>
      <c r="G1466" s="52"/>
      <c r="H1466" s="52"/>
      <c r="I1466" s="52"/>
      <c r="J1466" s="52"/>
      <c r="K1466" s="52"/>
      <c r="L1466" s="52"/>
      <c r="M1466" s="60"/>
      <c r="N1466" s="52"/>
    </row>
    <row r="1467" spans="1:14" ht="15.75" customHeight="1">
      <c r="A1467" s="52"/>
      <c r="B1467" s="52"/>
      <c r="C1467" s="52"/>
      <c r="D1467" s="52"/>
      <c r="E1467" s="52"/>
      <c r="F1467" s="52"/>
      <c r="G1467" s="52"/>
      <c r="H1467" s="52"/>
      <c r="I1467" s="52"/>
      <c r="J1467" s="52"/>
      <c r="K1467" s="52"/>
      <c r="L1467" s="52"/>
      <c r="M1467" s="60"/>
      <c r="N1467" s="52"/>
    </row>
    <row r="1468" spans="1:14" ht="15.75" customHeight="1">
      <c r="A1468" s="52"/>
      <c r="B1468" s="52"/>
      <c r="C1468" s="52"/>
      <c r="D1468" s="52"/>
      <c r="E1468" s="52"/>
      <c r="F1468" s="52"/>
      <c r="G1468" s="52"/>
      <c r="H1468" s="52"/>
      <c r="I1468" s="52"/>
      <c r="J1468" s="52"/>
      <c r="K1468" s="52"/>
      <c r="L1468" s="52"/>
      <c r="M1468" s="60"/>
      <c r="N1468" s="52"/>
    </row>
    <row r="1469" spans="1:14" ht="15.75" customHeight="1">
      <c r="A1469" s="52"/>
      <c r="B1469" s="52"/>
      <c r="C1469" s="52"/>
      <c r="D1469" s="52"/>
      <c r="E1469" s="52"/>
      <c r="F1469" s="52"/>
      <c r="G1469" s="52"/>
      <c r="H1469" s="52"/>
      <c r="I1469" s="52"/>
      <c r="J1469" s="52"/>
      <c r="K1469" s="52"/>
      <c r="L1469" s="52"/>
      <c r="M1469" s="60"/>
      <c r="N1469" s="52"/>
    </row>
    <row r="1470" spans="1:14" ht="15.75" customHeight="1">
      <c r="A1470" s="52"/>
      <c r="B1470" s="52"/>
      <c r="C1470" s="52"/>
      <c r="D1470" s="52"/>
      <c r="E1470" s="52"/>
      <c r="F1470" s="52"/>
      <c r="G1470" s="52"/>
      <c r="H1470" s="52"/>
      <c r="I1470" s="52"/>
      <c r="J1470" s="52"/>
      <c r="K1470" s="52"/>
      <c r="L1470" s="52"/>
      <c r="M1470" s="60"/>
      <c r="N1470" s="52"/>
    </row>
    <row r="1471" spans="1:14" ht="15.75" customHeight="1">
      <c r="A1471" s="52"/>
      <c r="B1471" s="52"/>
      <c r="C1471" s="52"/>
      <c r="D1471" s="52"/>
      <c r="E1471" s="52"/>
      <c r="F1471" s="52"/>
      <c r="G1471" s="52"/>
      <c r="H1471" s="52"/>
      <c r="I1471" s="52"/>
      <c r="J1471" s="52"/>
      <c r="K1471" s="52"/>
      <c r="L1471" s="52"/>
      <c r="M1471" s="60"/>
      <c r="N1471" s="52"/>
    </row>
    <row r="1472" spans="1:14" ht="15.75" customHeight="1">
      <c r="A1472" s="52"/>
      <c r="B1472" s="52"/>
      <c r="C1472" s="52"/>
      <c r="D1472" s="52"/>
      <c r="E1472" s="52"/>
      <c r="F1472" s="52"/>
      <c r="G1472" s="52"/>
      <c r="H1472" s="52"/>
      <c r="I1472" s="52"/>
      <c r="J1472" s="52"/>
      <c r="K1472" s="52"/>
      <c r="L1472" s="52"/>
      <c r="M1472" s="60"/>
      <c r="N1472" s="52"/>
    </row>
    <row r="1473" spans="1:14" ht="15.75" customHeight="1">
      <c r="A1473" s="52"/>
      <c r="B1473" s="52"/>
      <c r="C1473" s="52"/>
      <c r="D1473" s="52"/>
      <c r="E1473" s="52"/>
      <c r="F1473" s="52"/>
      <c r="G1473" s="52"/>
      <c r="H1473" s="52"/>
      <c r="I1473" s="52"/>
      <c r="J1473" s="52"/>
      <c r="K1473" s="52"/>
      <c r="L1473" s="52"/>
      <c r="M1473" s="60"/>
      <c r="N1473" s="52"/>
    </row>
    <row r="1474" spans="1:14" ht="15.75" customHeight="1">
      <c r="A1474" s="52"/>
      <c r="B1474" s="52"/>
      <c r="C1474" s="52"/>
      <c r="D1474" s="52"/>
      <c r="E1474" s="52"/>
      <c r="F1474" s="52"/>
      <c r="G1474" s="52"/>
      <c r="H1474" s="52"/>
      <c r="I1474" s="52"/>
      <c r="J1474" s="52"/>
      <c r="K1474" s="52"/>
      <c r="L1474" s="52"/>
      <c r="M1474" s="60"/>
      <c r="N1474" s="52"/>
    </row>
    <row r="1475" spans="1:14" ht="15.75" customHeight="1">
      <c r="A1475" s="52"/>
      <c r="B1475" s="52"/>
      <c r="C1475" s="52"/>
      <c r="D1475" s="52"/>
      <c r="E1475" s="52"/>
      <c r="F1475" s="52"/>
      <c r="G1475" s="52"/>
      <c r="H1475" s="52"/>
      <c r="I1475" s="52"/>
      <c r="J1475" s="52"/>
      <c r="K1475" s="52"/>
      <c r="L1475" s="52"/>
      <c r="M1475" s="60"/>
      <c r="N1475" s="52"/>
    </row>
    <row r="1476" spans="1:14" ht="15.75" customHeight="1">
      <c r="A1476" s="52"/>
      <c r="B1476" s="52"/>
      <c r="C1476" s="52"/>
      <c r="D1476" s="52"/>
      <c r="E1476" s="52"/>
      <c r="F1476" s="52"/>
      <c r="G1476" s="52"/>
      <c r="H1476" s="52"/>
      <c r="I1476" s="52"/>
      <c r="J1476" s="52"/>
      <c r="K1476" s="52"/>
      <c r="L1476" s="52"/>
      <c r="M1476" s="60"/>
      <c r="N1476" s="52"/>
    </row>
    <row r="1477" spans="1:14" ht="15.75" customHeight="1">
      <c r="A1477" s="52"/>
      <c r="B1477" s="52"/>
      <c r="C1477" s="52"/>
      <c r="D1477" s="52"/>
      <c r="E1477" s="52"/>
      <c r="F1477" s="52"/>
      <c r="G1477" s="52"/>
      <c r="H1477" s="52"/>
      <c r="I1477" s="52"/>
      <c r="J1477" s="52"/>
      <c r="K1477" s="52"/>
      <c r="L1477" s="52"/>
      <c r="M1477" s="60"/>
      <c r="N1477" s="52"/>
    </row>
    <row r="1478" spans="1:14" ht="15.75" customHeight="1">
      <c r="A1478" s="52"/>
      <c r="B1478" s="52"/>
      <c r="C1478" s="52"/>
      <c r="D1478" s="52"/>
      <c r="E1478" s="52"/>
      <c r="F1478" s="52"/>
      <c r="G1478" s="52"/>
      <c r="H1478" s="52"/>
      <c r="I1478" s="52"/>
      <c r="J1478" s="52"/>
      <c r="K1478" s="52"/>
      <c r="L1478" s="52"/>
      <c r="M1478" s="60"/>
      <c r="N1478" s="52"/>
    </row>
    <row r="1479" spans="1:14" ht="15.75" customHeight="1">
      <c r="A1479" s="52"/>
      <c r="B1479" s="52"/>
      <c r="C1479" s="52"/>
      <c r="D1479" s="52"/>
      <c r="E1479" s="52"/>
      <c r="F1479" s="52"/>
      <c r="G1479" s="52"/>
      <c r="H1479" s="52"/>
      <c r="I1479" s="52"/>
      <c r="J1479" s="52"/>
      <c r="K1479" s="52"/>
      <c r="L1479" s="52"/>
      <c r="M1479" s="60"/>
      <c r="N1479" s="52"/>
    </row>
    <row r="1480" spans="1:14" ht="15.75" customHeight="1">
      <c r="A1480" s="52"/>
      <c r="B1480" s="52"/>
      <c r="C1480" s="52"/>
      <c r="D1480" s="52"/>
      <c r="E1480" s="52"/>
      <c r="F1480" s="52"/>
      <c r="G1480" s="52"/>
      <c r="H1480" s="52"/>
      <c r="I1480" s="52"/>
      <c r="J1480" s="52"/>
      <c r="K1480" s="52"/>
      <c r="L1480" s="52"/>
      <c r="M1480" s="60"/>
      <c r="N1480" s="52"/>
    </row>
    <row r="1481" spans="1:14" ht="15.75" customHeight="1">
      <c r="A1481" s="52"/>
      <c r="B1481" s="52"/>
      <c r="C1481" s="52"/>
      <c r="D1481" s="52"/>
      <c r="E1481" s="52"/>
      <c r="F1481" s="52"/>
      <c r="G1481" s="52"/>
      <c r="H1481" s="52"/>
      <c r="I1481" s="52"/>
      <c r="J1481" s="52"/>
      <c r="K1481" s="52"/>
      <c r="L1481" s="52"/>
      <c r="M1481" s="60"/>
      <c r="N1481" s="52"/>
    </row>
    <row r="1482" spans="1:14" ht="15.75" customHeight="1">
      <c r="A1482" s="52"/>
      <c r="B1482" s="52"/>
      <c r="C1482" s="52"/>
      <c r="D1482" s="52"/>
      <c r="E1482" s="52"/>
      <c r="F1482" s="52"/>
      <c r="G1482" s="52"/>
      <c r="H1482" s="52"/>
      <c r="I1482" s="52"/>
      <c r="J1482" s="52"/>
      <c r="K1482" s="52"/>
      <c r="L1482" s="52"/>
      <c r="M1482" s="60"/>
      <c r="N1482" s="52"/>
    </row>
    <row r="1483" spans="1:14" ht="15.75" customHeight="1">
      <c r="A1483" s="52"/>
      <c r="B1483" s="52"/>
      <c r="C1483" s="52"/>
      <c r="D1483" s="52"/>
      <c r="E1483" s="52"/>
      <c r="F1483" s="52"/>
      <c r="G1483" s="52"/>
      <c r="H1483" s="52"/>
      <c r="I1483" s="52"/>
      <c r="J1483" s="52"/>
      <c r="K1483" s="52"/>
      <c r="L1483" s="52"/>
      <c r="M1483" s="60"/>
      <c r="N1483" s="52"/>
    </row>
    <row r="1484" spans="1:14" ht="15.75" customHeight="1">
      <c r="A1484" s="52"/>
      <c r="B1484" s="52"/>
      <c r="C1484" s="52"/>
      <c r="D1484" s="52"/>
      <c r="E1484" s="52"/>
      <c r="F1484" s="52"/>
      <c r="G1484" s="52"/>
      <c r="H1484" s="52"/>
      <c r="I1484" s="52"/>
      <c r="J1484" s="52"/>
      <c r="K1484" s="52"/>
      <c r="L1484" s="52"/>
      <c r="M1484" s="60"/>
      <c r="N1484" s="52"/>
    </row>
    <row r="1485" spans="1:14" ht="15.75" customHeight="1">
      <c r="A1485" s="52"/>
      <c r="B1485" s="52"/>
      <c r="C1485" s="52"/>
      <c r="D1485" s="52"/>
      <c r="E1485" s="52"/>
      <c r="F1485" s="52"/>
      <c r="G1485" s="52"/>
      <c r="H1485" s="52"/>
      <c r="I1485" s="52"/>
      <c r="J1485" s="52"/>
      <c r="K1485" s="52"/>
      <c r="L1485" s="52"/>
      <c r="M1485" s="60"/>
      <c r="N1485" s="52"/>
    </row>
    <row r="1486" spans="1:14" ht="15.75" customHeight="1">
      <c r="A1486" s="52"/>
      <c r="B1486" s="52"/>
      <c r="C1486" s="52"/>
      <c r="D1486" s="52"/>
      <c r="E1486" s="52"/>
      <c r="F1486" s="52"/>
      <c r="G1486" s="52"/>
      <c r="H1486" s="52"/>
      <c r="I1486" s="52"/>
      <c r="J1486" s="52"/>
      <c r="K1486" s="52"/>
      <c r="L1486" s="52"/>
      <c r="M1486" s="60"/>
      <c r="N1486" s="52"/>
    </row>
    <row r="1487" spans="1:14" ht="15.75" customHeight="1">
      <c r="A1487" s="52"/>
      <c r="B1487" s="52"/>
      <c r="C1487" s="52"/>
      <c r="D1487" s="52"/>
      <c r="E1487" s="52"/>
      <c r="F1487" s="52"/>
      <c r="G1487" s="52"/>
      <c r="H1487" s="52"/>
      <c r="I1487" s="52"/>
      <c r="J1487" s="52"/>
      <c r="K1487" s="52"/>
      <c r="L1487" s="52"/>
      <c r="M1487" s="60"/>
      <c r="N1487" s="52"/>
    </row>
    <row r="1488" spans="1:14" ht="15.75" customHeight="1">
      <c r="A1488" s="52"/>
      <c r="B1488" s="52"/>
      <c r="C1488" s="52"/>
      <c r="D1488" s="52"/>
      <c r="E1488" s="52"/>
      <c r="F1488" s="52"/>
      <c r="G1488" s="52"/>
      <c r="H1488" s="52"/>
      <c r="I1488" s="52"/>
      <c r="J1488" s="52"/>
      <c r="K1488" s="52"/>
      <c r="L1488" s="52"/>
      <c r="M1488" s="60"/>
      <c r="N1488" s="52"/>
    </row>
    <row r="1489" spans="1:14" ht="15.75" customHeight="1">
      <c r="A1489" s="52"/>
      <c r="B1489" s="52"/>
      <c r="C1489" s="52"/>
      <c r="D1489" s="52"/>
      <c r="E1489" s="52"/>
      <c r="F1489" s="52"/>
      <c r="G1489" s="52"/>
      <c r="H1489" s="52"/>
      <c r="I1489" s="52"/>
      <c r="J1489" s="52"/>
      <c r="K1489" s="52"/>
      <c r="L1489" s="52"/>
      <c r="M1489" s="60"/>
      <c r="N1489" s="52"/>
    </row>
    <row r="1490" spans="1:14" ht="15.75" customHeight="1">
      <c r="A1490" s="52"/>
      <c r="B1490" s="52"/>
      <c r="C1490" s="52"/>
      <c r="D1490" s="52"/>
      <c r="E1490" s="52"/>
      <c r="F1490" s="52"/>
      <c r="G1490" s="52"/>
      <c r="H1490" s="52"/>
      <c r="I1490" s="52"/>
      <c r="J1490" s="52"/>
      <c r="K1490" s="52"/>
      <c r="L1490" s="52"/>
      <c r="M1490" s="60"/>
      <c r="N1490" s="52"/>
    </row>
    <row r="1491" spans="1:14" ht="15.75" customHeight="1">
      <c r="A1491" s="52"/>
      <c r="B1491" s="52"/>
      <c r="C1491" s="52"/>
      <c r="D1491" s="52"/>
      <c r="E1491" s="52"/>
      <c r="F1491" s="52"/>
      <c r="G1491" s="52"/>
      <c r="H1491" s="52"/>
      <c r="I1491" s="52"/>
      <c r="J1491" s="52"/>
      <c r="K1491" s="52"/>
      <c r="L1491" s="52"/>
      <c r="M1491" s="60"/>
      <c r="N1491" s="52"/>
    </row>
    <row r="1492" spans="1:14" ht="15.75" customHeight="1">
      <c r="A1492" s="52"/>
      <c r="B1492" s="52"/>
      <c r="C1492" s="52"/>
      <c r="D1492" s="52"/>
      <c r="E1492" s="52"/>
      <c r="F1492" s="52"/>
      <c r="G1492" s="52"/>
      <c r="H1492" s="52"/>
      <c r="I1492" s="52"/>
      <c r="J1492" s="52"/>
      <c r="K1492" s="52"/>
      <c r="L1492" s="52"/>
      <c r="M1492" s="60"/>
      <c r="N1492" s="52"/>
    </row>
    <row r="1493" spans="1:14" ht="15.75" customHeight="1">
      <c r="A1493" s="52"/>
      <c r="B1493" s="52"/>
      <c r="C1493" s="52"/>
      <c r="D1493" s="52"/>
      <c r="E1493" s="52"/>
      <c r="F1493" s="52"/>
      <c r="G1493" s="52"/>
      <c r="H1493" s="52"/>
      <c r="I1493" s="52"/>
      <c r="J1493" s="52"/>
      <c r="K1493" s="52"/>
      <c r="L1493" s="52"/>
      <c r="M1493" s="60"/>
      <c r="N1493" s="52"/>
    </row>
    <row r="1494" spans="1:14" ht="15.75" customHeight="1">
      <c r="A1494" s="52"/>
      <c r="B1494" s="52"/>
      <c r="C1494" s="52"/>
      <c r="D1494" s="52"/>
      <c r="E1494" s="52"/>
      <c r="F1494" s="52"/>
      <c r="G1494" s="52"/>
      <c r="H1494" s="52"/>
      <c r="I1494" s="52"/>
      <c r="J1494" s="52"/>
      <c r="K1494" s="52"/>
      <c r="L1494" s="52"/>
      <c r="M1494" s="60"/>
      <c r="N1494" s="52"/>
    </row>
    <row r="1495" spans="1:14" ht="15.75" customHeight="1">
      <c r="A1495" s="52"/>
      <c r="B1495" s="52"/>
      <c r="C1495" s="52"/>
      <c r="D1495" s="52"/>
      <c r="E1495" s="52"/>
      <c r="F1495" s="52"/>
      <c r="G1495" s="52"/>
      <c r="H1495" s="52"/>
      <c r="I1495" s="52"/>
      <c r="J1495" s="52"/>
      <c r="K1495" s="52"/>
      <c r="L1495" s="52"/>
      <c r="M1495" s="60"/>
      <c r="N1495" s="52"/>
    </row>
    <row r="1496" spans="1:14" ht="15.75" customHeight="1">
      <c r="A1496" s="52"/>
      <c r="B1496" s="52"/>
      <c r="C1496" s="52"/>
      <c r="D1496" s="52"/>
      <c r="E1496" s="52"/>
      <c r="F1496" s="52"/>
      <c r="G1496" s="52"/>
      <c r="H1496" s="52"/>
      <c r="I1496" s="52"/>
      <c r="J1496" s="52"/>
      <c r="K1496" s="52"/>
      <c r="L1496" s="52"/>
      <c r="M1496" s="60"/>
      <c r="N1496" s="52"/>
    </row>
    <row r="1497" spans="1:14" ht="15.75" customHeight="1">
      <c r="A1497" s="52"/>
      <c r="B1497" s="52"/>
      <c r="C1497" s="52"/>
      <c r="D1497" s="52"/>
      <c r="E1497" s="52"/>
      <c r="F1497" s="52"/>
      <c r="G1497" s="52"/>
      <c r="H1497" s="52"/>
      <c r="I1497" s="52"/>
      <c r="J1497" s="52"/>
      <c r="K1497" s="52"/>
      <c r="L1497" s="52"/>
      <c r="M1497" s="60"/>
      <c r="N1497" s="52"/>
    </row>
    <row r="1498" spans="1:14" ht="15.75" customHeight="1">
      <c r="A1498" s="52"/>
      <c r="B1498" s="52"/>
      <c r="C1498" s="52"/>
      <c r="D1498" s="52"/>
      <c r="E1498" s="52"/>
      <c r="F1498" s="52"/>
      <c r="G1498" s="52"/>
      <c r="H1498" s="52"/>
      <c r="I1498" s="52"/>
      <c r="J1498" s="52"/>
      <c r="K1498" s="52"/>
      <c r="L1498" s="52"/>
      <c r="M1498" s="60"/>
      <c r="N1498" s="52"/>
    </row>
    <row r="1499" spans="1:14" ht="15.75" customHeight="1">
      <c r="A1499" s="52"/>
      <c r="B1499" s="52"/>
      <c r="C1499" s="52"/>
      <c r="D1499" s="52"/>
      <c r="E1499" s="52"/>
      <c r="F1499" s="52"/>
      <c r="G1499" s="52"/>
      <c r="H1499" s="52"/>
      <c r="I1499" s="52"/>
      <c r="J1499" s="52"/>
      <c r="K1499" s="52"/>
      <c r="L1499" s="52"/>
      <c r="M1499" s="60"/>
      <c r="N1499" s="52"/>
    </row>
    <row r="1500" spans="1:14" ht="15.75" customHeight="1">
      <c r="A1500" s="52"/>
      <c r="B1500" s="52"/>
      <c r="C1500" s="52"/>
      <c r="D1500" s="52"/>
      <c r="E1500" s="52"/>
      <c r="F1500" s="52"/>
      <c r="G1500" s="52"/>
      <c r="H1500" s="52"/>
      <c r="I1500" s="52"/>
      <c r="J1500" s="52"/>
      <c r="K1500" s="52"/>
      <c r="L1500" s="52"/>
      <c r="M1500" s="60"/>
      <c r="N1500" s="52"/>
    </row>
    <row r="1501" spans="1:14" ht="15.75" customHeight="1">
      <c r="A1501" s="52"/>
      <c r="B1501" s="52"/>
      <c r="C1501" s="52"/>
      <c r="D1501" s="52"/>
      <c r="E1501" s="52"/>
      <c r="F1501" s="52"/>
      <c r="G1501" s="52"/>
      <c r="H1501" s="52"/>
      <c r="I1501" s="52"/>
      <c r="J1501" s="52"/>
      <c r="K1501" s="52"/>
      <c r="L1501" s="52"/>
      <c r="M1501" s="60"/>
      <c r="N1501" s="52"/>
    </row>
    <row r="1502" spans="1:14" ht="15.75" customHeight="1">
      <c r="A1502" s="52"/>
      <c r="B1502" s="52"/>
      <c r="C1502" s="52"/>
      <c r="D1502" s="52"/>
      <c r="E1502" s="52"/>
      <c r="F1502" s="52"/>
      <c r="G1502" s="52"/>
      <c r="H1502" s="52"/>
      <c r="I1502" s="52"/>
      <c r="J1502" s="52"/>
      <c r="K1502" s="52"/>
      <c r="L1502" s="52"/>
      <c r="M1502" s="60"/>
      <c r="N1502" s="52"/>
    </row>
    <row r="1503" spans="1:14" ht="15.75" customHeight="1">
      <c r="A1503" s="52"/>
      <c r="B1503" s="52"/>
      <c r="C1503" s="52"/>
      <c r="D1503" s="52"/>
      <c r="E1503" s="52"/>
      <c r="F1503" s="52"/>
      <c r="G1503" s="52"/>
      <c r="H1503" s="52"/>
      <c r="I1503" s="52"/>
      <c r="J1503" s="52"/>
      <c r="K1503" s="52"/>
      <c r="L1503" s="52"/>
      <c r="M1503" s="60"/>
      <c r="N1503" s="52"/>
    </row>
    <row r="1504" spans="1:14" ht="15.75" customHeight="1">
      <c r="A1504" s="52"/>
      <c r="B1504" s="52"/>
      <c r="C1504" s="52"/>
      <c r="D1504" s="52"/>
      <c r="E1504" s="52"/>
      <c r="F1504" s="52"/>
      <c r="G1504" s="52"/>
      <c r="H1504" s="52"/>
      <c r="I1504" s="52"/>
      <c r="J1504" s="52"/>
      <c r="K1504" s="52"/>
      <c r="L1504" s="52"/>
      <c r="M1504" s="60"/>
      <c r="N1504" s="52"/>
    </row>
    <row r="1505" spans="1:14" ht="15.75" customHeight="1">
      <c r="A1505" s="52"/>
      <c r="B1505" s="52"/>
      <c r="C1505" s="52"/>
      <c r="D1505" s="52"/>
      <c r="E1505" s="52"/>
      <c r="F1505" s="52"/>
      <c r="G1505" s="52"/>
      <c r="H1505" s="52"/>
      <c r="I1505" s="52"/>
      <c r="J1505" s="52"/>
      <c r="K1505" s="52"/>
      <c r="L1505" s="52"/>
      <c r="M1505" s="60"/>
      <c r="N1505" s="52"/>
    </row>
    <row r="1506" spans="1:14" ht="15.75" customHeight="1">
      <c r="A1506" s="52"/>
      <c r="B1506" s="52"/>
      <c r="C1506" s="52"/>
      <c r="D1506" s="52"/>
      <c r="E1506" s="52"/>
      <c r="F1506" s="52"/>
      <c r="G1506" s="52"/>
      <c r="H1506" s="52"/>
      <c r="I1506" s="52"/>
      <c r="J1506" s="52"/>
      <c r="K1506" s="52"/>
      <c r="L1506" s="52"/>
      <c r="M1506" s="60"/>
      <c r="N1506" s="52"/>
    </row>
    <row r="1507" spans="1:14" ht="15.75" customHeight="1">
      <c r="A1507" s="52"/>
      <c r="B1507" s="52"/>
      <c r="C1507" s="52"/>
      <c r="D1507" s="52"/>
      <c r="E1507" s="52"/>
      <c r="F1507" s="52"/>
      <c r="G1507" s="52"/>
      <c r="H1507" s="52"/>
      <c r="I1507" s="52"/>
      <c r="J1507" s="52"/>
      <c r="K1507" s="52"/>
      <c r="L1507" s="52"/>
      <c r="M1507" s="60"/>
      <c r="N1507" s="52"/>
    </row>
    <row r="1508" spans="1:14" ht="15.75" customHeight="1">
      <c r="A1508" s="52"/>
      <c r="B1508" s="52"/>
      <c r="C1508" s="52"/>
      <c r="D1508" s="52"/>
      <c r="E1508" s="52"/>
      <c r="F1508" s="52"/>
      <c r="G1508" s="52"/>
      <c r="H1508" s="52"/>
      <c r="I1508" s="52"/>
      <c r="J1508" s="52"/>
      <c r="K1508" s="52"/>
      <c r="L1508" s="52"/>
      <c r="M1508" s="60"/>
      <c r="N1508" s="52"/>
    </row>
    <row r="1509" spans="1:14" ht="15.75" customHeight="1">
      <c r="A1509" s="52"/>
      <c r="B1509" s="52"/>
      <c r="C1509" s="52"/>
      <c r="D1509" s="52"/>
      <c r="E1509" s="52"/>
      <c r="F1509" s="52"/>
      <c r="G1509" s="52"/>
      <c r="H1509" s="52"/>
      <c r="I1509" s="52"/>
      <c r="J1509" s="52"/>
      <c r="K1509" s="52"/>
      <c r="L1509" s="52"/>
      <c r="M1509" s="60"/>
      <c r="N1509" s="52"/>
    </row>
    <row r="1510" spans="1:14" ht="15.75" customHeight="1">
      <c r="A1510" s="52"/>
      <c r="B1510" s="52"/>
      <c r="C1510" s="52"/>
      <c r="D1510" s="52"/>
      <c r="E1510" s="52"/>
      <c r="F1510" s="52"/>
      <c r="G1510" s="52"/>
      <c r="H1510" s="52"/>
      <c r="I1510" s="52"/>
      <c r="J1510" s="52"/>
      <c r="K1510" s="52"/>
      <c r="L1510" s="52"/>
      <c r="M1510" s="60"/>
      <c r="N1510" s="52"/>
    </row>
    <row r="1511" spans="1:14" ht="15.75" customHeight="1">
      <c r="A1511" s="52"/>
      <c r="B1511" s="52"/>
      <c r="C1511" s="52"/>
      <c r="D1511" s="52"/>
      <c r="E1511" s="52"/>
      <c r="F1511" s="52"/>
      <c r="G1511" s="52"/>
      <c r="H1511" s="52"/>
      <c r="I1511" s="52"/>
      <c r="J1511" s="52"/>
      <c r="K1511" s="52"/>
      <c r="L1511" s="52"/>
      <c r="M1511" s="60"/>
      <c r="N1511" s="52"/>
    </row>
    <row r="1512" spans="1:14" ht="15.75" customHeight="1">
      <c r="A1512" s="52"/>
      <c r="B1512" s="52"/>
      <c r="C1512" s="52"/>
      <c r="D1512" s="52"/>
      <c r="E1512" s="52"/>
      <c r="F1512" s="52"/>
      <c r="G1512" s="52"/>
      <c r="H1512" s="52"/>
      <c r="I1512" s="52"/>
      <c r="J1512" s="52"/>
      <c r="K1512" s="52"/>
      <c r="L1512" s="52"/>
      <c r="M1512" s="60"/>
      <c r="N1512" s="52"/>
    </row>
    <row r="1513" spans="1:14" ht="15.75" customHeight="1">
      <c r="A1513" s="52"/>
      <c r="B1513" s="52"/>
      <c r="C1513" s="52"/>
      <c r="D1513" s="52"/>
      <c r="E1513" s="52"/>
      <c r="F1513" s="52"/>
      <c r="G1513" s="52"/>
      <c r="H1513" s="52"/>
      <c r="I1513" s="52"/>
      <c r="J1513" s="52"/>
      <c r="K1513" s="52"/>
      <c r="L1513" s="52"/>
      <c r="M1513" s="60"/>
      <c r="N1513" s="52"/>
    </row>
    <row r="1514" spans="1:14" ht="15.75" customHeight="1">
      <c r="A1514" s="52"/>
      <c r="B1514" s="52"/>
      <c r="C1514" s="52"/>
      <c r="D1514" s="52"/>
      <c r="E1514" s="52"/>
      <c r="F1514" s="52"/>
      <c r="G1514" s="52"/>
      <c r="H1514" s="52"/>
      <c r="I1514" s="52"/>
      <c r="J1514" s="52"/>
      <c r="K1514" s="52"/>
      <c r="L1514" s="52"/>
      <c r="M1514" s="60"/>
      <c r="N1514" s="52"/>
    </row>
    <row r="1515" spans="1:14" ht="15.75" customHeight="1">
      <c r="A1515" s="52"/>
      <c r="B1515" s="52"/>
      <c r="C1515" s="52"/>
      <c r="D1515" s="52"/>
      <c r="E1515" s="52"/>
      <c r="F1515" s="52"/>
      <c r="G1515" s="52"/>
      <c r="H1515" s="52"/>
      <c r="I1515" s="52"/>
      <c r="J1515" s="52"/>
      <c r="K1515" s="52"/>
      <c r="L1515" s="52"/>
      <c r="M1515" s="60"/>
      <c r="N1515" s="52"/>
    </row>
    <row r="1516" spans="1:14" ht="15.75" customHeight="1">
      <c r="A1516" s="52"/>
      <c r="B1516" s="52"/>
      <c r="C1516" s="52"/>
      <c r="D1516" s="52"/>
      <c r="E1516" s="52"/>
      <c r="F1516" s="52"/>
      <c r="G1516" s="52"/>
      <c r="H1516" s="52"/>
      <c r="I1516" s="52"/>
      <c r="J1516" s="52"/>
      <c r="K1516" s="52"/>
      <c r="L1516" s="52"/>
      <c r="M1516" s="60"/>
      <c r="N1516" s="52"/>
    </row>
    <row r="1517" spans="1:14" ht="15.75" customHeight="1">
      <c r="A1517" s="52"/>
      <c r="B1517" s="52"/>
      <c r="C1517" s="52"/>
      <c r="D1517" s="52"/>
      <c r="E1517" s="52"/>
      <c r="F1517" s="52"/>
      <c r="G1517" s="52"/>
      <c r="H1517" s="52"/>
      <c r="I1517" s="52"/>
      <c r="J1517" s="52"/>
      <c r="K1517" s="52"/>
      <c r="L1517" s="52"/>
      <c r="M1517" s="60"/>
      <c r="N1517" s="52"/>
    </row>
    <row r="1518" spans="1:14" ht="15.75" customHeight="1">
      <c r="A1518" s="52"/>
      <c r="B1518" s="52"/>
      <c r="C1518" s="52"/>
      <c r="D1518" s="52"/>
      <c r="E1518" s="52"/>
      <c r="F1518" s="52"/>
      <c r="G1518" s="52"/>
      <c r="H1518" s="52"/>
      <c r="I1518" s="52"/>
      <c r="J1518" s="52"/>
      <c r="K1518" s="52"/>
      <c r="L1518" s="52"/>
      <c r="M1518" s="60"/>
      <c r="N1518" s="52"/>
    </row>
    <row r="1519" spans="1:14" ht="15.75" customHeight="1">
      <c r="A1519" s="52"/>
      <c r="B1519" s="52"/>
      <c r="C1519" s="52"/>
      <c r="D1519" s="52"/>
      <c r="E1519" s="52"/>
      <c r="F1519" s="52"/>
      <c r="G1519" s="52"/>
      <c r="H1519" s="52"/>
      <c r="I1519" s="52"/>
      <c r="J1519" s="52"/>
      <c r="K1519" s="52"/>
      <c r="L1519" s="52"/>
      <c r="M1519" s="60"/>
      <c r="N1519" s="52"/>
    </row>
    <row r="1520" spans="1:14" ht="15.75" customHeight="1">
      <c r="A1520" s="52"/>
      <c r="B1520" s="52"/>
      <c r="C1520" s="52"/>
      <c r="D1520" s="52"/>
      <c r="E1520" s="52"/>
      <c r="F1520" s="52"/>
      <c r="G1520" s="52"/>
      <c r="H1520" s="52"/>
      <c r="I1520" s="52"/>
      <c r="J1520" s="52"/>
      <c r="K1520" s="52"/>
      <c r="L1520" s="52"/>
      <c r="M1520" s="60"/>
      <c r="N1520" s="52"/>
    </row>
    <row r="1521" spans="1:14" ht="15.75" customHeight="1">
      <c r="A1521" s="52"/>
      <c r="B1521" s="52"/>
      <c r="C1521" s="52"/>
      <c r="D1521" s="52"/>
      <c r="E1521" s="52"/>
      <c r="F1521" s="52"/>
      <c r="G1521" s="52"/>
      <c r="H1521" s="52"/>
      <c r="I1521" s="52"/>
      <c r="J1521" s="52"/>
      <c r="K1521" s="52"/>
      <c r="L1521" s="52"/>
      <c r="M1521" s="60"/>
      <c r="N1521" s="52"/>
    </row>
    <row r="1522" spans="1:14" ht="15.75" customHeight="1">
      <c r="A1522" s="52"/>
      <c r="B1522" s="52"/>
      <c r="C1522" s="52"/>
      <c r="D1522" s="52"/>
      <c r="E1522" s="52"/>
      <c r="F1522" s="52"/>
      <c r="G1522" s="52"/>
      <c r="H1522" s="52"/>
      <c r="I1522" s="52"/>
      <c r="J1522" s="52"/>
      <c r="K1522" s="52"/>
      <c r="L1522" s="52"/>
      <c r="M1522" s="60"/>
      <c r="N1522" s="52"/>
    </row>
    <row r="1523" spans="1:14" ht="15.75" customHeight="1">
      <c r="A1523" s="52"/>
      <c r="B1523" s="52"/>
      <c r="C1523" s="52"/>
      <c r="D1523" s="52"/>
      <c r="E1523" s="52"/>
      <c r="F1523" s="52"/>
      <c r="G1523" s="52"/>
      <c r="H1523" s="52"/>
      <c r="I1523" s="52"/>
      <c r="J1523" s="52"/>
      <c r="K1523" s="52"/>
      <c r="L1523" s="52"/>
      <c r="M1523" s="60"/>
      <c r="N1523" s="52"/>
    </row>
    <row r="1524" spans="1:14" ht="15.75" customHeight="1">
      <c r="A1524" s="52"/>
      <c r="B1524" s="52"/>
      <c r="C1524" s="52"/>
      <c r="D1524" s="52"/>
      <c r="E1524" s="52"/>
      <c r="F1524" s="52"/>
      <c r="G1524" s="52"/>
      <c r="H1524" s="52"/>
      <c r="I1524" s="52"/>
      <c r="J1524" s="52"/>
      <c r="K1524" s="52"/>
      <c r="L1524" s="52"/>
      <c r="M1524" s="60"/>
      <c r="N1524" s="52"/>
    </row>
    <row r="1525" spans="1:14" ht="15.75" customHeight="1">
      <c r="A1525" s="52"/>
      <c r="B1525" s="52"/>
      <c r="C1525" s="52"/>
      <c r="D1525" s="52"/>
      <c r="E1525" s="52"/>
      <c r="F1525" s="52"/>
      <c r="G1525" s="52"/>
      <c r="H1525" s="52"/>
      <c r="I1525" s="52"/>
      <c r="J1525" s="52"/>
      <c r="K1525" s="52"/>
      <c r="L1525" s="52"/>
      <c r="M1525" s="60"/>
      <c r="N1525" s="52"/>
    </row>
    <row r="1526" spans="1:14" ht="15.75" customHeight="1">
      <c r="A1526" s="52"/>
      <c r="B1526" s="52"/>
      <c r="C1526" s="52"/>
      <c r="D1526" s="52"/>
      <c r="E1526" s="52"/>
      <c r="F1526" s="52"/>
      <c r="G1526" s="52"/>
      <c r="H1526" s="52"/>
      <c r="I1526" s="52"/>
      <c r="J1526" s="52"/>
      <c r="K1526" s="52"/>
      <c r="L1526" s="52"/>
      <c r="M1526" s="60"/>
      <c r="N1526" s="52"/>
    </row>
    <row r="1527" spans="1:14" ht="15.75" customHeight="1">
      <c r="A1527" s="52"/>
      <c r="B1527" s="52"/>
      <c r="C1527" s="52"/>
      <c r="D1527" s="52"/>
      <c r="E1527" s="52"/>
      <c r="F1527" s="52"/>
      <c r="G1527" s="52"/>
      <c r="H1527" s="52"/>
      <c r="I1527" s="52"/>
      <c r="J1527" s="52"/>
      <c r="K1527" s="52"/>
      <c r="L1527" s="52"/>
      <c r="M1527" s="60"/>
      <c r="N1527" s="52"/>
    </row>
    <row r="1528" spans="1:14" ht="15.75" customHeight="1">
      <c r="A1528" s="52"/>
      <c r="B1528" s="52"/>
      <c r="C1528" s="52"/>
      <c r="D1528" s="52"/>
      <c r="E1528" s="52"/>
      <c r="F1528" s="52"/>
      <c r="G1528" s="52"/>
      <c r="H1528" s="52"/>
      <c r="I1528" s="52"/>
      <c r="J1528" s="52"/>
      <c r="K1528" s="52"/>
      <c r="L1528" s="52"/>
      <c r="M1528" s="60"/>
      <c r="N1528" s="52"/>
    </row>
    <row r="1529" spans="1:14" ht="15.75" customHeight="1">
      <c r="A1529" s="52"/>
      <c r="B1529" s="52"/>
      <c r="C1529" s="52"/>
      <c r="D1529" s="52"/>
      <c r="E1529" s="52"/>
      <c r="F1529" s="52"/>
      <c r="G1529" s="52"/>
      <c r="H1529" s="52"/>
      <c r="I1529" s="52"/>
      <c r="J1529" s="52"/>
      <c r="K1529" s="52"/>
      <c r="L1529" s="52"/>
      <c r="M1529" s="60"/>
      <c r="N1529" s="52"/>
    </row>
    <row r="1530" spans="1:14" ht="15.75" customHeight="1">
      <c r="A1530" s="52"/>
      <c r="B1530" s="52"/>
      <c r="C1530" s="52"/>
      <c r="D1530" s="52"/>
      <c r="E1530" s="52"/>
      <c r="F1530" s="52"/>
      <c r="G1530" s="52"/>
      <c r="H1530" s="52"/>
      <c r="I1530" s="52"/>
      <c r="J1530" s="52"/>
      <c r="K1530" s="52"/>
      <c r="L1530" s="52"/>
      <c r="M1530" s="60"/>
      <c r="N1530" s="52"/>
    </row>
    <row r="1531" spans="1:14" ht="15.75" customHeight="1">
      <c r="A1531" s="52"/>
      <c r="B1531" s="52"/>
      <c r="C1531" s="52"/>
      <c r="D1531" s="52"/>
      <c r="E1531" s="52"/>
      <c r="F1531" s="52"/>
      <c r="G1531" s="52"/>
      <c r="H1531" s="52"/>
      <c r="I1531" s="52"/>
      <c r="J1531" s="52"/>
      <c r="K1531" s="52"/>
      <c r="L1531" s="52"/>
      <c r="M1531" s="60"/>
      <c r="N1531" s="52"/>
    </row>
    <row r="1532" spans="1:14" ht="15.75" customHeight="1">
      <c r="A1532" s="52"/>
      <c r="B1532" s="52"/>
      <c r="C1532" s="52"/>
      <c r="D1532" s="52"/>
      <c r="E1532" s="52"/>
      <c r="F1532" s="52"/>
      <c r="G1532" s="52"/>
      <c r="H1532" s="52"/>
      <c r="I1532" s="52"/>
      <c r="J1532" s="52"/>
      <c r="K1532" s="52"/>
      <c r="L1532" s="52"/>
      <c r="M1532" s="60"/>
      <c r="N1532" s="52"/>
    </row>
    <row r="1533" spans="1:14" ht="15.75" customHeight="1">
      <c r="A1533" s="52"/>
      <c r="B1533" s="52"/>
      <c r="C1533" s="52"/>
      <c r="D1533" s="52"/>
      <c r="E1533" s="52"/>
      <c r="F1533" s="52"/>
      <c r="G1533" s="52"/>
      <c r="H1533" s="52"/>
      <c r="I1533" s="52"/>
      <c r="J1533" s="52"/>
      <c r="K1533" s="52"/>
      <c r="L1533" s="52"/>
      <c r="M1533" s="60"/>
      <c r="N1533" s="52"/>
    </row>
    <row r="1534" spans="1:14" ht="15.75" customHeight="1">
      <c r="A1534" s="52"/>
      <c r="B1534" s="52"/>
      <c r="C1534" s="52"/>
      <c r="D1534" s="52"/>
      <c r="E1534" s="52"/>
      <c r="F1534" s="52"/>
      <c r="G1534" s="52"/>
      <c r="H1534" s="52"/>
      <c r="I1534" s="52"/>
      <c r="J1534" s="52"/>
      <c r="K1534" s="52"/>
      <c r="L1534" s="52"/>
      <c r="M1534" s="60"/>
      <c r="N1534" s="52"/>
    </row>
    <row r="1535" spans="1:14" ht="15.75" customHeight="1">
      <c r="A1535" s="52"/>
      <c r="B1535" s="52"/>
      <c r="C1535" s="52"/>
      <c r="D1535" s="52"/>
      <c r="E1535" s="52"/>
      <c r="F1535" s="52"/>
      <c r="G1535" s="52"/>
      <c r="H1535" s="52"/>
      <c r="I1535" s="52"/>
      <c r="J1535" s="52"/>
      <c r="K1535" s="52"/>
      <c r="L1535" s="52"/>
      <c r="M1535" s="60"/>
      <c r="N1535" s="52"/>
    </row>
    <row r="1536" spans="1:14" ht="15.75" customHeight="1">
      <c r="A1536" s="52"/>
      <c r="B1536" s="52"/>
      <c r="C1536" s="52"/>
      <c r="D1536" s="52"/>
      <c r="E1536" s="52"/>
      <c r="F1536" s="52"/>
      <c r="G1536" s="52"/>
      <c r="H1536" s="52"/>
      <c r="I1536" s="52"/>
      <c r="J1536" s="52"/>
      <c r="K1536" s="52"/>
      <c r="L1536" s="52"/>
      <c r="M1536" s="60"/>
      <c r="N1536" s="52"/>
    </row>
    <row r="1537" spans="1:14" ht="15.75" customHeight="1">
      <c r="A1537" s="52"/>
      <c r="B1537" s="52"/>
      <c r="C1537" s="52"/>
      <c r="D1537" s="52"/>
      <c r="E1537" s="52"/>
      <c r="F1537" s="52"/>
      <c r="G1537" s="52"/>
      <c r="H1537" s="52"/>
      <c r="I1537" s="52"/>
      <c r="J1537" s="52"/>
      <c r="K1537" s="52"/>
      <c r="L1537" s="52"/>
      <c r="M1537" s="60"/>
      <c r="N1537" s="52"/>
    </row>
    <row r="1538" spans="1:14" ht="15.75" customHeight="1">
      <c r="A1538" s="52"/>
      <c r="B1538" s="52"/>
      <c r="C1538" s="52"/>
      <c r="D1538" s="52"/>
      <c r="E1538" s="52"/>
      <c r="F1538" s="52"/>
      <c r="G1538" s="52"/>
      <c r="H1538" s="52"/>
      <c r="I1538" s="52"/>
      <c r="J1538" s="52"/>
      <c r="K1538" s="52"/>
      <c r="L1538" s="52"/>
      <c r="M1538" s="60"/>
      <c r="N1538" s="52"/>
    </row>
    <row r="1539" spans="1:14" ht="15.75" customHeight="1">
      <c r="A1539" s="52"/>
      <c r="B1539" s="52"/>
      <c r="C1539" s="52"/>
      <c r="D1539" s="52"/>
      <c r="E1539" s="52"/>
      <c r="F1539" s="52"/>
      <c r="G1539" s="52"/>
      <c r="H1539" s="52"/>
      <c r="I1539" s="52"/>
      <c r="J1539" s="52"/>
      <c r="K1539" s="52"/>
      <c r="L1539" s="52"/>
      <c r="M1539" s="60"/>
      <c r="N1539" s="52"/>
    </row>
    <row r="1540" spans="1:14" ht="15.75" customHeight="1">
      <c r="A1540" s="52"/>
      <c r="B1540" s="52"/>
      <c r="C1540" s="52"/>
      <c r="D1540" s="52"/>
      <c r="E1540" s="52"/>
      <c r="F1540" s="52"/>
      <c r="G1540" s="52"/>
      <c r="H1540" s="52"/>
      <c r="I1540" s="52"/>
      <c r="J1540" s="52"/>
      <c r="K1540" s="52"/>
      <c r="L1540" s="52"/>
      <c r="M1540" s="60"/>
      <c r="N1540" s="52"/>
    </row>
    <row r="1541" spans="1:14" ht="15.75" customHeight="1">
      <c r="A1541" s="52"/>
      <c r="B1541" s="52"/>
      <c r="C1541" s="52"/>
      <c r="D1541" s="52"/>
      <c r="E1541" s="52"/>
      <c r="F1541" s="52"/>
      <c r="G1541" s="52"/>
      <c r="H1541" s="52"/>
      <c r="I1541" s="52"/>
      <c r="J1541" s="52"/>
      <c r="K1541" s="52"/>
      <c r="L1541" s="52"/>
      <c r="M1541" s="60"/>
      <c r="N1541" s="52"/>
    </row>
    <row r="1542" spans="1:14" ht="15.75" customHeight="1">
      <c r="A1542" s="52"/>
      <c r="B1542" s="52"/>
      <c r="C1542" s="52"/>
      <c r="D1542" s="52"/>
      <c r="E1542" s="52"/>
      <c r="F1542" s="52"/>
      <c r="G1542" s="52"/>
      <c r="H1542" s="52"/>
      <c r="I1542" s="52"/>
      <c r="J1542" s="52"/>
      <c r="K1542" s="52"/>
      <c r="L1542" s="52"/>
      <c r="M1542" s="60"/>
      <c r="N1542" s="52"/>
    </row>
    <row r="1543" spans="1:14" ht="15.75" customHeight="1">
      <c r="A1543" s="52"/>
      <c r="B1543" s="52"/>
      <c r="C1543" s="52"/>
      <c r="D1543" s="52"/>
      <c r="E1543" s="52"/>
      <c r="F1543" s="52"/>
      <c r="G1543" s="52"/>
      <c r="H1543" s="52"/>
      <c r="I1543" s="52"/>
      <c r="J1543" s="52"/>
      <c r="K1543" s="52"/>
      <c r="L1543" s="52"/>
      <c r="M1543" s="60"/>
      <c r="N1543" s="52"/>
    </row>
    <row r="1544" spans="1:14" ht="15.75" customHeight="1">
      <c r="A1544" s="52"/>
      <c r="B1544" s="52"/>
      <c r="C1544" s="52"/>
      <c r="D1544" s="52"/>
      <c r="E1544" s="52"/>
      <c r="F1544" s="52"/>
      <c r="G1544" s="52"/>
      <c r="H1544" s="52"/>
      <c r="I1544" s="52"/>
      <c r="J1544" s="52"/>
      <c r="K1544" s="52"/>
      <c r="L1544" s="52"/>
      <c r="M1544" s="60"/>
      <c r="N1544" s="52"/>
    </row>
    <row r="1545" spans="1:14" ht="15.75" customHeight="1">
      <c r="A1545" s="52"/>
      <c r="B1545" s="52"/>
      <c r="C1545" s="52"/>
      <c r="D1545" s="52"/>
      <c r="E1545" s="52"/>
      <c r="F1545" s="52"/>
      <c r="G1545" s="52"/>
      <c r="H1545" s="52"/>
      <c r="I1545" s="52"/>
      <c r="J1545" s="52"/>
      <c r="K1545" s="52"/>
      <c r="L1545" s="52"/>
      <c r="M1545" s="60"/>
      <c r="N1545" s="52"/>
    </row>
    <row r="1546" spans="1:14" ht="15.75" customHeight="1">
      <c r="A1546" s="52"/>
      <c r="B1546" s="52"/>
      <c r="C1546" s="52"/>
      <c r="D1546" s="52"/>
      <c r="E1546" s="52"/>
      <c r="F1546" s="52"/>
      <c r="G1546" s="52"/>
      <c r="H1546" s="52"/>
      <c r="I1546" s="52"/>
      <c r="J1546" s="52"/>
      <c r="K1546" s="52"/>
      <c r="L1546" s="52"/>
      <c r="M1546" s="60"/>
      <c r="N1546" s="52"/>
    </row>
    <row r="1547" spans="1:14" ht="15.75" customHeight="1">
      <c r="A1547" s="52"/>
      <c r="B1547" s="52"/>
      <c r="C1547" s="52"/>
      <c r="D1547" s="52"/>
      <c r="E1547" s="52"/>
      <c r="F1547" s="52"/>
      <c r="G1547" s="52"/>
      <c r="H1547" s="52"/>
      <c r="I1547" s="52"/>
      <c r="J1547" s="52"/>
      <c r="K1547" s="52"/>
      <c r="L1547" s="52"/>
      <c r="M1547" s="60"/>
      <c r="N1547" s="52"/>
    </row>
    <row r="1548" spans="1:14" ht="15.75" customHeight="1">
      <c r="A1548" s="52"/>
      <c r="B1548" s="52"/>
      <c r="C1548" s="52"/>
      <c r="D1548" s="52"/>
      <c r="E1548" s="52"/>
      <c r="F1548" s="52"/>
      <c r="G1548" s="52"/>
      <c r="H1548" s="52"/>
      <c r="I1548" s="52"/>
      <c r="J1548" s="52"/>
      <c r="K1548" s="52"/>
      <c r="L1548" s="52"/>
      <c r="M1548" s="60"/>
      <c r="N1548" s="52"/>
    </row>
    <row r="1549" spans="1:14" ht="15.75" customHeight="1">
      <c r="A1549" s="52"/>
      <c r="B1549" s="52"/>
      <c r="C1549" s="52"/>
      <c r="D1549" s="52"/>
      <c r="E1549" s="52"/>
      <c r="F1549" s="52"/>
      <c r="G1549" s="52"/>
      <c r="H1549" s="52"/>
      <c r="I1549" s="52"/>
      <c r="J1549" s="52"/>
      <c r="K1549" s="52"/>
      <c r="L1549" s="52"/>
      <c r="M1549" s="60"/>
      <c r="N1549" s="52"/>
    </row>
    <row r="1550" spans="1:14" ht="15.75" customHeight="1">
      <c r="A1550" s="52"/>
      <c r="B1550" s="52"/>
      <c r="C1550" s="52"/>
      <c r="D1550" s="52"/>
      <c r="E1550" s="52"/>
      <c r="F1550" s="52"/>
      <c r="G1550" s="52"/>
      <c r="H1550" s="52"/>
      <c r="I1550" s="52"/>
      <c r="J1550" s="52"/>
      <c r="K1550" s="52"/>
      <c r="L1550" s="52"/>
      <c r="M1550" s="60"/>
      <c r="N1550" s="52"/>
    </row>
    <row r="1551" spans="1:14" ht="15.75" customHeight="1">
      <c r="A1551" s="52"/>
      <c r="B1551" s="52"/>
      <c r="C1551" s="52"/>
      <c r="D1551" s="52"/>
      <c r="E1551" s="52"/>
      <c r="F1551" s="52"/>
      <c r="G1551" s="52"/>
      <c r="H1551" s="52"/>
      <c r="I1551" s="52"/>
      <c r="J1551" s="52"/>
      <c r="K1551" s="52"/>
      <c r="L1551" s="52"/>
      <c r="M1551" s="60"/>
      <c r="N1551" s="52"/>
    </row>
    <row r="1552" spans="1:14" ht="15.75" customHeight="1">
      <c r="A1552" s="52"/>
      <c r="B1552" s="52"/>
      <c r="C1552" s="52"/>
      <c r="D1552" s="52"/>
      <c r="E1552" s="52"/>
      <c r="F1552" s="52"/>
      <c r="G1552" s="52"/>
      <c r="H1552" s="52"/>
      <c r="I1552" s="52"/>
      <c r="J1552" s="52"/>
      <c r="K1552" s="52"/>
      <c r="L1552" s="52"/>
      <c r="M1552" s="60"/>
      <c r="N1552" s="52"/>
    </row>
    <row r="1553" spans="1:14" ht="15.75" customHeight="1">
      <c r="A1553" s="52"/>
      <c r="B1553" s="52"/>
      <c r="C1553" s="52"/>
      <c r="D1553" s="52"/>
      <c r="E1553" s="52"/>
      <c r="F1553" s="52"/>
      <c r="G1553" s="52"/>
      <c r="H1553" s="52"/>
      <c r="I1553" s="52"/>
      <c r="J1553" s="52"/>
      <c r="K1553" s="52"/>
      <c r="L1553" s="52"/>
      <c r="M1553" s="60"/>
      <c r="N1553" s="52"/>
    </row>
    <row r="1554" spans="1:14" ht="15.75" customHeight="1">
      <c r="A1554" s="52"/>
      <c r="B1554" s="52"/>
      <c r="C1554" s="52"/>
      <c r="D1554" s="52"/>
      <c r="E1554" s="52"/>
      <c r="F1554" s="52"/>
      <c r="G1554" s="52"/>
      <c r="H1554" s="52"/>
      <c r="I1554" s="52"/>
      <c r="J1554" s="52"/>
      <c r="K1554" s="52"/>
      <c r="L1554" s="52"/>
      <c r="M1554" s="60"/>
      <c r="N1554" s="52"/>
    </row>
    <row r="1555" spans="1:14" ht="15.75" customHeight="1">
      <c r="A1555" s="52"/>
      <c r="B1555" s="52"/>
      <c r="C1555" s="52"/>
      <c r="D1555" s="52"/>
      <c r="E1555" s="52"/>
      <c r="F1555" s="52"/>
      <c r="G1555" s="52"/>
      <c r="H1555" s="52"/>
      <c r="I1555" s="52"/>
      <c r="J1555" s="52"/>
      <c r="K1555" s="52"/>
      <c r="L1555" s="52"/>
      <c r="M1555" s="60"/>
      <c r="N1555" s="52"/>
    </row>
    <row r="1556" spans="1:14" ht="15.75" customHeight="1">
      <c r="A1556" s="52"/>
      <c r="B1556" s="52"/>
      <c r="C1556" s="52"/>
      <c r="D1556" s="52"/>
      <c r="E1556" s="52"/>
      <c r="F1556" s="52"/>
      <c r="G1556" s="52"/>
      <c r="H1556" s="52"/>
      <c r="I1556" s="52"/>
      <c r="J1556" s="52"/>
      <c r="K1556" s="52"/>
      <c r="L1556" s="52"/>
      <c r="M1556" s="60"/>
      <c r="N1556" s="52"/>
    </row>
    <row r="1557" spans="1:14" ht="15.75" customHeight="1">
      <c r="A1557" s="52"/>
      <c r="B1557" s="52"/>
      <c r="C1557" s="52"/>
      <c r="D1557" s="52"/>
      <c r="E1557" s="52"/>
      <c r="F1557" s="52"/>
      <c r="G1557" s="52"/>
      <c r="H1557" s="52"/>
      <c r="I1557" s="52"/>
      <c r="J1557" s="52"/>
      <c r="K1557" s="52"/>
      <c r="L1557" s="52"/>
      <c r="M1557" s="60"/>
      <c r="N1557" s="52"/>
    </row>
    <row r="1558" spans="1:14" ht="15.75" customHeight="1">
      <c r="A1558" s="52"/>
      <c r="B1558" s="52"/>
      <c r="C1558" s="52"/>
      <c r="D1558" s="52"/>
      <c r="E1558" s="52"/>
      <c r="F1558" s="52"/>
      <c r="G1558" s="52"/>
      <c r="H1558" s="52"/>
      <c r="I1558" s="52"/>
      <c r="J1558" s="52"/>
      <c r="K1558" s="52"/>
      <c r="L1558" s="52"/>
      <c r="M1558" s="60"/>
      <c r="N1558" s="52"/>
    </row>
    <row r="1559" spans="1:14" ht="15.75" customHeight="1">
      <c r="A1559" s="52"/>
      <c r="B1559" s="52"/>
      <c r="C1559" s="52"/>
      <c r="D1559" s="52"/>
      <c r="E1559" s="52"/>
      <c r="F1559" s="52"/>
      <c r="G1559" s="52"/>
      <c r="H1559" s="52"/>
      <c r="I1559" s="52"/>
      <c r="J1559" s="52"/>
      <c r="K1559" s="52"/>
      <c r="L1559" s="52"/>
      <c r="M1559" s="60"/>
      <c r="N1559" s="52"/>
    </row>
    <row r="1560" spans="1:14" ht="15.75" customHeight="1">
      <c r="A1560" s="52"/>
      <c r="B1560" s="52"/>
      <c r="C1560" s="52"/>
      <c r="D1560" s="52"/>
      <c r="E1560" s="52"/>
      <c r="F1560" s="52"/>
      <c r="G1560" s="52"/>
      <c r="H1560" s="52"/>
      <c r="I1560" s="52"/>
      <c r="J1560" s="52"/>
      <c r="K1560" s="52"/>
      <c r="L1560" s="52"/>
      <c r="M1560" s="60"/>
      <c r="N1560" s="52"/>
    </row>
    <row r="1561" spans="1:14" ht="15.75" customHeight="1">
      <c r="A1561" s="52"/>
      <c r="B1561" s="52"/>
      <c r="C1561" s="52"/>
      <c r="D1561" s="52"/>
      <c r="E1561" s="52"/>
      <c r="F1561" s="52"/>
      <c r="G1561" s="52"/>
      <c r="H1561" s="52"/>
      <c r="I1561" s="52"/>
      <c r="J1561" s="52"/>
      <c r="K1561" s="52"/>
      <c r="L1561" s="52"/>
      <c r="M1561" s="60"/>
      <c r="N1561" s="52"/>
    </row>
    <row r="1562" spans="1:14" ht="15.75" customHeight="1">
      <c r="A1562" s="52"/>
      <c r="B1562" s="52"/>
      <c r="C1562" s="52"/>
      <c r="D1562" s="52"/>
      <c r="E1562" s="52"/>
      <c r="F1562" s="52"/>
      <c r="G1562" s="52"/>
      <c r="H1562" s="52"/>
      <c r="I1562" s="52"/>
      <c r="J1562" s="52"/>
      <c r="K1562" s="52"/>
      <c r="L1562" s="52"/>
      <c r="M1562" s="60"/>
      <c r="N1562" s="52"/>
    </row>
    <row r="1563" spans="1:14" ht="15.75" customHeight="1">
      <c r="A1563" s="52"/>
      <c r="B1563" s="52"/>
      <c r="C1563" s="52"/>
      <c r="D1563" s="52"/>
      <c r="E1563" s="52"/>
      <c r="F1563" s="52"/>
      <c r="G1563" s="52"/>
      <c r="H1563" s="52"/>
      <c r="I1563" s="52"/>
      <c r="J1563" s="52"/>
      <c r="K1563" s="52"/>
      <c r="L1563" s="52"/>
      <c r="M1563" s="60"/>
      <c r="N1563" s="52"/>
    </row>
    <row r="1564" spans="1:14" ht="15.75" customHeight="1">
      <c r="A1564" s="52"/>
      <c r="B1564" s="52"/>
      <c r="C1564" s="52"/>
      <c r="D1564" s="52"/>
      <c r="E1564" s="52"/>
      <c r="F1564" s="52"/>
      <c r="G1564" s="52"/>
      <c r="H1564" s="52"/>
      <c r="I1564" s="52"/>
      <c r="J1564" s="52"/>
      <c r="K1564" s="52"/>
      <c r="L1564" s="52"/>
      <c r="M1564" s="60"/>
      <c r="N1564" s="52"/>
    </row>
    <row r="1565" spans="1:14" ht="15.75" customHeight="1">
      <c r="A1565" s="52"/>
      <c r="B1565" s="52"/>
      <c r="C1565" s="52"/>
      <c r="D1565" s="52"/>
      <c r="E1565" s="52"/>
      <c r="F1565" s="52"/>
      <c r="G1565" s="52"/>
      <c r="H1565" s="52"/>
      <c r="I1565" s="52"/>
      <c r="J1565" s="52"/>
      <c r="K1565" s="52"/>
      <c r="L1565" s="52"/>
      <c r="M1565" s="60"/>
      <c r="N1565" s="52"/>
    </row>
    <row r="1566" spans="1:14" ht="15.75" customHeight="1">
      <c r="A1566" s="52"/>
      <c r="B1566" s="52"/>
      <c r="C1566" s="52"/>
      <c r="D1566" s="52"/>
      <c r="E1566" s="52"/>
      <c r="F1566" s="52"/>
      <c r="G1566" s="52"/>
      <c r="H1566" s="52"/>
      <c r="I1566" s="52"/>
      <c r="J1566" s="52"/>
      <c r="K1566" s="52"/>
      <c r="L1566" s="52"/>
      <c r="M1566" s="60"/>
      <c r="N1566" s="52"/>
    </row>
    <row r="1567" spans="1:14" ht="15.75" customHeight="1">
      <c r="A1567" s="52"/>
      <c r="B1567" s="52"/>
      <c r="C1567" s="52"/>
      <c r="D1567" s="52"/>
      <c r="E1567" s="52"/>
      <c r="F1567" s="52"/>
      <c r="G1567" s="52"/>
      <c r="H1567" s="52"/>
      <c r="I1567" s="52"/>
      <c r="J1567" s="52"/>
      <c r="K1567" s="52"/>
      <c r="L1567" s="52"/>
      <c r="M1567" s="60"/>
      <c r="N1567" s="52"/>
    </row>
    <row r="1568" spans="1:14" ht="15.75" customHeight="1">
      <c r="A1568" s="52"/>
      <c r="B1568" s="52"/>
      <c r="C1568" s="52"/>
      <c r="D1568" s="52"/>
      <c r="E1568" s="52"/>
      <c r="F1568" s="52"/>
      <c r="G1568" s="52"/>
      <c r="H1568" s="52"/>
      <c r="I1568" s="52"/>
      <c r="J1568" s="52"/>
      <c r="K1568" s="52"/>
      <c r="L1568" s="52"/>
      <c r="M1568" s="60"/>
      <c r="N1568" s="52"/>
    </row>
    <row r="1569" spans="1:14" ht="15.75" customHeight="1">
      <c r="A1569" s="52"/>
      <c r="B1569" s="52"/>
      <c r="C1569" s="52"/>
      <c r="D1569" s="52"/>
      <c r="E1569" s="52"/>
      <c r="F1569" s="52"/>
      <c r="G1569" s="52"/>
      <c r="H1569" s="52"/>
      <c r="I1569" s="52"/>
      <c r="J1569" s="52"/>
      <c r="K1569" s="52"/>
      <c r="L1569" s="52"/>
      <c r="M1569" s="60"/>
      <c r="N1569" s="52"/>
    </row>
    <row r="1570" spans="1:14" ht="15.75" customHeight="1">
      <c r="A1570" s="52"/>
      <c r="B1570" s="52"/>
      <c r="C1570" s="52"/>
      <c r="D1570" s="52"/>
      <c r="E1570" s="52"/>
      <c r="F1570" s="52"/>
      <c r="G1570" s="52"/>
      <c r="H1570" s="52"/>
      <c r="I1570" s="52"/>
      <c r="J1570" s="52"/>
      <c r="K1570" s="52"/>
      <c r="L1570" s="52"/>
      <c r="M1570" s="60"/>
      <c r="N1570" s="52"/>
    </row>
    <row r="1571" spans="1:14" ht="15.75" customHeight="1">
      <c r="A1571" s="52"/>
      <c r="B1571" s="52"/>
      <c r="C1571" s="52"/>
      <c r="D1571" s="52"/>
      <c r="E1571" s="52"/>
      <c r="F1571" s="52"/>
      <c r="G1571" s="52"/>
      <c r="H1571" s="52"/>
      <c r="I1571" s="52"/>
      <c r="J1571" s="52"/>
      <c r="K1571" s="52"/>
      <c r="L1571" s="52"/>
      <c r="M1571" s="60"/>
      <c r="N1571" s="52"/>
    </row>
    <row r="1572" spans="1:14" ht="15.75" customHeight="1">
      <c r="A1572" s="52"/>
      <c r="B1572" s="52"/>
      <c r="C1572" s="52"/>
      <c r="D1572" s="52"/>
      <c r="E1572" s="52"/>
      <c r="F1572" s="52"/>
      <c r="G1572" s="52"/>
      <c r="H1572" s="52"/>
      <c r="I1572" s="52"/>
      <c r="J1572" s="52"/>
      <c r="K1572" s="52"/>
      <c r="L1572" s="52"/>
      <c r="M1572" s="60"/>
      <c r="N1572" s="52"/>
    </row>
    <row r="1573" spans="1:14" ht="15.75" customHeight="1">
      <c r="A1573" s="52"/>
      <c r="B1573" s="52"/>
      <c r="C1573" s="52"/>
      <c r="D1573" s="52"/>
      <c r="E1573" s="52"/>
      <c r="F1573" s="52"/>
      <c r="G1573" s="52"/>
      <c r="H1573" s="52"/>
      <c r="I1573" s="52"/>
      <c r="J1573" s="52"/>
      <c r="K1573" s="52"/>
      <c r="L1573" s="52"/>
      <c r="M1573" s="60"/>
      <c r="N1573" s="52"/>
    </row>
    <row r="1574" spans="1:14" ht="15.75" customHeight="1">
      <c r="A1574" s="52"/>
      <c r="B1574" s="52"/>
      <c r="C1574" s="52"/>
      <c r="D1574" s="52"/>
      <c r="E1574" s="52"/>
      <c r="F1574" s="52"/>
      <c r="G1574" s="52"/>
      <c r="H1574" s="52"/>
      <c r="I1574" s="52"/>
      <c r="J1574" s="52"/>
      <c r="K1574" s="52"/>
      <c r="L1574" s="52"/>
      <c r="M1574" s="60"/>
      <c r="N1574" s="52"/>
    </row>
    <row r="1575" spans="1:14" ht="15.75" customHeight="1">
      <c r="A1575" s="52"/>
      <c r="B1575" s="52"/>
      <c r="C1575" s="52"/>
      <c r="D1575" s="52"/>
      <c r="E1575" s="52"/>
      <c r="F1575" s="52"/>
      <c r="G1575" s="52"/>
      <c r="H1575" s="52"/>
      <c r="I1575" s="52"/>
      <c r="J1575" s="52"/>
      <c r="K1575" s="52"/>
      <c r="L1575" s="52"/>
      <c r="M1575" s="60"/>
      <c r="N1575" s="52"/>
    </row>
    <row r="1576" spans="1:14" ht="15.75" customHeight="1">
      <c r="A1576" s="52"/>
      <c r="B1576" s="52"/>
      <c r="C1576" s="52"/>
      <c r="D1576" s="52"/>
      <c r="E1576" s="52"/>
      <c r="F1576" s="52"/>
      <c r="G1576" s="52"/>
      <c r="H1576" s="52"/>
      <c r="I1576" s="52"/>
      <c r="J1576" s="52"/>
      <c r="K1576" s="52"/>
      <c r="L1576" s="52"/>
      <c r="M1576" s="60"/>
      <c r="N1576" s="52"/>
    </row>
    <row r="1577" spans="1:14" ht="15.75" customHeight="1">
      <c r="A1577" s="52"/>
      <c r="B1577" s="52"/>
      <c r="C1577" s="52"/>
      <c r="D1577" s="52"/>
      <c r="E1577" s="52"/>
      <c r="F1577" s="52"/>
      <c r="G1577" s="52"/>
      <c r="H1577" s="52"/>
      <c r="I1577" s="52"/>
      <c r="J1577" s="52"/>
      <c r="K1577" s="52"/>
      <c r="L1577" s="52"/>
      <c r="M1577" s="60"/>
      <c r="N1577" s="52"/>
    </row>
    <row r="1578" spans="1:14" ht="15.75" customHeight="1">
      <c r="A1578" s="52"/>
      <c r="B1578" s="52"/>
      <c r="C1578" s="52"/>
      <c r="D1578" s="52"/>
      <c r="E1578" s="52"/>
      <c r="F1578" s="52"/>
      <c r="G1578" s="52"/>
      <c r="H1578" s="52"/>
      <c r="I1578" s="52"/>
      <c r="J1578" s="52"/>
      <c r="K1578" s="52"/>
      <c r="L1578" s="52"/>
      <c r="M1578" s="60"/>
      <c r="N1578" s="52"/>
    </row>
    <row r="1579" spans="1:14" ht="15.75" customHeight="1">
      <c r="A1579" s="52"/>
      <c r="B1579" s="52"/>
      <c r="C1579" s="52"/>
      <c r="D1579" s="52"/>
      <c r="E1579" s="52"/>
      <c r="F1579" s="52"/>
      <c r="G1579" s="52"/>
      <c r="H1579" s="52"/>
      <c r="I1579" s="52"/>
      <c r="J1579" s="52"/>
      <c r="K1579" s="52"/>
      <c r="L1579" s="52"/>
      <c r="M1579" s="60"/>
      <c r="N1579" s="52"/>
    </row>
    <row r="1580" spans="1:14" ht="15.75" customHeight="1">
      <c r="A1580" s="52"/>
      <c r="B1580" s="52"/>
      <c r="C1580" s="52"/>
      <c r="D1580" s="52"/>
      <c r="E1580" s="52"/>
      <c r="F1580" s="52"/>
      <c r="G1580" s="52"/>
      <c r="H1580" s="52"/>
      <c r="I1580" s="52"/>
      <c r="J1580" s="52"/>
      <c r="K1580" s="52"/>
      <c r="L1580" s="52"/>
      <c r="M1580" s="60"/>
      <c r="N1580" s="52"/>
    </row>
    <row r="1581" spans="1:14" ht="15.75" customHeight="1">
      <c r="A1581" s="52"/>
      <c r="B1581" s="52"/>
      <c r="C1581" s="52"/>
      <c r="D1581" s="52"/>
      <c r="E1581" s="52"/>
      <c r="F1581" s="52"/>
      <c r="G1581" s="52"/>
      <c r="H1581" s="52"/>
      <c r="I1581" s="52"/>
      <c r="J1581" s="52"/>
      <c r="K1581" s="52"/>
      <c r="L1581" s="52"/>
      <c r="M1581" s="60"/>
      <c r="N1581" s="52"/>
    </row>
    <row r="1582" spans="1:14" ht="15.75" customHeight="1">
      <c r="A1582" s="52"/>
      <c r="B1582" s="52"/>
      <c r="C1582" s="52"/>
      <c r="D1582" s="52"/>
      <c r="E1582" s="52"/>
      <c r="F1582" s="52"/>
      <c r="G1582" s="52"/>
      <c r="H1582" s="52"/>
      <c r="I1582" s="52"/>
      <c r="J1582" s="52"/>
      <c r="K1582" s="52"/>
      <c r="L1582" s="52"/>
      <c r="M1582" s="60"/>
      <c r="N1582" s="52"/>
    </row>
    <row r="1583" spans="1:14" ht="15.75" customHeight="1">
      <c r="A1583" s="52"/>
      <c r="B1583" s="52"/>
      <c r="C1583" s="52"/>
      <c r="D1583" s="52"/>
      <c r="E1583" s="52"/>
      <c r="F1583" s="52"/>
      <c r="G1583" s="52"/>
      <c r="H1583" s="52"/>
      <c r="I1583" s="52"/>
      <c r="J1583" s="52"/>
      <c r="K1583" s="52"/>
      <c r="L1583" s="52"/>
      <c r="M1583" s="60"/>
      <c r="N1583" s="52"/>
    </row>
    <row r="1584" spans="1:14" ht="15.75" customHeight="1">
      <c r="A1584" s="52"/>
      <c r="B1584" s="52"/>
      <c r="C1584" s="52"/>
      <c r="D1584" s="52"/>
      <c r="E1584" s="52"/>
      <c r="F1584" s="52"/>
      <c r="G1584" s="52"/>
      <c r="H1584" s="52"/>
      <c r="I1584" s="52"/>
      <c r="J1584" s="52"/>
      <c r="K1584" s="52"/>
      <c r="L1584" s="52"/>
      <c r="M1584" s="60"/>
      <c r="N1584" s="52"/>
    </row>
    <row r="1585" spans="1:14" ht="15.75" customHeight="1">
      <c r="A1585" s="52"/>
      <c r="B1585" s="52"/>
      <c r="C1585" s="52"/>
      <c r="D1585" s="52"/>
      <c r="E1585" s="52"/>
      <c r="F1585" s="52"/>
      <c r="G1585" s="52"/>
      <c r="H1585" s="52"/>
      <c r="I1585" s="52"/>
      <c r="J1585" s="52"/>
      <c r="K1585" s="52"/>
      <c r="L1585" s="52"/>
      <c r="M1585" s="60"/>
      <c r="N1585" s="52"/>
    </row>
    <row r="1586" spans="1:14" ht="15.75" customHeight="1">
      <c r="A1586" s="52"/>
      <c r="B1586" s="52"/>
      <c r="C1586" s="52"/>
      <c r="D1586" s="52"/>
      <c r="E1586" s="52"/>
      <c r="F1586" s="52"/>
      <c r="G1586" s="52"/>
      <c r="H1586" s="52"/>
      <c r="I1586" s="52"/>
      <c r="J1586" s="52"/>
      <c r="K1586" s="52"/>
      <c r="L1586" s="52"/>
      <c r="M1586" s="60"/>
      <c r="N1586" s="52"/>
    </row>
    <row r="1587" spans="1:14" ht="15.75" customHeight="1">
      <c r="A1587" s="52"/>
      <c r="B1587" s="52"/>
      <c r="C1587" s="52"/>
      <c r="D1587" s="52"/>
      <c r="E1587" s="52"/>
      <c r="F1587" s="52"/>
      <c r="G1587" s="52"/>
      <c r="H1587" s="52"/>
      <c r="I1587" s="52"/>
      <c r="J1587" s="52"/>
      <c r="K1587" s="52"/>
      <c r="L1587" s="52"/>
      <c r="M1587" s="60"/>
      <c r="N1587" s="52"/>
    </row>
    <row r="1588" spans="1:14" ht="15.75" customHeight="1">
      <c r="A1588" s="52"/>
      <c r="B1588" s="52"/>
      <c r="C1588" s="52"/>
      <c r="D1588" s="52"/>
      <c r="E1588" s="52"/>
      <c r="F1588" s="52"/>
      <c r="G1588" s="52"/>
      <c r="H1588" s="52"/>
      <c r="I1588" s="52"/>
      <c r="J1588" s="52"/>
      <c r="K1588" s="52"/>
      <c r="L1588" s="52"/>
      <c r="M1588" s="60"/>
      <c r="N1588" s="52"/>
    </row>
    <row r="1589" spans="1:14" ht="15.75" customHeight="1">
      <c r="A1589" s="52"/>
      <c r="B1589" s="52"/>
      <c r="C1589" s="52"/>
      <c r="D1589" s="52"/>
      <c r="E1589" s="52"/>
      <c r="F1589" s="52"/>
      <c r="G1589" s="52"/>
      <c r="H1589" s="52"/>
      <c r="I1589" s="52"/>
      <c r="J1589" s="52"/>
      <c r="K1589" s="52"/>
      <c r="L1589" s="52"/>
      <c r="M1589" s="60"/>
      <c r="N1589" s="52"/>
    </row>
    <row r="1590" spans="1:14" ht="15.75" customHeight="1">
      <c r="A1590" s="52"/>
      <c r="B1590" s="52"/>
      <c r="C1590" s="52"/>
      <c r="D1590" s="52"/>
      <c r="E1590" s="52"/>
      <c r="F1590" s="52"/>
      <c r="G1590" s="52"/>
      <c r="H1590" s="52"/>
      <c r="I1590" s="52"/>
      <c r="J1590" s="52"/>
      <c r="K1590" s="52"/>
      <c r="L1590" s="52"/>
      <c r="M1590" s="60"/>
      <c r="N1590" s="52"/>
    </row>
    <row r="1591" spans="1:14" ht="15.75" customHeight="1">
      <c r="A1591" s="52"/>
      <c r="B1591" s="52"/>
      <c r="C1591" s="52"/>
      <c r="D1591" s="52"/>
      <c r="E1591" s="52"/>
      <c r="F1591" s="52"/>
      <c r="G1591" s="52"/>
      <c r="H1591" s="52"/>
      <c r="I1591" s="52"/>
      <c r="J1591" s="52"/>
      <c r="K1591" s="52"/>
      <c r="L1591" s="52"/>
      <c r="M1591" s="60"/>
      <c r="N1591" s="52"/>
    </row>
    <row r="1592" spans="1:14" ht="15.75" customHeight="1">
      <c r="A1592" s="52"/>
      <c r="B1592" s="52"/>
      <c r="C1592" s="52"/>
      <c r="D1592" s="52"/>
      <c r="E1592" s="52"/>
      <c r="F1592" s="52"/>
      <c r="G1592" s="52"/>
      <c r="H1592" s="52"/>
      <c r="I1592" s="52"/>
      <c r="J1592" s="52"/>
      <c r="K1592" s="52"/>
      <c r="L1592" s="52"/>
      <c r="M1592" s="60"/>
      <c r="N1592" s="52"/>
    </row>
    <row r="1593" spans="1:14" ht="15.75" customHeight="1">
      <c r="A1593" s="52"/>
      <c r="B1593" s="52"/>
      <c r="C1593" s="52"/>
      <c r="D1593" s="52"/>
      <c r="E1593" s="52"/>
      <c r="F1593" s="52"/>
      <c r="G1593" s="52"/>
      <c r="H1593" s="52"/>
      <c r="I1593" s="52"/>
      <c r="J1593" s="52"/>
      <c r="K1593" s="52"/>
      <c r="L1593" s="52"/>
      <c r="M1593" s="60"/>
      <c r="N1593" s="52"/>
    </row>
    <row r="1594" spans="1:14" ht="15.75" customHeight="1">
      <c r="A1594" s="52"/>
      <c r="B1594" s="52"/>
      <c r="C1594" s="52"/>
      <c r="D1594" s="52"/>
      <c r="E1594" s="52"/>
      <c r="F1594" s="52"/>
      <c r="G1594" s="52"/>
      <c r="H1594" s="52"/>
      <c r="I1594" s="52"/>
      <c r="J1594" s="52"/>
      <c r="K1594" s="52"/>
      <c r="L1594" s="52"/>
      <c r="M1594" s="60"/>
      <c r="N1594" s="52"/>
    </row>
    <row r="1595" spans="1:14" ht="15.75" customHeight="1">
      <c r="A1595" s="52"/>
      <c r="B1595" s="52"/>
      <c r="C1595" s="52"/>
      <c r="D1595" s="52"/>
      <c r="E1595" s="52"/>
      <c r="F1595" s="52"/>
      <c r="G1595" s="52"/>
      <c r="H1595" s="52"/>
      <c r="I1595" s="52"/>
      <c r="J1595" s="52"/>
      <c r="K1595" s="52"/>
      <c r="L1595" s="52"/>
      <c r="M1595" s="60"/>
      <c r="N1595" s="52"/>
    </row>
    <row r="1596" spans="1:14" ht="15.75" customHeight="1">
      <c r="A1596" s="52"/>
      <c r="B1596" s="52"/>
      <c r="C1596" s="52"/>
      <c r="D1596" s="52"/>
      <c r="E1596" s="52"/>
      <c r="F1596" s="52"/>
      <c r="G1596" s="52"/>
      <c r="H1596" s="52"/>
      <c r="I1596" s="52"/>
      <c r="J1596" s="52"/>
      <c r="K1596" s="52"/>
      <c r="L1596" s="52"/>
      <c r="M1596" s="60"/>
      <c r="N1596" s="52"/>
    </row>
    <row r="1597" spans="1:14" ht="15.75" customHeight="1">
      <c r="A1597" s="52"/>
      <c r="B1597" s="52"/>
      <c r="C1597" s="52"/>
      <c r="D1597" s="52"/>
      <c r="E1597" s="52"/>
      <c r="F1597" s="52"/>
      <c r="G1597" s="52"/>
      <c r="H1597" s="52"/>
      <c r="I1597" s="52"/>
      <c r="J1597" s="52"/>
      <c r="K1597" s="52"/>
      <c r="L1597" s="52"/>
      <c r="M1597" s="60"/>
      <c r="N1597" s="52"/>
    </row>
    <row r="1598" spans="1:14" ht="15.75" customHeight="1">
      <c r="A1598" s="52"/>
      <c r="B1598" s="52"/>
      <c r="C1598" s="52"/>
      <c r="D1598" s="52"/>
      <c r="E1598" s="52"/>
      <c r="F1598" s="52"/>
      <c r="G1598" s="52"/>
      <c r="H1598" s="52"/>
      <c r="I1598" s="52"/>
      <c r="J1598" s="52"/>
      <c r="K1598" s="52"/>
      <c r="L1598" s="52"/>
      <c r="M1598" s="60"/>
      <c r="N1598" s="52"/>
    </row>
    <row r="1599" spans="1:14" ht="15.75" customHeight="1">
      <c r="A1599" s="52"/>
      <c r="B1599" s="52"/>
      <c r="C1599" s="52"/>
      <c r="D1599" s="52"/>
      <c r="E1599" s="52"/>
      <c r="F1599" s="52"/>
      <c r="G1599" s="52"/>
      <c r="H1599" s="52"/>
      <c r="I1599" s="52"/>
      <c r="J1599" s="52"/>
      <c r="K1599" s="52"/>
      <c r="L1599" s="52"/>
      <c r="M1599" s="60"/>
      <c r="N1599" s="52"/>
    </row>
    <row r="1600" spans="1:14" ht="15.75" customHeight="1">
      <c r="A1600" s="52"/>
      <c r="B1600" s="52"/>
      <c r="C1600" s="52"/>
      <c r="D1600" s="52"/>
      <c r="E1600" s="52"/>
      <c r="F1600" s="52"/>
      <c r="G1600" s="52"/>
      <c r="H1600" s="52"/>
      <c r="I1600" s="52"/>
      <c r="J1600" s="52"/>
      <c r="K1600" s="52"/>
      <c r="L1600" s="52"/>
      <c r="M1600" s="60"/>
      <c r="N1600" s="52"/>
    </row>
    <row r="1601" spans="1:14" ht="15.75" customHeight="1">
      <c r="A1601" s="52"/>
      <c r="B1601" s="52"/>
      <c r="C1601" s="52"/>
      <c r="D1601" s="52"/>
      <c r="E1601" s="52"/>
      <c r="F1601" s="52"/>
      <c r="G1601" s="52"/>
      <c r="H1601" s="52"/>
      <c r="I1601" s="52"/>
      <c r="J1601" s="52"/>
      <c r="K1601" s="52"/>
      <c r="L1601" s="52"/>
      <c r="M1601" s="60"/>
      <c r="N1601" s="52"/>
    </row>
    <row r="1602" spans="1:14" ht="15.75" customHeight="1">
      <c r="A1602" s="52"/>
      <c r="B1602" s="52"/>
      <c r="C1602" s="52"/>
      <c r="D1602" s="52"/>
      <c r="E1602" s="52"/>
      <c r="F1602" s="52"/>
      <c r="G1602" s="52"/>
      <c r="H1602" s="52"/>
      <c r="I1602" s="52"/>
      <c r="J1602" s="52"/>
      <c r="K1602" s="52"/>
      <c r="L1602" s="52"/>
      <c r="M1602" s="60"/>
      <c r="N1602" s="52"/>
    </row>
    <row r="1603" spans="1:14" ht="15.75" customHeight="1">
      <c r="A1603" s="52"/>
      <c r="B1603" s="52"/>
      <c r="C1603" s="52"/>
      <c r="D1603" s="52"/>
      <c r="E1603" s="52"/>
      <c r="F1603" s="52"/>
      <c r="G1603" s="52"/>
      <c r="H1603" s="52"/>
      <c r="I1603" s="52"/>
      <c r="J1603" s="52"/>
      <c r="K1603" s="52"/>
      <c r="L1603" s="52"/>
      <c r="M1603" s="60"/>
      <c r="N1603" s="52"/>
    </row>
    <row r="1604" spans="1:14" ht="15.75" customHeight="1">
      <c r="A1604" s="52"/>
      <c r="B1604" s="52"/>
      <c r="C1604" s="52"/>
      <c r="D1604" s="52"/>
      <c r="E1604" s="52"/>
      <c r="F1604" s="52"/>
      <c r="G1604" s="52"/>
      <c r="H1604" s="52"/>
      <c r="I1604" s="52"/>
      <c r="J1604" s="52"/>
      <c r="K1604" s="52"/>
      <c r="L1604" s="52"/>
      <c r="M1604" s="60"/>
      <c r="N1604" s="52"/>
    </row>
    <row r="1605" spans="1:14" ht="15.75" customHeight="1">
      <c r="A1605" s="52"/>
      <c r="B1605" s="52"/>
      <c r="C1605" s="52"/>
      <c r="D1605" s="52"/>
      <c r="E1605" s="52"/>
      <c r="F1605" s="52"/>
      <c r="G1605" s="52"/>
      <c r="H1605" s="52"/>
      <c r="I1605" s="52"/>
      <c r="J1605" s="52"/>
      <c r="K1605" s="52"/>
      <c r="L1605" s="52"/>
      <c r="M1605" s="60"/>
      <c r="N1605" s="52"/>
    </row>
    <row r="1606" spans="1:14" ht="15.75" customHeight="1">
      <c r="A1606" s="52"/>
      <c r="B1606" s="52"/>
      <c r="C1606" s="52"/>
      <c r="D1606" s="52"/>
      <c r="E1606" s="52"/>
      <c r="F1606" s="52"/>
      <c r="G1606" s="52"/>
      <c r="H1606" s="52"/>
      <c r="I1606" s="52"/>
      <c r="J1606" s="52"/>
      <c r="K1606" s="52"/>
      <c r="L1606" s="52"/>
      <c r="M1606" s="60"/>
      <c r="N1606" s="52"/>
    </row>
    <row r="1607" spans="1:14" ht="15.75" customHeight="1">
      <c r="A1607" s="52"/>
      <c r="B1607" s="52"/>
      <c r="C1607" s="52"/>
      <c r="D1607" s="52"/>
      <c r="E1607" s="52"/>
      <c r="F1607" s="52"/>
      <c r="G1607" s="52"/>
      <c r="H1607" s="52"/>
      <c r="I1607" s="52"/>
      <c r="J1607" s="52"/>
      <c r="K1607" s="52"/>
      <c r="L1607" s="52"/>
      <c r="M1607" s="60"/>
      <c r="N1607" s="52"/>
    </row>
    <row r="1608" spans="1:14" ht="15.75" customHeight="1">
      <c r="A1608" s="52"/>
      <c r="B1608" s="52"/>
      <c r="C1608" s="52"/>
      <c r="D1608" s="52"/>
      <c r="E1608" s="52"/>
      <c r="F1608" s="52"/>
      <c r="G1608" s="52"/>
      <c r="H1608" s="52"/>
      <c r="I1608" s="52"/>
      <c r="J1608" s="52"/>
      <c r="K1608" s="52"/>
      <c r="L1608" s="52"/>
      <c r="M1608" s="60"/>
      <c r="N1608" s="52"/>
    </row>
    <row r="1609" spans="1:14" ht="15.75" customHeight="1">
      <c r="A1609" s="52"/>
      <c r="B1609" s="52"/>
      <c r="C1609" s="52"/>
      <c r="D1609" s="52"/>
      <c r="E1609" s="52"/>
      <c r="F1609" s="52"/>
      <c r="G1609" s="52"/>
      <c r="H1609" s="52"/>
      <c r="I1609" s="52"/>
      <c r="J1609" s="52"/>
      <c r="K1609" s="52"/>
      <c r="L1609" s="52"/>
      <c r="M1609" s="60"/>
      <c r="N1609" s="52"/>
    </row>
    <row r="1610" spans="1:14" ht="15.75" customHeight="1">
      <c r="A1610" s="52"/>
      <c r="B1610" s="52"/>
      <c r="C1610" s="52"/>
      <c r="D1610" s="52"/>
      <c r="E1610" s="52"/>
      <c r="F1610" s="52"/>
      <c r="G1610" s="52"/>
      <c r="H1610" s="52"/>
      <c r="I1610" s="52"/>
      <c r="J1610" s="52"/>
      <c r="K1610" s="52"/>
      <c r="L1610" s="52"/>
      <c r="M1610" s="60"/>
      <c r="N1610" s="52"/>
    </row>
    <row r="1611" spans="1:14" ht="15.75" customHeight="1">
      <c r="A1611" s="52"/>
      <c r="B1611" s="52"/>
      <c r="C1611" s="52"/>
      <c r="D1611" s="52"/>
      <c r="E1611" s="52"/>
      <c r="F1611" s="52"/>
      <c r="G1611" s="52"/>
      <c r="H1611" s="52"/>
      <c r="I1611" s="52"/>
      <c r="J1611" s="52"/>
      <c r="K1611" s="52"/>
      <c r="L1611" s="52"/>
      <c r="M1611" s="60"/>
      <c r="N1611" s="52"/>
    </row>
    <row r="1612" spans="1:14" ht="15.75" customHeight="1">
      <c r="A1612" s="52"/>
      <c r="B1612" s="52"/>
      <c r="C1612" s="52"/>
      <c r="D1612" s="52"/>
      <c r="E1612" s="52"/>
      <c r="F1612" s="52"/>
      <c r="G1612" s="52"/>
      <c r="H1612" s="52"/>
      <c r="I1612" s="52"/>
      <c r="J1612" s="52"/>
      <c r="K1612" s="52"/>
      <c r="L1612" s="52"/>
      <c r="M1612" s="60"/>
      <c r="N1612" s="52"/>
    </row>
    <row r="1613" spans="1:14" ht="15.75" customHeight="1">
      <c r="A1613" s="52"/>
      <c r="B1613" s="52"/>
      <c r="C1613" s="52"/>
      <c r="D1613" s="52"/>
      <c r="E1613" s="52"/>
      <c r="F1613" s="52"/>
      <c r="G1613" s="52"/>
      <c r="H1613" s="52"/>
      <c r="I1613" s="52"/>
      <c r="J1613" s="52"/>
      <c r="K1613" s="52"/>
      <c r="L1613" s="52"/>
      <c r="M1613" s="60"/>
      <c r="N1613" s="52"/>
    </row>
    <row r="1614" spans="1:14" ht="15.75" customHeight="1">
      <c r="A1614" s="52"/>
      <c r="B1614" s="52"/>
      <c r="C1614" s="52"/>
      <c r="D1614" s="52"/>
      <c r="E1614" s="52"/>
      <c r="F1614" s="52"/>
      <c r="G1614" s="52"/>
      <c r="H1614" s="52"/>
      <c r="I1614" s="52"/>
      <c r="J1614" s="52"/>
      <c r="K1614" s="52"/>
      <c r="L1614" s="52"/>
      <c r="M1614" s="60"/>
      <c r="N1614" s="52"/>
    </row>
    <row r="1615" spans="1:14" ht="15.75" customHeight="1">
      <c r="A1615" s="52"/>
      <c r="B1615" s="52"/>
      <c r="C1615" s="52"/>
      <c r="D1615" s="52"/>
      <c r="E1615" s="52"/>
      <c r="F1615" s="52"/>
      <c r="G1615" s="52"/>
      <c r="H1615" s="52"/>
      <c r="I1615" s="52"/>
      <c r="J1615" s="52"/>
      <c r="K1615" s="52"/>
      <c r="L1615" s="52"/>
      <c r="M1615" s="60"/>
      <c r="N1615" s="52"/>
    </row>
    <row r="1616" spans="1:14" ht="15.75" customHeight="1">
      <c r="A1616" s="52"/>
      <c r="B1616" s="52"/>
      <c r="C1616" s="52"/>
      <c r="D1616" s="52"/>
      <c r="E1616" s="52"/>
      <c r="F1616" s="52"/>
      <c r="G1616" s="52"/>
      <c r="H1616" s="52"/>
      <c r="I1616" s="52"/>
      <c r="J1616" s="52"/>
      <c r="K1616" s="52"/>
      <c r="L1616" s="52"/>
      <c r="M1616" s="60"/>
      <c r="N1616" s="52"/>
    </row>
    <row r="1617" spans="1:14" ht="15.75" customHeight="1">
      <c r="A1617" s="52"/>
      <c r="B1617" s="52"/>
      <c r="C1617" s="52"/>
      <c r="D1617" s="52"/>
      <c r="E1617" s="52"/>
      <c r="F1617" s="52"/>
      <c r="G1617" s="52"/>
      <c r="H1617" s="52"/>
      <c r="I1617" s="52"/>
      <c r="J1617" s="52"/>
      <c r="K1617" s="52"/>
      <c r="L1617" s="52"/>
      <c r="M1617" s="60"/>
      <c r="N1617" s="52"/>
    </row>
    <row r="1618" spans="1:14" ht="15.75" customHeight="1">
      <c r="A1618" s="52"/>
      <c r="B1618" s="52"/>
      <c r="C1618" s="52"/>
      <c r="D1618" s="52"/>
      <c r="E1618" s="52"/>
      <c r="F1618" s="52"/>
      <c r="G1618" s="52"/>
      <c r="H1618" s="52"/>
      <c r="I1618" s="52"/>
      <c r="J1618" s="52"/>
      <c r="K1618" s="52"/>
      <c r="L1618" s="52"/>
      <c r="M1618" s="60"/>
      <c r="N1618" s="52"/>
    </row>
    <row r="1619" spans="1:14" ht="15.75" customHeight="1">
      <c r="A1619" s="52"/>
      <c r="B1619" s="52"/>
      <c r="C1619" s="52"/>
      <c r="D1619" s="52"/>
      <c r="E1619" s="52"/>
      <c r="F1619" s="52"/>
      <c r="G1619" s="52"/>
      <c r="H1619" s="52"/>
      <c r="I1619" s="52"/>
      <c r="J1619" s="52"/>
      <c r="K1619" s="52"/>
      <c r="L1619" s="52"/>
      <c r="M1619" s="60"/>
      <c r="N1619" s="52"/>
    </row>
    <row r="1620" spans="1:14" ht="15.75" customHeight="1">
      <c r="A1620" s="52"/>
      <c r="B1620" s="52"/>
      <c r="C1620" s="52"/>
      <c r="D1620" s="52"/>
      <c r="E1620" s="52"/>
      <c r="F1620" s="52"/>
      <c r="G1620" s="52"/>
      <c r="H1620" s="52"/>
      <c r="I1620" s="52"/>
      <c r="J1620" s="52"/>
      <c r="K1620" s="52"/>
      <c r="L1620" s="52"/>
      <c r="M1620" s="60"/>
      <c r="N1620" s="52"/>
    </row>
    <row r="1621" spans="1:14" ht="15.75" customHeight="1">
      <c r="A1621" s="52"/>
      <c r="B1621" s="52"/>
      <c r="C1621" s="52"/>
      <c r="D1621" s="52"/>
      <c r="E1621" s="52"/>
      <c r="F1621" s="52"/>
      <c r="G1621" s="52"/>
      <c r="H1621" s="52"/>
      <c r="I1621" s="52"/>
      <c r="J1621" s="52"/>
      <c r="K1621" s="52"/>
      <c r="L1621" s="52"/>
      <c r="M1621" s="60"/>
      <c r="N1621" s="52"/>
    </row>
    <row r="1622" spans="1:14" ht="15.75" customHeight="1">
      <c r="A1622" s="52"/>
      <c r="B1622" s="52"/>
      <c r="C1622" s="52"/>
      <c r="D1622" s="52"/>
      <c r="E1622" s="52"/>
      <c r="F1622" s="52"/>
      <c r="G1622" s="52"/>
      <c r="H1622" s="52"/>
      <c r="I1622" s="52"/>
      <c r="J1622" s="52"/>
      <c r="K1622" s="52"/>
      <c r="L1622" s="52"/>
      <c r="M1622" s="60"/>
      <c r="N1622" s="52"/>
    </row>
    <row r="1623" spans="1:14" ht="15.75" customHeight="1">
      <c r="A1623" s="52"/>
      <c r="B1623" s="52"/>
      <c r="C1623" s="52"/>
      <c r="D1623" s="52"/>
      <c r="E1623" s="52"/>
      <c r="F1623" s="52"/>
      <c r="G1623" s="52"/>
      <c r="H1623" s="52"/>
      <c r="I1623" s="52"/>
      <c r="J1623" s="52"/>
      <c r="K1623" s="52"/>
      <c r="L1623" s="52"/>
      <c r="M1623" s="60"/>
      <c r="N1623" s="52"/>
    </row>
    <row r="1624" spans="1:14" ht="15.75" customHeight="1">
      <c r="A1624" s="52"/>
      <c r="B1624" s="52"/>
      <c r="C1624" s="52"/>
      <c r="D1624" s="52"/>
      <c r="E1624" s="52"/>
      <c r="F1624" s="52"/>
      <c r="G1624" s="52"/>
      <c r="H1624" s="52"/>
      <c r="I1624" s="52"/>
      <c r="J1624" s="52"/>
      <c r="K1624" s="52"/>
      <c r="L1624" s="52"/>
      <c r="M1624" s="60"/>
      <c r="N1624" s="52"/>
    </row>
    <row r="1625" spans="1:14" ht="15.75" customHeight="1">
      <c r="A1625" s="52"/>
      <c r="B1625" s="52"/>
      <c r="C1625" s="52"/>
      <c r="D1625" s="52"/>
      <c r="E1625" s="52"/>
      <c r="F1625" s="52"/>
      <c r="G1625" s="52"/>
      <c r="H1625" s="52"/>
      <c r="I1625" s="52"/>
      <c r="J1625" s="52"/>
      <c r="K1625" s="52"/>
      <c r="L1625" s="52"/>
      <c r="M1625" s="60"/>
      <c r="N1625" s="52"/>
    </row>
    <row r="1626" spans="1:14" ht="15.75" customHeight="1">
      <c r="A1626" s="52"/>
      <c r="B1626" s="52"/>
      <c r="C1626" s="52"/>
      <c r="D1626" s="52"/>
      <c r="E1626" s="52"/>
      <c r="F1626" s="52"/>
      <c r="G1626" s="52"/>
      <c r="H1626" s="52"/>
      <c r="I1626" s="52"/>
      <c r="J1626" s="52"/>
      <c r="K1626" s="52"/>
      <c r="L1626" s="52"/>
      <c r="M1626" s="60"/>
      <c r="N1626" s="52"/>
    </row>
    <row r="1627" spans="1:14" ht="15.75" customHeight="1">
      <c r="A1627" s="52"/>
      <c r="B1627" s="52"/>
      <c r="C1627" s="52"/>
      <c r="D1627" s="52"/>
      <c r="E1627" s="52"/>
      <c r="F1627" s="52"/>
      <c r="G1627" s="52"/>
      <c r="H1627" s="52"/>
      <c r="I1627" s="52"/>
      <c r="J1627" s="52"/>
      <c r="K1627" s="52"/>
      <c r="L1627" s="52"/>
      <c r="M1627" s="60"/>
      <c r="N1627" s="52"/>
    </row>
    <row r="1628" spans="1:14" ht="15.75" customHeight="1">
      <c r="A1628" s="52"/>
      <c r="B1628" s="52"/>
      <c r="C1628" s="52"/>
      <c r="D1628" s="52"/>
      <c r="E1628" s="52"/>
      <c r="F1628" s="52"/>
      <c r="G1628" s="52"/>
      <c r="H1628" s="52"/>
      <c r="I1628" s="52"/>
      <c r="J1628" s="52"/>
      <c r="K1628" s="52"/>
      <c r="L1628" s="52"/>
      <c r="M1628" s="60"/>
      <c r="N1628" s="52"/>
    </row>
    <row r="1629" spans="1:14" ht="15.75" customHeight="1">
      <c r="A1629" s="52"/>
      <c r="B1629" s="52"/>
      <c r="C1629" s="52"/>
      <c r="D1629" s="52"/>
      <c r="E1629" s="52"/>
      <c r="F1629" s="52"/>
      <c r="G1629" s="52"/>
      <c r="H1629" s="52"/>
      <c r="I1629" s="52"/>
      <c r="J1629" s="52"/>
      <c r="K1629" s="52"/>
      <c r="L1629" s="52"/>
      <c r="M1629" s="60"/>
      <c r="N1629" s="52"/>
    </row>
    <row r="1630" spans="1:14" ht="15.75" customHeight="1">
      <c r="A1630" s="52"/>
      <c r="B1630" s="52"/>
      <c r="C1630" s="52"/>
      <c r="D1630" s="52"/>
      <c r="E1630" s="52"/>
      <c r="F1630" s="52"/>
      <c r="G1630" s="52"/>
      <c r="H1630" s="52"/>
      <c r="I1630" s="52"/>
      <c r="J1630" s="52"/>
      <c r="K1630" s="52"/>
      <c r="L1630" s="52"/>
      <c r="M1630" s="60"/>
      <c r="N1630" s="52"/>
    </row>
    <row r="1631" spans="1:14" ht="15.75" customHeight="1">
      <c r="A1631" s="52"/>
      <c r="B1631" s="52"/>
      <c r="C1631" s="52"/>
      <c r="D1631" s="52"/>
      <c r="E1631" s="52"/>
      <c r="F1631" s="52"/>
      <c r="G1631" s="52"/>
      <c r="H1631" s="52"/>
      <c r="I1631" s="52"/>
      <c r="J1631" s="52"/>
      <c r="K1631" s="52"/>
      <c r="L1631" s="52"/>
      <c r="M1631" s="60"/>
      <c r="N1631" s="52"/>
    </row>
    <row r="1632" spans="1:14" ht="15.75" customHeight="1">
      <c r="A1632" s="52"/>
      <c r="B1632" s="52"/>
      <c r="C1632" s="52"/>
      <c r="D1632" s="52"/>
      <c r="E1632" s="52"/>
      <c r="F1632" s="52"/>
      <c r="G1632" s="52"/>
      <c r="H1632" s="52"/>
      <c r="I1632" s="52"/>
      <c r="J1632" s="52"/>
      <c r="K1632" s="52"/>
      <c r="L1632" s="52"/>
      <c r="M1632" s="60"/>
      <c r="N1632" s="52"/>
    </row>
    <row r="1633" spans="1:14" ht="15.75" customHeight="1">
      <c r="A1633" s="52"/>
      <c r="B1633" s="52"/>
      <c r="C1633" s="52"/>
      <c r="D1633" s="52"/>
      <c r="E1633" s="52"/>
      <c r="F1633" s="52"/>
      <c r="G1633" s="52"/>
      <c r="H1633" s="52"/>
      <c r="I1633" s="52"/>
      <c r="J1633" s="52"/>
      <c r="K1633" s="52"/>
      <c r="L1633" s="52"/>
      <c r="M1633" s="60"/>
      <c r="N1633" s="52"/>
    </row>
    <row r="1634" spans="1:14" ht="15.75" customHeight="1">
      <c r="A1634" s="52"/>
      <c r="B1634" s="52"/>
      <c r="C1634" s="52"/>
      <c r="D1634" s="52"/>
      <c r="E1634" s="52"/>
      <c r="F1634" s="52"/>
      <c r="G1634" s="52"/>
      <c r="H1634" s="52"/>
      <c r="I1634" s="52"/>
      <c r="J1634" s="52"/>
      <c r="K1634" s="52"/>
      <c r="L1634" s="52"/>
      <c r="M1634" s="60"/>
      <c r="N1634" s="52"/>
    </row>
    <row r="1635" spans="1:14" ht="15.75" customHeight="1">
      <c r="A1635" s="52"/>
      <c r="B1635" s="52"/>
      <c r="C1635" s="52"/>
      <c r="D1635" s="52"/>
      <c r="E1635" s="52"/>
      <c r="F1635" s="52"/>
      <c r="G1635" s="52"/>
      <c r="H1635" s="52"/>
      <c r="I1635" s="52"/>
      <c r="J1635" s="52"/>
      <c r="K1635" s="52"/>
      <c r="L1635" s="52"/>
      <c r="M1635" s="60"/>
      <c r="N1635" s="52"/>
    </row>
    <row r="1636" spans="1:14" ht="15.75" customHeight="1">
      <c r="A1636" s="52"/>
      <c r="B1636" s="52"/>
      <c r="C1636" s="52"/>
      <c r="D1636" s="52"/>
      <c r="E1636" s="52"/>
      <c r="F1636" s="52"/>
      <c r="G1636" s="52"/>
      <c r="H1636" s="52"/>
      <c r="I1636" s="52"/>
      <c r="J1636" s="52"/>
      <c r="K1636" s="52"/>
      <c r="L1636" s="52"/>
      <c r="M1636" s="60"/>
      <c r="N1636" s="52"/>
    </row>
    <row r="1637" spans="1:14" ht="15.75" customHeight="1">
      <c r="A1637" s="52"/>
      <c r="B1637" s="52"/>
      <c r="C1637" s="52"/>
      <c r="D1637" s="52"/>
      <c r="E1637" s="52"/>
      <c r="F1637" s="52"/>
      <c r="G1637" s="52"/>
      <c r="H1637" s="52"/>
      <c r="I1637" s="52"/>
      <c r="J1637" s="52"/>
      <c r="K1637" s="52"/>
      <c r="L1637" s="52"/>
      <c r="M1637" s="60"/>
      <c r="N1637" s="52"/>
    </row>
    <row r="1638" spans="1:14" ht="15.75" customHeight="1">
      <c r="A1638" s="52"/>
      <c r="B1638" s="52"/>
      <c r="C1638" s="52"/>
      <c r="D1638" s="52"/>
      <c r="E1638" s="52"/>
      <c r="F1638" s="52"/>
      <c r="G1638" s="52"/>
      <c r="H1638" s="52"/>
      <c r="I1638" s="52"/>
      <c r="J1638" s="52"/>
      <c r="K1638" s="52"/>
      <c r="L1638" s="52"/>
      <c r="M1638" s="60"/>
      <c r="N1638" s="52"/>
    </row>
    <row r="1639" spans="1:14" ht="15.75" customHeight="1">
      <c r="A1639" s="52"/>
      <c r="B1639" s="52"/>
      <c r="C1639" s="52"/>
      <c r="D1639" s="52"/>
      <c r="E1639" s="52"/>
      <c r="F1639" s="52"/>
      <c r="G1639" s="52"/>
      <c r="H1639" s="52"/>
      <c r="I1639" s="52"/>
      <c r="J1639" s="52"/>
      <c r="K1639" s="52"/>
      <c r="L1639" s="52"/>
      <c r="M1639" s="60"/>
      <c r="N1639" s="52"/>
    </row>
    <row r="1640" spans="1:14" ht="15.75" customHeight="1">
      <c r="A1640" s="52"/>
      <c r="B1640" s="52"/>
      <c r="C1640" s="52"/>
      <c r="D1640" s="52"/>
      <c r="E1640" s="52"/>
      <c r="F1640" s="52"/>
      <c r="G1640" s="52"/>
      <c r="H1640" s="52"/>
      <c r="I1640" s="52"/>
      <c r="J1640" s="52"/>
      <c r="K1640" s="52"/>
      <c r="L1640" s="52"/>
      <c r="M1640" s="60"/>
      <c r="N1640" s="52"/>
    </row>
    <row r="1641" spans="1:14" ht="15.75" customHeight="1">
      <c r="A1641" s="52"/>
      <c r="B1641" s="52"/>
      <c r="C1641" s="52"/>
      <c r="D1641" s="52"/>
      <c r="E1641" s="52"/>
      <c r="F1641" s="52"/>
      <c r="G1641" s="52"/>
      <c r="H1641" s="52"/>
      <c r="I1641" s="52"/>
      <c r="J1641" s="52"/>
      <c r="K1641" s="52"/>
      <c r="L1641" s="52"/>
      <c r="M1641" s="60"/>
      <c r="N1641" s="52"/>
    </row>
    <row r="1642" spans="1:14" ht="15.75" customHeight="1">
      <c r="A1642" s="52"/>
      <c r="B1642" s="52"/>
      <c r="C1642" s="52"/>
      <c r="D1642" s="52"/>
      <c r="E1642" s="52"/>
      <c r="F1642" s="52"/>
      <c r="G1642" s="52"/>
      <c r="H1642" s="52"/>
      <c r="I1642" s="52"/>
      <c r="J1642" s="52"/>
      <c r="K1642" s="52"/>
      <c r="L1642" s="52"/>
      <c r="M1642" s="60"/>
      <c r="N1642" s="52"/>
    </row>
    <row r="1643" spans="1:14" ht="15.75" customHeight="1">
      <c r="A1643" s="52"/>
      <c r="B1643" s="52"/>
      <c r="C1643" s="52"/>
      <c r="D1643" s="52"/>
      <c r="E1643" s="52"/>
      <c r="F1643" s="52"/>
      <c r="G1643" s="52"/>
      <c r="H1643" s="52"/>
      <c r="I1643" s="52"/>
      <c r="J1643" s="52"/>
      <c r="K1643" s="52"/>
      <c r="L1643" s="52"/>
      <c r="M1643" s="60"/>
      <c r="N1643" s="52"/>
    </row>
    <row r="1644" spans="1:14" ht="15.75" customHeight="1">
      <c r="A1644" s="52"/>
      <c r="B1644" s="52"/>
      <c r="C1644" s="52"/>
      <c r="D1644" s="52"/>
      <c r="E1644" s="52"/>
      <c r="F1644" s="52"/>
      <c r="G1644" s="52"/>
      <c r="H1644" s="52"/>
      <c r="I1644" s="52"/>
      <c r="J1644" s="52"/>
      <c r="K1644" s="52"/>
      <c r="L1644" s="52"/>
      <c r="M1644" s="60"/>
      <c r="N1644" s="52"/>
    </row>
    <row r="1645" spans="1:14" ht="15.75" customHeight="1">
      <c r="A1645" s="52"/>
      <c r="B1645" s="52"/>
      <c r="C1645" s="52"/>
      <c r="D1645" s="52"/>
      <c r="E1645" s="52"/>
      <c r="F1645" s="52"/>
      <c r="G1645" s="52"/>
      <c r="H1645" s="52"/>
      <c r="I1645" s="52"/>
      <c r="J1645" s="52"/>
      <c r="K1645" s="52"/>
      <c r="L1645" s="52"/>
      <c r="M1645" s="60"/>
      <c r="N1645" s="52"/>
    </row>
    <row r="1646" spans="1:14" ht="15.75" customHeight="1">
      <c r="A1646" s="52"/>
      <c r="B1646" s="52"/>
      <c r="C1646" s="52"/>
      <c r="D1646" s="52"/>
      <c r="E1646" s="52"/>
      <c r="F1646" s="52"/>
      <c r="G1646" s="52"/>
      <c r="H1646" s="52"/>
      <c r="I1646" s="52"/>
      <c r="J1646" s="52"/>
      <c r="K1646" s="52"/>
      <c r="L1646" s="52"/>
      <c r="M1646" s="60"/>
      <c r="N1646" s="52"/>
    </row>
    <row r="1647" spans="1:14" ht="15.75" customHeight="1">
      <c r="A1647" s="52"/>
      <c r="B1647" s="52"/>
      <c r="C1647" s="52"/>
      <c r="D1647" s="52"/>
      <c r="E1647" s="52"/>
      <c r="F1647" s="52"/>
      <c r="G1647" s="52"/>
      <c r="H1647" s="52"/>
      <c r="I1647" s="52"/>
      <c r="J1647" s="52"/>
      <c r="K1647" s="52"/>
      <c r="L1647" s="52"/>
      <c r="M1647" s="60"/>
      <c r="N1647" s="52"/>
    </row>
    <row r="1648" spans="1:14" ht="15.75" customHeight="1">
      <c r="A1648" s="52"/>
      <c r="B1648" s="52"/>
      <c r="C1648" s="52"/>
      <c r="D1648" s="52"/>
      <c r="E1648" s="52"/>
      <c r="F1648" s="52"/>
      <c r="G1648" s="52"/>
      <c r="H1648" s="52"/>
      <c r="I1648" s="52"/>
      <c r="J1648" s="52"/>
      <c r="K1648" s="52"/>
      <c r="L1648" s="52"/>
      <c r="M1648" s="60"/>
      <c r="N1648" s="52"/>
    </row>
    <row r="1649" spans="1:14" ht="15.75" customHeight="1">
      <c r="A1649" s="52"/>
      <c r="B1649" s="52"/>
      <c r="C1649" s="52"/>
      <c r="D1649" s="52"/>
      <c r="E1649" s="52"/>
      <c r="F1649" s="52"/>
      <c r="G1649" s="52"/>
      <c r="H1649" s="52"/>
      <c r="I1649" s="52"/>
      <c r="J1649" s="52"/>
      <c r="K1649" s="52"/>
      <c r="L1649" s="52"/>
      <c r="M1649" s="60"/>
      <c r="N1649" s="52"/>
    </row>
    <row r="1650" spans="1:14" ht="15.75" customHeight="1">
      <c r="A1650" s="52"/>
      <c r="B1650" s="52"/>
      <c r="C1650" s="52"/>
      <c r="D1650" s="52"/>
      <c r="E1650" s="52"/>
      <c r="F1650" s="52"/>
      <c r="G1650" s="52"/>
      <c r="H1650" s="52"/>
      <c r="I1650" s="52"/>
      <c r="J1650" s="52"/>
      <c r="K1650" s="52"/>
      <c r="L1650" s="52"/>
      <c r="M1650" s="60"/>
      <c r="N1650" s="52"/>
    </row>
    <row r="1651" spans="1:14" ht="15.75" customHeight="1">
      <c r="A1651" s="52"/>
      <c r="B1651" s="52"/>
      <c r="C1651" s="52"/>
      <c r="D1651" s="52"/>
      <c r="E1651" s="52"/>
      <c r="F1651" s="52"/>
      <c r="G1651" s="52"/>
      <c r="H1651" s="52"/>
      <c r="I1651" s="52"/>
      <c r="J1651" s="52"/>
      <c r="K1651" s="52"/>
      <c r="L1651" s="52"/>
      <c r="M1651" s="60"/>
      <c r="N1651" s="52"/>
    </row>
    <row r="1652" spans="1:14" ht="15.75" customHeight="1">
      <c r="A1652" s="52"/>
      <c r="B1652" s="52"/>
      <c r="C1652" s="52"/>
      <c r="D1652" s="52"/>
      <c r="E1652" s="52"/>
      <c r="F1652" s="52"/>
      <c r="G1652" s="52"/>
      <c r="H1652" s="52"/>
      <c r="I1652" s="52"/>
      <c r="J1652" s="52"/>
      <c r="K1652" s="52"/>
      <c r="L1652" s="52"/>
      <c r="M1652" s="60"/>
      <c r="N1652" s="52"/>
    </row>
    <row r="1653" spans="1:14" ht="15.75" customHeight="1">
      <c r="A1653" s="52"/>
      <c r="B1653" s="52"/>
      <c r="C1653" s="52"/>
      <c r="D1653" s="52"/>
      <c r="E1653" s="52"/>
      <c r="F1653" s="52"/>
      <c r="G1653" s="52"/>
      <c r="H1653" s="52"/>
      <c r="I1653" s="52"/>
      <c r="J1653" s="52"/>
      <c r="K1653" s="52"/>
      <c r="L1653" s="52"/>
      <c r="M1653" s="60"/>
      <c r="N1653" s="52"/>
    </row>
    <row r="1654" spans="1:14" ht="15.75" customHeight="1">
      <c r="A1654" s="52"/>
      <c r="B1654" s="52"/>
      <c r="C1654" s="52"/>
      <c r="D1654" s="52"/>
      <c r="E1654" s="52"/>
      <c r="F1654" s="52"/>
      <c r="G1654" s="52"/>
      <c r="H1654" s="52"/>
      <c r="I1654" s="52"/>
      <c r="J1654" s="52"/>
      <c r="K1654" s="52"/>
      <c r="L1654" s="52"/>
      <c r="M1654" s="60"/>
      <c r="N1654" s="52"/>
    </row>
    <row r="1655" spans="1:14" ht="15.75" customHeight="1">
      <c r="A1655" s="52"/>
      <c r="B1655" s="52"/>
      <c r="C1655" s="52"/>
      <c r="D1655" s="52"/>
      <c r="E1655" s="52"/>
      <c r="F1655" s="52"/>
      <c r="G1655" s="52"/>
      <c r="H1655" s="52"/>
      <c r="I1655" s="52"/>
      <c r="J1655" s="52"/>
      <c r="K1655" s="52"/>
      <c r="L1655" s="52"/>
      <c r="M1655" s="60"/>
      <c r="N1655" s="52"/>
    </row>
    <row r="1656" spans="1:14" ht="15.75" customHeight="1">
      <c r="A1656" s="52"/>
      <c r="B1656" s="52"/>
      <c r="C1656" s="52"/>
      <c r="D1656" s="52"/>
      <c r="E1656" s="52"/>
      <c r="F1656" s="52"/>
      <c r="G1656" s="52"/>
      <c r="H1656" s="52"/>
      <c r="I1656" s="52"/>
      <c r="J1656" s="52"/>
      <c r="K1656" s="52"/>
      <c r="L1656" s="52"/>
      <c r="M1656" s="60"/>
      <c r="N1656" s="52"/>
    </row>
    <row r="1657" spans="1:14" ht="15.75" customHeight="1">
      <c r="A1657" s="52"/>
      <c r="B1657" s="52"/>
      <c r="C1657" s="52"/>
      <c r="D1657" s="52"/>
      <c r="E1657" s="52"/>
      <c r="F1657" s="52"/>
      <c r="G1657" s="52"/>
      <c r="H1657" s="52"/>
      <c r="I1657" s="52"/>
      <c r="J1657" s="52"/>
      <c r="K1657" s="52"/>
      <c r="L1657" s="52"/>
      <c r="M1657" s="60"/>
      <c r="N1657" s="52"/>
    </row>
    <row r="1658" spans="1:14" ht="15.75" customHeight="1">
      <c r="A1658" s="52"/>
      <c r="B1658" s="52"/>
      <c r="C1658" s="52"/>
      <c r="D1658" s="52"/>
      <c r="E1658" s="52"/>
      <c r="F1658" s="52"/>
      <c r="G1658" s="52"/>
      <c r="H1658" s="52"/>
      <c r="I1658" s="52"/>
      <c r="J1658" s="52"/>
      <c r="K1658" s="52"/>
      <c r="L1658" s="52"/>
      <c r="M1658" s="60"/>
      <c r="N1658" s="52"/>
    </row>
    <row r="1659" spans="1:14" ht="15.75" customHeight="1">
      <c r="A1659" s="52"/>
      <c r="B1659" s="52"/>
      <c r="C1659" s="52"/>
      <c r="D1659" s="52"/>
      <c r="E1659" s="52"/>
      <c r="F1659" s="52"/>
      <c r="G1659" s="52"/>
      <c r="H1659" s="52"/>
      <c r="I1659" s="52"/>
      <c r="J1659" s="52"/>
      <c r="K1659" s="52"/>
      <c r="L1659" s="52"/>
      <c r="M1659" s="60"/>
      <c r="N1659" s="52"/>
    </row>
    <row r="1660" spans="1:14" ht="15.75" customHeight="1">
      <c r="A1660" s="52"/>
      <c r="B1660" s="52"/>
      <c r="C1660" s="52"/>
      <c r="D1660" s="52"/>
      <c r="E1660" s="52"/>
      <c r="F1660" s="52"/>
      <c r="G1660" s="52"/>
      <c r="H1660" s="52"/>
      <c r="I1660" s="52"/>
      <c r="J1660" s="52"/>
      <c r="K1660" s="52"/>
      <c r="L1660" s="52"/>
      <c r="M1660" s="60"/>
      <c r="N1660" s="52"/>
    </row>
    <row r="1661" spans="1:14" ht="15.75" customHeight="1">
      <c r="A1661" s="52"/>
      <c r="B1661" s="52"/>
      <c r="C1661" s="52"/>
      <c r="D1661" s="52"/>
      <c r="E1661" s="52"/>
      <c r="F1661" s="52"/>
      <c r="G1661" s="52"/>
      <c r="H1661" s="52"/>
      <c r="I1661" s="52"/>
      <c r="J1661" s="52"/>
      <c r="K1661" s="52"/>
      <c r="L1661" s="52"/>
      <c r="M1661" s="60"/>
      <c r="N1661" s="52"/>
    </row>
    <row r="1662" spans="1:14" ht="15.75" customHeight="1">
      <c r="A1662" s="52"/>
      <c r="B1662" s="52"/>
      <c r="C1662" s="52"/>
      <c r="D1662" s="52"/>
      <c r="E1662" s="52"/>
      <c r="F1662" s="52"/>
      <c r="G1662" s="52"/>
      <c r="H1662" s="52"/>
      <c r="I1662" s="52"/>
      <c r="J1662" s="52"/>
      <c r="K1662" s="52"/>
      <c r="L1662" s="52"/>
      <c r="M1662" s="60"/>
      <c r="N1662" s="52"/>
    </row>
    <row r="1663" spans="1:14" ht="15.75" customHeight="1">
      <c r="A1663" s="52"/>
      <c r="B1663" s="52"/>
      <c r="C1663" s="52"/>
      <c r="D1663" s="52"/>
      <c r="E1663" s="52"/>
      <c r="F1663" s="52"/>
      <c r="G1663" s="52"/>
      <c r="H1663" s="52"/>
      <c r="I1663" s="52"/>
      <c r="J1663" s="52"/>
      <c r="K1663" s="52"/>
      <c r="L1663" s="52"/>
      <c r="M1663" s="60"/>
      <c r="N1663" s="52"/>
    </row>
    <row r="1664" spans="1:14" ht="15.75" customHeight="1">
      <c r="A1664" s="52"/>
      <c r="B1664" s="52"/>
      <c r="C1664" s="52"/>
      <c r="D1664" s="52"/>
      <c r="E1664" s="52"/>
      <c r="F1664" s="52"/>
      <c r="G1664" s="52"/>
      <c r="H1664" s="52"/>
      <c r="I1664" s="52"/>
      <c r="J1664" s="52"/>
      <c r="K1664" s="52"/>
      <c r="L1664" s="52"/>
      <c r="M1664" s="60"/>
      <c r="N1664" s="52"/>
    </row>
    <row r="1665" spans="1:14" ht="15.75" customHeight="1">
      <c r="A1665" s="52"/>
      <c r="B1665" s="52"/>
      <c r="C1665" s="52"/>
      <c r="D1665" s="52"/>
      <c r="E1665" s="52"/>
      <c r="F1665" s="52"/>
      <c r="G1665" s="52"/>
      <c r="H1665" s="52"/>
      <c r="I1665" s="52"/>
      <c r="J1665" s="52"/>
      <c r="K1665" s="52"/>
      <c r="L1665" s="52"/>
      <c r="M1665" s="60"/>
      <c r="N1665" s="52"/>
    </row>
    <row r="1666" spans="1:14" ht="15.75" customHeight="1">
      <c r="A1666" s="52"/>
      <c r="B1666" s="52"/>
      <c r="C1666" s="52"/>
      <c r="D1666" s="52"/>
      <c r="E1666" s="52"/>
      <c r="F1666" s="52"/>
      <c r="G1666" s="52"/>
      <c r="H1666" s="52"/>
      <c r="I1666" s="52"/>
      <c r="J1666" s="52"/>
      <c r="K1666" s="52"/>
      <c r="L1666" s="52"/>
      <c r="M1666" s="60"/>
      <c r="N1666" s="52"/>
    </row>
    <row r="1667" spans="1:14" ht="15.75" customHeight="1">
      <c r="A1667" s="52"/>
      <c r="B1667" s="52"/>
      <c r="C1667" s="52"/>
      <c r="D1667" s="52"/>
      <c r="E1667" s="52"/>
      <c r="F1667" s="52"/>
      <c r="G1667" s="52"/>
      <c r="H1667" s="52"/>
      <c r="I1667" s="52"/>
      <c r="J1667" s="52"/>
      <c r="K1667" s="52"/>
      <c r="L1667" s="52"/>
      <c r="M1667" s="60"/>
      <c r="N1667" s="52"/>
    </row>
    <row r="1668" spans="1:14" ht="15.75" customHeight="1">
      <c r="A1668" s="52"/>
      <c r="B1668" s="52"/>
      <c r="C1668" s="52"/>
      <c r="D1668" s="52"/>
      <c r="E1668" s="52"/>
      <c r="F1668" s="52"/>
      <c r="G1668" s="52"/>
      <c r="H1668" s="52"/>
      <c r="I1668" s="52"/>
      <c r="J1668" s="52"/>
      <c r="K1668" s="52"/>
      <c r="L1668" s="52"/>
      <c r="M1668" s="60"/>
      <c r="N1668" s="52"/>
    </row>
    <row r="1669" spans="1:14" ht="15.75" customHeight="1">
      <c r="A1669" s="52"/>
      <c r="B1669" s="52"/>
      <c r="C1669" s="52"/>
      <c r="D1669" s="52"/>
      <c r="E1669" s="52"/>
      <c r="F1669" s="52"/>
      <c r="G1669" s="52"/>
      <c r="H1669" s="52"/>
      <c r="I1669" s="52"/>
      <c r="J1669" s="52"/>
      <c r="K1669" s="52"/>
      <c r="L1669" s="52"/>
      <c r="M1669" s="60"/>
      <c r="N1669" s="52"/>
    </row>
    <row r="1670" spans="1:14" ht="15.75" customHeight="1">
      <c r="A1670" s="52"/>
      <c r="B1670" s="52"/>
      <c r="C1670" s="52"/>
      <c r="D1670" s="52"/>
      <c r="E1670" s="52"/>
      <c r="F1670" s="52"/>
      <c r="G1670" s="52"/>
      <c r="H1670" s="52"/>
      <c r="I1670" s="52"/>
      <c r="J1670" s="52"/>
      <c r="K1670" s="52"/>
      <c r="L1670" s="52"/>
      <c r="M1670" s="60"/>
      <c r="N1670" s="52"/>
    </row>
    <row r="1671" spans="1:14" ht="15.75" customHeight="1">
      <c r="A1671" s="52"/>
      <c r="B1671" s="52"/>
      <c r="C1671" s="52"/>
      <c r="D1671" s="52"/>
      <c r="E1671" s="52"/>
      <c r="F1671" s="52"/>
      <c r="G1671" s="52"/>
      <c r="H1671" s="52"/>
      <c r="I1671" s="52"/>
      <c r="J1671" s="52"/>
      <c r="K1671" s="52"/>
      <c r="L1671" s="52"/>
      <c r="M1671" s="60"/>
      <c r="N1671" s="52"/>
    </row>
    <row r="1672" spans="1:14" ht="15.75" customHeight="1">
      <c r="A1672" s="52"/>
      <c r="B1672" s="52"/>
      <c r="C1672" s="52"/>
      <c r="D1672" s="52"/>
      <c r="E1672" s="52"/>
      <c r="F1672" s="52"/>
      <c r="G1672" s="52"/>
      <c r="H1672" s="52"/>
      <c r="I1672" s="52"/>
      <c r="J1672" s="52"/>
      <c r="K1672" s="52"/>
      <c r="L1672" s="52"/>
      <c r="M1672" s="60"/>
      <c r="N1672" s="52"/>
    </row>
    <row r="1673" spans="1:14" ht="15.75" customHeight="1">
      <c r="A1673" s="52"/>
      <c r="B1673" s="52"/>
      <c r="C1673" s="52"/>
      <c r="D1673" s="52"/>
      <c r="E1673" s="52"/>
      <c r="F1673" s="52"/>
      <c r="G1673" s="52"/>
      <c r="H1673" s="52"/>
      <c r="I1673" s="52"/>
      <c r="J1673" s="52"/>
      <c r="K1673" s="52"/>
      <c r="L1673" s="52"/>
      <c r="M1673" s="60"/>
      <c r="N1673" s="52"/>
    </row>
    <row r="1674" spans="1:14" ht="15.75" customHeight="1">
      <c r="A1674" s="52"/>
      <c r="B1674" s="52"/>
      <c r="C1674" s="52"/>
      <c r="D1674" s="52"/>
      <c r="E1674" s="52"/>
      <c r="F1674" s="52"/>
      <c r="G1674" s="52"/>
      <c r="H1674" s="52"/>
      <c r="I1674" s="52"/>
      <c r="J1674" s="52"/>
      <c r="K1674" s="52"/>
      <c r="L1674" s="52"/>
      <c r="M1674" s="60"/>
      <c r="N1674" s="52"/>
    </row>
    <row r="1675" spans="1:14" ht="15.75" customHeight="1">
      <c r="A1675" s="52"/>
      <c r="B1675" s="52"/>
      <c r="C1675" s="52"/>
      <c r="D1675" s="52"/>
      <c r="E1675" s="52"/>
      <c r="F1675" s="52"/>
      <c r="G1675" s="52"/>
      <c r="H1675" s="52"/>
      <c r="I1675" s="52"/>
      <c r="J1675" s="52"/>
      <c r="K1675" s="52"/>
      <c r="L1675" s="52"/>
      <c r="M1675" s="60"/>
      <c r="N1675" s="52"/>
    </row>
    <row r="1676" spans="1:14" ht="15.75" customHeight="1">
      <c r="A1676" s="52"/>
      <c r="B1676" s="52"/>
      <c r="C1676" s="52"/>
      <c r="D1676" s="52"/>
      <c r="E1676" s="52"/>
      <c r="F1676" s="52"/>
      <c r="G1676" s="52"/>
      <c r="H1676" s="52"/>
      <c r="I1676" s="52"/>
      <c r="J1676" s="52"/>
      <c r="K1676" s="52"/>
      <c r="L1676" s="52"/>
      <c r="M1676" s="60"/>
      <c r="N1676" s="52"/>
    </row>
    <row r="1677" spans="1:14" ht="15.75" customHeight="1">
      <c r="A1677" s="52"/>
      <c r="B1677" s="52"/>
      <c r="C1677" s="52"/>
      <c r="D1677" s="52"/>
      <c r="E1677" s="52"/>
      <c r="F1677" s="52"/>
      <c r="G1677" s="52"/>
      <c r="H1677" s="52"/>
      <c r="I1677" s="52"/>
      <c r="J1677" s="52"/>
      <c r="K1677" s="52"/>
      <c r="L1677" s="52"/>
      <c r="M1677" s="60"/>
      <c r="N1677" s="52"/>
    </row>
    <row r="1678" spans="1:14" ht="15.75" customHeight="1">
      <c r="A1678" s="52"/>
      <c r="B1678" s="52"/>
      <c r="C1678" s="52"/>
      <c r="D1678" s="52"/>
      <c r="E1678" s="52"/>
      <c r="F1678" s="52"/>
      <c r="G1678" s="52"/>
      <c r="H1678" s="52"/>
      <c r="I1678" s="52"/>
      <c r="J1678" s="52"/>
      <c r="K1678" s="52"/>
      <c r="L1678" s="52"/>
      <c r="M1678" s="60"/>
      <c r="N1678" s="52"/>
    </row>
    <row r="1679" spans="1:14" ht="15.75" customHeight="1">
      <c r="A1679" s="52"/>
      <c r="B1679" s="52"/>
      <c r="C1679" s="52"/>
      <c r="D1679" s="52"/>
      <c r="E1679" s="52"/>
      <c r="F1679" s="52"/>
      <c r="G1679" s="52"/>
      <c r="H1679" s="52"/>
      <c r="I1679" s="52"/>
      <c r="J1679" s="52"/>
      <c r="K1679" s="52"/>
      <c r="L1679" s="52"/>
      <c r="M1679" s="60"/>
      <c r="N1679" s="52"/>
    </row>
    <row r="1680" spans="1:14" ht="15.75" customHeight="1">
      <c r="A1680" s="52"/>
      <c r="B1680" s="52"/>
      <c r="C1680" s="52"/>
      <c r="D1680" s="52"/>
      <c r="E1680" s="52"/>
      <c r="F1680" s="52"/>
      <c r="G1680" s="52"/>
      <c r="H1680" s="52"/>
      <c r="I1680" s="52"/>
      <c r="J1680" s="52"/>
      <c r="K1680" s="52"/>
      <c r="L1680" s="52"/>
      <c r="M1680" s="60"/>
      <c r="N1680" s="52"/>
    </row>
    <row r="1681" spans="1:14" ht="15.75" customHeight="1">
      <c r="A1681" s="52"/>
      <c r="B1681" s="52"/>
      <c r="C1681" s="52"/>
      <c r="D1681" s="52"/>
      <c r="E1681" s="52"/>
      <c r="F1681" s="52"/>
      <c r="G1681" s="52"/>
      <c r="H1681" s="52"/>
      <c r="I1681" s="52"/>
      <c r="J1681" s="52"/>
      <c r="K1681" s="52"/>
      <c r="L1681" s="52"/>
      <c r="M1681" s="60"/>
      <c r="N1681" s="52"/>
    </row>
    <row r="1682" spans="1:14" ht="15.75" customHeight="1">
      <c r="A1682" s="52"/>
      <c r="B1682" s="52"/>
      <c r="C1682" s="52"/>
      <c r="D1682" s="52"/>
      <c r="E1682" s="52"/>
      <c r="F1682" s="52"/>
      <c r="G1682" s="52"/>
      <c r="H1682" s="52"/>
      <c r="I1682" s="52"/>
      <c r="J1682" s="52"/>
      <c r="K1682" s="52"/>
      <c r="L1682" s="52"/>
      <c r="M1682" s="60"/>
      <c r="N1682" s="52"/>
    </row>
    <row r="1683" spans="1:14" ht="15.75" customHeight="1">
      <c r="A1683" s="52"/>
      <c r="B1683" s="52"/>
      <c r="C1683" s="52"/>
      <c r="D1683" s="52"/>
      <c r="E1683" s="52"/>
      <c r="F1683" s="52"/>
      <c r="G1683" s="52"/>
      <c r="H1683" s="52"/>
      <c r="I1683" s="52"/>
      <c r="J1683" s="52"/>
      <c r="K1683" s="52"/>
      <c r="L1683" s="52"/>
      <c r="M1683" s="60"/>
      <c r="N1683" s="52"/>
    </row>
    <row r="1684" spans="1:14" ht="15.75" customHeight="1">
      <c r="A1684" s="52"/>
      <c r="B1684" s="52"/>
      <c r="C1684" s="52"/>
      <c r="D1684" s="52"/>
      <c r="E1684" s="52"/>
      <c r="F1684" s="52"/>
      <c r="G1684" s="52"/>
      <c r="H1684" s="52"/>
      <c r="I1684" s="52"/>
      <c r="J1684" s="52"/>
      <c r="K1684" s="52"/>
      <c r="L1684" s="52"/>
      <c r="M1684" s="60"/>
      <c r="N1684" s="52"/>
    </row>
    <row r="1685" spans="1:14" ht="15.75" customHeight="1">
      <c r="A1685" s="52"/>
      <c r="B1685" s="52"/>
      <c r="C1685" s="52"/>
      <c r="D1685" s="52"/>
      <c r="E1685" s="52"/>
      <c r="F1685" s="52"/>
      <c r="G1685" s="52"/>
      <c r="H1685" s="52"/>
      <c r="I1685" s="52"/>
      <c r="J1685" s="52"/>
      <c r="K1685" s="52"/>
      <c r="L1685" s="52"/>
      <c r="M1685" s="60"/>
      <c r="N1685" s="52"/>
    </row>
    <row r="1686" spans="1:14" ht="15.75" customHeight="1">
      <c r="A1686" s="52"/>
      <c r="B1686" s="52"/>
      <c r="C1686" s="52"/>
      <c r="D1686" s="52"/>
      <c r="E1686" s="52"/>
      <c r="F1686" s="52"/>
      <c r="G1686" s="52"/>
      <c r="H1686" s="52"/>
      <c r="I1686" s="52"/>
      <c r="J1686" s="52"/>
      <c r="K1686" s="52"/>
      <c r="L1686" s="52"/>
      <c r="M1686" s="60"/>
      <c r="N1686" s="52"/>
    </row>
    <row r="1687" spans="1:14" ht="15.75" customHeight="1">
      <c r="A1687" s="52"/>
      <c r="B1687" s="52"/>
      <c r="C1687" s="52"/>
      <c r="D1687" s="52"/>
      <c r="E1687" s="52"/>
      <c r="F1687" s="52"/>
      <c r="G1687" s="52"/>
      <c r="H1687" s="52"/>
      <c r="I1687" s="52"/>
      <c r="J1687" s="52"/>
      <c r="K1687" s="52"/>
      <c r="L1687" s="52"/>
      <c r="M1687" s="60"/>
      <c r="N1687" s="52"/>
    </row>
    <row r="1688" spans="1:14" ht="15.75" customHeight="1">
      <c r="A1688" s="52"/>
      <c r="B1688" s="52"/>
      <c r="C1688" s="52"/>
      <c r="D1688" s="52"/>
      <c r="E1688" s="52"/>
      <c r="F1688" s="52"/>
      <c r="G1688" s="52"/>
      <c r="H1688" s="52"/>
      <c r="I1688" s="52"/>
      <c r="J1688" s="52"/>
      <c r="K1688" s="52"/>
      <c r="L1688" s="52"/>
      <c r="M1688" s="60"/>
      <c r="N1688" s="52"/>
    </row>
    <row r="1689" spans="1:14" ht="15.75" customHeight="1">
      <c r="A1689" s="52"/>
      <c r="B1689" s="52"/>
      <c r="C1689" s="52"/>
      <c r="D1689" s="52"/>
      <c r="E1689" s="52"/>
      <c r="F1689" s="52"/>
      <c r="G1689" s="52"/>
      <c r="H1689" s="52"/>
      <c r="I1689" s="52"/>
      <c r="J1689" s="52"/>
      <c r="K1689" s="52"/>
      <c r="L1689" s="52"/>
      <c r="M1689" s="60"/>
      <c r="N1689" s="52"/>
    </row>
    <row r="1690" spans="1:14" ht="15.75" customHeight="1">
      <c r="A1690" s="52"/>
      <c r="B1690" s="52"/>
      <c r="C1690" s="52"/>
      <c r="D1690" s="52"/>
      <c r="E1690" s="52"/>
      <c r="F1690" s="52"/>
      <c r="G1690" s="52"/>
      <c r="H1690" s="52"/>
      <c r="I1690" s="52"/>
      <c r="J1690" s="52"/>
      <c r="K1690" s="52"/>
      <c r="L1690" s="52"/>
      <c r="M1690" s="60"/>
      <c r="N1690" s="52"/>
    </row>
    <row r="1691" spans="1:14" ht="15.75" customHeight="1">
      <c r="A1691" s="52"/>
      <c r="B1691" s="52"/>
      <c r="C1691" s="52"/>
      <c r="D1691" s="52"/>
      <c r="E1691" s="52"/>
      <c r="F1691" s="52"/>
      <c r="G1691" s="52"/>
      <c r="H1691" s="52"/>
      <c r="I1691" s="52"/>
      <c r="J1691" s="52"/>
      <c r="K1691" s="52"/>
      <c r="L1691" s="52"/>
      <c r="M1691" s="60"/>
      <c r="N1691" s="52"/>
    </row>
    <row r="1692" spans="1:14" ht="15.75" customHeight="1">
      <c r="A1692" s="52"/>
      <c r="B1692" s="52"/>
      <c r="C1692" s="52"/>
      <c r="D1692" s="52"/>
      <c r="E1692" s="52"/>
      <c r="F1692" s="52"/>
      <c r="G1692" s="52"/>
      <c r="H1692" s="52"/>
      <c r="I1692" s="52"/>
      <c r="J1692" s="52"/>
      <c r="K1692" s="52"/>
      <c r="L1692" s="52"/>
      <c r="M1692" s="60"/>
      <c r="N1692" s="52"/>
    </row>
    <row r="1693" spans="1:14" ht="15.75" customHeight="1">
      <c r="A1693" s="52"/>
      <c r="B1693" s="52"/>
      <c r="C1693" s="52"/>
      <c r="D1693" s="52"/>
      <c r="E1693" s="52"/>
      <c r="F1693" s="52"/>
      <c r="G1693" s="52"/>
      <c r="H1693" s="52"/>
      <c r="I1693" s="52"/>
      <c r="J1693" s="52"/>
      <c r="K1693" s="52"/>
      <c r="L1693" s="52"/>
      <c r="M1693" s="60"/>
      <c r="N1693" s="52"/>
    </row>
    <row r="1694" spans="1:14" ht="15.75" customHeight="1">
      <c r="A1694" s="52"/>
      <c r="B1694" s="52"/>
      <c r="C1694" s="52"/>
      <c r="D1694" s="52"/>
      <c r="E1694" s="52"/>
      <c r="F1694" s="52"/>
      <c r="G1694" s="52"/>
      <c r="H1694" s="52"/>
      <c r="I1694" s="52"/>
      <c r="J1694" s="52"/>
      <c r="K1694" s="52"/>
      <c r="L1694" s="52"/>
      <c r="M1694" s="60"/>
      <c r="N1694" s="52"/>
    </row>
    <row r="1695" spans="1:14" ht="15.75" customHeight="1">
      <c r="A1695" s="52"/>
      <c r="B1695" s="52"/>
      <c r="C1695" s="52"/>
      <c r="D1695" s="52"/>
      <c r="E1695" s="52"/>
      <c r="F1695" s="52"/>
      <c r="G1695" s="52"/>
      <c r="H1695" s="52"/>
      <c r="I1695" s="52"/>
      <c r="J1695" s="52"/>
      <c r="K1695" s="52"/>
      <c r="L1695" s="52"/>
      <c r="M1695" s="60"/>
      <c r="N1695" s="52"/>
    </row>
    <row r="1696" spans="1:14" ht="15.75" customHeight="1">
      <c r="A1696" s="52"/>
      <c r="B1696" s="52"/>
      <c r="C1696" s="52"/>
      <c r="D1696" s="52"/>
      <c r="E1696" s="52"/>
      <c r="F1696" s="52"/>
      <c r="G1696" s="52"/>
      <c r="H1696" s="52"/>
      <c r="I1696" s="52"/>
      <c r="J1696" s="52"/>
      <c r="K1696" s="52"/>
      <c r="L1696" s="52"/>
      <c r="M1696" s="60"/>
      <c r="N1696" s="52"/>
    </row>
    <row r="1697" spans="1:14" ht="15.75" customHeight="1">
      <c r="A1697" s="52"/>
      <c r="B1697" s="52"/>
      <c r="C1697" s="52"/>
      <c r="D1697" s="52"/>
      <c r="E1697" s="52"/>
      <c r="F1697" s="52"/>
      <c r="G1697" s="52"/>
      <c r="H1697" s="52"/>
      <c r="I1697" s="52"/>
      <c r="J1697" s="52"/>
      <c r="K1697" s="52"/>
      <c r="L1697" s="52"/>
      <c r="M1697" s="60"/>
      <c r="N1697" s="52"/>
    </row>
    <row r="1698" spans="1:14" ht="15.75" customHeight="1">
      <c r="A1698" s="52"/>
      <c r="B1698" s="52"/>
      <c r="C1698" s="52"/>
      <c r="D1698" s="52"/>
      <c r="E1698" s="52"/>
      <c r="F1698" s="52"/>
      <c r="G1698" s="52"/>
      <c r="H1698" s="52"/>
      <c r="I1698" s="52"/>
      <c r="J1698" s="52"/>
      <c r="K1698" s="52"/>
      <c r="L1698" s="52"/>
      <c r="M1698" s="60"/>
      <c r="N1698" s="52"/>
    </row>
    <row r="1699" spans="1:14" ht="15.75" customHeight="1">
      <c r="A1699" s="52"/>
      <c r="B1699" s="52"/>
      <c r="C1699" s="52"/>
      <c r="D1699" s="52"/>
      <c r="E1699" s="52"/>
      <c r="F1699" s="52"/>
      <c r="G1699" s="52"/>
      <c r="H1699" s="52"/>
      <c r="I1699" s="52"/>
      <c r="J1699" s="52"/>
      <c r="K1699" s="52"/>
      <c r="L1699" s="52"/>
      <c r="M1699" s="60"/>
      <c r="N1699" s="52"/>
    </row>
    <row r="1700" spans="1:14" ht="15.75" customHeight="1">
      <c r="A1700" s="52"/>
      <c r="B1700" s="52"/>
      <c r="C1700" s="52"/>
      <c r="D1700" s="52"/>
      <c r="E1700" s="52"/>
      <c r="F1700" s="52"/>
      <c r="G1700" s="52"/>
      <c r="H1700" s="52"/>
      <c r="I1700" s="52"/>
      <c r="J1700" s="52"/>
      <c r="K1700" s="52"/>
      <c r="L1700" s="52"/>
      <c r="M1700" s="60"/>
      <c r="N1700" s="52"/>
    </row>
    <row r="1701" spans="1:14" ht="15.75" customHeight="1">
      <c r="A1701" s="52"/>
      <c r="B1701" s="52"/>
      <c r="C1701" s="52"/>
      <c r="D1701" s="52"/>
      <c r="E1701" s="52"/>
      <c r="F1701" s="52"/>
      <c r="G1701" s="52"/>
      <c r="H1701" s="52"/>
      <c r="I1701" s="52"/>
      <c r="J1701" s="52"/>
      <c r="K1701" s="52"/>
      <c r="L1701" s="52"/>
      <c r="M1701" s="60"/>
      <c r="N1701" s="52"/>
    </row>
    <row r="1702" spans="1:14" ht="15.75" customHeight="1">
      <c r="A1702" s="52"/>
      <c r="B1702" s="52"/>
      <c r="C1702" s="52"/>
      <c r="D1702" s="52"/>
      <c r="E1702" s="52"/>
      <c r="F1702" s="52"/>
      <c r="G1702" s="52"/>
      <c r="H1702" s="52"/>
      <c r="I1702" s="52"/>
      <c r="J1702" s="52"/>
      <c r="K1702" s="52"/>
      <c r="L1702" s="52"/>
      <c r="M1702" s="60"/>
      <c r="N1702" s="52"/>
    </row>
    <row r="1703" spans="1:14" ht="15.75" customHeight="1">
      <c r="A1703" s="52"/>
      <c r="B1703" s="52"/>
      <c r="C1703" s="52"/>
      <c r="D1703" s="52"/>
      <c r="E1703" s="52"/>
      <c r="F1703" s="52"/>
      <c r="G1703" s="52"/>
      <c r="H1703" s="52"/>
      <c r="I1703" s="52"/>
      <c r="J1703" s="52"/>
      <c r="K1703" s="52"/>
      <c r="L1703" s="52"/>
      <c r="M1703" s="60"/>
      <c r="N1703" s="52"/>
    </row>
    <row r="1704" spans="1:14" ht="15.75" customHeight="1">
      <c r="A1704" s="52"/>
      <c r="B1704" s="52"/>
      <c r="C1704" s="52"/>
      <c r="D1704" s="52"/>
      <c r="E1704" s="52"/>
      <c r="F1704" s="52"/>
      <c r="G1704" s="52"/>
      <c r="H1704" s="52"/>
      <c r="I1704" s="52"/>
      <c r="J1704" s="52"/>
      <c r="K1704" s="52"/>
      <c r="L1704" s="52"/>
      <c r="M1704" s="60"/>
      <c r="N1704" s="52"/>
    </row>
    <row r="1705" spans="1:14" ht="15.75" customHeight="1">
      <c r="A1705" s="52"/>
      <c r="B1705" s="52"/>
      <c r="C1705" s="52"/>
      <c r="D1705" s="52"/>
      <c r="E1705" s="52"/>
      <c r="F1705" s="52"/>
      <c r="G1705" s="52"/>
      <c r="H1705" s="52"/>
      <c r="I1705" s="52"/>
      <c r="J1705" s="52"/>
      <c r="K1705" s="52"/>
      <c r="L1705" s="52"/>
      <c r="M1705" s="60"/>
      <c r="N1705" s="52"/>
    </row>
    <row r="1706" spans="1:14" ht="15.75" customHeight="1">
      <c r="A1706" s="52"/>
      <c r="B1706" s="52"/>
      <c r="C1706" s="52"/>
      <c r="D1706" s="52"/>
      <c r="E1706" s="52"/>
      <c r="F1706" s="52"/>
      <c r="G1706" s="52"/>
      <c r="H1706" s="52"/>
      <c r="I1706" s="52"/>
      <c r="J1706" s="52"/>
      <c r="K1706" s="52"/>
      <c r="L1706" s="52"/>
      <c r="M1706" s="60"/>
      <c r="N1706" s="52"/>
    </row>
    <row r="1707" spans="1:14" ht="15.75" customHeight="1">
      <c r="A1707" s="52"/>
      <c r="B1707" s="52"/>
      <c r="C1707" s="52"/>
      <c r="D1707" s="52"/>
      <c r="E1707" s="52"/>
      <c r="F1707" s="52"/>
      <c r="G1707" s="52"/>
      <c r="H1707" s="52"/>
      <c r="I1707" s="52"/>
      <c r="J1707" s="52"/>
      <c r="K1707" s="52"/>
      <c r="L1707" s="52"/>
      <c r="M1707" s="60"/>
      <c r="N1707" s="52"/>
    </row>
    <row r="1708" spans="1:14" ht="15.75" customHeight="1">
      <c r="A1708" s="52"/>
      <c r="B1708" s="52"/>
      <c r="C1708" s="52"/>
      <c r="D1708" s="52"/>
      <c r="E1708" s="52"/>
      <c r="F1708" s="52"/>
      <c r="G1708" s="52"/>
      <c r="H1708" s="52"/>
      <c r="I1708" s="52"/>
      <c r="J1708" s="52"/>
      <c r="K1708" s="52"/>
      <c r="L1708" s="52"/>
      <c r="M1708" s="60"/>
      <c r="N1708" s="52"/>
    </row>
    <row r="1709" spans="1:14" ht="15.75" customHeight="1">
      <c r="A1709" s="52"/>
      <c r="B1709" s="52"/>
      <c r="C1709" s="52"/>
      <c r="D1709" s="52"/>
      <c r="E1709" s="52"/>
      <c r="F1709" s="52"/>
      <c r="G1709" s="52"/>
      <c r="H1709" s="52"/>
      <c r="I1709" s="52"/>
      <c r="J1709" s="52"/>
      <c r="K1709" s="52"/>
      <c r="L1709" s="52"/>
      <c r="M1709" s="60"/>
      <c r="N1709" s="52"/>
    </row>
    <row r="1710" spans="1:14" ht="15.75" customHeight="1">
      <c r="A1710" s="52"/>
      <c r="B1710" s="52"/>
      <c r="C1710" s="52"/>
      <c r="D1710" s="52"/>
      <c r="E1710" s="52"/>
      <c r="F1710" s="52"/>
      <c r="G1710" s="52"/>
      <c r="H1710" s="52"/>
      <c r="I1710" s="52"/>
      <c r="J1710" s="52"/>
      <c r="K1710" s="52"/>
      <c r="L1710" s="52"/>
      <c r="M1710" s="60"/>
      <c r="N1710" s="52"/>
    </row>
    <row r="1711" spans="1:14" ht="15.75" customHeight="1">
      <c r="A1711" s="52"/>
      <c r="B1711" s="52"/>
      <c r="C1711" s="52"/>
      <c r="D1711" s="52"/>
      <c r="E1711" s="52"/>
      <c r="F1711" s="52"/>
      <c r="G1711" s="52"/>
      <c r="H1711" s="52"/>
      <c r="I1711" s="52"/>
      <c r="J1711" s="52"/>
      <c r="K1711" s="52"/>
      <c r="L1711" s="52"/>
      <c r="M1711" s="60"/>
      <c r="N1711" s="52"/>
    </row>
    <row r="1712" spans="1:14" ht="15.75" customHeight="1">
      <c r="A1712" s="52"/>
      <c r="B1712" s="52"/>
      <c r="C1712" s="52"/>
      <c r="D1712" s="52"/>
      <c r="E1712" s="52"/>
      <c r="F1712" s="52"/>
      <c r="G1712" s="52"/>
      <c r="H1712" s="52"/>
      <c r="I1712" s="52"/>
      <c r="J1712" s="52"/>
      <c r="K1712" s="52"/>
      <c r="L1712" s="52"/>
      <c r="M1712" s="60"/>
      <c r="N1712" s="52"/>
    </row>
    <row r="1713" spans="1:14" ht="15.75" customHeight="1">
      <c r="A1713" s="52"/>
      <c r="B1713" s="52"/>
      <c r="C1713" s="52"/>
      <c r="D1713" s="52"/>
      <c r="E1713" s="52"/>
      <c r="F1713" s="52"/>
      <c r="G1713" s="52"/>
      <c r="H1713" s="52"/>
      <c r="I1713" s="52"/>
      <c r="J1713" s="52"/>
      <c r="K1713" s="52"/>
      <c r="L1713" s="52"/>
      <c r="M1713" s="60"/>
      <c r="N1713" s="52"/>
    </row>
    <row r="1714" spans="1:14" ht="15.75" customHeight="1">
      <c r="A1714" s="52"/>
      <c r="B1714" s="52"/>
      <c r="C1714" s="52"/>
      <c r="D1714" s="52"/>
      <c r="E1714" s="52"/>
      <c r="F1714" s="52"/>
      <c r="G1714" s="52"/>
      <c r="H1714" s="52"/>
      <c r="I1714" s="52"/>
      <c r="J1714" s="52"/>
      <c r="K1714" s="52"/>
      <c r="L1714" s="52"/>
      <c r="M1714" s="60"/>
      <c r="N1714" s="52"/>
    </row>
    <row r="1715" spans="1:14" ht="15.75" customHeight="1">
      <c r="A1715" s="52"/>
      <c r="B1715" s="52"/>
      <c r="C1715" s="52"/>
      <c r="D1715" s="52"/>
      <c r="E1715" s="52"/>
      <c r="F1715" s="52"/>
      <c r="G1715" s="52"/>
      <c r="H1715" s="52"/>
      <c r="I1715" s="52"/>
      <c r="J1715" s="52"/>
      <c r="K1715" s="52"/>
      <c r="L1715" s="52"/>
      <c r="M1715" s="60"/>
      <c r="N1715" s="52"/>
    </row>
    <row r="1716" spans="1:14" ht="15.75" customHeight="1">
      <c r="A1716" s="52"/>
      <c r="B1716" s="52"/>
      <c r="C1716" s="52"/>
      <c r="D1716" s="52"/>
      <c r="E1716" s="52"/>
      <c r="F1716" s="52"/>
      <c r="G1716" s="52"/>
      <c r="H1716" s="52"/>
      <c r="I1716" s="52"/>
      <c r="J1716" s="52"/>
      <c r="K1716" s="52"/>
      <c r="L1716" s="52"/>
      <c r="M1716" s="60"/>
      <c r="N1716" s="52"/>
    </row>
    <row r="1717" spans="1:14" ht="15.75" customHeight="1">
      <c r="A1717" s="52"/>
      <c r="B1717" s="52"/>
      <c r="C1717" s="52"/>
      <c r="D1717" s="52"/>
      <c r="E1717" s="52"/>
      <c r="F1717" s="52"/>
      <c r="G1717" s="52"/>
      <c r="H1717" s="52"/>
      <c r="I1717" s="52"/>
      <c r="J1717" s="52"/>
      <c r="K1717" s="52"/>
      <c r="L1717" s="52"/>
      <c r="M1717" s="60"/>
      <c r="N1717" s="52"/>
    </row>
    <row r="1718" spans="1:14" ht="15.75" customHeight="1">
      <c r="A1718" s="52"/>
      <c r="B1718" s="52"/>
      <c r="C1718" s="52"/>
      <c r="D1718" s="52"/>
      <c r="E1718" s="52"/>
      <c r="F1718" s="52"/>
      <c r="G1718" s="52"/>
      <c r="H1718" s="52"/>
      <c r="I1718" s="52"/>
      <c r="J1718" s="52"/>
      <c r="K1718" s="52"/>
      <c r="L1718" s="52"/>
      <c r="M1718" s="60"/>
      <c r="N1718" s="52"/>
    </row>
    <row r="1719" spans="1:14" ht="15.75" customHeight="1">
      <c r="A1719" s="52"/>
      <c r="B1719" s="52"/>
      <c r="C1719" s="52"/>
      <c r="D1719" s="52"/>
      <c r="E1719" s="52"/>
      <c r="F1719" s="52"/>
      <c r="G1719" s="52"/>
      <c r="H1719" s="52"/>
      <c r="I1719" s="52"/>
      <c r="J1719" s="52"/>
      <c r="K1719" s="52"/>
      <c r="L1719" s="52"/>
      <c r="M1719" s="60"/>
      <c r="N1719" s="52"/>
    </row>
    <row r="1720" spans="1:14" ht="15.75" customHeight="1">
      <c r="A1720" s="52"/>
      <c r="B1720" s="52"/>
      <c r="C1720" s="52"/>
      <c r="D1720" s="52"/>
      <c r="E1720" s="52"/>
      <c r="F1720" s="52"/>
      <c r="G1720" s="52"/>
      <c r="H1720" s="52"/>
      <c r="I1720" s="52"/>
      <c r="J1720" s="52"/>
      <c r="K1720" s="52"/>
      <c r="L1720" s="52"/>
      <c r="M1720" s="60"/>
      <c r="N1720" s="52"/>
    </row>
    <row r="1721" spans="1:14" ht="15.75" customHeight="1">
      <c r="A1721" s="52"/>
      <c r="B1721" s="52"/>
      <c r="C1721" s="52"/>
      <c r="D1721" s="52"/>
      <c r="E1721" s="52"/>
      <c r="F1721" s="52"/>
      <c r="G1721" s="52"/>
      <c r="H1721" s="52"/>
      <c r="I1721" s="52"/>
      <c r="J1721" s="52"/>
      <c r="K1721" s="52"/>
      <c r="L1721" s="52"/>
      <c r="M1721" s="60"/>
      <c r="N1721" s="52"/>
    </row>
    <row r="1722" spans="1:14" ht="15.75" customHeight="1">
      <c r="A1722" s="52"/>
      <c r="B1722" s="52"/>
      <c r="C1722" s="52"/>
      <c r="D1722" s="52"/>
      <c r="E1722" s="52"/>
      <c r="F1722" s="52"/>
      <c r="G1722" s="52"/>
      <c r="H1722" s="52"/>
      <c r="I1722" s="52"/>
      <c r="J1722" s="52"/>
      <c r="K1722" s="52"/>
      <c r="L1722" s="52"/>
      <c r="M1722" s="60"/>
      <c r="N1722" s="52"/>
    </row>
    <row r="1723" spans="1:14" ht="15.75" customHeight="1">
      <c r="A1723" s="52"/>
      <c r="B1723" s="52"/>
      <c r="C1723" s="52"/>
      <c r="D1723" s="52"/>
      <c r="E1723" s="52"/>
      <c r="F1723" s="52"/>
      <c r="G1723" s="52"/>
      <c r="H1723" s="52"/>
      <c r="I1723" s="52"/>
      <c r="J1723" s="52"/>
      <c r="K1723" s="52"/>
      <c r="L1723" s="52"/>
      <c r="M1723" s="60"/>
      <c r="N1723" s="52"/>
    </row>
    <row r="1724" spans="1:14" ht="15.75" customHeight="1">
      <c r="A1724" s="52"/>
      <c r="B1724" s="52"/>
      <c r="C1724" s="52"/>
      <c r="D1724" s="52"/>
      <c r="E1724" s="52"/>
      <c r="F1724" s="52"/>
      <c r="G1724" s="52"/>
      <c r="H1724" s="52"/>
      <c r="I1724" s="52"/>
      <c r="J1724" s="52"/>
      <c r="K1724" s="52"/>
      <c r="L1724" s="52"/>
      <c r="M1724" s="60"/>
      <c r="N1724" s="52"/>
    </row>
    <row r="1725" spans="1:14" ht="15.75" customHeight="1">
      <c r="A1725" s="52"/>
      <c r="B1725" s="52"/>
      <c r="C1725" s="52"/>
      <c r="D1725" s="52"/>
      <c r="E1725" s="52"/>
      <c r="F1725" s="52"/>
      <c r="G1725" s="52"/>
      <c r="H1725" s="52"/>
      <c r="I1725" s="52"/>
      <c r="J1725" s="52"/>
      <c r="K1725" s="52"/>
      <c r="L1725" s="52"/>
      <c r="M1725" s="60"/>
      <c r="N1725" s="52"/>
    </row>
    <row r="1726" spans="1:14" ht="15.75" customHeight="1">
      <c r="A1726" s="52"/>
      <c r="B1726" s="52"/>
      <c r="C1726" s="52"/>
      <c r="D1726" s="52"/>
      <c r="E1726" s="52"/>
      <c r="F1726" s="52"/>
      <c r="G1726" s="52"/>
      <c r="H1726" s="52"/>
      <c r="I1726" s="52"/>
      <c r="J1726" s="52"/>
      <c r="K1726" s="52"/>
      <c r="L1726" s="52"/>
      <c r="M1726" s="60"/>
      <c r="N1726" s="52"/>
    </row>
    <row r="1727" spans="1:14" ht="15.75" customHeight="1">
      <c r="A1727" s="52"/>
      <c r="B1727" s="52"/>
      <c r="C1727" s="52"/>
      <c r="D1727" s="52"/>
      <c r="E1727" s="52"/>
      <c r="F1727" s="52"/>
      <c r="G1727" s="52"/>
      <c r="H1727" s="52"/>
      <c r="I1727" s="52"/>
      <c r="J1727" s="52"/>
      <c r="K1727" s="52"/>
      <c r="L1727" s="52"/>
      <c r="M1727" s="60"/>
      <c r="N1727" s="52"/>
    </row>
    <row r="1728" spans="1:14" ht="15.75" customHeight="1">
      <c r="A1728" s="52"/>
      <c r="B1728" s="52"/>
      <c r="C1728" s="52"/>
      <c r="D1728" s="52"/>
      <c r="E1728" s="52"/>
      <c r="F1728" s="52"/>
      <c r="G1728" s="52"/>
      <c r="H1728" s="52"/>
      <c r="I1728" s="52"/>
      <c r="J1728" s="52"/>
      <c r="K1728" s="52"/>
      <c r="L1728" s="52"/>
      <c r="M1728" s="60"/>
      <c r="N1728" s="52"/>
    </row>
    <row r="1729" spans="1:14" ht="15.75" customHeight="1">
      <c r="A1729" s="52"/>
      <c r="B1729" s="52"/>
      <c r="C1729" s="52"/>
      <c r="D1729" s="52"/>
      <c r="E1729" s="52"/>
      <c r="F1729" s="52"/>
      <c r="G1729" s="52"/>
      <c r="H1729" s="52"/>
      <c r="I1729" s="52"/>
      <c r="J1729" s="52"/>
      <c r="K1729" s="52"/>
      <c r="L1729" s="52"/>
      <c r="M1729" s="60"/>
      <c r="N1729" s="52"/>
    </row>
    <row r="1730" spans="1:14" ht="15.75" customHeight="1">
      <c r="A1730" s="52"/>
      <c r="B1730" s="52"/>
      <c r="C1730" s="52"/>
      <c r="D1730" s="52"/>
      <c r="E1730" s="52"/>
      <c r="F1730" s="52"/>
      <c r="G1730" s="52"/>
      <c r="H1730" s="52"/>
      <c r="I1730" s="52"/>
      <c r="J1730" s="52"/>
      <c r="K1730" s="52"/>
      <c r="L1730" s="52"/>
      <c r="M1730" s="60"/>
      <c r="N1730" s="52"/>
    </row>
    <row r="1731" spans="1:14" ht="15.75" customHeight="1">
      <c r="A1731" s="52"/>
      <c r="B1731" s="52"/>
      <c r="C1731" s="52"/>
      <c r="D1731" s="52"/>
      <c r="E1731" s="52"/>
      <c r="F1731" s="52"/>
      <c r="G1731" s="52"/>
      <c r="H1731" s="52"/>
      <c r="I1731" s="52"/>
      <c r="J1731" s="52"/>
      <c r="K1731" s="52"/>
      <c r="L1731" s="52"/>
      <c r="M1731" s="60"/>
      <c r="N1731" s="52"/>
    </row>
    <row r="1732" spans="1:14" ht="15.75" customHeight="1">
      <c r="A1732" s="52"/>
      <c r="B1732" s="52"/>
      <c r="C1732" s="52"/>
      <c r="D1732" s="52"/>
      <c r="E1732" s="52"/>
      <c r="F1732" s="52"/>
      <c r="G1732" s="52"/>
      <c r="H1732" s="52"/>
      <c r="I1732" s="52"/>
      <c r="J1732" s="52"/>
      <c r="K1732" s="52"/>
      <c r="L1732" s="52"/>
      <c r="M1732" s="60"/>
      <c r="N1732" s="52"/>
    </row>
    <row r="1733" spans="1:14" ht="15.75" customHeight="1">
      <c r="A1733" s="52"/>
      <c r="B1733" s="52"/>
      <c r="C1733" s="52"/>
      <c r="D1733" s="52"/>
      <c r="E1733" s="52"/>
      <c r="F1733" s="52"/>
      <c r="G1733" s="52"/>
      <c r="H1733" s="52"/>
      <c r="I1733" s="52"/>
      <c r="J1733" s="52"/>
      <c r="K1733" s="52"/>
      <c r="L1733" s="52"/>
      <c r="M1733" s="60"/>
      <c r="N1733" s="52"/>
    </row>
    <row r="1734" spans="1:14" ht="15.75" customHeight="1">
      <c r="A1734" s="52"/>
      <c r="B1734" s="52"/>
      <c r="C1734" s="52"/>
      <c r="D1734" s="52"/>
      <c r="E1734" s="52"/>
      <c r="F1734" s="52"/>
      <c r="G1734" s="52"/>
      <c r="H1734" s="52"/>
      <c r="I1734" s="52"/>
      <c r="J1734" s="52"/>
      <c r="K1734" s="52"/>
      <c r="L1734" s="52"/>
      <c r="M1734" s="60"/>
      <c r="N1734" s="52"/>
    </row>
    <row r="1735" spans="1:14" ht="15.75" customHeight="1">
      <c r="A1735" s="52"/>
      <c r="B1735" s="52"/>
      <c r="C1735" s="52"/>
      <c r="D1735" s="52"/>
      <c r="E1735" s="52"/>
      <c r="F1735" s="52"/>
      <c r="G1735" s="52"/>
      <c r="H1735" s="52"/>
      <c r="I1735" s="52"/>
      <c r="J1735" s="52"/>
      <c r="K1735" s="52"/>
      <c r="L1735" s="52"/>
      <c r="M1735" s="60"/>
      <c r="N1735" s="52"/>
    </row>
    <row r="1736" spans="1:14" ht="15.75" customHeight="1">
      <c r="A1736" s="52"/>
      <c r="B1736" s="52"/>
      <c r="C1736" s="52"/>
      <c r="D1736" s="52"/>
      <c r="E1736" s="52"/>
      <c r="F1736" s="52"/>
      <c r="G1736" s="52"/>
      <c r="H1736" s="52"/>
      <c r="I1736" s="52"/>
      <c r="J1736" s="52"/>
      <c r="K1736" s="52"/>
      <c r="L1736" s="52"/>
      <c r="M1736" s="60"/>
      <c r="N1736" s="52"/>
    </row>
    <row r="1737" spans="1:14" ht="15.75" customHeight="1">
      <c r="A1737" s="52"/>
      <c r="B1737" s="52"/>
      <c r="C1737" s="52"/>
      <c r="D1737" s="52"/>
      <c r="E1737" s="52"/>
      <c r="F1737" s="52"/>
      <c r="G1737" s="52"/>
      <c r="H1737" s="52"/>
      <c r="I1737" s="52"/>
      <c r="J1737" s="52"/>
      <c r="K1737" s="52"/>
      <c r="L1737" s="52"/>
      <c r="M1737" s="60"/>
      <c r="N1737" s="52"/>
    </row>
    <row r="1738" spans="1:14" ht="15.75" customHeight="1">
      <c r="A1738" s="52"/>
      <c r="B1738" s="52"/>
      <c r="C1738" s="52"/>
      <c r="D1738" s="52"/>
      <c r="E1738" s="52"/>
      <c r="F1738" s="52"/>
      <c r="G1738" s="52"/>
      <c r="H1738" s="52"/>
      <c r="I1738" s="52"/>
      <c r="J1738" s="52"/>
      <c r="K1738" s="52"/>
      <c r="L1738" s="52"/>
      <c r="M1738" s="60"/>
      <c r="N1738" s="52"/>
    </row>
    <row r="1739" spans="1:14" ht="15.75" customHeight="1">
      <c r="A1739" s="52"/>
      <c r="B1739" s="52"/>
      <c r="C1739" s="52"/>
      <c r="D1739" s="52"/>
      <c r="E1739" s="52"/>
      <c r="F1739" s="52"/>
      <c r="G1739" s="52"/>
      <c r="H1739" s="52"/>
      <c r="I1739" s="52"/>
      <c r="J1739" s="52"/>
      <c r="K1739" s="52"/>
      <c r="L1739" s="52"/>
      <c r="M1739" s="60"/>
      <c r="N1739" s="52"/>
    </row>
    <row r="1740" spans="1:14" ht="15.75" customHeight="1">
      <c r="A1740" s="52"/>
      <c r="B1740" s="52"/>
      <c r="C1740" s="52"/>
      <c r="D1740" s="52"/>
      <c r="E1740" s="52"/>
      <c r="F1740" s="52"/>
      <c r="G1740" s="52"/>
      <c r="H1740" s="52"/>
      <c r="I1740" s="52"/>
      <c r="J1740" s="52"/>
      <c r="K1740" s="52"/>
      <c r="L1740" s="52"/>
      <c r="M1740" s="60"/>
      <c r="N1740" s="52"/>
    </row>
    <row r="1741" spans="1:14" ht="15.75" customHeight="1">
      <c r="A1741" s="52"/>
      <c r="B1741" s="52"/>
      <c r="C1741" s="52"/>
      <c r="D1741" s="52"/>
      <c r="E1741" s="52"/>
      <c r="F1741" s="52"/>
      <c r="G1741" s="52"/>
      <c r="H1741" s="52"/>
      <c r="I1741" s="52"/>
      <c r="J1741" s="52"/>
      <c r="K1741" s="52"/>
      <c r="L1741" s="52"/>
      <c r="M1741" s="60"/>
      <c r="N1741" s="52"/>
    </row>
    <row r="1742" spans="1:14" ht="15.75" customHeight="1">
      <c r="A1742" s="52"/>
      <c r="B1742" s="52"/>
      <c r="C1742" s="52"/>
      <c r="D1742" s="52"/>
      <c r="E1742" s="52"/>
      <c r="F1742" s="52"/>
      <c r="G1742" s="52"/>
      <c r="H1742" s="52"/>
      <c r="I1742" s="52"/>
      <c r="J1742" s="52"/>
      <c r="K1742" s="52"/>
      <c r="L1742" s="52"/>
      <c r="M1742" s="60"/>
      <c r="N1742" s="52"/>
    </row>
    <row r="1743" spans="1:14" ht="15.75" customHeight="1">
      <c r="A1743" s="52"/>
      <c r="B1743" s="52"/>
      <c r="C1743" s="52"/>
      <c r="D1743" s="52"/>
      <c r="E1743" s="52"/>
      <c r="F1743" s="52"/>
      <c r="G1743" s="52"/>
      <c r="H1743" s="52"/>
      <c r="I1743" s="52"/>
      <c r="J1743" s="52"/>
      <c r="K1743" s="52"/>
      <c r="L1743" s="52"/>
      <c r="M1743" s="60"/>
      <c r="N1743" s="52"/>
    </row>
    <row r="1744" spans="1:14" ht="15.75" customHeight="1">
      <c r="A1744" s="52"/>
      <c r="B1744" s="52"/>
      <c r="C1744" s="52"/>
      <c r="D1744" s="52"/>
      <c r="E1744" s="52"/>
      <c r="F1744" s="52"/>
      <c r="G1744" s="52"/>
      <c r="H1744" s="52"/>
      <c r="I1744" s="52"/>
      <c r="J1744" s="52"/>
      <c r="K1744" s="52"/>
      <c r="L1744" s="52"/>
      <c r="M1744" s="60"/>
      <c r="N1744" s="52"/>
    </row>
    <row r="1745" spans="1:14" ht="15.75" customHeight="1">
      <c r="A1745" s="52"/>
      <c r="B1745" s="52"/>
      <c r="C1745" s="52"/>
      <c r="D1745" s="52"/>
      <c r="E1745" s="52"/>
      <c r="F1745" s="52"/>
      <c r="G1745" s="52"/>
      <c r="H1745" s="52"/>
      <c r="I1745" s="52"/>
      <c r="J1745" s="52"/>
      <c r="K1745" s="52"/>
      <c r="L1745" s="52"/>
      <c r="M1745" s="60"/>
      <c r="N1745" s="52"/>
    </row>
    <row r="1746" spans="1:14" ht="15.75" customHeight="1">
      <c r="A1746" s="52"/>
      <c r="B1746" s="52"/>
      <c r="C1746" s="52"/>
      <c r="D1746" s="52"/>
      <c r="E1746" s="52"/>
      <c r="F1746" s="52"/>
      <c r="G1746" s="52"/>
      <c r="H1746" s="52"/>
      <c r="I1746" s="52"/>
      <c r="J1746" s="52"/>
      <c r="K1746" s="52"/>
      <c r="L1746" s="52"/>
      <c r="M1746" s="60"/>
      <c r="N1746" s="52"/>
    </row>
    <row r="1747" spans="1:14" ht="15.75" customHeight="1">
      <c r="A1747" s="52"/>
      <c r="B1747" s="52"/>
      <c r="C1747" s="52"/>
      <c r="D1747" s="52"/>
      <c r="E1747" s="52"/>
      <c r="F1747" s="52"/>
      <c r="G1747" s="52"/>
      <c r="H1747" s="52"/>
      <c r="I1747" s="52"/>
      <c r="J1747" s="52"/>
      <c r="K1747" s="52"/>
      <c r="L1747" s="52"/>
      <c r="M1747" s="60"/>
      <c r="N1747" s="52"/>
    </row>
    <row r="1748" spans="1:14" ht="15.75" customHeight="1">
      <c r="A1748" s="52"/>
      <c r="B1748" s="52"/>
      <c r="C1748" s="52"/>
      <c r="D1748" s="52"/>
      <c r="E1748" s="52"/>
      <c r="F1748" s="52"/>
      <c r="G1748" s="52"/>
      <c r="H1748" s="52"/>
      <c r="I1748" s="52"/>
      <c r="J1748" s="52"/>
      <c r="K1748" s="52"/>
      <c r="L1748" s="52"/>
      <c r="M1748" s="60"/>
      <c r="N1748" s="52"/>
    </row>
    <row r="1749" spans="1:14" ht="15.75" customHeight="1">
      <c r="A1749" s="52"/>
      <c r="B1749" s="52"/>
      <c r="C1749" s="52"/>
      <c r="D1749" s="52"/>
      <c r="E1749" s="52"/>
      <c r="F1749" s="52"/>
      <c r="G1749" s="52"/>
      <c r="H1749" s="52"/>
      <c r="I1749" s="52"/>
      <c r="J1749" s="52"/>
      <c r="K1749" s="52"/>
      <c r="L1749" s="52"/>
      <c r="M1749" s="60"/>
      <c r="N1749" s="52"/>
    </row>
    <row r="1750" spans="1:14" ht="15.75" customHeight="1">
      <c r="A1750" s="52"/>
      <c r="B1750" s="52"/>
      <c r="C1750" s="52"/>
      <c r="D1750" s="52"/>
      <c r="E1750" s="52"/>
      <c r="F1750" s="52"/>
      <c r="G1750" s="52"/>
      <c r="H1750" s="52"/>
      <c r="I1750" s="52"/>
      <c r="J1750" s="52"/>
      <c r="K1750" s="52"/>
      <c r="L1750" s="52"/>
      <c r="M1750" s="60"/>
      <c r="N1750" s="52"/>
    </row>
    <row r="1751" spans="1:14" ht="15.75" customHeight="1">
      <c r="A1751" s="52"/>
      <c r="B1751" s="52"/>
      <c r="C1751" s="52"/>
      <c r="D1751" s="52"/>
      <c r="E1751" s="52"/>
      <c r="F1751" s="52"/>
      <c r="G1751" s="52"/>
      <c r="H1751" s="52"/>
      <c r="I1751" s="52"/>
      <c r="J1751" s="52"/>
      <c r="K1751" s="52"/>
      <c r="L1751" s="52"/>
      <c r="M1751" s="60"/>
      <c r="N1751" s="52"/>
    </row>
    <row r="1752" spans="1:14" ht="15.75" customHeight="1">
      <c r="A1752" s="52"/>
      <c r="B1752" s="52"/>
      <c r="C1752" s="52"/>
      <c r="D1752" s="52"/>
      <c r="E1752" s="52"/>
      <c r="F1752" s="52"/>
      <c r="G1752" s="52"/>
      <c r="H1752" s="52"/>
      <c r="I1752" s="52"/>
      <c r="J1752" s="52"/>
      <c r="K1752" s="52"/>
      <c r="L1752" s="52"/>
      <c r="M1752" s="60"/>
      <c r="N1752" s="52"/>
    </row>
    <row r="1753" spans="1:14" ht="15.75" customHeight="1">
      <c r="A1753" s="52"/>
      <c r="B1753" s="52"/>
      <c r="C1753" s="52"/>
      <c r="D1753" s="52"/>
      <c r="E1753" s="52"/>
      <c r="F1753" s="52"/>
      <c r="G1753" s="52"/>
      <c r="H1753" s="52"/>
      <c r="I1753" s="52"/>
      <c r="J1753" s="52"/>
      <c r="K1753" s="52"/>
      <c r="L1753" s="52"/>
      <c r="M1753" s="60"/>
      <c r="N1753" s="52"/>
    </row>
    <row r="1754" spans="1:14" ht="15.75" customHeight="1">
      <c r="A1754" s="52"/>
      <c r="B1754" s="52"/>
      <c r="C1754" s="52"/>
      <c r="D1754" s="52"/>
      <c r="E1754" s="52"/>
      <c r="F1754" s="52"/>
      <c r="G1754" s="52"/>
      <c r="H1754" s="52"/>
      <c r="I1754" s="52"/>
      <c r="J1754" s="52"/>
      <c r="K1754" s="52"/>
      <c r="L1754" s="52"/>
      <c r="M1754" s="60"/>
      <c r="N1754" s="52"/>
    </row>
    <row r="1755" spans="1:14" ht="15.75" customHeight="1">
      <c r="A1755" s="52"/>
      <c r="B1755" s="52"/>
      <c r="C1755" s="52"/>
      <c r="D1755" s="52"/>
      <c r="E1755" s="52"/>
      <c r="F1755" s="52"/>
      <c r="G1755" s="52"/>
      <c r="H1755" s="52"/>
      <c r="I1755" s="52"/>
      <c r="J1755" s="52"/>
      <c r="K1755" s="52"/>
      <c r="L1755" s="52"/>
      <c r="M1755" s="60"/>
      <c r="N1755" s="52"/>
    </row>
    <row r="1756" spans="1:14" ht="15.75" customHeight="1">
      <c r="A1756" s="52"/>
      <c r="B1756" s="52"/>
      <c r="C1756" s="52"/>
      <c r="D1756" s="52"/>
      <c r="E1756" s="52"/>
      <c r="F1756" s="52"/>
      <c r="G1756" s="52"/>
      <c r="H1756" s="52"/>
      <c r="I1756" s="52"/>
      <c r="J1756" s="52"/>
      <c r="K1756" s="52"/>
      <c r="L1756" s="52"/>
      <c r="M1756" s="60"/>
      <c r="N1756" s="52"/>
    </row>
    <row r="1757" spans="1:14" ht="15.75" customHeight="1">
      <c r="A1757" s="52"/>
      <c r="B1757" s="52"/>
      <c r="C1757" s="52"/>
      <c r="D1757" s="52"/>
      <c r="E1757" s="52"/>
      <c r="F1757" s="52"/>
      <c r="G1757" s="52"/>
      <c r="H1757" s="52"/>
      <c r="I1757" s="52"/>
      <c r="J1757" s="52"/>
      <c r="K1757" s="52"/>
      <c r="L1757" s="52"/>
      <c r="M1757" s="60"/>
      <c r="N1757" s="52"/>
    </row>
    <row r="1758" spans="1:14" ht="15.75" customHeight="1">
      <c r="A1758" s="52"/>
      <c r="B1758" s="52"/>
      <c r="C1758" s="52"/>
      <c r="D1758" s="52"/>
      <c r="E1758" s="52"/>
      <c r="F1758" s="52"/>
      <c r="G1758" s="52"/>
      <c r="H1758" s="52"/>
      <c r="I1758" s="52"/>
      <c r="J1758" s="52"/>
      <c r="K1758" s="52"/>
      <c r="L1758" s="52"/>
      <c r="M1758" s="60"/>
      <c r="N1758" s="52"/>
    </row>
    <row r="1759" spans="1:14" ht="15.75" customHeight="1">
      <c r="A1759" s="52"/>
      <c r="B1759" s="52"/>
      <c r="C1759" s="52"/>
      <c r="D1759" s="52"/>
      <c r="E1759" s="52"/>
      <c r="F1759" s="52"/>
      <c r="G1759" s="52"/>
      <c r="H1759" s="52"/>
      <c r="I1759" s="52"/>
      <c r="J1759" s="52"/>
      <c r="K1759" s="52"/>
      <c r="L1759" s="52"/>
      <c r="M1759" s="60"/>
      <c r="N1759" s="52"/>
    </row>
    <row r="1760" spans="1:14" ht="15.75" customHeight="1">
      <c r="A1760" s="52"/>
      <c r="B1760" s="52"/>
      <c r="C1760" s="52"/>
      <c r="D1760" s="52"/>
      <c r="E1760" s="52"/>
      <c r="F1760" s="52"/>
      <c r="G1760" s="52"/>
      <c r="H1760" s="52"/>
      <c r="I1760" s="52"/>
      <c r="J1760" s="52"/>
      <c r="K1760" s="52"/>
      <c r="L1760" s="52"/>
      <c r="M1760" s="60"/>
      <c r="N1760" s="52"/>
    </row>
    <row r="1761" spans="1:14" ht="15.75" customHeight="1">
      <c r="A1761" s="52"/>
      <c r="B1761" s="52"/>
      <c r="C1761" s="52"/>
      <c r="D1761" s="52"/>
      <c r="E1761" s="52"/>
      <c r="F1761" s="52"/>
      <c r="G1761" s="52"/>
      <c r="H1761" s="52"/>
      <c r="I1761" s="52"/>
      <c r="J1761" s="52"/>
      <c r="K1761" s="52"/>
      <c r="L1761" s="52"/>
      <c r="M1761" s="60"/>
      <c r="N1761" s="52"/>
    </row>
    <row r="1762" spans="1:14" ht="15.75" customHeight="1">
      <c r="A1762" s="52"/>
      <c r="B1762" s="52"/>
      <c r="C1762" s="52"/>
      <c r="D1762" s="52"/>
      <c r="E1762" s="52"/>
      <c r="F1762" s="52"/>
      <c r="G1762" s="52"/>
      <c r="H1762" s="52"/>
      <c r="I1762" s="52"/>
      <c r="J1762" s="52"/>
      <c r="K1762" s="52"/>
      <c r="L1762" s="52"/>
      <c r="M1762" s="60"/>
      <c r="N1762" s="52"/>
    </row>
    <row r="1763" spans="1:14" ht="15.75" customHeight="1">
      <c r="A1763" s="52"/>
      <c r="B1763" s="52"/>
      <c r="C1763" s="52"/>
      <c r="D1763" s="52"/>
      <c r="E1763" s="52"/>
      <c r="F1763" s="52"/>
      <c r="G1763" s="52"/>
      <c r="H1763" s="52"/>
      <c r="I1763" s="52"/>
      <c r="J1763" s="52"/>
      <c r="K1763" s="52"/>
      <c r="L1763" s="52"/>
      <c r="M1763" s="60"/>
      <c r="N1763" s="52"/>
    </row>
    <row r="1764" spans="1:14" ht="15.75" customHeight="1">
      <c r="A1764" s="52"/>
      <c r="B1764" s="52"/>
      <c r="C1764" s="52"/>
      <c r="D1764" s="52"/>
      <c r="E1764" s="52"/>
      <c r="F1764" s="52"/>
      <c r="G1764" s="52"/>
      <c r="H1764" s="52"/>
      <c r="I1764" s="52"/>
      <c r="J1764" s="52"/>
      <c r="K1764" s="52"/>
      <c r="L1764" s="52"/>
      <c r="M1764" s="60"/>
      <c r="N1764" s="52"/>
    </row>
    <row r="1765" spans="1:14" ht="15.75" customHeight="1">
      <c r="A1765" s="52"/>
      <c r="B1765" s="52"/>
      <c r="C1765" s="52"/>
      <c r="D1765" s="52"/>
      <c r="E1765" s="52"/>
      <c r="F1765" s="52"/>
      <c r="G1765" s="52"/>
      <c r="H1765" s="52"/>
      <c r="I1765" s="52"/>
      <c r="J1765" s="52"/>
      <c r="K1765" s="52"/>
      <c r="L1765" s="52"/>
      <c r="M1765" s="60"/>
      <c r="N1765" s="52"/>
    </row>
    <row r="1766" spans="1:14" ht="15.75" customHeight="1">
      <c r="A1766" s="52"/>
      <c r="B1766" s="52"/>
      <c r="C1766" s="52"/>
      <c r="D1766" s="52"/>
      <c r="E1766" s="52"/>
      <c r="F1766" s="52"/>
      <c r="G1766" s="52"/>
      <c r="H1766" s="52"/>
      <c r="I1766" s="52"/>
      <c r="J1766" s="52"/>
      <c r="K1766" s="52"/>
      <c r="L1766" s="52"/>
      <c r="M1766" s="60"/>
      <c r="N1766" s="52"/>
    </row>
    <row r="1767" spans="1:14" ht="15.75" customHeight="1">
      <c r="A1767" s="52"/>
      <c r="B1767" s="52"/>
      <c r="C1767" s="52"/>
      <c r="D1767" s="52"/>
      <c r="E1767" s="52"/>
      <c r="F1767" s="52"/>
      <c r="G1767" s="52"/>
      <c r="H1767" s="52"/>
      <c r="I1767" s="52"/>
      <c r="J1767" s="52"/>
      <c r="K1767" s="52"/>
      <c r="L1767" s="52"/>
      <c r="M1767" s="60"/>
      <c r="N1767" s="52"/>
    </row>
    <row r="1768" spans="1:14" ht="15.75" customHeight="1">
      <c r="A1768" s="52"/>
      <c r="B1768" s="52"/>
      <c r="C1768" s="52"/>
      <c r="D1768" s="52"/>
      <c r="E1768" s="52"/>
      <c r="F1768" s="52"/>
      <c r="G1768" s="52"/>
      <c r="H1768" s="52"/>
      <c r="I1768" s="52"/>
      <c r="J1768" s="52"/>
      <c r="K1768" s="52"/>
      <c r="L1768" s="52"/>
      <c r="M1768" s="60"/>
      <c r="N1768" s="52"/>
    </row>
    <row r="1769" spans="1:14" ht="15.75" customHeight="1">
      <c r="A1769" s="52"/>
      <c r="B1769" s="52"/>
      <c r="C1769" s="52"/>
      <c r="D1769" s="52"/>
      <c r="E1769" s="52"/>
      <c r="F1769" s="52"/>
      <c r="G1769" s="52"/>
      <c r="H1769" s="52"/>
      <c r="I1769" s="52"/>
      <c r="J1769" s="52"/>
      <c r="K1769" s="52"/>
      <c r="L1769" s="52"/>
      <c r="M1769" s="60"/>
      <c r="N1769" s="52"/>
    </row>
    <row r="1770" spans="1:14" ht="15.75" customHeight="1">
      <c r="A1770" s="52"/>
      <c r="B1770" s="52"/>
      <c r="C1770" s="52"/>
      <c r="D1770" s="52"/>
      <c r="E1770" s="52"/>
      <c r="F1770" s="52"/>
      <c r="G1770" s="52"/>
      <c r="H1770" s="52"/>
      <c r="I1770" s="52"/>
      <c r="J1770" s="52"/>
      <c r="K1770" s="52"/>
      <c r="L1770" s="52"/>
      <c r="M1770" s="60"/>
      <c r="N1770" s="52"/>
    </row>
    <row r="1771" spans="1:14" ht="15.75" customHeight="1">
      <c r="A1771" s="52"/>
      <c r="B1771" s="52"/>
      <c r="C1771" s="52"/>
      <c r="D1771" s="52"/>
      <c r="E1771" s="52"/>
      <c r="F1771" s="52"/>
      <c r="G1771" s="52"/>
      <c r="H1771" s="52"/>
      <c r="I1771" s="52"/>
      <c r="J1771" s="52"/>
      <c r="K1771" s="52"/>
      <c r="L1771" s="52"/>
      <c r="M1771" s="60"/>
      <c r="N1771" s="52"/>
    </row>
    <row r="1772" spans="1:14" ht="15.75" customHeight="1">
      <c r="A1772" s="52"/>
      <c r="B1772" s="52"/>
      <c r="C1772" s="52"/>
      <c r="D1772" s="52"/>
      <c r="E1772" s="52"/>
      <c r="F1772" s="52"/>
      <c r="G1772" s="52"/>
      <c r="H1772" s="52"/>
      <c r="I1772" s="52"/>
      <c r="J1772" s="52"/>
      <c r="K1772" s="52"/>
      <c r="L1772" s="52"/>
      <c r="M1772" s="60"/>
      <c r="N1772" s="52"/>
    </row>
    <row r="1773" spans="1:14" ht="15.75" customHeight="1">
      <c r="A1773" s="52"/>
      <c r="B1773" s="52"/>
      <c r="C1773" s="52"/>
      <c r="D1773" s="52"/>
      <c r="E1773" s="52"/>
      <c r="F1773" s="52"/>
      <c r="G1773" s="52"/>
      <c r="H1773" s="52"/>
      <c r="I1773" s="52"/>
      <c r="J1773" s="52"/>
      <c r="K1773" s="52"/>
      <c r="L1773" s="52"/>
      <c r="M1773" s="60"/>
      <c r="N1773" s="52"/>
    </row>
    <row r="1774" spans="1:14" ht="15.75" customHeight="1">
      <c r="A1774" s="52"/>
      <c r="B1774" s="52"/>
      <c r="C1774" s="52"/>
      <c r="D1774" s="52"/>
      <c r="E1774" s="52"/>
      <c r="F1774" s="52"/>
      <c r="G1774" s="52"/>
      <c r="H1774" s="52"/>
      <c r="I1774" s="52"/>
      <c r="J1774" s="52"/>
      <c r="K1774" s="52"/>
      <c r="L1774" s="52"/>
      <c r="M1774" s="60"/>
      <c r="N1774" s="52"/>
    </row>
    <row r="1775" spans="1:14" ht="15.75" customHeight="1">
      <c r="A1775" s="52"/>
      <c r="B1775" s="52"/>
      <c r="C1775" s="52"/>
      <c r="D1775" s="52"/>
      <c r="E1775" s="52"/>
      <c r="F1775" s="52"/>
      <c r="G1775" s="52"/>
      <c r="H1775" s="52"/>
      <c r="I1775" s="52"/>
      <c r="J1775" s="52"/>
      <c r="K1775" s="52"/>
      <c r="L1775" s="52"/>
      <c r="M1775" s="60"/>
      <c r="N1775" s="52"/>
    </row>
    <row r="1776" spans="1:14" ht="15.75" customHeight="1">
      <c r="A1776" s="52"/>
      <c r="B1776" s="52"/>
      <c r="C1776" s="52"/>
      <c r="D1776" s="52"/>
      <c r="E1776" s="52"/>
      <c r="F1776" s="52"/>
      <c r="G1776" s="52"/>
      <c r="H1776" s="52"/>
      <c r="I1776" s="52"/>
      <c r="J1776" s="52"/>
      <c r="K1776" s="52"/>
      <c r="L1776" s="52"/>
      <c r="M1776" s="60"/>
      <c r="N1776" s="52"/>
    </row>
    <row r="1777" spans="1:14" ht="15.75" customHeight="1">
      <c r="A1777" s="52"/>
      <c r="B1777" s="52"/>
      <c r="C1777" s="52"/>
      <c r="D1777" s="52"/>
      <c r="E1777" s="52"/>
      <c r="F1777" s="52"/>
      <c r="G1777" s="52"/>
      <c r="H1777" s="52"/>
      <c r="I1777" s="52"/>
      <c r="J1777" s="52"/>
      <c r="K1777" s="52"/>
      <c r="L1777" s="52"/>
      <c r="M1777" s="60"/>
      <c r="N1777" s="52"/>
    </row>
    <row r="1778" spans="1:14" ht="15.75" customHeight="1">
      <c r="A1778" s="52"/>
      <c r="B1778" s="52"/>
      <c r="C1778" s="52"/>
      <c r="D1778" s="52"/>
      <c r="E1778" s="52"/>
      <c r="F1778" s="52"/>
      <c r="G1778" s="52"/>
      <c r="H1778" s="52"/>
      <c r="I1778" s="52"/>
      <c r="J1778" s="52"/>
      <c r="K1778" s="52"/>
      <c r="L1778" s="52"/>
      <c r="M1778" s="60"/>
      <c r="N1778" s="52"/>
    </row>
    <row r="1779" spans="1:14" ht="15.75" customHeight="1">
      <c r="A1779" s="52"/>
      <c r="B1779" s="52"/>
      <c r="C1779" s="52"/>
      <c r="D1779" s="52"/>
      <c r="E1779" s="52"/>
      <c r="F1779" s="52"/>
      <c r="G1779" s="52"/>
      <c r="H1779" s="52"/>
      <c r="I1779" s="52"/>
      <c r="J1779" s="52"/>
      <c r="K1779" s="52"/>
      <c r="L1779" s="52"/>
      <c r="M1779" s="60"/>
      <c r="N1779" s="52"/>
    </row>
    <row r="1780" spans="1:14" ht="15.75" customHeight="1">
      <c r="A1780" s="52"/>
      <c r="B1780" s="52"/>
      <c r="C1780" s="52"/>
      <c r="D1780" s="52"/>
      <c r="E1780" s="52"/>
      <c r="F1780" s="52"/>
      <c r="G1780" s="52"/>
      <c r="H1780" s="52"/>
      <c r="I1780" s="52"/>
      <c r="J1780" s="52"/>
      <c r="K1780" s="52"/>
      <c r="L1780" s="52"/>
      <c r="M1780" s="60"/>
      <c r="N1780" s="52"/>
    </row>
    <row r="1781" spans="1:14" ht="15.75" customHeight="1">
      <c r="A1781" s="52"/>
      <c r="B1781" s="52"/>
      <c r="C1781" s="52"/>
      <c r="D1781" s="52"/>
      <c r="E1781" s="52"/>
      <c r="F1781" s="52"/>
      <c r="G1781" s="52"/>
      <c r="H1781" s="52"/>
      <c r="I1781" s="52"/>
      <c r="J1781" s="52"/>
      <c r="K1781" s="52"/>
      <c r="L1781" s="52"/>
      <c r="M1781" s="60"/>
      <c r="N1781" s="52"/>
    </row>
    <row r="1782" spans="1:14" ht="15.75" customHeight="1">
      <c r="A1782" s="52"/>
      <c r="B1782" s="52"/>
      <c r="C1782" s="52"/>
      <c r="D1782" s="52"/>
      <c r="E1782" s="52"/>
      <c r="F1782" s="52"/>
      <c r="G1782" s="52"/>
      <c r="H1782" s="52"/>
      <c r="I1782" s="52"/>
      <c r="J1782" s="52"/>
      <c r="K1782" s="52"/>
      <c r="L1782" s="52"/>
      <c r="M1782" s="60"/>
      <c r="N1782" s="52"/>
    </row>
    <row r="1783" spans="1:14" ht="15.75" customHeight="1">
      <c r="A1783" s="52"/>
      <c r="B1783" s="52"/>
      <c r="C1783" s="52"/>
      <c r="D1783" s="52"/>
      <c r="E1783" s="52"/>
      <c r="F1783" s="52"/>
      <c r="G1783" s="52"/>
      <c r="H1783" s="52"/>
      <c r="I1783" s="52"/>
      <c r="J1783" s="52"/>
      <c r="K1783" s="52"/>
      <c r="L1783" s="52"/>
      <c r="M1783" s="60"/>
      <c r="N1783" s="52"/>
    </row>
    <row r="1784" spans="1:14" ht="15.75" customHeight="1">
      <c r="A1784" s="52"/>
      <c r="B1784" s="52"/>
      <c r="C1784" s="52"/>
      <c r="D1784" s="52"/>
      <c r="E1784" s="52"/>
      <c r="F1784" s="52"/>
      <c r="G1784" s="52"/>
      <c r="H1784" s="52"/>
      <c r="I1784" s="52"/>
      <c r="J1784" s="52"/>
      <c r="K1784" s="52"/>
      <c r="L1784" s="52"/>
      <c r="M1784" s="60"/>
      <c r="N1784" s="52"/>
    </row>
    <row r="1785" spans="1:14" ht="15.75" customHeight="1">
      <c r="A1785" s="52"/>
      <c r="B1785" s="52"/>
      <c r="C1785" s="52"/>
      <c r="D1785" s="52"/>
      <c r="E1785" s="52"/>
      <c r="F1785" s="52"/>
      <c r="G1785" s="52"/>
      <c r="H1785" s="52"/>
      <c r="I1785" s="52"/>
      <c r="J1785" s="52"/>
      <c r="K1785" s="52"/>
      <c r="L1785" s="52"/>
      <c r="M1785" s="60"/>
      <c r="N1785" s="52"/>
    </row>
    <row r="1786" spans="1:14" ht="15.75" customHeight="1">
      <c r="A1786" s="52"/>
      <c r="B1786" s="52"/>
      <c r="C1786" s="52"/>
      <c r="D1786" s="52"/>
      <c r="E1786" s="52"/>
      <c r="F1786" s="52"/>
      <c r="G1786" s="52"/>
      <c r="H1786" s="52"/>
      <c r="I1786" s="52"/>
      <c r="J1786" s="52"/>
      <c r="K1786" s="52"/>
      <c r="L1786" s="52"/>
      <c r="M1786" s="60"/>
      <c r="N1786" s="52"/>
    </row>
    <row r="1787" spans="1:14" ht="15.75" customHeight="1">
      <c r="A1787" s="52"/>
      <c r="B1787" s="52"/>
      <c r="C1787" s="52"/>
      <c r="D1787" s="52"/>
      <c r="E1787" s="52"/>
      <c r="F1787" s="52"/>
      <c r="G1787" s="52"/>
      <c r="H1787" s="52"/>
      <c r="I1787" s="52"/>
      <c r="J1787" s="52"/>
      <c r="K1787" s="52"/>
      <c r="L1787" s="52"/>
      <c r="M1787" s="60"/>
      <c r="N1787" s="52"/>
    </row>
    <row r="1788" spans="1:14" ht="15.75" customHeight="1">
      <c r="A1788" s="52"/>
      <c r="B1788" s="52"/>
      <c r="C1788" s="52"/>
      <c r="D1788" s="52"/>
      <c r="E1788" s="52"/>
      <c r="F1788" s="52"/>
      <c r="G1788" s="52"/>
      <c r="H1788" s="52"/>
      <c r="I1788" s="52"/>
      <c r="J1788" s="52"/>
      <c r="K1788" s="52"/>
      <c r="L1788" s="52"/>
      <c r="M1788" s="60"/>
      <c r="N1788" s="52"/>
    </row>
    <row r="1789" spans="1:14" ht="15.75" customHeight="1">
      <c r="A1789" s="52"/>
      <c r="B1789" s="52"/>
      <c r="C1789" s="52"/>
      <c r="D1789" s="52"/>
      <c r="E1789" s="52"/>
      <c r="F1789" s="52"/>
      <c r="G1789" s="52"/>
      <c r="H1789" s="52"/>
      <c r="I1789" s="52"/>
      <c r="J1789" s="52"/>
      <c r="K1789" s="52"/>
      <c r="L1789" s="52"/>
      <c r="M1789" s="60"/>
      <c r="N1789" s="52"/>
    </row>
    <row r="1790" spans="1:14" ht="15.75" customHeight="1">
      <c r="A1790" s="52"/>
      <c r="B1790" s="52"/>
      <c r="C1790" s="52"/>
      <c r="D1790" s="52"/>
      <c r="E1790" s="52"/>
      <c r="F1790" s="52"/>
      <c r="G1790" s="52"/>
      <c r="H1790" s="52"/>
      <c r="I1790" s="52"/>
      <c r="J1790" s="52"/>
      <c r="K1790" s="52"/>
      <c r="L1790" s="52"/>
      <c r="M1790" s="60"/>
      <c r="N1790" s="52"/>
    </row>
    <row r="1791" spans="1:14" ht="15.75" customHeight="1">
      <c r="A1791" s="52"/>
      <c r="B1791" s="52"/>
      <c r="C1791" s="52"/>
      <c r="D1791" s="52"/>
      <c r="E1791" s="52"/>
      <c r="F1791" s="52"/>
      <c r="G1791" s="52"/>
      <c r="H1791" s="52"/>
      <c r="I1791" s="52"/>
      <c r="J1791" s="52"/>
      <c r="K1791" s="52"/>
      <c r="L1791" s="52"/>
      <c r="M1791" s="60"/>
      <c r="N1791" s="52"/>
    </row>
    <row r="1792" spans="1:14" ht="15.75" customHeight="1">
      <c r="A1792" s="52"/>
      <c r="B1792" s="52"/>
      <c r="C1792" s="52"/>
      <c r="D1792" s="52"/>
      <c r="E1792" s="52"/>
      <c r="F1792" s="52"/>
      <c r="G1792" s="52"/>
      <c r="H1792" s="52"/>
      <c r="I1792" s="52"/>
      <c r="J1792" s="52"/>
      <c r="K1792" s="52"/>
      <c r="L1792" s="52"/>
      <c r="M1792" s="60"/>
      <c r="N1792" s="52"/>
    </row>
    <row r="1793" spans="1:14" ht="15.75" customHeight="1">
      <c r="A1793" s="52"/>
      <c r="B1793" s="52"/>
      <c r="C1793" s="52"/>
      <c r="D1793" s="52"/>
      <c r="E1793" s="52"/>
      <c r="F1793" s="52"/>
      <c r="G1793" s="52"/>
      <c r="H1793" s="52"/>
      <c r="I1793" s="52"/>
      <c r="J1793" s="52"/>
      <c r="K1793" s="52"/>
      <c r="L1793" s="52"/>
      <c r="M1793" s="60"/>
      <c r="N1793" s="52"/>
    </row>
    <row r="1794" spans="1:14" ht="15.75" customHeight="1">
      <c r="A1794" s="52"/>
      <c r="B1794" s="52"/>
      <c r="C1794" s="52"/>
      <c r="D1794" s="52"/>
      <c r="E1794" s="52"/>
      <c r="F1794" s="52"/>
      <c r="G1794" s="52"/>
      <c r="H1794" s="52"/>
      <c r="I1794" s="52"/>
      <c r="J1794" s="52"/>
      <c r="K1794" s="52"/>
      <c r="L1794" s="52"/>
      <c r="M1794" s="60"/>
      <c r="N1794" s="52"/>
    </row>
    <row r="1795" spans="1:14" ht="15.75" customHeight="1">
      <c r="A1795" s="52"/>
      <c r="B1795" s="52"/>
      <c r="C1795" s="52"/>
      <c r="D1795" s="52"/>
      <c r="E1795" s="52"/>
      <c r="F1795" s="52"/>
      <c r="G1795" s="52"/>
      <c r="H1795" s="52"/>
      <c r="I1795" s="52"/>
      <c r="J1795" s="52"/>
      <c r="K1795" s="52"/>
      <c r="L1795" s="52"/>
      <c r="M1795" s="60"/>
      <c r="N1795" s="52"/>
    </row>
    <row r="1796" spans="1:14" ht="15.75" customHeight="1">
      <c r="A1796" s="52"/>
      <c r="B1796" s="52"/>
      <c r="C1796" s="52"/>
      <c r="D1796" s="52"/>
      <c r="E1796" s="52"/>
      <c r="F1796" s="52"/>
      <c r="G1796" s="52"/>
      <c r="H1796" s="52"/>
      <c r="I1796" s="52"/>
      <c r="J1796" s="52"/>
      <c r="K1796" s="52"/>
      <c r="L1796" s="52"/>
      <c r="M1796" s="60"/>
      <c r="N1796" s="52"/>
    </row>
    <row r="1797" spans="1:14" ht="15.75" customHeight="1">
      <c r="A1797" s="52"/>
      <c r="B1797" s="52"/>
      <c r="C1797" s="52"/>
      <c r="D1797" s="52"/>
      <c r="E1797" s="52"/>
      <c r="F1797" s="52"/>
      <c r="G1797" s="52"/>
      <c r="H1797" s="52"/>
      <c r="I1797" s="52"/>
      <c r="J1797" s="52"/>
      <c r="K1797" s="52"/>
      <c r="L1797" s="52"/>
      <c r="M1797" s="60"/>
      <c r="N1797" s="52"/>
    </row>
    <row r="1798" spans="1:14" ht="15.75" customHeight="1">
      <c r="A1798" s="52"/>
      <c r="B1798" s="52"/>
      <c r="C1798" s="52"/>
      <c r="D1798" s="52"/>
      <c r="E1798" s="52"/>
      <c r="F1798" s="52"/>
      <c r="G1798" s="52"/>
      <c r="H1798" s="52"/>
      <c r="I1798" s="52"/>
      <c r="J1798" s="52"/>
      <c r="K1798" s="52"/>
      <c r="L1798" s="52"/>
      <c r="M1798" s="60"/>
      <c r="N1798" s="52"/>
    </row>
    <row r="1799" spans="1:14" ht="15.75" customHeight="1">
      <c r="A1799" s="52"/>
      <c r="B1799" s="52"/>
      <c r="C1799" s="52"/>
      <c r="D1799" s="52"/>
      <c r="E1799" s="52"/>
      <c r="F1799" s="52"/>
      <c r="G1799" s="52"/>
      <c r="H1799" s="52"/>
      <c r="I1799" s="52"/>
      <c r="J1799" s="52"/>
      <c r="K1799" s="52"/>
      <c r="L1799" s="52"/>
      <c r="M1799" s="60"/>
      <c r="N1799" s="52"/>
    </row>
    <row r="1800" spans="1:14" ht="15.75" customHeight="1">
      <c r="A1800" s="52"/>
      <c r="B1800" s="52"/>
      <c r="C1800" s="52"/>
      <c r="D1800" s="52"/>
      <c r="E1800" s="52"/>
      <c r="F1800" s="52"/>
      <c r="G1800" s="52"/>
      <c r="H1800" s="52"/>
      <c r="I1800" s="52"/>
      <c r="J1800" s="52"/>
      <c r="K1800" s="52"/>
      <c r="L1800" s="52"/>
      <c r="M1800" s="60"/>
      <c r="N1800" s="52"/>
    </row>
    <row r="1801" spans="1:14" ht="15.75" customHeight="1">
      <c r="A1801" s="52"/>
      <c r="B1801" s="52"/>
      <c r="C1801" s="52"/>
      <c r="D1801" s="52"/>
      <c r="E1801" s="52"/>
      <c r="F1801" s="52"/>
      <c r="G1801" s="52"/>
      <c r="H1801" s="52"/>
      <c r="I1801" s="52"/>
      <c r="J1801" s="52"/>
      <c r="K1801" s="52"/>
      <c r="L1801" s="52"/>
      <c r="M1801" s="60"/>
      <c r="N1801" s="52"/>
    </row>
    <row r="1802" spans="1:14" ht="15.75" customHeight="1">
      <c r="A1802" s="52"/>
      <c r="B1802" s="52"/>
      <c r="C1802" s="52"/>
      <c r="D1802" s="52"/>
      <c r="E1802" s="52"/>
      <c r="F1802" s="52"/>
      <c r="G1802" s="52"/>
      <c r="H1802" s="52"/>
      <c r="I1802" s="52"/>
      <c r="J1802" s="52"/>
      <c r="K1802" s="52"/>
      <c r="L1802" s="52"/>
      <c r="M1802" s="60"/>
      <c r="N1802" s="52"/>
    </row>
    <row r="1803" spans="1:14" ht="15.75" customHeight="1">
      <c r="A1803" s="52"/>
      <c r="B1803" s="52"/>
      <c r="C1803" s="52"/>
      <c r="D1803" s="52"/>
      <c r="E1803" s="52"/>
      <c r="F1803" s="52"/>
      <c r="G1803" s="52"/>
      <c r="H1803" s="52"/>
      <c r="I1803" s="52"/>
      <c r="J1803" s="52"/>
      <c r="K1803" s="52"/>
      <c r="L1803" s="52"/>
      <c r="M1803" s="60"/>
      <c r="N1803" s="52"/>
    </row>
    <row r="1804" spans="1:14" ht="15.75" customHeight="1">
      <c r="A1804" s="52"/>
      <c r="B1804" s="52"/>
      <c r="C1804" s="52"/>
      <c r="D1804" s="52"/>
      <c r="E1804" s="52"/>
      <c r="F1804" s="52"/>
      <c r="G1804" s="52"/>
      <c r="H1804" s="52"/>
      <c r="I1804" s="52"/>
      <c r="J1804" s="52"/>
      <c r="K1804" s="52"/>
      <c r="L1804" s="52"/>
      <c r="M1804" s="60"/>
      <c r="N1804" s="52"/>
    </row>
    <row r="1805" spans="1:14" ht="15.75" customHeight="1">
      <c r="A1805" s="52"/>
      <c r="B1805" s="52"/>
      <c r="C1805" s="52"/>
      <c r="D1805" s="52"/>
      <c r="E1805" s="52"/>
      <c r="F1805" s="52"/>
      <c r="G1805" s="52"/>
      <c r="H1805" s="52"/>
      <c r="I1805" s="52"/>
      <c r="J1805" s="52"/>
      <c r="K1805" s="52"/>
      <c r="L1805" s="52"/>
      <c r="M1805" s="60"/>
      <c r="N1805" s="52"/>
    </row>
    <row r="1806" spans="1:14" ht="15.75" customHeight="1">
      <c r="A1806" s="52"/>
      <c r="B1806" s="52"/>
      <c r="C1806" s="52"/>
      <c r="D1806" s="52"/>
      <c r="E1806" s="52"/>
      <c r="F1806" s="52"/>
      <c r="G1806" s="52"/>
      <c r="H1806" s="52"/>
      <c r="I1806" s="52"/>
      <c r="J1806" s="52"/>
      <c r="K1806" s="52"/>
      <c r="L1806" s="52"/>
      <c r="M1806" s="60"/>
      <c r="N1806" s="52"/>
    </row>
    <row r="1807" spans="1:14" ht="15.75" customHeight="1">
      <c r="A1807" s="52"/>
      <c r="B1807" s="52"/>
      <c r="C1807" s="52"/>
      <c r="D1807" s="52"/>
      <c r="E1807" s="52"/>
      <c r="F1807" s="52"/>
      <c r="G1807" s="52"/>
      <c r="H1807" s="52"/>
      <c r="I1807" s="52"/>
      <c r="J1807" s="52"/>
      <c r="K1807" s="52"/>
      <c r="L1807" s="52"/>
      <c r="M1807" s="60"/>
      <c r="N1807" s="52"/>
    </row>
    <row r="1808" spans="1:14" ht="15.75" customHeight="1">
      <c r="A1808" s="52"/>
      <c r="B1808" s="52"/>
      <c r="C1808" s="52"/>
      <c r="D1808" s="52"/>
      <c r="E1808" s="52"/>
      <c r="F1808" s="52"/>
      <c r="G1808" s="52"/>
      <c r="H1808" s="52"/>
      <c r="I1808" s="52"/>
      <c r="J1808" s="52"/>
      <c r="K1808" s="52"/>
      <c r="L1808" s="52"/>
      <c r="M1808" s="60"/>
      <c r="N1808" s="52"/>
    </row>
    <row r="1809" spans="1:14" ht="15.75" customHeight="1">
      <c r="A1809" s="52"/>
      <c r="B1809" s="52"/>
      <c r="C1809" s="52"/>
      <c r="D1809" s="52"/>
      <c r="E1809" s="52"/>
      <c r="F1809" s="52"/>
      <c r="G1809" s="52"/>
      <c r="H1809" s="52"/>
      <c r="I1809" s="52"/>
      <c r="J1809" s="52"/>
      <c r="K1809" s="52"/>
      <c r="L1809" s="52"/>
      <c r="M1809" s="60"/>
      <c r="N1809" s="52"/>
    </row>
    <row r="1810" spans="1:14" ht="15.75" customHeight="1">
      <c r="A1810" s="52"/>
      <c r="B1810" s="52"/>
      <c r="C1810" s="52"/>
      <c r="D1810" s="52"/>
      <c r="E1810" s="52"/>
      <c r="F1810" s="52"/>
      <c r="G1810" s="52"/>
      <c r="H1810" s="52"/>
      <c r="I1810" s="52"/>
      <c r="J1810" s="52"/>
      <c r="K1810" s="52"/>
      <c r="L1810" s="52"/>
      <c r="M1810" s="60"/>
      <c r="N1810" s="52"/>
    </row>
    <row r="1811" spans="1:14" ht="15.75" customHeight="1">
      <c r="A1811" s="52"/>
      <c r="B1811" s="52"/>
      <c r="C1811" s="52"/>
      <c r="D1811" s="52"/>
      <c r="E1811" s="52"/>
      <c r="F1811" s="52"/>
      <c r="G1811" s="52"/>
      <c r="H1811" s="52"/>
      <c r="I1811" s="52"/>
      <c r="J1811" s="52"/>
      <c r="K1811" s="52"/>
      <c r="L1811" s="52"/>
      <c r="M1811" s="60"/>
      <c r="N1811" s="52"/>
    </row>
    <row r="1812" spans="1:14" ht="15.75" customHeight="1">
      <c r="A1812" s="52"/>
      <c r="B1812" s="52"/>
      <c r="C1812" s="52"/>
      <c r="D1812" s="52"/>
      <c r="E1812" s="52"/>
      <c r="F1812" s="52"/>
      <c r="G1812" s="52"/>
      <c r="H1812" s="52"/>
      <c r="I1812" s="52"/>
      <c r="J1812" s="52"/>
      <c r="K1812" s="52"/>
      <c r="L1812" s="52"/>
      <c r="M1812" s="60"/>
      <c r="N1812" s="52"/>
    </row>
    <row r="1813" spans="1:14" ht="15.75" customHeight="1">
      <c r="A1813" s="52"/>
      <c r="B1813" s="52"/>
      <c r="C1813" s="52"/>
      <c r="D1813" s="52"/>
      <c r="E1813" s="52"/>
      <c r="F1813" s="52"/>
      <c r="G1813" s="52"/>
      <c r="H1813" s="52"/>
      <c r="I1813" s="52"/>
      <c r="J1813" s="52"/>
      <c r="K1813" s="52"/>
      <c r="L1813" s="52"/>
      <c r="M1813" s="60"/>
      <c r="N1813" s="52"/>
    </row>
    <row r="1814" spans="1:14" ht="15.75" customHeight="1">
      <c r="A1814" s="52"/>
      <c r="B1814" s="52"/>
      <c r="C1814" s="52"/>
      <c r="D1814" s="52"/>
      <c r="E1814" s="52"/>
      <c r="F1814" s="52"/>
      <c r="G1814" s="52"/>
      <c r="H1814" s="52"/>
      <c r="I1814" s="52"/>
      <c r="J1814" s="52"/>
      <c r="K1814" s="52"/>
      <c r="L1814" s="52"/>
      <c r="M1814" s="60"/>
      <c r="N1814" s="52"/>
    </row>
    <row r="1815" spans="1:14" ht="15.75" customHeight="1">
      <c r="A1815" s="52"/>
      <c r="B1815" s="52"/>
      <c r="C1815" s="52"/>
      <c r="D1815" s="52"/>
      <c r="E1815" s="52"/>
      <c r="F1815" s="52"/>
      <c r="G1815" s="52"/>
      <c r="H1815" s="52"/>
      <c r="I1815" s="52"/>
      <c r="J1815" s="52"/>
      <c r="K1815" s="52"/>
      <c r="L1815" s="52"/>
      <c r="M1815" s="60"/>
      <c r="N1815" s="52"/>
    </row>
    <row r="1816" spans="1:14" ht="15.75" customHeight="1">
      <c r="A1816" s="52"/>
      <c r="B1816" s="52"/>
      <c r="C1816" s="52"/>
      <c r="D1816" s="52"/>
      <c r="E1816" s="52"/>
      <c r="F1816" s="52"/>
      <c r="G1816" s="52"/>
      <c r="H1816" s="52"/>
      <c r="I1816" s="52"/>
      <c r="J1816" s="52"/>
      <c r="K1816" s="52"/>
      <c r="L1816" s="52"/>
      <c r="M1816" s="60"/>
      <c r="N1816" s="52"/>
    </row>
    <row r="1817" spans="1:14" ht="15.75" customHeight="1">
      <c r="A1817" s="52"/>
      <c r="B1817" s="52"/>
      <c r="C1817" s="52"/>
      <c r="D1817" s="52"/>
      <c r="E1817" s="52"/>
      <c r="F1817" s="52"/>
      <c r="G1817" s="52"/>
      <c r="H1817" s="52"/>
      <c r="I1817" s="52"/>
      <c r="J1817" s="52"/>
      <c r="K1817" s="52"/>
      <c r="L1817" s="52"/>
      <c r="M1817" s="60"/>
      <c r="N1817" s="52"/>
    </row>
    <row r="1818" spans="1:14" ht="15.75" customHeight="1">
      <c r="A1818" s="52"/>
      <c r="B1818" s="52"/>
      <c r="C1818" s="52"/>
      <c r="D1818" s="52"/>
      <c r="E1818" s="52"/>
      <c r="F1818" s="52"/>
      <c r="G1818" s="52"/>
      <c r="H1818" s="52"/>
      <c r="I1818" s="52"/>
      <c r="J1818" s="52"/>
      <c r="K1818" s="52"/>
      <c r="L1818" s="52"/>
      <c r="M1818" s="60"/>
      <c r="N1818" s="52"/>
    </row>
    <row r="1819" spans="1:14" ht="15.75" customHeight="1">
      <c r="A1819" s="52"/>
      <c r="B1819" s="52"/>
      <c r="C1819" s="52"/>
      <c r="D1819" s="52"/>
      <c r="E1819" s="52"/>
      <c r="F1819" s="52"/>
      <c r="G1819" s="52"/>
      <c r="H1819" s="52"/>
      <c r="I1819" s="52"/>
      <c r="J1819" s="52"/>
      <c r="K1819" s="52"/>
      <c r="L1819" s="52"/>
      <c r="M1819" s="60"/>
      <c r="N1819" s="52"/>
    </row>
    <row r="1820" spans="1:14" ht="15.75" customHeight="1">
      <c r="A1820" s="52"/>
      <c r="B1820" s="52"/>
      <c r="C1820" s="52"/>
      <c r="D1820" s="52"/>
      <c r="E1820" s="52"/>
      <c r="F1820" s="52"/>
      <c r="G1820" s="52"/>
      <c r="H1820" s="52"/>
      <c r="I1820" s="52"/>
      <c r="J1820" s="52"/>
      <c r="K1820" s="52"/>
      <c r="L1820" s="52"/>
      <c r="M1820" s="60"/>
      <c r="N1820" s="52"/>
    </row>
    <row r="1821" spans="1:14" ht="15.75" customHeight="1">
      <c r="A1821" s="52"/>
      <c r="B1821" s="52"/>
      <c r="C1821" s="52"/>
      <c r="D1821" s="52"/>
      <c r="E1821" s="52"/>
      <c r="F1821" s="52"/>
      <c r="G1821" s="52"/>
      <c r="H1821" s="52"/>
      <c r="I1821" s="52"/>
      <c r="J1821" s="52"/>
      <c r="K1821" s="52"/>
      <c r="L1821" s="52"/>
      <c r="M1821" s="60"/>
      <c r="N1821" s="52"/>
    </row>
    <row r="1822" spans="1:14" ht="15.75" customHeight="1">
      <c r="A1822" s="52"/>
      <c r="B1822" s="52"/>
      <c r="C1822" s="52"/>
      <c r="D1822" s="52"/>
      <c r="E1822" s="52"/>
      <c r="F1822" s="52"/>
      <c r="G1822" s="52"/>
      <c r="H1822" s="52"/>
      <c r="I1822" s="52"/>
      <c r="J1822" s="52"/>
      <c r="K1822" s="52"/>
      <c r="L1822" s="52"/>
      <c r="M1822" s="60"/>
      <c r="N1822" s="52"/>
    </row>
    <row r="1823" spans="1:14" ht="15.75" customHeight="1">
      <c r="A1823" s="52"/>
      <c r="B1823" s="52"/>
      <c r="C1823" s="52"/>
      <c r="D1823" s="52"/>
      <c r="E1823" s="52"/>
      <c r="F1823" s="52"/>
      <c r="G1823" s="52"/>
      <c r="H1823" s="52"/>
      <c r="I1823" s="52"/>
      <c r="J1823" s="52"/>
      <c r="K1823" s="52"/>
      <c r="L1823" s="52"/>
      <c r="M1823" s="60"/>
      <c r="N1823" s="52"/>
    </row>
    <row r="1824" spans="1:14" ht="15.75" customHeight="1">
      <c r="A1824" s="52"/>
      <c r="B1824" s="52"/>
      <c r="C1824" s="52"/>
      <c r="D1824" s="52"/>
      <c r="E1824" s="52"/>
      <c r="F1824" s="52"/>
      <c r="G1824" s="52"/>
      <c r="H1824" s="52"/>
      <c r="I1824" s="52"/>
      <c r="J1824" s="52"/>
      <c r="K1824" s="52"/>
      <c r="L1824" s="52"/>
      <c r="M1824" s="60"/>
      <c r="N1824" s="52"/>
    </row>
    <row r="1825" spans="1:14" ht="15.75" customHeight="1">
      <c r="A1825" s="52"/>
      <c r="B1825" s="52"/>
      <c r="C1825" s="52"/>
      <c r="D1825" s="52"/>
      <c r="E1825" s="52"/>
      <c r="F1825" s="52"/>
      <c r="G1825" s="52"/>
      <c r="H1825" s="52"/>
      <c r="I1825" s="52"/>
      <c r="J1825" s="52"/>
      <c r="K1825" s="52"/>
      <c r="L1825" s="52"/>
      <c r="M1825" s="60"/>
      <c r="N1825" s="52"/>
    </row>
    <row r="1826" spans="1:14" ht="15.75" customHeight="1">
      <c r="A1826" s="52"/>
      <c r="B1826" s="52"/>
      <c r="C1826" s="52"/>
      <c r="D1826" s="52"/>
      <c r="E1826" s="52"/>
      <c r="F1826" s="52"/>
      <c r="G1826" s="52"/>
      <c r="H1826" s="52"/>
      <c r="I1826" s="52"/>
      <c r="J1826" s="52"/>
      <c r="K1826" s="52"/>
      <c r="L1826" s="52"/>
      <c r="M1826" s="60"/>
      <c r="N1826" s="52"/>
    </row>
    <row r="1827" spans="1:14" ht="15.75" customHeight="1">
      <c r="A1827" s="52"/>
      <c r="B1827" s="52"/>
      <c r="C1827" s="52"/>
      <c r="D1827" s="52"/>
      <c r="E1827" s="52"/>
      <c r="F1827" s="52"/>
      <c r="G1827" s="52"/>
      <c r="H1827" s="52"/>
      <c r="I1827" s="52"/>
      <c r="J1827" s="52"/>
      <c r="K1827" s="52"/>
      <c r="L1827" s="52"/>
      <c r="M1827" s="60"/>
      <c r="N1827" s="52"/>
    </row>
    <row r="1828" spans="1:14" ht="15.75" customHeight="1">
      <c r="A1828" s="52"/>
      <c r="B1828" s="52"/>
      <c r="C1828" s="52"/>
      <c r="D1828" s="52"/>
      <c r="E1828" s="52"/>
      <c r="F1828" s="52"/>
      <c r="G1828" s="52"/>
      <c r="H1828" s="52"/>
      <c r="I1828" s="52"/>
      <c r="J1828" s="52"/>
      <c r="K1828" s="52"/>
      <c r="L1828" s="52"/>
      <c r="M1828" s="60"/>
      <c r="N1828" s="52"/>
    </row>
    <row r="1829" spans="1:14" ht="15.75" customHeight="1">
      <c r="A1829" s="52"/>
      <c r="B1829" s="52"/>
      <c r="C1829" s="52"/>
      <c r="D1829" s="52"/>
      <c r="E1829" s="52"/>
      <c r="F1829" s="52"/>
      <c r="G1829" s="52"/>
      <c r="H1829" s="52"/>
      <c r="I1829" s="52"/>
      <c r="J1829" s="52"/>
      <c r="K1829" s="52"/>
      <c r="L1829" s="52"/>
      <c r="M1829" s="60"/>
      <c r="N1829" s="52"/>
    </row>
    <row r="1830" spans="1:14" ht="15.75" customHeight="1">
      <c r="A1830" s="52"/>
      <c r="B1830" s="52"/>
      <c r="C1830" s="52"/>
      <c r="D1830" s="52"/>
      <c r="E1830" s="52"/>
      <c r="F1830" s="52"/>
      <c r="G1830" s="52"/>
      <c r="H1830" s="52"/>
      <c r="I1830" s="52"/>
      <c r="J1830" s="52"/>
      <c r="K1830" s="52"/>
      <c r="L1830" s="52"/>
      <c r="M1830" s="60"/>
      <c r="N1830" s="52"/>
    </row>
    <row r="1831" spans="1:14" ht="15.75" customHeight="1">
      <c r="A1831" s="52"/>
      <c r="B1831" s="52"/>
      <c r="C1831" s="52"/>
      <c r="D1831" s="52"/>
      <c r="E1831" s="52"/>
      <c r="F1831" s="52"/>
      <c r="G1831" s="52"/>
      <c r="H1831" s="52"/>
      <c r="I1831" s="52"/>
      <c r="J1831" s="52"/>
      <c r="K1831" s="52"/>
      <c r="L1831" s="52"/>
      <c r="M1831" s="60"/>
      <c r="N1831" s="52"/>
    </row>
    <row r="1832" spans="1:14" ht="15.75" customHeight="1">
      <c r="A1832" s="52"/>
      <c r="B1832" s="52"/>
      <c r="C1832" s="52"/>
      <c r="D1832" s="52"/>
      <c r="E1832" s="52"/>
      <c r="F1832" s="52"/>
      <c r="G1832" s="52"/>
      <c r="H1832" s="52"/>
      <c r="I1832" s="52"/>
      <c r="J1832" s="52"/>
      <c r="K1832" s="52"/>
      <c r="L1832" s="52"/>
      <c r="M1832" s="60"/>
      <c r="N1832" s="52"/>
    </row>
    <row r="1833" spans="1:14" ht="15.75" customHeight="1">
      <c r="A1833" s="52"/>
      <c r="B1833" s="52"/>
      <c r="C1833" s="52"/>
      <c r="D1833" s="52"/>
      <c r="E1833" s="52"/>
      <c r="F1833" s="52"/>
      <c r="G1833" s="52"/>
      <c r="H1833" s="52"/>
      <c r="I1833" s="52"/>
      <c r="J1833" s="52"/>
      <c r="K1833" s="52"/>
      <c r="L1833" s="52"/>
      <c r="M1833" s="60"/>
      <c r="N1833" s="52"/>
    </row>
    <row r="1834" spans="1:14" ht="15.75" customHeight="1">
      <c r="A1834" s="52"/>
      <c r="B1834" s="52"/>
      <c r="C1834" s="52"/>
      <c r="D1834" s="52"/>
      <c r="E1834" s="52"/>
      <c r="F1834" s="52"/>
      <c r="G1834" s="52"/>
      <c r="H1834" s="52"/>
      <c r="I1834" s="52"/>
      <c r="J1834" s="52"/>
      <c r="K1834" s="52"/>
      <c r="L1834" s="52"/>
      <c r="M1834" s="60"/>
      <c r="N1834" s="52"/>
    </row>
    <row r="1835" spans="1:14" ht="15.75" customHeight="1">
      <c r="A1835" s="52"/>
      <c r="B1835" s="52"/>
      <c r="C1835" s="52"/>
      <c r="D1835" s="52"/>
      <c r="E1835" s="52"/>
      <c r="F1835" s="52"/>
      <c r="G1835" s="52"/>
      <c r="H1835" s="52"/>
      <c r="I1835" s="52"/>
      <c r="J1835" s="52"/>
      <c r="K1835" s="52"/>
      <c r="L1835" s="52"/>
      <c r="M1835" s="60"/>
      <c r="N1835" s="52"/>
    </row>
    <row r="1836" spans="1:14" ht="15.75" customHeight="1">
      <c r="A1836" s="52"/>
      <c r="B1836" s="52"/>
      <c r="C1836" s="52"/>
      <c r="D1836" s="52"/>
      <c r="E1836" s="52"/>
      <c r="F1836" s="52"/>
      <c r="G1836" s="52"/>
      <c r="H1836" s="52"/>
      <c r="I1836" s="52"/>
      <c r="J1836" s="52"/>
      <c r="K1836" s="52"/>
      <c r="L1836" s="52"/>
      <c r="M1836" s="60"/>
      <c r="N1836" s="52"/>
    </row>
    <row r="1837" spans="1:14" ht="15.75" customHeight="1">
      <c r="A1837" s="52"/>
      <c r="B1837" s="52"/>
      <c r="C1837" s="52"/>
      <c r="D1837" s="52"/>
      <c r="E1837" s="52"/>
      <c r="F1837" s="52"/>
      <c r="G1837" s="52"/>
      <c r="H1837" s="52"/>
      <c r="I1837" s="52"/>
      <c r="J1837" s="52"/>
      <c r="K1837" s="52"/>
      <c r="L1837" s="52"/>
      <c r="M1837" s="60"/>
      <c r="N1837" s="52"/>
    </row>
    <row r="1838" spans="1:14" ht="15.75" customHeight="1">
      <c r="A1838" s="52"/>
      <c r="B1838" s="52"/>
      <c r="C1838" s="52"/>
      <c r="D1838" s="52"/>
      <c r="E1838" s="52"/>
      <c r="F1838" s="52"/>
      <c r="G1838" s="52"/>
      <c r="H1838" s="52"/>
      <c r="I1838" s="52"/>
      <c r="J1838" s="52"/>
      <c r="K1838" s="52"/>
      <c r="L1838" s="52"/>
      <c r="M1838" s="60"/>
      <c r="N1838" s="52"/>
    </row>
    <row r="1839" spans="1:14" ht="15.75" customHeight="1">
      <c r="A1839" s="52"/>
      <c r="B1839" s="52"/>
      <c r="C1839" s="52"/>
      <c r="D1839" s="52"/>
      <c r="E1839" s="52"/>
      <c r="F1839" s="52"/>
      <c r="G1839" s="52"/>
      <c r="H1839" s="52"/>
      <c r="I1839" s="52"/>
      <c r="J1839" s="52"/>
      <c r="K1839" s="52"/>
      <c r="L1839" s="52"/>
      <c r="M1839" s="60"/>
      <c r="N1839" s="52"/>
    </row>
    <row r="1840" spans="1:14" ht="15.75" customHeight="1">
      <c r="A1840" s="52"/>
      <c r="B1840" s="52"/>
      <c r="C1840" s="52"/>
      <c r="D1840" s="52"/>
      <c r="E1840" s="52"/>
      <c r="F1840" s="52"/>
      <c r="G1840" s="52"/>
      <c r="H1840" s="52"/>
      <c r="I1840" s="52"/>
      <c r="J1840" s="52"/>
      <c r="K1840" s="52"/>
      <c r="L1840" s="52"/>
      <c r="M1840" s="60"/>
      <c r="N1840" s="52"/>
    </row>
    <row r="1841" spans="1:14" ht="15.75" customHeight="1">
      <c r="A1841" s="52"/>
      <c r="B1841" s="52"/>
      <c r="C1841" s="52"/>
      <c r="D1841" s="52"/>
      <c r="E1841" s="52"/>
      <c r="F1841" s="52"/>
      <c r="G1841" s="52"/>
      <c r="H1841" s="52"/>
      <c r="I1841" s="52"/>
      <c r="J1841" s="52"/>
      <c r="K1841" s="52"/>
      <c r="L1841" s="52"/>
      <c r="M1841" s="60"/>
      <c r="N1841" s="52"/>
    </row>
    <row r="1842" spans="1:14" ht="15.75" customHeight="1">
      <c r="A1842" s="52"/>
      <c r="B1842" s="52"/>
      <c r="C1842" s="52"/>
      <c r="D1842" s="52"/>
      <c r="E1842" s="52"/>
      <c r="F1842" s="52"/>
      <c r="G1842" s="52"/>
      <c r="H1842" s="52"/>
      <c r="I1842" s="52"/>
      <c r="J1842" s="52"/>
      <c r="K1842" s="52"/>
      <c r="L1842" s="52"/>
      <c r="M1842" s="60"/>
      <c r="N1842" s="52"/>
    </row>
    <row r="1843" spans="1:14" ht="15.75" customHeight="1">
      <c r="A1843" s="52"/>
      <c r="B1843" s="52"/>
      <c r="C1843" s="52"/>
      <c r="D1843" s="52"/>
      <c r="E1843" s="52"/>
      <c r="F1843" s="52"/>
      <c r="G1843" s="52"/>
      <c r="H1843" s="52"/>
      <c r="I1843" s="52"/>
      <c r="J1843" s="52"/>
      <c r="K1843" s="52"/>
      <c r="L1843" s="52"/>
      <c r="M1843" s="60"/>
      <c r="N1843" s="52"/>
    </row>
    <row r="1844" spans="1:14" ht="15.75" customHeight="1">
      <c r="A1844" s="52"/>
      <c r="B1844" s="52"/>
      <c r="C1844" s="52"/>
      <c r="D1844" s="52"/>
      <c r="E1844" s="52"/>
      <c r="F1844" s="52"/>
      <c r="G1844" s="52"/>
      <c r="H1844" s="52"/>
      <c r="I1844" s="52"/>
      <c r="J1844" s="52"/>
      <c r="K1844" s="52"/>
      <c r="L1844" s="52"/>
      <c r="M1844" s="60"/>
      <c r="N1844" s="52"/>
    </row>
    <row r="1845" spans="1:14" ht="15.75" customHeight="1">
      <c r="A1845" s="52"/>
      <c r="B1845" s="52"/>
      <c r="C1845" s="52"/>
      <c r="D1845" s="52"/>
      <c r="E1845" s="52"/>
      <c r="F1845" s="52"/>
      <c r="G1845" s="52"/>
      <c r="H1845" s="52"/>
      <c r="I1845" s="52"/>
      <c r="J1845" s="52"/>
      <c r="K1845" s="52"/>
      <c r="L1845" s="52"/>
      <c r="M1845" s="60"/>
      <c r="N1845" s="52"/>
    </row>
    <row r="1846" spans="1:14" ht="15.75" customHeight="1">
      <c r="A1846" s="52"/>
      <c r="B1846" s="52"/>
      <c r="C1846" s="52"/>
      <c r="D1846" s="52"/>
      <c r="E1846" s="52"/>
      <c r="F1846" s="52"/>
      <c r="G1846" s="52"/>
      <c r="H1846" s="52"/>
      <c r="I1846" s="52"/>
      <c r="J1846" s="52"/>
      <c r="K1846" s="52"/>
      <c r="L1846" s="52"/>
      <c r="M1846" s="60"/>
      <c r="N1846" s="52"/>
    </row>
    <row r="1847" spans="1:14" ht="15.75" customHeight="1">
      <c r="A1847" s="52"/>
      <c r="B1847" s="52"/>
      <c r="C1847" s="52"/>
      <c r="D1847" s="52"/>
      <c r="E1847" s="52"/>
      <c r="F1847" s="52"/>
      <c r="G1847" s="52"/>
      <c r="H1847" s="52"/>
      <c r="I1847" s="52"/>
      <c r="J1847" s="52"/>
      <c r="K1847" s="52"/>
      <c r="L1847" s="52"/>
      <c r="M1847" s="60"/>
      <c r="N1847" s="52"/>
    </row>
    <row r="1848" spans="1:14" ht="15.75" customHeight="1">
      <c r="A1848" s="52"/>
      <c r="B1848" s="52"/>
      <c r="C1848" s="52"/>
      <c r="D1848" s="52"/>
      <c r="E1848" s="52"/>
      <c r="F1848" s="52"/>
      <c r="G1848" s="52"/>
      <c r="H1848" s="52"/>
      <c r="I1848" s="52"/>
      <c r="J1848" s="52"/>
      <c r="K1848" s="52"/>
      <c r="L1848" s="52"/>
      <c r="M1848" s="60"/>
      <c r="N1848" s="52"/>
    </row>
    <row r="1849" spans="1:14" ht="15.75" customHeight="1">
      <c r="A1849" s="52"/>
      <c r="B1849" s="52"/>
      <c r="C1849" s="52"/>
      <c r="D1849" s="52"/>
      <c r="E1849" s="52"/>
      <c r="F1849" s="52"/>
      <c r="G1849" s="52"/>
      <c r="H1849" s="52"/>
      <c r="I1849" s="52"/>
      <c r="J1849" s="52"/>
      <c r="K1849" s="52"/>
      <c r="L1849" s="52"/>
      <c r="M1849" s="60"/>
      <c r="N1849" s="52"/>
    </row>
    <row r="1850" spans="1:14" ht="15.75" customHeight="1">
      <c r="A1850" s="52"/>
      <c r="B1850" s="52"/>
      <c r="C1850" s="52"/>
      <c r="D1850" s="52"/>
      <c r="E1850" s="52"/>
      <c r="F1850" s="52"/>
      <c r="G1850" s="52"/>
      <c r="H1850" s="52"/>
      <c r="I1850" s="52"/>
      <c r="J1850" s="52"/>
      <c r="K1850" s="52"/>
      <c r="L1850" s="52"/>
      <c r="M1850" s="60"/>
      <c r="N1850" s="52"/>
    </row>
    <row r="1851" spans="1:14" ht="15.75" customHeight="1">
      <c r="A1851" s="52"/>
      <c r="B1851" s="52"/>
      <c r="C1851" s="52"/>
      <c r="D1851" s="52"/>
      <c r="E1851" s="52"/>
      <c r="F1851" s="52"/>
      <c r="G1851" s="52"/>
      <c r="H1851" s="52"/>
      <c r="I1851" s="52"/>
      <c r="J1851" s="52"/>
      <c r="K1851" s="52"/>
      <c r="L1851" s="52"/>
      <c r="M1851" s="60"/>
      <c r="N1851" s="52"/>
    </row>
    <row r="1852" spans="1:14" ht="15.75" customHeight="1">
      <c r="A1852" s="52"/>
      <c r="B1852" s="52"/>
      <c r="C1852" s="52"/>
      <c r="D1852" s="52"/>
      <c r="E1852" s="52"/>
      <c r="F1852" s="52"/>
      <c r="G1852" s="52"/>
      <c r="H1852" s="52"/>
      <c r="I1852" s="52"/>
      <c r="J1852" s="52"/>
      <c r="K1852" s="52"/>
      <c r="L1852" s="52"/>
      <c r="M1852" s="60"/>
      <c r="N1852" s="52"/>
    </row>
    <row r="1853" spans="1:14" ht="15.75" customHeight="1">
      <c r="A1853" s="52"/>
      <c r="B1853" s="52"/>
      <c r="C1853" s="52"/>
      <c r="D1853" s="52"/>
      <c r="E1853" s="52"/>
      <c r="F1853" s="52"/>
      <c r="G1853" s="52"/>
      <c r="H1853" s="52"/>
      <c r="I1853" s="52"/>
      <c r="J1853" s="52"/>
      <c r="K1853" s="52"/>
      <c r="L1853" s="52"/>
      <c r="M1853" s="60"/>
      <c r="N1853" s="52"/>
    </row>
    <row r="1854" spans="1:14" ht="15.75" customHeight="1">
      <c r="A1854" s="52"/>
      <c r="B1854" s="52"/>
      <c r="C1854" s="52"/>
      <c r="D1854" s="52"/>
      <c r="E1854" s="52"/>
      <c r="F1854" s="52"/>
      <c r="G1854" s="52"/>
      <c r="H1854" s="52"/>
      <c r="I1854" s="52"/>
      <c r="J1854" s="52"/>
      <c r="K1854" s="52"/>
      <c r="L1854" s="52"/>
      <c r="M1854" s="60"/>
      <c r="N1854" s="52"/>
    </row>
    <row r="1855" spans="1:14" ht="15.75" customHeight="1">
      <c r="A1855" s="52"/>
      <c r="B1855" s="52"/>
      <c r="C1855" s="52"/>
      <c r="D1855" s="52"/>
      <c r="E1855" s="52"/>
      <c r="F1855" s="52"/>
      <c r="G1855" s="52"/>
      <c r="H1855" s="52"/>
      <c r="I1855" s="52"/>
      <c r="J1855" s="52"/>
      <c r="K1855" s="52"/>
      <c r="L1855" s="52"/>
      <c r="M1855" s="60"/>
      <c r="N1855" s="52"/>
    </row>
    <row r="1856" spans="1:14" ht="15.75" customHeight="1">
      <c r="A1856" s="52"/>
      <c r="B1856" s="52"/>
      <c r="C1856" s="52"/>
      <c r="D1856" s="52"/>
      <c r="E1856" s="52"/>
      <c r="F1856" s="52"/>
      <c r="G1856" s="52"/>
      <c r="H1856" s="52"/>
      <c r="I1856" s="52"/>
      <c r="J1856" s="52"/>
      <c r="K1856" s="52"/>
      <c r="L1856" s="52"/>
      <c r="M1856" s="60"/>
      <c r="N1856" s="52"/>
    </row>
    <row r="1857" spans="1:14" ht="15.75" customHeight="1">
      <c r="A1857" s="52"/>
      <c r="B1857" s="52"/>
      <c r="C1857" s="52"/>
      <c r="D1857" s="52"/>
      <c r="E1857" s="52"/>
      <c r="F1857" s="52"/>
      <c r="G1857" s="52"/>
      <c r="H1857" s="52"/>
      <c r="I1857" s="52"/>
      <c r="J1857" s="52"/>
      <c r="K1857" s="52"/>
      <c r="L1857" s="52"/>
      <c r="M1857" s="60"/>
      <c r="N1857" s="52"/>
    </row>
    <row r="1858" spans="1:14" ht="15.75" customHeight="1">
      <c r="A1858" s="52"/>
      <c r="B1858" s="52"/>
      <c r="C1858" s="52"/>
      <c r="D1858" s="52"/>
      <c r="E1858" s="52"/>
      <c r="F1858" s="52"/>
      <c r="G1858" s="52"/>
      <c r="H1858" s="52"/>
      <c r="I1858" s="52"/>
      <c r="J1858" s="52"/>
      <c r="K1858" s="52"/>
      <c r="L1858" s="52"/>
      <c r="M1858" s="60"/>
      <c r="N1858" s="52"/>
    </row>
    <row r="1859" spans="1:14" ht="15.75" customHeight="1">
      <c r="A1859" s="52"/>
      <c r="B1859" s="52"/>
      <c r="C1859" s="52"/>
      <c r="D1859" s="52"/>
      <c r="E1859" s="52"/>
      <c r="F1859" s="52"/>
      <c r="G1859" s="52"/>
      <c r="H1859" s="52"/>
      <c r="I1859" s="52"/>
      <c r="J1859" s="52"/>
      <c r="K1859" s="52"/>
      <c r="L1859" s="52"/>
      <c r="M1859" s="60"/>
      <c r="N1859" s="52"/>
    </row>
    <row r="1860" spans="1:14" ht="15.75" customHeight="1">
      <c r="A1860" s="52"/>
      <c r="B1860" s="52"/>
      <c r="C1860" s="52"/>
      <c r="D1860" s="52"/>
      <c r="E1860" s="52"/>
      <c r="F1860" s="52"/>
      <c r="G1860" s="52"/>
      <c r="H1860" s="52"/>
      <c r="I1860" s="52"/>
      <c r="J1860" s="52"/>
      <c r="K1860" s="52"/>
      <c r="L1860" s="52"/>
      <c r="M1860" s="60"/>
      <c r="N1860" s="52"/>
    </row>
    <row r="1861" spans="1:14" ht="15.75" customHeight="1">
      <c r="A1861" s="52"/>
      <c r="B1861" s="52"/>
      <c r="C1861" s="52"/>
      <c r="D1861" s="52"/>
      <c r="E1861" s="52"/>
      <c r="F1861" s="52"/>
      <c r="G1861" s="52"/>
      <c r="H1861" s="52"/>
      <c r="I1861" s="52"/>
      <c r="J1861" s="52"/>
      <c r="K1861" s="52"/>
      <c r="L1861" s="52"/>
      <c r="M1861" s="60"/>
      <c r="N1861" s="52"/>
    </row>
    <row r="1862" spans="1:14" ht="15.75" customHeight="1">
      <c r="A1862" s="52"/>
      <c r="B1862" s="52"/>
      <c r="C1862" s="52"/>
      <c r="D1862" s="52"/>
      <c r="E1862" s="52"/>
      <c r="F1862" s="52"/>
      <c r="G1862" s="52"/>
      <c r="H1862" s="52"/>
      <c r="I1862" s="52"/>
      <c r="J1862" s="52"/>
      <c r="K1862" s="52"/>
      <c r="L1862" s="52"/>
      <c r="M1862" s="60"/>
      <c r="N1862" s="52"/>
    </row>
    <row r="1863" spans="1:14" ht="15.75" customHeight="1">
      <c r="A1863" s="52"/>
      <c r="B1863" s="52"/>
      <c r="C1863" s="52"/>
      <c r="D1863" s="52"/>
      <c r="E1863" s="52"/>
      <c r="F1863" s="52"/>
      <c r="G1863" s="52"/>
      <c r="H1863" s="52"/>
      <c r="I1863" s="52"/>
      <c r="J1863" s="52"/>
      <c r="K1863" s="52"/>
      <c r="L1863" s="52"/>
      <c r="M1863" s="60"/>
      <c r="N1863" s="52"/>
    </row>
    <row r="1864" spans="1:14" ht="15.75" customHeight="1">
      <c r="A1864" s="52"/>
      <c r="B1864" s="52"/>
      <c r="C1864" s="52"/>
      <c r="D1864" s="52"/>
      <c r="E1864" s="52"/>
      <c r="F1864" s="52"/>
      <c r="G1864" s="52"/>
      <c r="H1864" s="52"/>
      <c r="I1864" s="52"/>
      <c r="J1864" s="52"/>
      <c r="K1864" s="52"/>
      <c r="L1864" s="52"/>
      <c r="M1864" s="60"/>
      <c r="N1864" s="52"/>
    </row>
    <row r="1865" spans="1:14" ht="15.75" customHeight="1">
      <c r="A1865" s="52"/>
      <c r="B1865" s="52"/>
      <c r="C1865" s="52"/>
      <c r="D1865" s="52"/>
      <c r="E1865" s="52"/>
      <c r="F1865" s="52"/>
      <c r="G1865" s="52"/>
      <c r="H1865" s="52"/>
      <c r="I1865" s="52"/>
      <c r="J1865" s="52"/>
      <c r="K1865" s="52"/>
      <c r="L1865" s="52"/>
      <c r="M1865" s="60"/>
      <c r="N1865" s="52"/>
    </row>
    <row r="1866" spans="1:14" ht="15.75" customHeight="1">
      <c r="A1866" s="52"/>
      <c r="B1866" s="52"/>
      <c r="C1866" s="52"/>
      <c r="D1866" s="52"/>
      <c r="E1866" s="52"/>
      <c r="F1866" s="52"/>
      <c r="G1866" s="52"/>
      <c r="H1866" s="52"/>
      <c r="I1866" s="52"/>
      <c r="J1866" s="52"/>
      <c r="K1866" s="52"/>
      <c r="L1866" s="52"/>
      <c r="M1866" s="60"/>
      <c r="N1866" s="52"/>
    </row>
    <row r="1867" spans="1:14" ht="15.75" customHeight="1">
      <c r="A1867" s="52"/>
      <c r="B1867" s="52"/>
      <c r="C1867" s="52"/>
      <c r="D1867" s="52"/>
      <c r="E1867" s="52"/>
      <c r="F1867" s="52"/>
      <c r="G1867" s="52"/>
      <c r="H1867" s="52"/>
      <c r="I1867" s="52"/>
      <c r="J1867" s="52"/>
      <c r="K1867" s="52"/>
      <c r="L1867" s="52"/>
      <c r="M1867" s="60"/>
      <c r="N1867" s="52"/>
    </row>
    <row r="1868" spans="1:14" ht="15.75" customHeight="1">
      <c r="A1868" s="52"/>
      <c r="B1868" s="52"/>
      <c r="C1868" s="52"/>
      <c r="D1868" s="52"/>
      <c r="E1868" s="52"/>
      <c r="F1868" s="52"/>
      <c r="G1868" s="52"/>
      <c r="H1868" s="52"/>
      <c r="I1868" s="52"/>
      <c r="J1868" s="52"/>
      <c r="K1868" s="52"/>
      <c r="L1868" s="52"/>
      <c r="M1868" s="60"/>
      <c r="N1868" s="52"/>
    </row>
    <row r="1869" spans="1:14" ht="15.75" customHeight="1">
      <c r="A1869" s="52"/>
      <c r="B1869" s="52"/>
      <c r="C1869" s="52"/>
      <c r="D1869" s="52"/>
      <c r="E1869" s="52"/>
      <c r="F1869" s="52"/>
      <c r="G1869" s="52"/>
      <c r="H1869" s="52"/>
      <c r="I1869" s="52"/>
      <c r="J1869" s="52"/>
      <c r="K1869" s="52"/>
      <c r="L1869" s="52"/>
      <c r="M1869" s="60"/>
      <c r="N1869" s="52"/>
    </row>
    <row r="1870" spans="1:14" ht="15.75" customHeight="1">
      <c r="A1870" s="52"/>
      <c r="B1870" s="52"/>
      <c r="C1870" s="52"/>
      <c r="D1870" s="52"/>
      <c r="E1870" s="52"/>
      <c r="F1870" s="52"/>
      <c r="G1870" s="52"/>
      <c r="H1870" s="52"/>
      <c r="I1870" s="52"/>
      <c r="J1870" s="52"/>
      <c r="K1870" s="52"/>
      <c r="L1870" s="52"/>
      <c r="M1870" s="60"/>
      <c r="N1870" s="52"/>
    </row>
    <row r="1871" spans="1:14" ht="15.75" customHeight="1">
      <c r="A1871" s="52"/>
      <c r="B1871" s="52"/>
      <c r="C1871" s="52"/>
      <c r="D1871" s="52"/>
      <c r="E1871" s="52"/>
      <c r="F1871" s="52"/>
      <c r="G1871" s="52"/>
      <c r="H1871" s="52"/>
      <c r="I1871" s="52"/>
      <c r="J1871" s="52"/>
      <c r="K1871" s="52"/>
      <c r="L1871" s="52"/>
      <c r="M1871" s="60"/>
      <c r="N1871" s="52"/>
    </row>
    <row r="1872" spans="1:14" ht="15.75" customHeight="1">
      <c r="A1872" s="52"/>
      <c r="B1872" s="52"/>
      <c r="C1872" s="52"/>
      <c r="D1872" s="52"/>
      <c r="E1872" s="52"/>
      <c r="F1872" s="52"/>
      <c r="G1872" s="52"/>
      <c r="H1872" s="52"/>
      <c r="I1872" s="52"/>
      <c r="J1872" s="52"/>
      <c r="K1872" s="52"/>
      <c r="L1872" s="52"/>
      <c r="M1872" s="60"/>
      <c r="N1872" s="52"/>
    </row>
    <row r="1873" spans="1:14" ht="15.75" customHeight="1">
      <c r="A1873" s="52"/>
      <c r="B1873" s="52"/>
      <c r="C1873" s="52"/>
      <c r="D1873" s="52"/>
      <c r="E1873" s="52"/>
      <c r="F1873" s="52"/>
      <c r="G1873" s="52"/>
      <c r="H1873" s="52"/>
      <c r="I1873" s="52"/>
      <c r="J1873" s="52"/>
      <c r="K1873" s="52"/>
      <c r="L1873" s="52"/>
      <c r="M1873" s="60"/>
      <c r="N1873" s="52"/>
    </row>
    <row r="1874" spans="1:14" ht="15.75" customHeight="1">
      <c r="A1874" s="52"/>
      <c r="B1874" s="52"/>
      <c r="C1874" s="52"/>
      <c r="D1874" s="52"/>
      <c r="E1874" s="52"/>
      <c r="F1874" s="52"/>
      <c r="G1874" s="52"/>
      <c r="H1874" s="52"/>
      <c r="I1874" s="52"/>
      <c r="J1874" s="52"/>
      <c r="K1874" s="52"/>
      <c r="L1874" s="52"/>
      <c r="M1874" s="60"/>
      <c r="N1874" s="52"/>
    </row>
    <row r="1875" spans="1:14" ht="15.75" customHeight="1">
      <c r="A1875" s="52"/>
      <c r="B1875" s="52"/>
      <c r="C1875" s="52"/>
      <c r="D1875" s="52"/>
      <c r="E1875" s="52"/>
      <c r="F1875" s="52"/>
      <c r="G1875" s="52"/>
      <c r="H1875" s="52"/>
      <c r="I1875" s="52"/>
      <c r="J1875" s="52"/>
      <c r="K1875" s="52"/>
      <c r="L1875" s="52"/>
      <c r="M1875" s="60"/>
      <c r="N1875" s="52"/>
    </row>
    <row r="1876" spans="1:14" ht="15.75" customHeight="1">
      <c r="A1876" s="52"/>
      <c r="B1876" s="52"/>
      <c r="C1876" s="52"/>
      <c r="D1876" s="52"/>
      <c r="E1876" s="52"/>
      <c r="F1876" s="52"/>
      <c r="G1876" s="52"/>
      <c r="H1876" s="52"/>
      <c r="I1876" s="52"/>
      <c r="J1876" s="52"/>
      <c r="K1876" s="52"/>
      <c r="L1876" s="52"/>
      <c r="M1876" s="60"/>
      <c r="N1876" s="52"/>
    </row>
    <row r="1877" spans="1:14" ht="15.75" customHeight="1">
      <c r="A1877" s="52"/>
      <c r="B1877" s="52"/>
      <c r="C1877" s="52"/>
      <c r="D1877" s="52"/>
      <c r="E1877" s="52"/>
      <c r="F1877" s="52"/>
      <c r="G1877" s="52"/>
      <c r="H1877" s="52"/>
      <c r="I1877" s="52"/>
      <c r="J1877" s="52"/>
      <c r="K1877" s="52"/>
      <c r="L1877" s="52"/>
      <c r="M1877" s="60"/>
      <c r="N1877" s="52"/>
    </row>
    <row r="1878" spans="1:14" ht="15.75" customHeight="1">
      <c r="A1878" s="52"/>
      <c r="B1878" s="52"/>
      <c r="C1878" s="52"/>
      <c r="D1878" s="52"/>
      <c r="E1878" s="52"/>
      <c r="F1878" s="52"/>
      <c r="G1878" s="52"/>
      <c r="H1878" s="52"/>
      <c r="I1878" s="52"/>
      <c r="J1878" s="52"/>
      <c r="K1878" s="52"/>
      <c r="L1878" s="52"/>
      <c r="M1878" s="60"/>
      <c r="N1878" s="52"/>
    </row>
    <row r="1879" spans="1:14" ht="15.75" customHeight="1">
      <c r="A1879" s="52"/>
      <c r="B1879" s="52"/>
      <c r="C1879" s="52"/>
      <c r="D1879" s="52"/>
      <c r="E1879" s="52"/>
      <c r="F1879" s="52"/>
      <c r="G1879" s="52"/>
      <c r="H1879" s="52"/>
      <c r="I1879" s="52"/>
      <c r="J1879" s="52"/>
      <c r="K1879" s="52"/>
      <c r="L1879" s="52"/>
      <c r="M1879" s="60"/>
      <c r="N1879" s="52"/>
    </row>
    <row r="1880" spans="1:14" ht="15.75" customHeight="1">
      <c r="A1880" s="52"/>
      <c r="B1880" s="52"/>
      <c r="C1880" s="52"/>
      <c r="D1880" s="52"/>
      <c r="E1880" s="52"/>
      <c r="F1880" s="52"/>
      <c r="G1880" s="52"/>
      <c r="H1880" s="52"/>
      <c r="I1880" s="52"/>
      <c r="J1880" s="52"/>
      <c r="K1880" s="52"/>
      <c r="L1880" s="52"/>
      <c r="M1880" s="60"/>
      <c r="N1880" s="52"/>
    </row>
    <row r="1881" spans="1:14" ht="15.75" customHeight="1">
      <c r="A1881" s="52"/>
      <c r="B1881" s="52"/>
      <c r="C1881" s="52"/>
      <c r="D1881" s="52"/>
      <c r="E1881" s="52"/>
      <c r="F1881" s="52"/>
      <c r="G1881" s="52"/>
      <c r="H1881" s="52"/>
      <c r="I1881" s="52"/>
      <c r="J1881" s="52"/>
      <c r="K1881" s="52"/>
      <c r="L1881" s="52"/>
      <c r="M1881" s="60"/>
      <c r="N1881" s="52"/>
    </row>
    <row r="1882" spans="1:14" ht="15.75" customHeight="1">
      <c r="A1882" s="52"/>
      <c r="B1882" s="52"/>
      <c r="C1882" s="52"/>
      <c r="D1882" s="52"/>
      <c r="E1882" s="52"/>
      <c r="F1882" s="52"/>
      <c r="G1882" s="52"/>
      <c r="H1882" s="52"/>
      <c r="I1882" s="52"/>
      <c r="J1882" s="52"/>
      <c r="K1882" s="52"/>
      <c r="L1882" s="52"/>
      <c r="M1882" s="60"/>
      <c r="N1882" s="52"/>
    </row>
    <row r="1883" spans="1:14" ht="15.75" customHeight="1">
      <c r="A1883" s="52"/>
      <c r="B1883" s="52"/>
      <c r="C1883" s="52"/>
      <c r="D1883" s="52"/>
      <c r="E1883" s="52"/>
      <c r="F1883" s="52"/>
      <c r="G1883" s="52"/>
      <c r="H1883" s="52"/>
      <c r="I1883" s="52"/>
      <c r="J1883" s="52"/>
      <c r="K1883" s="52"/>
      <c r="L1883" s="52"/>
      <c r="M1883" s="60"/>
      <c r="N1883" s="52"/>
    </row>
    <row r="1884" spans="1:14" ht="15.75" customHeight="1">
      <c r="A1884" s="52"/>
      <c r="B1884" s="52"/>
      <c r="C1884" s="52"/>
      <c r="D1884" s="52"/>
      <c r="E1884" s="52"/>
      <c r="F1884" s="52"/>
      <c r="G1884" s="52"/>
      <c r="H1884" s="52"/>
      <c r="I1884" s="52"/>
      <c r="J1884" s="52"/>
      <c r="K1884" s="52"/>
      <c r="L1884" s="52"/>
      <c r="M1884" s="60"/>
      <c r="N1884" s="52"/>
    </row>
    <row r="1885" spans="1:14" ht="15.75" customHeight="1">
      <c r="A1885" s="52"/>
      <c r="B1885" s="52"/>
      <c r="C1885" s="52"/>
      <c r="D1885" s="52"/>
      <c r="E1885" s="52"/>
      <c r="F1885" s="52"/>
      <c r="G1885" s="52"/>
      <c r="H1885" s="52"/>
      <c r="I1885" s="52"/>
      <c r="J1885" s="52"/>
      <c r="K1885" s="52"/>
      <c r="L1885" s="52"/>
      <c r="M1885" s="60"/>
      <c r="N1885" s="52"/>
    </row>
    <row r="1886" spans="1:14" ht="15.75" customHeight="1">
      <c r="A1886" s="52"/>
      <c r="B1886" s="52"/>
      <c r="C1886" s="52"/>
      <c r="D1886" s="52"/>
      <c r="E1886" s="52"/>
      <c r="F1886" s="52"/>
      <c r="G1886" s="52"/>
      <c r="H1886" s="52"/>
      <c r="I1886" s="52"/>
      <c r="J1886" s="52"/>
      <c r="K1886" s="52"/>
      <c r="L1886" s="52"/>
      <c r="M1886" s="60"/>
      <c r="N1886" s="52"/>
    </row>
    <row r="1887" spans="1:14" ht="15.75" customHeight="1">
      <c r="A1887" s="52"/>
      <c r="B1887" s="52"/>
      <c r="C1887" s="52"/>
      <c r="D1887" s="52"/>
      <c r="E1887" s="52"/>
      <c r="F1887" s="52"/>
      <c r="G1887" s="52"/>
      <c r="H1887" s="52"/>
      <c r="I1887" s="52"/>
      <c r="J1887" s="52"/>
      <c r="K1887" s="52"/>
      <c r="L1887" s="52"/>
      <c r="M1887" s="60"/>
      <c r="N1887" s="52"/>
    </row>
    <row r="1888" spans="1:14" ht="15.75" customHeight="1">
      <c r="A1888" s="52"/>
      <c r="B1888" s="52"/>
      <c r="C1888" s="52"/>
      <c r="D1888" s="52"/>
      <c r="E1888" s="52"/>
      <c r="F1888" s="52"/>
      <c r="G1888" s="52"/>
      <c r="H1888" s="52"/>
      <c r="I1888" s="52"/>
      <c r="J1888" s="52"/>
      <c r="K1888" s="52"/>
      <c r="L1888" s="52"/>
      <c r="M1888" s="60"/>
      <c r="N1888" s="52"/>
    </row>
    <row r="1889" spans="1:14" ht="15.75" customHeight="1">
      <c r="A1889" s="52"/>
      <c r="B1889" s="52"/>
      <c r="C1889" s="52"/>
      <c r="D1889" s="52"/>
      <c r="E1889" s="52"/>
      <c r="F1889" s="52"/>
      <c r="G1889" s="52"/>
      <c r="H1889" s="52"/>
      <c r="I1889" s="52"/>
      <c r="J1889" s="52"/>
      <c r="K1889" s="52"/>
      <c r="L1889" s="52"/>
      <c r="M1889" s="60"/>
      <c r="N1889" s="52"/>
    </row>
    <row r="1890" spans="1:14" ht="15.75" customHeight="1">
      <c r="A1890" s="52"/>
      <c r="B1890" s="52"/>
      <c r="C1890" s="52"/>
      <c r="D1890" s="52"/>
      <c r="E1890" s="52"/>
      <c r="F1890" s="52"/>
      <c r="G1890" s="52"/>
      <c r="H1890" s="52"/>
      <c r="I1890" s="52"/>
      <c r="J1890" s="52"/>
      <c r="K1890" s="52"/>
      <c r="L1890" s="52"/>
      <c r="M1890" s="60"/>
      <c r="N1890" s="52"/>
    </row>
    <row r="1891" spans="1:14" ht="15.75" customHeight="1">
      <c r="A1891" s="52"/>
      <c r="B1891" s="52"/>
      <c r="C1891" s="52"/>
      <c r="D1891" s="52"/>
      <c r="E1891" s="52"/>
      <c r="F1891" s="52"/>
      <c r="G1891" s="52"/>
      <c r="H1891" s="52"/>
      <c r="I1891" s="52"/>
      <c r="J1891" s="52"/>
      <c r="K1891" s="52"/>
      <c r="L1891" s="52"/>
      <c r="M1891" s="60"/>
      <c r="N1891" s="52"/>
    </row>
    <row r="1892" spans="1:14" ht="15.75" customHeight="1">
      <c r="A1892" s="52"/>
      <c r="B1892" s="52"/>
      <c r="C1892" s="52"/>
      <c r="D1892" s="52"/>
      <c r="E1892" s="52"/>
      <c r="F1892" s="52"/>
      <c r="G1892" s="52"/>
      <c r="H1892" s="52"/>
      <c r="I1892" s="52"/>
      <c r="J1892" s="52"/>
      <c r="K1892" s="52"/>
      <c r="L1892" s="52"/>
      <c r="M1892" s="60"/>
      <c r="N1892" s="52"/>
    </row>
    <row r="1893" spans="1:14" ht="15.75" customHeight="1">
      <c r="A1893" s="52"/>
      <c r="B1893" s="52"/>
      <c r="C1893" s="52"/>
      <c r="D1893" s="52"/>
      <c r="E1893" s="52"/>
      <c r="F1893" s="52"/>
      <c r="G1893" s="52"/>
      <c r="H1893" s="52"/>
      <c r="I1893" s="52"/>
      <c r="J1893" s="52"/>
      <c r="K1893" s="52"/>
      <c r="L1893" s="52"/>
      <c r="M1893" s="60"/>
      <c r="N1893" s="52"/>
    </row>
    <row r="1894" spans="1:14" ht="15.75" customHeight="1">
      <c r="A1894" s="52"/>
      <c r="B1894" s="52"/>
      <c r="C1894" s="52"/>
      <c r="D1894" s="52"/>
      <c r="E1894" s="52"/>
      <c r="F1894" s="52"/>
      <c r="G1894" s="52"/>
      <c r="H1894" s="52"/>
      <c r="I1894" s="52"/>
      <c r="J1894" s="52"/>
      <c r="K1894" s="52"/>
      <c r="L1894" s="52"/>
      <c r="M1894" s="60"/>
      <c r="N1894" s="52"/>
    </row>
    <row r="1895" spans="1:14" ht="15.75" customHeight="1">
      <c r="A1895" s="52"/>
      <c r="B1895" s="52"/>
      <c r="C1895" s="52"/>
      <c r="D1895" s="52"/>
      <c r="E1895" s="52"/>
      <c r="F1895" s="52"/>
      <c r="G1895" s="52"/>
      <c r="H1895" s="52"/>
      <c r="I1895" s="52"/>
      <c r="J1895" s="52"/>
      <c r="K1895" s="52"/>
      <c r="L1895" s="52"/>
      <c r="M1895" s="60"/>
      <c r="N1895" s="52"/>
    </row>
    <row r="1896" spans="1:14" ht="15.75" customHeight="1">
      <c r="A1896" s="52"/>
      <c r="B1896" s="52"/>
      <c r="C1896" s="52"/>
      <c r="D1896" s="52"/>
      <c r="E1896" s="52"/>
      <c r="F1896" s="52"/>
      <c r="G1896" s="52"/>
      <c r="H1896" s="52"/>
      <c r="I1896" s="52"/>
      <c r="J1896" s="52"/>
      <c r="K1896" s="52"/>
      <c r="L1896" s="52"/>
      <c r="M1896" s="60"/>
      <c r="N1896" s="52"/>
    </row>
    <row r="1897" spans="1:14" ht="15.75" customHeight="1">
      <c r="A1897" s="52"/>
      <c r="B1897" s="52"/>
      <c r="C1897" s="52"/>
      <c r="D1897" s="52"/>
      <c r="E1897" s="52"/>
      <c r="F1897" s="52"/>
      <c r="G1897" s="52"/>
      <c r="H1897" s="52"/>
      <c r="I1897" s="52"/>
      <c r="J1897" s="52"/>
      <c r="K1897" s="52"/>
      <c r="L1897" s="52"/>
      <c r="M1897" s="60"/>
      <c r="N1897" s="52"/>
    </row>
    <row r="1898" spans="1:14" ht="15.75" customHeight="1">
      <c r="A1898" s="52"/>
      <c r="B1898" s="52"/>
      <c r="C1898" s="52"/>
      <c r="D1898" s="52"/>
      <c r="E1898" s="52"/>
      <c r="F1898" s="52"/>
      <c r="G1898" s="52"/>
      <c r="H1898" s="52"/>
      <c r="I1898" s="52"/>
      <c r="J1898" s="52"/>
      <c r="K1898" s="52"/>
      <c r="L1898" s="52"/>
      <c r="M1898" s="60"/>
      <c r="N1898" s="52"/>
    </row>
    <row r="1899" spans="1:14" ht="15.75" customHeight="1">
      <c r="A1899" s="52"/>
      <c r="B1899" s="52"/>
      <c r="C1899" s="52"/>
      <c r="D1899" s="52"/>
      <c r="E1899" s="52"/>
      <c r="F1899" s="52"/>
      <c r="G1899" s="52"/>
      <c r="H1899" s="52"/>
      <c r="I1899" s="52"/>
      <c r="J1899" s="52"/>
      <c r="K1899" s="52"/>
      <c r="L1899" s="52"/>
      <c r="M1899" s="60"/>
      <c r="N1899" s="52"/>
    </row>
    <row r="1900" spans="1:14" ht="15.75" customHeight="1">
      <c r="A1900" s="52"/>
      <c r="B1900" s="52"/>
      <c r="C1900" s="52"/>
      <c r="D1900" s="52"/>
      <c r="E1900" s="52"/>
      <c r="F1900" s="52"/>
      <c r="G1900" s="52"/>
      <c r="H1900" s="52"/>
      <c r="I1900" s="52"/>
      <c r="J1900" s="52"/>
      <c r="K1900" s="52"/>
      <c r="L1900" s="52"/>
      <c r="M1900" s="60"/>
      <c r="N1900" s="52"/>
    </row>
    <row r="1901" spans="1:14" ht="15.75" customHeight="1">
      <c r="A1901" s="52"/>
      <c r="B1901" s="52"/>
      <c r="C1901" s="52"/>
      <c r="D1901" s="52"/>
      <c r="E1901" s="52"/>
      <c r="F1901" s="52"/>
      <c r="G1901" s="52"/>
      <c r="H1901" s="52"/>
      <c r="I1901" s="52"/>
      <c r="J1901" s="52"/>
      <c r="K1901" s="52"/>
      <c r="L1901" s="52"/>
      <c r="M1901" s="60"/>
      <c r="N1901" s="52"/>
    </row>
    <row r="1902" spans="1:14" ht="15.75" customHeight="1">
      <c r="A1902" s="52"/>
      <c r="B1902" s="52"/>
      <c r="C1902" s="52"/>
      <c r="D1902" s="52"/>
      <c r="E1902" s="52"/>
      <c r="F1902" s="52"/>
      <c r="G1902" s="52"/>
      <c r="H1902" s="52"/>
      <c r="I1902" s="52"/>
      <c r="J1902" s="52"/>
      <c r="K1902" s="52"/>
      <c r="L1902" s="52"/>
      <c r="M1902" s="60"/>
      <c r="N1902" s="52"/>
    </row>
    <row r="1903" spans="1:14" ht="15.75" customHeight="1">
      <c r="A1903" s="52"/>
      <c r="B1903" s="52"/>
      <c r="C1903" s="52"/>
      <c r="D1903" s="52"/>
      <c r="E1903" s="52"/>
      <c r="F1903" s="52"/>
      <c r="G1903" s="52"/>
      <c r="H1903" s="52"/>
      <c r="I1903" s="52"/>
      <c r="J1903" s="52"/>
      <c r="K1903" s="52"/>
      <c r="L1903" s="52"/>
      <c r="M1903" s="60"/>
      <c r="N1903" s="52"/>
    </row>
    <row r="1904" spans="1:14" ht="15.75" customHeight="1">
      <c r="A1904" s="52"/>
      <c r="B1904" s="52"/>
      <c r="C1904" s="52"/>
      <c r="D1904" s="52"/>
      <c r="E1904" s="52"/>
      <c r="F1904" s="52"/>
      <c r="G1904" s="52"/>
      <c r="H1904" s="52"/>
      <c r="I1904" s="52"/>
      <c r="J1904" s="52"/>
      <c r="K1904" s="52"/>
      <c r="L1904" s="52"/>
      <c r="M1904" s="60"/>
      <c r="N1904" s="52"/>
    </row>
    <row r="1905" spans="1:14" ht="15.75" customHeight="1">
      <c r="A1905" s="52"/>
      <c r="B1905" s="52"/>
      <c r="C1905" s="52"/>
      <c r="D1905" s="52"/>
      <c r="E1905" s="52"/>
      <c r="F1905" s="52"/>
      <c r="G1905" s="52"/>
      <c r="H1905" s="52"/>
      <c r="I1905" s="52"/>
      <c r="J1905" s="52"/>
      <c r="K1905" s="52"/>
      <c r="L1905" s="52"/>
      <c r="M1905" s="60"/>
      <c r="N1905" s="52"/>
    </row>
    <row r="1906" spans="1:14" ht="15.75" customHeight="1">
      <c r="A1906" s="52"/>
      <c r="B1906" s="52"/>
      <c r="C1906" s="52"/>
      <c r="D1906" s="52"/>
      <c r="E1906" s="52"/>
      <c r="F1906" s="52"/>
      <c r="G1906" s="52"/>
      <c r="H1906" s="52"/>
      <c r="I1906" s="52"/>
      <c r="J1906" s="52"/>
      <c r="K1906" s="52"/>
      <c r="L1906" s="52"/>
      <c r="M1906" s="60"/>
      <c r="N1906" s="52"/>
    </row>
    <row r="1907" spans="1:14" ht="15.75" customHeight="1">
      <c r="A1907" s="52"/>
      <c r="B1907" s="52"/>
      <c r="C1907" s="52"/>
      <c r="D1907" s="52"/>
      <c r="E1907" s="52"/>
      <c r="F1907" s="52"/>
      <c r="G1907" s="52"/>
      <c r="H1907" s="52"/>
      <c r="I1907" s="52"/>
      <c r="J1907" s="52"/>
      <c r="K1907" s="52"/>
      <c r="L1907" s="52"/>
      <c r="M1907" s="60"/>
      <c r="N1907" s="52"/>
    </row>
    <row r="1908" spans="1:14" ht="15.75" customHeight="1">
      <c r="A1908" s="52"/>
      <c r="B1908" s="52"/>
      <c r="C1908" s="52"/>
      <c r="D1908" s="52"/>
      <c r="E1908" s="52"/>
      <c r="F1908" s="52"/>
      <c r="G1908" s="52"/>
      <c r="H1908" s="52"/>
      <c r="I1908" s="52"/>
      <c r="J1908" s="52"/>
      <c r="K1908" s="52"/>
      <c r="L1908" s="52"/>
      <c r="M1908" s="60"/>
      <c r="N1908" s="52"/>
    </row>
    <row r="1909" spans="1:14" ht="15.75" customHeight="1">
      <c r="A1909" s="52"/>
      <c r="B1909" s="52"/>
      <c r="C1909" s="52"/>
      <c r="D1909" s="52"/>
      <c r="E1909" s="52"/>
      <c r="F1909" s="52"/>
      <c r="G1909" s="52"/>
      <c r="H1909" s="52"/>
      <c r="I1909" s="52"/>
      <c r="J1909" s="52"/>
      <c r="K1909" s="52"/>
      <c r="L1909" s="52"/>
      <c r="M1909" s="60"/>
      <c r="N1909" s="52"/>
    </row>
    <row r="1910" spans="1:14" ht="15.75" customHeight="1">
      <c r="A1910" s="52"/>
      <c r="B1910" s="52"/>
      <c r="C1910" s="52"/>
      <c r="D1910" s="52"/>
      <c r="E1910" s="52"/>
      <c r="F1910" s="52"/>
      <c r="G1910" s="52"/>
      <c r="H1910" s="52"/>
      <c r="I1910" s="52"/>
      <c r="J1910" s="52"/>
      <c r="K1910" s="52"/>
      <c r="L1910" s="52"/>
      <c r="M1910" s="60"/>
      <c r="N1910" s="52"/>
    </row>
    <row r="1911" spans="1:14" ht="15.75" customHeight="1">
      <c r="A1911" s="52"/>
      <c r="B1911" s="52"/>
      <c r="C1911" s="52"/>
      <c r="D1911" s="52"/>
      <c r="E1911" s="52"/>
      <c r="F1911" s="52"/>
      <c r="G1911" s="52"/>
      <c r="H1911" s="52"/>
      <c r="I1911" s="52"/>
      <c r="J1911" s="52"/>
      <c r="K1911" s="52"/>
      <c r="L1911" s="52"/>
      <c r="M1911" s="60"/>
      <c r="N1911" s="52"/>
    </row>
    <row r="1912" spans="1:14" ht="15.75" customHeight="1">
      <c r="A1912" s="52"/>
      <c r="B1912" s="52"/>
      <c r="C1912" s="52"/>
      <c r="D1912" s="52"/>
      <c r="E1912" s="52"/>
      <c r="F1912" s="52"/>
      <c r="G1912" s="52"/>
      <c r="H1912" s="52"/>
      <c r="I1912" s="52"/>
      <c r="J1912" s="52"/>
      <c r="K1912" s="52"/>
      <c r="L1912" s="52"/>
      <c r="M1912" s="60"/>
      <c r="N1912" s="52"/>
    </row>
    <row r="1913" spans="1:14" ht="15.75" customHeight="1">
      <c r="A1913" s="52"/>
      <c r="B1913" s="52"/>
      <c r="C1913" s="52"/>
      <c r="D1913" s="52"/>
      <c r="E1913" s="52"/>
      <c r="F1913" s="52"/>
      <c r="G1913" s="52"/>
      <c r="H1913" s="52"/>
      <c r="I1913" s="52"/>
      <c r="J1913" s="52"/>
      <c r="K1913" s="52"/>
      <c r="L1913" s="52"/>
      <c r="M1913" s="60"/>
      <c r="N1913" s="52"/>
    </row>
    <row r="1914" spans="1:14" ht="15.75" customHeight="1">
      <c r="A1914" s="52"/>
      <c r="B1914" s="52"/>
      <c r="C1914" s="52"/>
      <c r="D1914" s="52"/>
      <c r="E1914" s="52"/>
      <c r="F1914" s="52"/>
      <c r="G1914" s="52"/>
      <c r="H1914" s="52"/>
      <c r="I1914" s="52"/>
      <c r="J1914" s="52"/>
      <c r="K1914" s="52"/>
      <c r="L1914" s="52"/>
      <c r="M1914" s="60"/>
      <c r="N1914" s="52"/>
    </row>
    <row r="1915" spans="1:14" ht="15.75" customHeight="1">
      <c r="A1915" s="52"/>
      <c r="B1915" s="52"/>
      <c r="C1915" s="52"/>
      <c r="D1915" s="52"/>
      <c r="E1915" s="52"/>
      <c r="F1915" s="52"/>
      <c r="G1915" s="52"/>
      <c r="H1915" s="52"/>
      <c r="I1915" s="52"/>
      <c r="J1915" s="52"/>
      <c r="K1915" s="52"/>
      <c r="L1915" s="52"/>
      <c r="M1915" s="60"/>
      <c r="N1915" s="52"/>
    </row>
    <row r="1916" spans="1:14" ht="15.75" customHeight="1">
      <c r="A1916" s="52"/>
      <c r="B1916" s="52"/>
      <c r="C1916" s="52"/>
      <c r="D1916" s="52"/>
      <c r="E1916" s="52"/>
      <c r="F1916" s="52"/>
      <c r="G1916" s="52"/>
      <c r="H1916" s="52"/>
      <c r="I1916" s="52"/>
      <c r="J1916" s="52"/>
      <c r="K1916" s="52"/>
      <c r="L1916" s="52"/>
      <c r="M1916" s="60"/>
      <c r="N1916" s="52"/>
    </row>
    <row r="1917" spans="1:14" ht="15.75" customHeight="1">
      <c r="A1917" s="52"/>
      <c r="B1917" s="52"/>
      <c r="C1917" s="52"/>
      <c r="D1917" s="52"/>
      <c r="E1917" s="52"/>
      <c r="F1917" s="52"/>
      <c r="G1917" s="52"/>
      <c r="H1917" s="52"/>
      <c r="I1917" s="52"/>
      <c r="J1917" s="52"/>
      <c r="K1917" s="52"/>
      <c r="L1917" s="52"/>
      <c r="M1917" s="60"/>
      <c r="N1917" s="52"/>
    </row>
    <row r="1918" spans="1:14" ht="15.75" customHeight="1">
      <c r="A1918" s="52"/>
      <c r="B1918" s="52"/>
      <c r="C1918" s="52"/>
      <c r="D1918" s="52"/>
      <c r="E1918" s="52"/>
      <c r="F1918" s="52"/>
      <c r="G1918" s="52"/>
      <c r="H1918" s="52"/>
      <c r="I1918" s="52"/>
      <c r="J1918" s="52"/>
      <c r="K1918" s="52"/>
      <c r="L1918" s="52"/>
      <c r="M1918" s="60"/>
      <c r="N1918" s="52"/>
    </row>
    <row r="1919" spans="1:14" ht="15.75" customHeight="1">
      <c r="A1919" s="52"/>
      <c r="B1919" s="52"/>
      <c r="C1919" s="52"/>
      <c r="D1919" s="52"/>
      <c r="E1919" s="52"/>
      <c r="F1919" s="52"/>
      <c r="G1919" s="52"/>
      <c r="H1919" s="52"/>
      <c r="I1919" s="52"/>
      <c r="J1919" s="52"/>
      <c r="K1919" s="52"/>
      <c r="L1919" s="52"/>
      <c r="M1919" s="60"/>
      <c r="N1919" s="52"/>
    </row>
    <row r="1920" spans="1:14" ht="15.75" customHeight="1">
      <c r="A1920" s="52"/>
      <c r="B1920" s="52"/>
      <c r="C1920" s="52"/>
      <c r="D1920" s="52"/>
      <c r="E1920" s="52"/>
      <c r="F1920" s="52"/>
      <c r="G1920" s="52"/>
      <c r="H1920" s="52"/>
      <c r="I1920" s="52"/>
      <c r="J1920" s="52"/>
      <c r="K1920" s="52"/>
      <c r="L1920" s="52"/>
      <c r="M1920" s="60"/>
      <c r="N1920" s="52"/>
    </row>
    <row r="1921" spans="1:14" ht="15.75" customHeight="1">
      <c r="A1921" s="52"/>
      <c r="B1921" s="52"/>
      <c r="C1921" s="52"/>
      <c r="D1921" s="52"/>
      <c r="E1921" s="52"/>
      <c r="F1921" s="52"/>
      <c r="G1921" s="52"/>
      <c r="H1921" s="52"/>
      <c r="I1921" s="52"/>
      <c r="J1921" s="52"/>
      <c r="K1921" s="52"/>
      <c r="L1921" s="52"/>
      <c r="M1921" s="60"/>
      <c r="N1921" s="52"/>
    </row>
    <row r="1922" spans="1:14" ht="15.75" customHeight="1">
      <c r="A1922" s="52"/>
      <c r="B1922" s="52"/>
      <c r="C1922" s="52"/>
      <c r="D1922" s="52"/>
      <c r="E1922" s="52"/>
      <c r="F1922" s="52"/>
      <c r="G1922" s="52"/>
      <c r="H1922" s="52"/>
      <c r="I1922" s="52"/>
      <c r="J1922" s="52"/>
      <c r="K1922" s="52"/>
      <c r="L1922" s="52"/>
      <c r="M1922" s="60"/>
      <c r="N1922" s="52"/>
    </row>
    <row r="1923" spans="1:14" ht="15.75" customHeight="1">
      <c r="A1923" s="52"/>
      <c r="B1923" s="52"/>
      <c r="C1923" s="52"/>
      <c r="D1923" s="52"/>
      <c r="E1923" s="52"/>
      <c r="F1923" s="52"/>
      <c r="G1923" s="52"/>
      <c r="H1923" s="52"/>
      <c r="I1923" s="52"/>
      <c r="J1923" s="52"/>
      <c r="K1923" s="52"/>
      <c r="L1923" s="52"/>
      <c r="M1923" s="60"/>
      <c r="N1923" s="52"/>
    </row>
    <row r="1924" spans="1:14" ht="15.75" customHeight="1">
      <c r="A1924" s="52"/>
      <c r="B1924" s="52"/>
      <c r="C1924" s="52"/>
      <c r="D1924" s="52"/>
      <c r="E1924" s="52"/>
      <c r="F1924" s="52"/>
      <c r="G1924" s="52"/>
      <c r="H1924" s="52"/>
      <c r="I1924" s="52"/>
      <c r="J1924" s="52"/>
      <c r="K1924" s="52"/>
      <c r="L1924" s="52"/>
      <c r="M1924" s="60"/>
      <c r="N1924" s="52"/>
    </row>
    <row r="1925" spans="1:14" ht="15.75" customHeight="1">
      <c r="A1925" s="52"/>
      <c r="B1925" s="52"/>
      <c r="C1925" s="52"/>
      <c r="D1925" s="52"/>
      <c r="E1925" s="52"/>
      <c r="F1925" s="52"/>
      <c r="G1925" s="52"/>
      <c r="H1925" s="52"/>
      <c r="I1925" s="52"/>
      <c r="J1925" s="52"/>
      <c r="K1925" s="52"/>
      <c r="L1925" s="52"/>
      <c r="M1925" s="60"/>
      <c r="N1925" s="52"/>
    </row>
    <row r="1926" spans="1:14" ht="15.75" customHeight="1">
      <c r="A1926" s="52"/>
      <c r="B1926" s="52"/>
      <c r="C1926" s="52"/>
      <c r="D1926" s="52"/>
      <c r="E1926" s="52"/>
      <c r="F1926" s="52"/>
      <c r="G1926" s="52"/>
      <c r="H1926" s="52"/>
      <c r="I1926" s="52"/>
      <c r="J1926" s="52"/>
      <c r="K1926" s="52"/>
      <c r="L1926" s="52"/>
      <c r="M1926" s="60"/>
      <c r="N1926" s="52"/>
    </row>
    <row r="1927" spans="1:14" ht="15.75" customHeight="1">
      <c r="A1927" s="52"/>
      <c r="B1927" s="52"/>
      <c r="C1927" s="52"/>
      <c r="D1927" s="52"/>
      <c r="E1927" s="52"/>
      <c r="F1927" s="52"/>
      <c r="G1927" s="52"/>
      <c r="H1927" s="52"/>
      <c r="I1927" s="52"/>
      <c r="J1927" s="52"/>
      <c r="K1927" s="52"/>
      <c r="L1927" s="52"/>
      <c r="M1927" s="60"/>
      <c r="N1927" s="52"/>
    </row>
    <row r="1928" spans="1:14" ht="15.75" customHeight="1">
      <c r="A1928" s="52"/>
      <c r="B1928" s="52"/>
      <c r="C1928" s="52"/>
      <c r="D1928" s="52"/>
      <c r="E1928" s="52"/>
      <c r="F1928" s="52"/>
      <c r="G1928" s="52"/>
      <c r="H1928" s="52"/>
      <c r="I1928" s="52"/>
      <c r="J1928" s="52"/>
      <c r="K1928" s="52"/>
      <c r="L1928" s="52"/>
      <c r="M1928" s="60"/>
      <c r="N1928" s="52"/>
    </row>
    <row r="1929" spans="1:14" ht="15.75" customHeight="1">
      <c r="A1929" s="52"/>
      <c r="B1929" s="52"/>
      <c r="C1929" s="52"/>
      <c r="D1929" s="52"/>
      <c r="E1929" s="52"/>
      <c r="F1929" s="52"/>
      <c r="G1929" s="52"/>
      <c r="H1929" s="52"/>
      <c r="I1929" s="52"/>
      <c r="J1929" s="52"/>
      <c r="K1929" s="52"/>
      <c r="L1929" s="52"/>
      <c r="M1929" s="60"/>
      <c r="N1929" s="52"/>
    </row>
    <row r="1930" spans="1:14" ht="15.75" customHeight="1">
      <c r="A1930" s="52"/>
      <c r="B1930" s="52"/>
      <c r="C1930" s="52"/>
      <c r="D1930" s="52"/>
      <c r="E1930" s="52"/>
      <c r="F1930" s="52"/>
      <c r="G1930" s="52"/>
      <c r="H1930" s="52"/>
      <c r="I1930" s="52"/>
      <c r="J1930" s="52"/>
      <c r="K1930" s="52"/>
      <c r="L1930" s="52"/>
      <c r="M1930" s="60"/>
      <c r="N1930" s="52"/>
    </row>
    <row r="1931" spans="1:14" ht="15.75" customHeight="1">
      <c r="A1931" s="52"/>
      <c r="B1931" s="52"/>
      <c r="C1931" s="52"/>
      <c r="D1931" s="52"/>
      <c r="E1931" s="52"/>
      <c r="F1931" s="52"/>
      <c r="G1931" s="52"/>
      <c r="H1931" s="52"/>
      <c r="I1931" s="52"/>
      <c r="J1931" s="52"/>
      <c r="K1931" s="52"/>
      <c r="L1931" s="52"/>
      <c r="M1931" s="60"/>
      <c r="N1931" s="52"/>
    </row>
    <row r="1932" spans="1:14" ht="15.75" customHeight="1">
      <c r="A1932" s="52"/>
      <c r="B1932" s="52"/>
      <c r="C1932" s="52"/>
      <c r="D1932" s="52"/>
      <c r="E1932" s="52"/>
      <c r="F1932" s="52"/>
      <c r="G1932" s="52"/>
      <c r="H1932" s="52"/>
      <c r="I1932" s="52"/>
      <c r="J1932" s="52"/>
      <c r="K1932" s="52"/>
      <c r="L1932" s="52"/>
      <c r="M1932" s="60"/>
      <c r="N1932" s="52"/>
    </row>
    <row r="1933" spans="1:14" ht="15.75" customHeight="1">
      <c r="A1933" s="52"/>
      <c r="B1933" s="52"/>
      <c r="C1933" s="52"/>
      <c r="D1933" s="52"/>
      <c r="E1933" s="52"/>
      <c r="F1933" s="52"/>
      <c r="G1933" s="52"/>
      <c r="H1933" s="52"/>
      <c r="I1933" s="52"/>
      <c r="J1933" s="52"/>
      <c r="K1933" s="52"/>
      <c r="L1933" s="52"/>
      <c r="M1933" s="60"/>
      <c r="N1933" s="52"/>
    </row>
    <row r="1934" spans="1:14" ht="15.75" customHeight="1">
      <c r="A1934" s="52"/>
      <c r="B1934" s="52"/>
      <c r="C1934" s="52"/>
      <c r="D1934" s="52"/>
      <c r="E1934" s="52"/>
      <c r="F1934" s="52"/>
      <c r="G1934" s="52"/>
      <c r="H1934" s="52"/>
      <c r="I1934" s="52"/>
      <c r="J1934" s="52"/>
      <c r="K1934" s="52"/>
      <c r="L1934" s="52"/>
      <c r="M1934" s="60"/>
      <c r="N1934" s="52"/>
    </row>
    <row r="1935" spans="1:14" ht="15.75" customHeight="1">
      <c r="A1935" s="52"/>
      <c r="B1935" s="52"/>
      <c r="C1935" s="52"/>
      <c r="D1935" s="52"/>
      <c r="E1935" s="52"/>
      <c r="F1935" s="52"/>
      <c r="G1935" s="52"/>
      <c r="H1935" s="52"/>
      <c r="I1935" s="52"/>
      <c r="J1935" s="52"/>
      <c r="K1935" s="52"/>
      <c r="L1935" s="52"/>
      <c r="M1935" s="60"/>
      <c r="N1935" s="52"/>
    </row>
    <row r="1936" spans="1:14" ht="15.75" customHeight="1">
      <c r="A1936" s="52"/>
      <c r="B1936" s="52"/>
      <c r="C1936" s="52"/>
      <c r="D1936" s="52"/>
      <c r="E1936" s="52"/>
      <c r="F1936" s="52"/>
      <c r="G1936" s="52"/>
      <c r="H1936" s="52"/>
      <c r="I1936" s="52"/>
      <c r="J1936" s="52"/>
      <c r="K1936" s="52"/>
      <c r="L1936" s="52"/>
      <c r="M1936" s="60"/>
      <c r="N1936" s="52"/>
    </row>
    <row r="1937" spans="1:14" ht="15.75" customHeight="1">
      <c r="A1937" s="52"/>
      <c r="B1937" s="52"/>
      <c r="C1937" s="52"/>
      <c r="D1937" s="52"/>
      <c r="E1937" s="52"/>
      <c r="F1937" s="52"/>
      <c r="G1937" s="52"/>
      <c r="H1937" s="52"/>
      <c r="I1937" s="52"/>
      <c r="J1937" s="52"/>
      <c r="K1937" s="52"/>
      <c r="L1937" s="52"/>
      <c r="M1937" s="60"/>
      <c r="N1937" s="52"/>
    </row>
    <row r="1938" spans="1:14" ht="15.75" customHeight="1">
      <c r="A1938" s="52"/>
      <c r="B1938" s="52"/>
      <c r="C1938" s="52"/>
      <c r="D1938" s="52"/>
      <c r="E1938" s="52"/>
      <c r="F1938" s="52"/>
      <c r="G1938" s="52"/>
      <c r="H1938" s="52"/>
      <c r="I1938" s="52"/>
      <c r="J1938" s="52"/>
      <c r="K1938" s="52"/>
      <c r="L1938" s="52"/>
      <c r="M1938" s="60"/>
      <c r="N1938" s="52"/>
    </row>
    <row r="1939" spans="1:14" ht="15.75" customHeight="1">
      <c r="A1939" s="52"/>
      <c r="B1939" s="52"/>
      <c r="C1939" s="52"/>
      <c r="D1939" s="52"/>
      <c r="E1939" s="52"/>
      <c r="F1939" s="52"/>
      <c r="G1939" s="52"/>
      <c r="H1939" s="52"/>
      <c r="I1939" s="52"/>
      <c r="J1939" s="52"/>
      <c r="K1939" s="52"/>
      <c r="L1939" s="52"/>
      <c r="M1939" s="60"/>
      <c r="N1939" s="52"/>
    </row>
    <row r="1940" spans="1:14" ht="15.75" customHeight="1">
      <c r="A1940" s="52"/>
      <c r="B1940" s="52"/>
      <c r="C1940" s="52"/>
      <c r="D1940" s="52"/>
      <c r="E1940" s="52"/>
      <c r="F1940" s="52"/>
      <c r="G1940" s="52"/>
      <c r="H1940" s="52"/>
      <c r="I1940" s="52"/>
      <c r="J1940" s="52"/>
      <c r="K1940" s="52"/>
      <c r="L1940" s="52"/>
      <c r="M1940" s="60"/>
      <c r="N1940" s="52"/>
    </row>
    <row r="1941" spans="1:14" ht="15.75" customHeight="1">
      <c r="A1941" s="52"/>
      <c r="B1941" s="52"/>
      <c r="C1941" s="52"/>
      <c r="D1941" s="52"/>
      <c r="E1941" s="52"/>
      <c r="F1941" s="52"/>
      <c r="G1941" s="52"/>
      <c r="H1941" s="52"/>
      <c r="I1941" s="52"/>
      <c r="J1941" s="52"/>
      <c r="K1941" s="52"/>
      <c r="L1941" s="52"/>
      <c r="M1941" s="60"/>
      <c r="N1941" s="52"/>
    </row>
    <row r="1942" spans="1:14" ht="15.75" customHeight="1">
      <c r="A1942" s="52"/>
      <c r="B1942" s="52"/>
      <c r="C1942" s="52"/>
      <c r="D1942" s="52"/>
      <c r="E1942" s="52"/>
      <c r="F1942" s="52"/>
      <c r="G1942" s="52"/>
      <c r="H1942" s="52"/>
      <c r="I1942" s="52"/>
      <c r="J1942" s="52"/>
      <c r="K1942" s="52"/>
      <c r="L1942" s="52"/>
      <c r="M1942" s="60"/>
      <c r="N1942" s="52"/>
    </row>
    <row r="1943" spans="1:14" ht="15.75" customHeight="1">
      <c r="A1943" s="52"/>
      <c r="B1943" s="52"/>
      <c r="C1943" s="52"/>
      <c r="D1943" s="52"/>
      <c r="E1943" s="52"/>
      <c r="F1943" s="52"/>
      <c r="G1943" s="52"/>
      <c r="H1943" s="52"/>
      <c r="I1943" s="52"/>
      <c r="J1943" s="52"/>
      <c r="K1943" s="52"/>
      <c r="L1943" s="52"/>
      <c r="M1943" s="60"/>
      <c r="N1943" s="52"/>
    </row>
    <row r="1944" spans="1:14" ht="15.75" customHeight="1">
      <c r="A1944" s="52"/>
      <c r="B1944" s="52"/>
      <c r="C1944" s="52"/>
      <c r="D1944" s="52"/>
      <c r="E1944" s="52"/>
      <c r="F1944" s="52"/>
      <c r="G1944" s="52"/>
      <c r="H1944" s="52"/>
      <c r="I1944" s="52"/>
      <c r="J1944" s="52"/>
      <c r="K1944" s="52"/>
      <c r="L1944" s="52"/>
      <c r="M1944" s="60"/>
      <c r="N1944" s="52"/>
    </row>
    <row r="1945" spans="1:14" ht="15.75" customHeight="1">
      <c r="A1945" s="52"/>
      <c r="B1945" s="52"/>
      <c r="C1945" s="52"/>
      <c r="D1945" s="52"/>
      <c r="E1945" s="52"/>
      <c r="F1945" s="52"/>
      <c r="G1945" s="52"/>
      <c r="H1945" s="52"/>
      <c r="I1945" s="52"/>
      <c r="J1945" s="52"/>
      <c r="K1945" s="52"/>
      <c r="L1945" s="52"/>
      <c r="M1945" s="60"/>
      <c r="N1945" s="52"/>
    </row>
    <row r="1946" spans="1:14" ht="15.75" customHeight="1">
      <c r="A1946" s="52"/>
      <c r="B1946" s="52"/>
      <c r="C1946" s="52"/>
      <c r="D1946" s="52"/>
      <c r="E1946" s="52"/>
      <c r="F1946" s="52"/>
      <c r="G1946" s="52"/>
      <c r="H1946" s="52"/>
      <c r="I1946" s="52"/>
      <c r="J1946" s="52"/>
      <c r="K1946" s="52"/>
      <c r="L1946" s="52"/>
      <c r="M1946" s="60"/>
      <c r="N1946" s="52"/>
    </row>
    <row r="1947" spans="1:14" ht="15.75" customHeight="1">
      <c r="A1947" s="52"/>
      <c r="B1947" s="52"/>
      <c r="C1947" s="52"/>
      <c r="D1947" s="52"/>
      <c r="E1947" s="52"/>
      <c r="F1947" s="52"/>
      <c r="G1947" s="52"/>
      <c r="H1947" s="52"/>
      <c r="I1947" s="52"/>
      <c r="J1947" s="52"/>
      <c r="K1947" s="52"/>
      <c r="L1947" s="52"/>
      <c r="M1947" s="60"/>
      <c r="N1947" s="52"/>
    </row>
    <row r="1948" spans="1:14" ht="15.75" customHeight="1">
      <c r="A1948" s="52"/>
      <c r="B1948" s="52"/>
      <c r="C1948" s="52"/>
      <c r="D1948" s="52"/>
      <c r="E1948" s="52"/>
      <c r="F1948" s="52"/>
      <c r="G1948" s="52"/>
      <c r="H1948" s="52"/>
      <c r="I1948" s="52"/>
      <c r="J1948" s="52"/>
      <c r="K1948" s="52"/>
      <c r="L1948" s="52"/>
      <c r="M1948" s="60"/>
      <c r="N1948" s="52"/>
    </row>
    <row r="1949" spans="1:14" ht="15.75" customHeight="1">
      <c r="A1949" s="52"/>
      <c r="B1949" s="52"/>
      <c r="C1949" s="52"/>
      <c r="D1949" s="52"/>
      <c r="E1949" s="52"/>
      <c r="F1949" s="52"/>
      <c r="G1949" s="52"/>
      <c r="H1949" s="52"/>
      <c r="I1949" s="52"/>
      <c r="J1949" s="52"/>
      <c r="K1949" s="52"/>
      <c r="L1949" s="52"/>
      <c r="M1949" s="60"/>
      <c r="N1949" s="52"/>
    </row>
    <row r="1950" spans="1:14" ht="15.75" customHeight="1">
      <c r="A1950" s="52"/>
      <c r="B1950" s="52"/>
      <c r="C1950" s="52"/>
      <c r="D1950" s="52"/>
      <c r="E1950" s="52"/>
      <c r="F1950" s="52"/>
      <c r="G1950" s="52"/>
      <c r="H1950" s="52"/>
      <c r="I1950" s="52"/>
      <c r="J1950" s="52"/>
      <c r="K1950" s="52"/>
      <c r="L1950" s="52"/>
      <c r="M1950" s="60"/>
      <c r="N1950" s="52"/>
    </row>
    <row r="1951" spans="1:14" ht="15.75" customHeight="1">
      <c r="A1951" s="52"/>
      <c r="B1951" s="52"/>
      <c r="C1951" s="52"/>
      <c r="D1951" s="52"/>
      <c r="E1951" s="52"/>
      <c r="F1951" s="52"/>
      <c r="G1951" s="52"/>
      <c r="H1951" s="52"/>
      <c r="I1951" s="52"/>
      <c r="J1951" s="52"/>
      <c r="K1951" s="52"/>
      <c r="L1951" s="52"/>
      <c r="M1951" s="60"/>
      <c r="N1951" s="52"/>
    </row>
    <row r="1952" spans="1:14" ht="15.75" customHeight="1">
      <c r="A1952" s="52"/>
      <c r="B1952" s="52"/>
      <c r="C1952" s="52"/>
      <c r="D1952" s="52"/>
      <c r="E1952" s="52"/>
      <c r="F1952" s="52"/>
      <c r="G1952" s="52"/>
      <c r="H1952" s="52"/>
      <c r="I1952" s="52"/>
      <c r="J1952" s="52"/>
      <c r="K1952" s="52"/>
      <c r="L1952" s="52"/>
      <c r="M1952" s="60"/>
      <c r="N1952" s="52"/>
    </row>
    <row r="1953" spans="1:14" ht="15.75" customHeight="1">
      <c r="A1953" s="52"/>
      <c r="B1953" s="52"/>
      <c r="C1953" s="52"/>
      <c r="D1953" s="52"/>
      <c r="E1953" s="52"/>
      <c r="F1953" s="52"/>
      <c r="G1953" s="52"/>
      <c r="H1953" s="52"/>
      <c r="I1953" s="52"/>
      <c r="J1953" s="52"/>
      <c r="K1953" s="52"/>
      <c r="L1953" s="52"/>
      <c r="M1953" s="60"/>
      <c r="N1953" s="52"/>
    </row>
    <row r="1954" spans="1:14" ht="15.75" customHeight="1">
      <c r="A1954" s="52"/>
      <c r="B1954" s="52"/>
      <c r="C1954" s="52"/>
      <c r="D1954" s="52"/>
      <c r="E1954" s="52"/>
      <c r="F1954" s="52"/>
      <c r="G1954" s="52"/>
      <c r="H1954" s="52"/>
      <c r="I1954" s="52"/>
      <c r="J1954" s="52"/>
      <c r="K1954" s="52"/>
      <c r="L1954" s="52"/>
      <c r="M1954" s="60"/>
      <c r="N1954" s="52"/>
    </row>
    <row r="1955" spans="1:14" ht="15.75" customHeight="1">
      <c r="A1955" s="52"/>
      <c r="B1955" s="52"/>
      <c r="C1955" s="52"/>
      <c r="D1955" s="52"/>
      <c r="E1955" s="52"/>
      <c r="F1955" s="52"/>
      <c r="G1955" s="52"/>
      <c r="H1955" s="52"/>
      <c r="I1955" s="52"/>
      <c r="J1955" s="52"/>
      <c r="K1955" s="52"/>
      <c r="L1955" s="52"/>
      <c r="M1955" s="60"/>
      <c r="N1955" s="52"/>
    </row>
    <row r="1956" spans="1:14" ht="15.75" customHeight="1">
      <c r="A1956" s="52"/>
      <c r="B1956" s="52"/>
      <c r="C1956" s="52"/>
      <c r="D1956" s="52"/>
      <c r="E1956" s="52"/>
      <c r="F1956" s="52"/>
      <c r="G1956" s="52"/>
      <c r="H1956" s="52"/>
      <c r="I1956" s="52"/>
      <c r="J1956" s="52"/>
      <c r="K1956" s="52"/>
      <c r="L1956" s="52"/>
      <c r="M1956" s="60"/>
      <c r="N1956" s="52"/>
    </row>
    <row r="1957" spans="1:14" ht="15.75" customHeight="1">
      <c r="A1957" s="52"/>
      <c r="B1957" s="52"/>
      <c r="C1957" s="52"/>
      <c r="D1957" s="52"/>
      <c r="E1957" s="52"/>
      <c r="F1957" s="52"/>
      <c r="G1957" s="52"/>
      <c r="H1957" s="52"/>
      <c r="I1957" s="52"/>
      <c r="J1957" s="52"/>
      <c r="K1957" s="52"/>
      <c r="L1957" s="52"/>
      <c r="M1957" s="60"/>
      <c r="N1957" s="52"/>
    </row>
    <row r="1958" spans="1:14" ht="15.75" customHeight="1">
      <c r="A1958" s="52"/>
      <c r="B1958" s="52"/>
      <c r="C1958" s="52"/>
      <c r="D1958" s="52"/>
      <c r="E1958" s="52"/>
      <c r="F1958" s="52"/>
      <c r="G1958" s="52"/>
      <c r="H1958" s="52"/>
      <c r="I1958" s="52"/>
      <c r="J1958" s="52"/>
      <c r="K1958" s="52"/>
      <c r="L1958" s="52"/>
      <c r="M1958" s="60"/>
      <c r="N1958" s="52"/>
    </row>
    <row r="1959" spans="1:14" ht="15.75" customHeight="1">
      <c r="A1959" s="52"/>
      <c r="B1959" s="52"/>
      <c r="C1959" s="52"/>
      <c r="D1959" s="52"/>
      <c r="E1959" s="52"/>
      <c r="F1959" s="52"/>
      <c r="G1959" s="52"/>
      <c r="H1959" s="52"/>
      <c r="I1959" s="52"/>
      <c r="J1959" s="52"/>
      <c r="K1959" s="52"/>
      <c r="L1959" s="52"/>
      <c r="M1959" s="60"/>
      <c r="N1959" s="52"/>
    </row>
    <row r="1960" spans="1:14" ht="15.75" customHeight="1">
      <c r="A1960" s="52"/>
      <c r="B1960" s="52"/>
      <c r="C1960" s="52"/>
      <c r="D1960" s="52"/>
      <c r="E1960" s="52"/>
      <c r="F1960" s="52"/>
      <c r="G1960" s="52"/>
      <c r="H1960" s="52"/>
      <c r="I1960" s="52"/>
      <c r="J1960" s="52"/>
      <c r="K1960" s="52"/>
      <c r="L1960" s="52"/>
      <c r="M1960" s="60"/>
      <c r="N1960" s="52"/>
    </row>
    <row r="1961" spans="1:14" ht="15.75" customHeight="1">
      <c r="A1961" s="52"/>
      <c r="B1961" s="52"/>
      <c r="C1961" s="52"/>
      <c r="D1961" s="52"/>
      <c r="E1961" s="52"/>
      <c r="F1961" s="52"/>
      <c r="G1961" s="52"/>
      <c r="H1961" s="52"/>
      <c r="I1961" s="52"/>
      <c r="J1961" s="52"/>
      <c r="K1961" s="52"/>
      <c r="L1961" s="52"/>
      <c r="M1961" s="60"/>
      <c r="N1961" s="52"/>
    </row>
    <row r="1962" spans="1:14" ht="15.75" customHeight="1">
      <c r="A1962" s="52"/>
      <c r="B1962" s="52"/>
      <c r="C1962" s="52"/>
      <c r="D1962" s="52"/>
      <c r="E1962" s="52"/>
      <c r="F1962" s="52"/>
      <c r="G1962" s="52"/>
      <c r="H1962" s="52"/>
      <c r="I1962" s="52"/>
      <c r="J1962" s="52"/>
      <c r="K1962" s="52"/>
      <c r="L1962" s="52"/>
      <c r="M1962" s="60"/>
      <c r="N1962" s="52"/>
    </row>
    <row r="1963" spans="1:14" ht="15.75" customHeight="1">
      <c r="A1963" s="52"/>
      <c r="B1963" s="52"/>
      <c r="C1963" s="52"/>
      <c r="D1963" s="52"/>
      <c r="E1963" s="52"/>
      <c r="F1963" s="52"/>
      <c r="G1963" s="52"/>
      <c r="H1963" s="52"/>
      <c r="I1963" s="52"/>
      <c r="J1963" s="52"/>
      <c r="K1963" s="52"/>
      <c r="L1963" s="52"/>
      <c r="M1963" s="60"/>
      <c r="N1963" s="52"/>
    </row>
    <row r="1964" spans="1:14" ht="15.75" customHeight="1">
      <c r="A1964" s="52"/>
      <c r="B1964" s="52"/>
      <c r="C1964" s="52"/>
      <c r="D1964" s="52"/>
      <c r="E1964" s="52"/>
      <c r="F1964" s="52"/>
      <c r="G1964" s="52"/>
      <c r="H1964" s="52"/>
      <c r="I1964" s="52"/>
      <c r="J1964" s="52"/>
      <c r="K1964" s="52"/>
      <c r="L1964" s="52"/>
      <c r="M1964" s="60"/>
      <c r="N1964" s="52"/>
    </row>
    <row r="1965" spans="1:14" ht="15.75" customHeight="1">
      <c r="A1965" s="52"/>
      <c r="B1965" s="52"/>
      <c r="C1965" s="52"/>
      <c r="D1965" s="52"/>
      <c r="E1965" s="52"/>
      <c r="F1965" s="52"/>
      <c r="G1965" s="52"/>
      <c r="H1965" s="52"/>
      <c r="I1965" s="52"/>
      <c r="J1965" s="52"/>
      <c r="K1965" s="52"/>
      <c r="L1965" s="52"/>
      <c r="M1965" s="60"/>
      <c r="N1965" s="52"/>
    </row>
    <row r="1966" spans="1:14" ht="15.75" customHeight="1">
      <c r="A1966" s="52"/>
      <c r="B1966" s="52"/>
      <c r="C1966" s="52"/>
      <c r="D1966" s="52"/>
      <c r="E1966" s="52"/>
      <c r="F1966" s="52"/>
      <c r="G1966" s="52"/>
      <c r="H1966" s="52"/>
      <c r="I1966" s="52"/>
      <c r="J1966" s="52"/>
      <c r="K1966" s="52"/>
      <c r="L1966" s="52"/>
      <c r="M1966" s="60"/>
      <c r="N1966" s="52"/>
    </row>
    <row r="1967" spans="1:14" ht="15.75" customHeight="1">
      <c r="A1967" s="52"/>
      <c r="B1967" s="52"/>
      <c r="C1967" s="52"/>
      <c r="D1967" s="52"/>
      <c r="E1967" s="52"/>
      <c r="F1967" s="52"/>
      <c r="G1967" s="52"/>
      <c r="H1967" s="52"/>
      <c r="I1967" s="52"/>
      <c r="J1967" s="52"/>
      <c r="K1967" s="52"/>
      <c r="L1967" s="52"/>
      <c r="M1967" s="60"/>
      <c r="N1967" s="52"/>
    </row>
    <row r="1968" spans="1:14" ht="15.75" customHeight="1">
      <c r="A1968" s="52"/>
      <c r="B1968" s="52"/>
      <c r="C1968" s="52"/>
      <c r="D1968" s="52"/>
      <c r="E1968" s="52"/>
      <c r="F1968" s="52"/>
      <c r="G1968" s="52"/>
      <c r="H1968" s="52"/>
      <c r="I1968" s="52"/>
      <c r="J1968" s="52"/>
      <c r="K1968" s="52"/>
      <c r="L1968" s="52"/>
      <c r="M1968" s="60"/>
      <c r="N1968" s="52"/>
    </row>
    <row r="1969" spans="1:14" ht="15.75" customHeight="1">
      <c r="A1969" s="52"/>
      <c r="B1969" s="52"/>
      <c r="C1969" s="52"/>
      <c r="D1969" s="52"/>
      <c r="E1969" s="52"/>
      <c r="F1969" s="52"/>
      <c r="G1969" s="52"/>
      <c r="H1969" s="52"/>
      <c r="I1969" s="52"/>
      <c r="J1969" s="52"/>
      <c r="K1969" s="52"/>
      <c r="L1969" s="52"/>
      <c r="M1969" s="60"/>
      <c r="N1969" s="52"/>
    </row>
    <row r="1970" spans="1:14" ht="15.75" customHeight="1">
      <c r="A1970" s="52"/>
      <c r="B1970" s="52"/>
      <c r="C1970" s="52"/>
      <c r="D1970" s="52"/>
      <c r="E1970" s="52"/>
      <c r="F1970" s="52"/>
      <c r="G1970" s="52"/>
      <c r="H1970" s="52"/>
      <c r="I1970" s="52"/>
      <c r="J1970" s="52"/>
      <c r="K1970" s="52"/>
      <c r="L1970" s="52"/>
      <c r="M1970" s="60"/>
      <c r="N1970" s="52"/>
    </row>
    <row r="1971" spans="1:14" ht="15.75" customHeight="1">
      <c r="A1971" s="52"/>
      <c r="B1971" s="52"/>
      <c r="C1971" s="52"/>
      <c r="D1971" s="52"/>
      <c r="E1971" s="52"/>
      <c r="F1971" s="52"/>
      <c r="G1971" s="52"/>
      <c r="H1971" s="52"/>
      <c r="I1971" s="52"/>
      <c r="J1971" s="52"/>
      <c r="K1971" s="52"/>
      <c r="L1971" s="52"/>
      <c r="M1971" s="60"/>
      <c r="N1971" s="52"/>
    </row>
    <row r="1972" spans="1:14" ht="15.75" customHeight="1">
      <c r="A1972" s="52"/>
      <c r="B1972" s="52"/>
      <c r="C1972" s="52"/>
      <c r="D1972" s="52"/>
      <c r="E1972" s="52"/>
      <c r="F1972" s="52"/>
      <c r="G1972" s="52"/>
      <c r="H1972" s="52"/>
      <c r="I1972" s="52"/>
      <c r="J1972" s="52"/>
      <c r="K1972" s="52"/>
      <c r="L1972" s="52"/>
      <c r="M1972" s="60"/>
      <c r="N1972" s="52"/>
    </row>
    <row r="1973" spans="1:14" ht="15.75" customHeight="1">
      <c r="A1973" s="52"/>
      <c r="B1973" s="52"/>
      <c r="C1973" s="52"/>
      <c r="D1973" s="52"/>
      <c r="E1973" s="52"/>
      <c r="F1973" s="52"/>
      <c r="G1973" s="52"/>
      <c r="H1973" s="52"/>
      <c r="I1973" s="52"/>
      <c r="J1973" s="52"/>
      <c r="K1973" s="52"/>
      <c r="L1973" s="52"/>
      <c r="M1973" s="60"/>
      <c r="N1973" s="52"/>
    </row>
    <row r="1974" spans="1:14" ht="15.75" customHeight="1">
      <c r="A1974" s="52"/>
      <c r="B1974" s="52"/>
      <c r="C1974" s="52"/>
      <c r="D1974" s="52"/>
      <c r="E1974" s="52"/>
      <c r="F1974" s="52"/>
      <c r="G1974" s="52"/>
      <c r="H1974" s="52"/>
      <c r="I1974" s="52"/>
      <c r="J1974" s="52"/>
      <c r="K1974" s="52"/>
      <c r="L1974" s="52"/>
      <c r="M1974" s="60"/>
      <c r="N1974" s="52"/>
    </row>
    <row r="1975" spans="1:14" ht="15.75" customHeight="1">
      <c r="A1975" s="52"/>
      <c r="B1975" s="52"/>
      <c r="C1975" s="52"/>
      <c r="D1975" s="52"/>
      <c r="E1975" s="52"/>
      <c r="F1975" s="52"/>
      <c r="G1975" s="52"/>
      <c r="H1975" s="52"/>
      <c r="I1975" s="52"/>
      <c r="J1975" s="52"/>
      <c r="K1975" s="52"/>
      <c r="L1975" s="52"/>
      <c r="M1975" s="60"/>
      <c r="N1975" s="52"/>
    </row>
    <row r="1976" spans="1:14" ht="15.75" customHeight="1">
      <c r="A1976" s="52"/>
      <c r="B1976" s="52"/>
      <c r="C1976" s="52"/>
      <c r="D1976" s="52"/>
      <c r="E1976" s="52"/>
      <c r="F1976" s="52"/>
      <c r="G1976" s="52"/>
      <c r="H1976" s="52"/>
      <c r="I1976" s="52"/>
      <c r="J1976" s="52"/>
      <c r="K1976" s="52"/>
      <c r="L1976" s="52"/>
      <c r="M1976" s="60"/>
      <c r="N1976" s="52"/>
    </row>
    <row r="1977" spans="1:14" ht="15.75" customHeight="1">
      <c r="A1977" s="52"/>
      <c r="B1977" s="52"/>
      <c r="C1977" s="52"/>
      <c r="D1977" s="52"/>
      <c r="E1977" s="52"/>
      <c r="F1977" s="52"/>
      <c r="G1977" s="52"/>
      <c r="H1977" s="52"/>
      <c r="I1977" s="52"/>
      <c r="J1977" s="52"/>
      <c r="K1977" s="52"/>
      <c r="L1977" s="52"/>
      <c r="M1977" s="60"/>
      <c r="N1977" s="52"/>
    </row>
    <row r="1978" spans="1:14" ht="15.75" customHeight="1">
      <c r="A1978" s="52"/>
      <c r="B1978" s="52"/>
      <c r="C1978" s="52"/>
      <c r="D1978" s="52"/>
      <c r="E1978" s="52"/>
      <c r="F1978" s="52"/>
      <c r="G1978" s="52"/>
      <c r="H1978" s="52"/>
      <c r="I1978" s="52"/>
      <c r="J1978" s="52"/>
      <c r="K1978" s="52"/>
      <c r="L1978" s="52"/>
      <c r="M1978" s="60"/>
      <c r="N1978" s="52"/>
    </row>
    <row r="1979" spans="1:14" ht="15.75" customHeight="1">
      <c r="A1979" s="52"/>
      <c r="B1979" s="52"/>
      <c r="C1979" s="52"/>
      <c r="D1979" s="52"/>
      <c r="E1979" s="52"/>
      <c r="F1979" s="52"/>
      <c r="G1979" s="52"/>
      <c r="H1979" s="52"/>
      <c r="I1979" s="52"/>
      <c r="J1979" s="52"/>
      <c r="K1979" s="52"/>
      <c r="L1979" s="52"/>
      <c r="M1979" s="60"/>
      <c r="N1979" s="52"/>
    </row>
    <row r="1980" spans="1:14" ht="15.75" customHeight="1">
      <c r="A1980" s="52"/>
      <c r="B1980" s="52"/>
      <c r="C1980" s="52"/>
      <c r="D1980" s="52"/>
      <c r="E1980" s="52"/>
      <c r="F1980" s="52"/>
      <c r="G1980" s="52"/>
      <c r="H1980" s="52"/>
      <c r="I1980" s="52"/>
      <c r="J1980" s="52"/>
      <c r="K1980" s="52"/>
      <c r="L1980" s="52"/>
      <c r="M1980" s="60"/>
      <c r="N1980" s="52"/>
    </row>
    <row r="1981" spans="1:14" ht="15.75" customHeight="1">
      <c r="A1981" s="85"/>
      <c r="B1981" s="85"/>
      <c r="C1981" s="85"/>
      <c r="D1981" s="85"/>
      <c r="E1981" s="85"/>
      <c r="F1981" s="85"/>
      <c r="G1981" s="85"/>
      <c r="H1981" s="85"/>
      <c r="I1981" s="85"/>
      <c r="J1981" s="85"/>
      <c r="K1981" s="85"/>
      <c r="L1981" s="85"/>
      <c r="M1981" s="86"/>
      <c r="N1981" s="85"/>
    </row>
  </sheetData>
  <conditionalFormatting sqref="A1:N1">
    <cfRule type="expression" dxfId="21" priority="1">
      <formula>#REF!="Cargando..."</formula>
    </cfRule>
    <cfRule type="expression" dxfId="20" priority="2">
      <formula>#REF!="Cargado"</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43D69-9E90-434B-9C84-B112C91034F2}">
  <dimension ref="A1:M856"/>
  <sheetViews>
    <sheetView workbookViewId="0">
      <selection activeCell="I9" sqref="I9"/>
    </sheetView>
  </sheetViews>
  <sheetFormatPr baseColWidth="10" defaultRowHeight="15.75"/>
  <cols>
    <col min="1" max="1" width="54.625" customWidth="1"/>
    <col min="12" max="12" width="33.625" bestFit="1" customWidth="1"/>
  </cols>
  <sheetData>
    <row r="1" spans="1:13">
      <c r="A1" t="s">
        <v>4</v>
      </c>
      <c r="B1" t="s">
        <v>2549</v>
      </c>
      <c r="C1" t="s">
        <v>2550</v>
      </c>
      <c r="D1" t="s">
        <v>2551</v>
      </c>
      <c r="E1" t="s">
        <v>2552</v>
      </c>
      <c r="F1" t="s">
        <v>2553</v>
      </c>
      <c r="G1" t="s">
        <v>2554</v>
      </c>
      <c r="H1" t="s">
        <v>2555</v>
      </c>
      <c r="I1" t="s">
        <v>2556</v>
      </c>
      <c r="J1" t="s">
        <v>2557</v>
      </c>
      <c r="K1" t="s">
        <v>2558</v>
      </c>
      <c r="L1" t="s">
        <v>2559</v>
      </c>
      <c r="M1" t="s">
        <v>5631</v>
      </c>
    </row>
    <row r="2" spans="1:13">
      <c r="A2" s="133" t="s">
        <v>488</v>
      </c>
      <c r="B2" s="133" t="s">
        <v>2257</v>
      </c>
      <c r="C2" s="133" t="s">
        <v>1087</v>
      </c>
      <c r="D2" s="133">
        <v>0.86</v>
      </c>
      <c r="E2" s="133" t="s">
        <v>2560</v>
      </c>
      <c r="F2" s="133" t="s">
        <v>2570</v>
      </c>
      <c r="G2" s="133">
        <v>1</v>
      </c>
      <c r="H2" s="133" t="s">
        <v>3795</v>
      </c>
      <c r="I2" s="133">
        <v>858017</v>
      </c>
      <c r="J2" s="134">
        <v>45756</v>
      </c>
      <c r="K2" s="133" t="s">
        <v>2116</v>
      </c>
      <c r="L2" s="133" t="s">
        <v>2566</v>
      </c>
      <c r="M2" s="135" t="s">
        <v>5524</v>
      </c>
    </row>
    <row r="3" spans="1:13">
      <c r="A3" s="136" t="s">
        <v>2374</v>
      </c>
      <c r="B3" s="136" t="s">
        <v>2252</v>
      </c>
      <c r="C3" s="136" t="s">
        <v>1536</v>
      </c>
      <c r="D3" s="136">
        <v>1</v>
      </c>
      <c r="E3" s="136" t="s">
        <v>2560</v>
      </c>
      <c r="F3" s="136" t="s">
        <v>2561</v>
      </c>
      <c r="G3" s="136">
        <v>1</v>
      </c>
      <c r="H3" s="136" t="s">
        <v>2607</v>
      </c>
      <c r="I3" s="136">
        <v>857940</v>
      </c>
      <c r="J3" s="137">
        <v>45756</v>
      </c>
      <c r="K3" s="136" t="s">
        <v>2609</v>
      </c>
      <c r="L3" s="136" t="s">
        <v>2112</v>
      </c>
      <c r="M3" s="135" t="s">
        <v>5524</v>
      </c>
    </row>
    <row r="4" spans="1:13">
      <c r="A4" s="136" t="s">
        <v>2374</v>
      </c>
      <c r="B4" s="136" t="s">
        <v>2252</v>
      </c>
      <c r="C4" s="136" t="s">
        <v>1274</v>
      </c>
      <c r="D4" s="136">
        <v>30.9</v>
      </c>
      <c r="E4" s="136" t="s">
        <v>2560</v>
      </c>
      <c r="F4" s="136" t="s">
        <v>2561</v>
      </c>
      <c r="G4" s="136">
        <v>1</v>
      </c>
      <c r="H4" s="136" t="s">
        <v>2607</v>
      </c>
      <c r="I4" s="136">
        <v>857941</v>
      </c>
      <c r="J4" s="137">
        <v>45756</v>
      </c>
      <c r="K4" s="136" t="s">
        <v>2116</v>
      </c>
      <c r="L4" s="136" t="s">
        <v>2566</v>
      </c>
      <c r="M4" s="135" t="s">
        <v>5524</v>
      </c>
    </row>
    <row r="5" spans="1:13">
      <c r="A5" s="136" t="s">
        <v>2374</v>
      </c>
      <c r="B5" s="136" t="s">
        <v>2252</v>
      </c>
      <c r="C5" s="136" t="s">
        <v>2604</v>
      </c>
      <c r="D5" s="136">
        <v>30.3</v>
      </c>
      <c r="E5" s="136" t="s">
        <v>2560</v>
      </c>
      <c r="F5" s="136" t="s">
        <v>2561</v>
      </c>
      <c r="G5" s="136">
        <v>1</v>
      </c>
      <c r="H5" s="136" t="s">
        <v>2607</v>
      </c>
      <c r="I5" s="136">
        <v>857941</v>
      </c>
      <c r="J5" s="137">
        <v>45756</v>
      </c>
      <c r="K5" s="136" t="s">
        <v>2116</v>
      </c>
      <c r="L5" s="136" t="s">
        <v>2566</v>
      </c>
      <c r="M5" s="135" t="s">
        <v>5524</v>
      </c>
    </row>
    <row r="6" spans="1:13">
      <c r="A6" s="136" t="s">
        <v>2374</v>
      </c>
      <c r="B6" s="136" t="s">
        <v>2252</v>
      </c>
      <c r="C6" s="136" t="s">
        <v>1203</v>
      </c>
      <c r="D6" s="136">
        <v>5.85</v>
      </c>
      <c r="E6" s="136" t="s">
        <v>2560</v>
      </c>
      <c r="F6" s="136" t="s">
        <v>2605</v>
      </c>
      <c r="G6" s="136">
        <v>1</v>
      </c>
      <c r="H6" s="136" t="s">
        <v>2607</v>
      </c>
      <c r="I6" s="136">
        <v>857941</v>
      </c>
      <c r="J6" s="137">
        <v>45756</v>
      </c>
      <c r="K6" s="136" t="s">
        <v>2116</v>
      </c>
      <c r="L6" s="136" t="s">
        <v>2566</v>
      </c>
      <c r="M6" s="135" t="s">
        <v>5524</v>
      </c>
    </row>
    <row r="7" spans="1:13">
      <c r="A7" s="136" t="s">
        <v>2374</v>
      </c>
      <c r="B7" s="136" t="s">
        <v>2252</v>
      </c>
      <c r="C7" s="136" t="s">
        <v>1094</v>
      </c>
      <c r="D7" s="136">
        <v>217.85</v>
      </c>
      <c r="E7" s="136" t="s">
        <v>2560</v>
      </c>
      <c r="F7" s="136" t="s">
        <v>2561</v>
      </c>
      <c r="G7" s="136">
        <v>1</v>
      </c>
      <c r="H7" s="136" t="s">
        <v>2607</v>
      </c>
      <c r="I7" s="136">
        <v>857943</v>
      </c>
      <c r="J7" s="137">
        <v>45756</v>
      </c>
      <c r="K7" s="136" t="s">
        <v>2119</v>
      </c>
      <c r="L7" s="136" t="s">
        <v>2119</v>
      </c>
      <c r="M7" s="135" t="s">
        <v>5524</v>
      </c>
    </row>
    <row r="8" spans="1:13">
      <c r="A8" s="136" t="s">
        <v>2272</v>
      </c>
      <c r="B8" s="136" t="s">
        <v>2252</v>
      </c>
      <c r="C8" s="136" t="s">
        <v>1094</v>
      </c>
      <c r="D8" s="136">
        <v>51.6</v>
      </c>
      <c r="E8" s="136" t="s">
        <v>2560</v>
      </c>
      <c r="F8" s="136" t="s">
        <v>2561</v>
      </c>
      <c r="G8" s="136">
        <v>1</v>
      </c>
      <c r="H8" s="136" t="s">
        <v>2607</v>
      </c>
      <c r="I8" s="136">
        <v>857958</v>
      </c>
      <c r="J8" s="137">
        <v>45756</v>
      </c>
      <c r="K8" s="136" t="s">
        <v>2119</v>
      </c>
      <c r="L8" s="136" t="s">
        <v>2119</v>
      </c>
      <c r="M8" s="135" t="s">
        <v>5524</v>
      </c>
    </row>
    <row r="9" spans="1:13">
      <c r="A9" s="136" t="s">
        <v>2272</v>
      </c>
      <c r="B9" s="136" t="s">
        <v>2252</v>
      </c>
      <c r="C9" s="136" t="s">
        <v>2063</v>
      </c>
      <c r="D9" s="136">
        <v>2.48</v>
      </c>
      <c r="E9" s="136" t="s">
        <v>2560</v>
      </c>
      <c r="F9" s="136" t="s">
        <v>2561</v>
      </c>
      <c r="G9" s="136">
        <v>1</v>
      </c>
      <c r="H9" s="136" t="s">
        <v>2607</v>
      </c>
      <c r="I9" s="136">
        <v>857959</v>
      </c>
      <c r="J9" s="137">
        <v>45756</v>
      </c>
      <c r="K9" s="136" t="s">
        <v>2116</v>
      </c>
      <c r="L9" s="136" t="s">
        <v>2566</v>
      </c>
      <c r="M9" s="135" t="s">
        <v>5524</v>
      </c>
    </row>
    <row r="10" spans="1:13">
      <c r="A10" s="136" t="s">
        <v>2272</v>
      </c>
      <c r="B10" s="136" t="s">
        <v>2252</v>
      </c>
      <c r="C10" s="136" t="s">
        <v>2683</v>
      </c>
      <c r="D10" s="136">
        <v>2.52</v>
      </c>
      <c r="E10" s="136" t="s">
        <v>2560</v>
      </c>
      <c r="F10" s="136" t="s">
        <v>2561</v>
      </c>
      <c r="G10" s="136">
        <v>1</v>
      </c>
      <c r="H10" s="136" t="s">
        <v>2607</v>
      </c>
      <c r="I10" s="136">
        <v>857959</v>
      </c>
      <c r="J10" s="137">
        <v>45756</v>
      </c>
      <c r="K10" s="136" t="s">
        <v>2116</v>
      </c>
      <c r="L10" s="136" t="s">
        <v>2566</v>
      </c>
      <c r="M10" s="135" t="s">
        <v>5524</v>
      </c>
    </row>
    <row r="11" spans="1:13">
      <c r="A11" s="136" t="s">
        <v>2272</v>
      </c>
      <c r="B11" s="136" t="s">
        <v>2252</v>
      </c>
      <c r="C11" s="136" t="s">
        <v>2066</v>
      </c>
      <c r="D11" s="136">
        <v>2.58</v>
      </c>
      <c r="E11" s="136" t="s">
        <v>2560</v>
      </c>
      <c r="F11" s="136" t="s">
        <v>2561</v>
      </c>
      <c r="G11" s="136">
        <v>1</v>
      </c>
      <c r="H11" s="136" t="s">
        <v>2607</v>
      </c>
      <c r="I11" s="136">
        <v>857959</v>
      </c>
      <c r="J11" s="137">
        <v>45756</v>
      </c>
      <c r="K11" s="136" t="s">
        <v>2116</v>
      </c>
      <c r="L11" s="136" t="s">
        <v>2566</v>
      </c>
      <c r="M11" s="135" t="s">
        <v>5524</v>
      </c>
    </row>
    <row r="12" spans="1:13">
      <c r="A12" s="136" t="s">
        <v>2272</v>
      </c>
      <c r="B12" s="136" t="s">
        <v>2252</v>
      </c>
      <c r="C12" s="136" t="s">
        <v>1720</v>
      </c>
      <c r="D12" s="136">
        <v>30.76</v>
      </c>
      <c r="E12" s="136" t="s">
        <v>2560</v>
      </c>
      <c r="F12" s="136" t="s">
        <v>2613</v>
      </c>
      <c r="G12" s="136">
        <v>1</v>
      </c>
      <c r="H12" s="136" t="s">
        <v>2607</v>
      </c>
      <c r="I12" s="136">
        <v>857960</v>
      </c>
      <c r="J12" s="137">
        <v>45756</v>
      </c>
      <c r="K12" s="136" t="s">
        <v>2609</v>
      </c>
      <c r="L12" s="136" t="s">
        <v>2112</v>
      </c>
      <c r="M12" s="135" t="s">
        <v>5524</v>
      </c>
    </row>
    <row r="13" spans="1:13">
      <c r="A13" s="136" t="s">
        <v>2400</v>
      </c>
      <c r="B13" s="136" t="s">
        <v>2252</v>
      </c>
      <c r="C13" s="136" t="s">
        <v>1274</v>
      </c>
      <c r="D13" s="136">
        <v>0.19</v>
      </c>
      <c r="E13" s="136" t="s">
        <v>2560</v>
      </c>
      <c r="F13" s="136" t="s">
        <v>2561</v>
      </c>
      <c r="G13" s="136">
        <v>1</v>
      </c>
      <c r="H13" s="136" t="s">
        <v>2607</v>
      </c>
      <c r="I13" s="136">
        <v>857946</v>
      </c>
      <c r="J13" s="137">
        <v>45756</v>
      </c>
      <c r="K13" s="136" t="s">
        <v>2116</v>
      </c>
      <c r="L13" s="136" t="s">
        <v>2566</v>
      </c>
      <c r="M13" s="135" t="s">
        <v>5524</v>
      </c>
    </row>
    <row r="14" spans="1:13">
      <c r="A14" s="136" t="s">
        <v>2400</v>
      </c>
      <c r="B14" s="136" t="s">
        <v>2252</v>
      </c>
      <c r="C14" s="136" t="s">
        <v>1095</v>
      </c>
      <c r="D14" s="136">
        <v>1.43</v>
      </c>
      <c r="E14" s="136" t="s">
        <v>2560</v>
      </c>
      <c r="F14" s="136" t="s">
        <v>2561</v>
      </c>
      <c r="G14" s="136">
        <v>1</v>
      </c>
      <c r="H14" s="136" t="s">
        <v>2607</v>
      </c>
      <c r="I14" s="136">
        <v>857947</v>
      </c>
      <c r="J14" s="137">
        <v>45756</v>
      </c>
      <c r="K14" s="136" t="s">
        <v>2119</v>
      </c>
      <c r="L14" s="136" t="s">
        <v>2119</v>
      </c>
      <c r="M14" s="135" t="s">
        <v>5524</v>
      </c>
    </row>
    <row r="15" spans="1:13">
      <c r="A15" s="136" t="s">
        <v>2487</v>
      </c>
      <c r="B15" s="136" t="s">
        <v>2216</v>
      </c>
      <c r="C15" s="136" t="s">
        <v>2751</v>
      </c>
      <c r="D15" s="136">
        <v>20.7</v>
      </c>
      <c r="E15" s="136" t="s">
        <v>2560</v>
      </c>
      <c r="F15" s="136" t="s">
        <v>2570</v>
      </c>
      <c r="G15" s="136">
        <v>4</v>
      </c>
      <c r="H15" s="136" t="s">
        <v>2607</v>
      </c>
      <c r="I15" s="136">
        <v>858065</v>
      </c>
      <c r="J15" s="137">
        <v>45756</v>
      </c>
      <c r="K15" s="136" t="s">
        <v>2116</v>
      </c>
      <c r="L15" s="136" t="s">
        <v>2566</v>
      </c>
      <c r="M15" s="135" t="s">
        <v>5524</v>
      </c>
    </row>
    <row r="16" spans="1:13">
      <c r="A16" s="136" t="s">
        <v>2487</v>
      </c>
      <c r="B16" s="136" t="s">
        <v>2216</v>
      </c>
      <c r="C16" s="136" t="s">
        <v>1100</v>
      </c>
      <c r="D16" s="136">
        <v>3.7</v>
      </c>
      <c r="E16" s="136" t="s">
        <v>2560</v>
      </c>
      <c r="F16" s="136" t="s">
        <v>2570</v>
      </c>
      <c r="G16" s="136">
        <v>2</v>
      </c>
      <c r="H16" s="136" t="s">
        <v>2607</v>
      </c>
      <c r="I16" s="136">
        <v>858065</v>
      </c>
      <c r="J16" s="137">
        <v>45756</v>
      </c>
      <c r="K16" s="136" t="s">
        <v>2116</v>
      </c>
      <c r="L16" s="136" t="s">
        <v>2566</v>
      </c>
      <c r="M16" s="135" t="s">
        <v>5524</v>
      </c>
    </row>
    <row r="17" spans="1:13">
      <c r="A17" s="136" t="s">
        <v>2488</v>
      </c>
      <c r="B17" s="136" t="s">
        <v>2274</v>
      </c>
      <c r="C17" s="136" t="s">
        <v>1306</v>
      </c>
      <c r="D17" s="136">
        <v>321</v>
      </c>
      <c r="E17" s="136" t="s">
        <v>2560</v>
      </c>
      <c r="F17" s="136" t="s">
        <v>2613</v>
      </c>
      <c r="G17" s="136">
        <v>9</v>
      </c>
      <c r="H17" s="136" t="s">
        <v>2601</v>
      </c>
      <c r="I17" s="136">
        <v>858089</v>
      </c>
      <c r="J17" s="137">
        <v>45756</v>
      </c>
      <c r="K17" s="136" t="s">
        <v>2609</v>
      </c>
      <c r="L17" s="136" t="s">
        <v>2112</v>
      </c>
      <c r="M17" s="135" t="s">
        <v>5524</v>
      </c>
    </row>
    <row r="18" spans="1:13">
      <c r="A18" s="136" t="s">
        <v>2488</v>
      </c>
      <c r="B18" s="136" t="s">
        <v>2274</v>
      </c>
      <c r="C18" s="136" t="s">
        <v>3001</v>
      </c>
      <c r="D18" s="136">
        <v>280</v>
      </c>
      <c r="E18" s="136" t="s">
        <v>2560</v>
      </c>
      <c r="F18" s="136" t="s">
        <v>2913</v>
      </c>
      <c r="G18" s="136">
        <v>2</v>
      </c>
      <c r="H18" s="136" t="s">
        <v>2601</v>
      </c>
      <c r="I18" s="136">
        <v>858091</v>
      </c>
      <c r="J18" s="137">
        <v>45756</v>
      </c>
      <c r="K18" s="136" t="s">
        <v>2110</v>
      </c>
      <c r="L18" s="136" t="s">
        <v>2628</v>
      </c>
      <c r="M18" s="135" t="s">
        <v>5524</v>
      </c>
    </row>
    <row r="19" spans="1:13">
      <c r="A19" s="136" t="s">
        <v>2268</v>
      </c>
      <c r="B19" s="136" t="s">
        <v>2252</v>
      </c>
      <c r="C19" s="136" t="s">
        <v>1082</v>
      </c>
      <c r="D19" s="136">
        <v>46.7</v>
      </c>
      <c r="E19" s="136" t="s">
        <v>2560</v>
      </c>
      <c r="F19" s="136" t="s">
        <v>2561</v>
      </c>
      <c r="G19" s="136">
        <v>1</v>
      </c>
      <c r="H19" s="136" t="s">
        <v>2607</v>
      </c>
      <c r="I19" s="136">
        <v>857955</v>
      </c>
      <c r="J19" s="137">
        <v>45756</v>
      </c>
      <c r="K19" s="136" t="s">
        <v>2116</v>
      </c>
      <c r="L19" s="136" t="s">
        <v>2566</v>
      </c>
      <c r="M19" s="135" t="s">
        <v>5524</v>
      </c>
    </row>
    <row r="20" spans="1:13">
      <c r="A20" s="136" t="s">
        <v>2268</v>
      </c>
      <c r="B20" s="136" t="s">
        <v>2252</v>
      </c>
      <c r="C20" s="136" t="s">
        <v>1078</v>
      </c>
      <c r="D20" s="136">
        <v>0.5</v>
      </c>
      <c r="E20" s="136" t="s">
        <v>2560</v>
      </c>
      <c r="F20" s="136" t="s">
        <v>2561</v>
      </c>
      <c r="G20" s="136">
        <v>1</v>
      </c>
      <c r="H20" s="136" t="s">
        <v>2607</v>
      </c>
      <c r="I20" s="136">
        <v>857955</v>
      </c>
      <c r="J20" s="137">
        <v>45756</v>
      </c>
      <c r="K20" s="136" t="s">
        <v>2116</v>
      </c>
      <c r="L20" s="136" t="s">
        <v>2566</v>
      </c>
      <c r="M20" s="135" t="s">
        <v>5524</v>
      </c>
    </row>
    <row r="21" spans="1:13">
      <c r="A21" s="136" t="s">
        <v>2268</v>
      </c>
      <c r="B21" s="136" t="s">
        <v>2252</v>
      </c>
      <c r="C21" s="136" t="s">
        <v>1070</v>
      </c>
      <c r="D21" s="136">
        <v>3.2</v>
      </c>
      <c r="E21" s="136" t="s">
        <v>2560</v>
      </c>
      <c r="F21" s="136" t="s">
        <v>2561</v>
      </c>
      <c r="G21" s="136">
        <v>1</v>
      </c>
      <c r="H21" s="136" t="s">
        <v>2607</v>
      </c>
      <c r="I21" s="136">
        <v>857955</v>
      </c>
      <c r="J21" s="137">
        <v>45756</v>
      </c>
      <c r="K21" s="136" t="s">
        <v>2116</v>
      </c>
      <c r="L21" s="136" t="s">
        <v>2566</v>
      </c>
      <c r="M21" s="135" t="s">
        <v>5524</v>
      </c>
    </row>
    <row r="22" spans="1:13">
      <c r="A22" s="136" t="s">
        <v>2268</v>
      </c>
      <c r="B22" s="136" t="s">
        <v>2252</v>
      </c>
      <c r="C22" s="136" t="s">
        <v>2612</v>
      </c>
      <c r="D22" s="136">
        <v>131.6</v>
      </c>
      <c r="E22" s="136" t="s">
        <v>2560</v>
      </c>
      <c r="F22" s="136" t="s">
        <v>2613</v>
      </c>
      <c r="G22" s="136">
        <v>1</v>
      </c>
      <c r="H22" s="136" t="s">
        <v>2607</v>
      </c>
      <c r="I22" s="136">
        <v>857955</v>
      </c>
      <c r="J22" s="137">
        <v>45756</v>
      </c>
      <c r="K22" s="136" t="s">
        <v>2116</v>
      </c>
      <c r="L22" s="136" t="s">
        <v>2566</v>
      </c>
      <c r="M22" s="135" t="s">
        <v>5524</v>
      </c>
    </row>
    <row r="23" spans="1:13">
      <c r="A23" s="136" t="s">
        <v>2268</v>
      </c>
      <c r="B23" s="136" t="s">
        <v>2252</v>
      </c>
      <c r="C23" s="136" t="s">
        <v>1088</v>
      </c>
      <c r="D23" s="136">
        <v>5.3</v>
      </c>
      <c r="E23" s="136" t="s">
        <v>2560</v>
      </c>
      <c r="F23" s="136" t="s">
        <v>2561</v>
      </c>
      <c r="G23" s="136">
        <v>1</v>
      </c>
      <c r="H23" s="136" t="s">
        <v>2607</v>
      </c>
      <c r="I23" s="136">
        <v>857957</v>
      </c>
      <c r="J23" s="137">
        <v>45756</v>
      </c>
      <c r="K23" s="136" t="s">
        <v>2119</v>
      </c>
      <c r="L23" s="136" t="s">
        <v>2119</v>
      </c>
      <c r="M23" s="135" t="s">
        <v>5524</v>
      </c>
    </row>
    <row r="24" spans="1:13">
      <c r="A24" s="136" t="s">
        <v>2268</v>
      </c>
      <c r="B24" s="136" t="s">
        <v>2252</v>
      </c>
      <c r="C24" s="136" t="s">
        <v>1092</v>
      </c>
      <c r="D24" s="136">
        <v>44.5</v>
      </c>
      <c r="E24" s="136" t="s">
        <v>2560</v>
      </c>
      <c r="F24" s="136" t="s">
        <v>2561</v>
      </c>
      <c r="G24" s="136">
        <v>1</v>
      </c>
      <c r="H24" s="136" t="s">
        <v>2607</v>
      </c>
      <c r="I24" s="136">
        <v>857957</v>
      </c>
      <c r="J24" s="137">
        <v>45756</v>
      </c>
      <c r="K24" s="136" t="s">
        <v>2119</v>
      </c>
      <c r="L24" s="136" t="s">
        <v>2119</v>
      </c>
      <c r="M24" s="135" t="s">
        <v>5524</v>
      </c>
    </row>
    <row r="25" spans="1:13">
      <c r="A25" s="136" t="s">
        <v>2377</v>
      </c>
      <c r="B25" s="136" t="s">
        <v>2281</v>
      </c>
      <c r="C25" s="136" t="s">
        <v>1101</v>
      </c>
      <c r="D25" s="136">
        <v>1.4</v>
      </c>
      <c r="E25" s="136" t="s">
        <v>2560</v>
      </c>
      <c r="F25" s="136" t="s">
        <v>2561</v>
      </c>
      <c r="G25" s="136">
        <v>1</v>
      </c>
      <c r="H25" s="136" t="s">
        <v>2654</v>
      </c>
      <c r="I25" s="136">
        <v>858077</v>
      </c>
      <c r="J25" s="137">
        <v>45756</v>
      </c>
      <c r="K25" s="136" t="s">
        <v>2609</v>
      </c>
      <c r="L25" s="136" t="s">
        <v>2112</v>
      </c>
      <c r="M25" s="135" t="s">
        <v>5524</v>
      </c>
    </row>
    <row r="26" spans="1:13">
      <c r="A26" s="136" t="s">
        <v>2377</v>
      </c>
      <c r="B26" s="136" t="s">
        <v>2281</v>
      </c>
      <c r="C26" s="136" t="s">
        <v>1281</v>
      </c>
      <c r="D26" s="136">
        <v>33.700000000000003</v>
      </c>
      <c r="E26" s="136" t="s">
        <v>2560</v>
      </c>
      <c r="F26" s="136" t="s">
        <v>2672</v>
      </c>
      <c r="G26" s="136">
        <v>2</v>
      </c>
      <c r="H26" s="136" t="s">
        <v>2654</v>
      </c>
      <c r="I26" s="136">
        <v>858077</v>
      </c>
      <c r="J26" s="137">
        <v>45756</v>
      </c>
      <c r="K26" s="136" t="s">
        <v>2609</v>
      </c>
      <c r="L26" s="136" t="s">
        <v>2112</v>
      </c>
      <c r="M26" s="135" t="s">
        <v>5524</v>
      </c>
    </row>
    <row r="27" spans="1:13">
      <c r="A27" s="136" t="s">
        <v>2377</v>
      </c>
      <c r="B27" s="136" t="s">
        <v>2281</v>
      </c>
      <c r="C27" s="136" t="s">
        <v>1131</v>
      </c>
      <c r="D27" s="136">
        <v>40.299999999999997</v>
      </c>
      <c r="E27" s="136" t="s">
        <v>2560</v>
      </c>
      <c r="F27" s="136" t="s">
        <v>2672</v>
      </c>
      <c r="G27" s="136">
        <v>2</v>
      </c>
      <c r="H27" s="136" t="s">
        <v>2654</v>
      </c>
      <c r="I27" s="136">
        <v>858077</v>
      </c>
      <c r="J27" s="137">
        <v>45756</v>
      </c>
      <c r="K27" s="136" t="s">
        <v>2609</v>
      </c>
      <c r="L27" s="136" t="s">
        <v>2130</v>
      </c>
      <c r="M27" s="135" t="s">
        <v>5524</v>
      </c>
    </row>
    <row r="28" spans="1:13">
      <c r="A28" s="136" t="s">
        <v>2377</v>
      </c>
      <c r="B28" s="136" t="s">
        <v>2281</v>
      </c>
      <c r="C28" s="136" t="s">
        <v>1192</v>
      </c>
      <c r="D28" s="136">
        <v>17.2</v>
      </c>
      <c r="E28" s="136" t="s">
        <v>2560</v>
      </c>
      <c r="F28" s="136" t="s">
        <v>2672</v>
      </c>
      <c r="G28" s="136">
        <v>1</v>
      </c>
      <c r="H28" s="136" t="s">
        <v>2654</v>
      </c>
      <c r="I28" s="136">
        <v>858077</v>
      </c>
      <c r="J28" s="137">
        <v>45756</v>
      </c>
      <c r="K28" s="136" t="s">
        <v>2609</v>
      </c>
      <c r="L28" s="136" t="s">
        <v>2754</v>
      </c>
      <c r="M28" s="135" t="s">
        <v>5524</v>
      </c>
    </row>
    <row r="29" spans="1:13">
      <c r="A29" s="136" t="s">
        <v>2377</v>
      </c>
      <c r="B29" s="136" t="s">
        <v>2281</v>
      </c>
      <c r="C29" s="136" t="s">
        <v>1137</v>
      </c>
      <c r="D29" s="136">
        <v>32.1</v>
      </c>
      <c r="E29" s="136" t="s">
        <v>2560</v>
      </c>
      <c r="F29" s="136" t="s">
        <v>2611</v>
      </c>
      <c r="G29" s="136">
        <v>1</v>
      </c>
      <c r="H29" s="136" t="s">
        <v>2654</v>
      </c>
      <c r="I29" s="136">
        <v>858078</v>
      </c>
      <c r="J29" s="137">
        <v>45756</v>
      </c>
      <c r="K29" s="136" t="s">
        <v>2116</v>
      </c>
      <c r="L29" s="136" t="s">
        <v>2566</v>
      </c>
      <c r="M29" s="135" t="s">
        <v>5524</v>
      </c>
    </row>
    <row r="30" spans="1:13">
      <c r="A30" s="136" t="s">
        <v>2377</v>
      </c>
      <c r="B30" s="136" t="s">
        <v>2281</v>
      </c>
      <c r="C30" s="136" t="s">
        <v>2759</v>
      </c>
      <c r="D30" s="136">
        <v>79.2</v>
      </c>
      <c r="E30" s="136" t="s">
        <v>2560</v>
      </c>
      <c r="F30" s="136" t="s">
        <v>2561</v>
      </c>
      <c r="G30" s="136">
        <v>10</v>
      </c>
      <c r="H30" s="136" t="s">
        <v>2654</v>
      </c>
      <c r="I30" s="136">
        <v>858082</v>
      </c>
      <c r="J30" s="137">
        <v>45756</v>
      </c>
      <c r="K30" s="136" t="s">
        <v>2149</v>
      </c>
      <c r="L30" s="136" t="s">
        <v>2656</v>
      </c>
      <c r="M30" s="135" t="s">
        <v>5524</v>
      </c>
    </row>
    <row r="31" spans="1:13">
      <c r="A31" s="136" t="s">
        <v>2377</v>
      </c>
      <c r="B31" s="136" t="s">
        <v>2281</v>
      </c>
      <c r="C31" s="136" t="s">
        <v>2761</v>
      </c>
      <c r="D31" s="136">
        <v>83.6</v>
      </c>
      <c r="E31" s="136" t="s">
        <v>2560</v>
      </c>
      <c r="F31" s="136" t="s">
        <v>2561</v>
      </c>
      <c r="G31" s="136">
        <v>8</v>
      </c>
      <c r="H31" s="136" t="s">
        <v>2654</v>
      </c>
      <c r="I31" s="136">
        <v>858082</v>
      </c>
      <c r="J31" s="137">
        <v>45756</v>
      </c>
      <c r="K31" s="136" t="s">
        <v>2149</v>
      </c>
      <c r="L31" s="136" t="s">
        <v>2656</v>
      </c>
      <c r="M31" s="135" t="s">
        <v>5524</v>
      </c>
    </row>
    <row r="32" spans="1:13">
      <c r="A32" s="136" t="s">
        <v>2377</v>
      </c>
      <c r="B32" s="136" t="s">
        <v>2281</v>
      </c>
      <c r="C32" s="136" t="s">
        <v>3419</v>
      </c>
      <c r="D32" s="136">
        <v>2.1</v>
      </c>
      <c r="E32" s="136" t="s">
        <v>2560</v>
      </c>
      <c r="F32" s="136" t="s">
        <v>2561</v>
      </c>
      <c r="G32" s="136">
        <v>1</v>
      </c>
      <c r="H32" s="136" t="s">
        <v>2654</v>
      </c>
      <c r="I32" s="136">
        <v>858082</v>
      </c>
      <c r="J32" s="137">
        <v>45756</v>
      </c>
      <c r="K32" s="136" t="s">
        <v>2149</v>
      </c>
      <c r="L32" s="136" t="s">
        <v>2656</v>
      </c>
      <c r="M32" s="135" t="s">
        <v>5524</v>
      </c>
    </row>
    <row r="33" spans="1:13">
      <c r="A33" s="136" t="s">
        <v>2377</v>
      </c>
      <c r="B33" s="136" t="s">
        <v>2281</v>
      </c>
      <c r="C33" s="136" t="s">
        <v>2763</v>
      </c>
      <c r="D33" s="136">
        <v>58.1</v>
      </c>
      <c r="E33" s="136" t="s">
        <v>2560</v>
      </c>
      <c r="F33" s="136" t="s">
        <v>2561</v>
      </c>
      <c r="G33" s="136">
        <v>5</v>
      </c>
      <c r="H33" s="136" t="s">
        <v>2654</v>
      </c>
      <c r="I33" s="136">
        <v>858083</v>
      </c>
      <c r="J33" s="137">
        <v>45756</v>
      </c>
      <c r="K33" s="136" t="s">
        <v>2110</v>
      </c>
      <c r="L33" s="136" t="s">
        <v>2628</v>
      </c>
      <c r="M33" s="135" t="s">
        <v>5524</v>
      </c>
    </row>
    <row r="34" spans="1:13">
      <c r="A34" s="136" t="s">
        <v>2362</v>
      </c>
      <c r="B34" s="136" t="s">
        <v>2216</v>
      </c>
      <c r="C34" s="136" t="s">
        <v>1082</v>
      </c>
      <c r="D34" s="136">
        <v>12.3</v>
      </c>
      <c r="E34" s="136" t="s">
        <v>2560</v>
      </c>
      <c r="F34" s="136" t="s">
        <v>2570</v>
      </c>
      <c r="G34" s="136">
        <v>4</v>
      </c>
      <c r="H34" s="136" t="s">
        <v>2607</v>
      </c>
      <c r="I34" s="136">
        <v>858051</v>
      </c>
      <c r="J34" s="137">
        <v>45756</v>
      </c>
      <c r="K34" s="136" t="s">
        <v>2116</v>
      </c>
      <c r="L34" s="136" t="s">
        <v>2566</v>
      </c>
      <c r="M34" s="135" t="s">
        <v>5524</v>
      </c>
    </row>
    <row r="35" spans="1:13">
      <c r="A35" s="136" t="s">
        <v>2362</v>
      </c>
      <c r="B35" s="136" t="s">
        <v>2216</v>
      </c>
      <c r="C35" s="136" t="s">
        <v>1078</v>
      </c>
      <c r="D35" s="136">
        <v>11.5</v>
      </c>
      <c r="E35" s="136" t="s">
        <v>2560</v>
      </c>
      <c r="F35" s="136" t="s">
        <v>2570</v>
      </c>
      <c r="G35" s="136">
        <v>3</v>
      </c>
      <c r="H35" s="136" t="s">
        <v>2607</v>
      </c>
      <c r="I35" s="136">
        <v>858051</v>
      </c>
      <c r="J35" s="137">
        <v>45756</v>
      </c>
      <c r="K35" s="136" t="s">
        <v>2116</v>
      </c>
      <c r="L35" s="136" t="s">
        <v>2566</v>
      </c>
      <c r="M35" s="135" t="s">
        <v>5524</v>
      </c>
    </row>
    <row r="36" spans="1:13">
      <c r="A36" s="136" t="s">
        <v>2362</v>
      </c>
      <c r="B36" s="136" t="s">
        <v>2216</v>
      </c>
      <c r="C36" s="136" t="s">
        <v>1070</v>
      </c>
      <c r="D36" s="136">
        <v>3.7</v>
      </c>
      <c r="E36" s="136" t="s">
        <v>2560</v>
      </c>
      <c r="F36" s="136" t="s">
        <v>2570</v>
      </c>
      <c r="G36" s="136">
        <v>1</v>
      </c>
      <c r="H36" s="136" t="s">
        <v>2607</v>
      </c>
      <c r="I36" s="136">
        <v>858051</v>
      </c>
      <c r="J36" s="137">
        <v>45756</v>
      </c>
      <c r="K36" s="136" t="s">
        <v>2116</v>
      </c>
      <c r="L36" s="136" t="s">
        <v>2566</v>
      </c>
      <c r="M36" s="135" t="s">
        <v>5524</v>
      </c>
    </row>
    <row r="37" spans="1:13">
      <c r="A37" s="136" t="s">
        <v>2362</v>
      </c>
      <c r="B37" s="136" t="s">
        <v>2216</v>
      </c>
      <c r="C37" s="136" t="s">
        <v>1830</v>
      </c>
      <c r="D37" s="136">
        <v>0.9</v>
      </c>
      <c r="E37" s="136" t="s">
        <v>2560</v>
      </c>
      <c r="F37" s="136" t="s">
        <v>2570</v>
      </c>
      <c r="G37" s="136">
        <v>1</v>
      </c>
      <c r="H37" s="136" t="s">
        <v>2607</v>
      </c>
      <c r="I37" s="136">
        <v>858051</v>
      </c>
      <c r="J37" s="137">
        <v>45756</v>
      </c>
      <c r="K37" s="136" t="s">
        <v>2116</v>
      </c>
      <c r="L37" s="136" t="s">
        <v>2566</v>
      </c>
      <c r="M37" s="135" t="s">
        <v>5524</v>
      </c>
    </row>
    <row r="38" spans="1:13">
      <c r="A38" s="136" t="s">
        <v>2362</v>
      </c>
      <c r="B38" s="136" t="s">
        <v>2216</v>
      </c>
      <c r="C38" s="136" t="s">
        <v>1088</v>
      </c>
      <c r="D38" s="136">
        <v>217.3</v>
      </c>
      <c r="E38" s="136" t="s">
        <v>2560</v>
      </c>
      <c r="F38" s="136" t="s">
        <v>2570</v>
      </c>
      <c r="G38" s="136">
        <v>25</v>
      </c>
      <c r="H38" s="136" t="s">
        <v>2607</v>
      </c>
      <c r="I38" s="136">
        <v>858052</v>
      </c>
      <c r="J38" s="137">
        <v>45756</v>
      </c>
      <c r="K38" s="136" t="s">
        <v>2119</v>
      </c>
      <c r="L38" s="136" t="s">
        <v>2119</v>
      </c>
      <c r="M38" s="135" t="s">
        <v>5524</v>
      </c>
    </row>
    <row r="39" spans="1:13">
      <c r="A39" s="136" t="s">
        <v>2258</v>
      </c>
      <c r="B39" s="136" t="s">
        <v>2216</v>
      </c>
      <c r="C39" s="136" t="s">
        <v>2719</v>
      </c>
      <c r="D39" s="136">
        <v>44.5</v>
      </c>
      <c r="E39" s="136" t="s">
        <v>2560</v>
      </c>
      <c r="F39" s="136" t="s">
        <v>2590</v>
      </c>
      <c r="G39" s="136">
        <v>3</v>
      </c>
      <c r="H39" s="136" t="s">
        <v>2607</v>
      </c>
      <c r="I39" s="136">
        <v>858055</v>
      </c>
      <c r="J39" s="137">
        <v>45756</v>
      </c>
      <c r="K39" s="136" t="s">
        <v>2149</v>
      </c>
      <c r="L39" s="136" t="s">
        <v>2656</v>
      </c>
      <c r="M39" s="135" t="s">
        <v>5524</v>
      </c>
    </row>
    <row r="40" spans="1:13">
      <c r="A40" s="136" t="s">
        <v>2258</v>
      </c>
      <c r="B40" s="136" t="s">
        <v>2216</v>
      </c>
      <c r="C40" s="136" t="s">
        <v>1092</v>
      </c>
      <c r="D40" s="136">
        <v>42.2</v>
      </c>
      <c r="E40" s="136" t="s">
        <v>2560</v>
      </c>
      <c r="F40" s="136" t="s">
        <v>2570</v>
      </c>
      <c r="G40" s="136">
        <v>13</v>
      </c>
      <c r="H40" s="136" t="s">
        <v>2607</v>
      </c>
      <c r="I40" s="136">
        <v>858054</v>
      </c>
      <c r="J40" s="137">
        <v>45756</v>
      </c>
      <c r="K40" s="136" t="s">
        <v>2119</v>
      </c>
      <c r="L40" s="136" t="s">
        <v>2119</v>
      </c>
      <c r="M40" s="135" t="s">
        <v>5524</v>
      </c>
    </row>
    <row r="41" spans="1:13">
      <c r="A41" s="136" t="s">
        <v>2485</v>
      </c>
      <c r="B41" s="136" t="s">
        <v>2216</v>
      </c>
      <c r="C41" s="136" t="s">
        <v>1163</v>
      </c>
      <c r="D41" s="136">
        <v>3.3</v>
      </c>
      <c r="E41" s="136" t="s">
        <v>2560</v>
      </c>
      <c r="F41" s="136" t="s">
        <v>2570</v>
      </c>
      <c r="G41" s="136">
        <v>2</v>
      </c>
      <c r="H41" s="136" t="s">
        <v>2607</v>
      </c>
      <c r="I41" s="136">
        <v>858057</v>
      </c>
      <c r="J41" s="137">
        <v>45756</v>
      </c>
      <c r="K41" s="136" t="s">
        <v>2116</v>
      </c>
      <c r="L41" s="136" t="s">
        <v>2566</v>
      </c>
      <c r="M41" s="135" t="s">
        <v>5524</v>
      </c>
    </row>
    <row r="42" spans="1:13">
      <c r="A42" s="136" t="s">
        <v>2485</v>
      </c>
      <c r="B42" s="136" t="s">
        <v>2216</v>
      </c>
      <c r="C42" s="136" t="s">
        <v>1078</v>
      </c>
      <c r="D42" s="136">
        <v>0.5</v>
      </c>
      <c r="E42" s="136" t="s">
        <v>2560</v>
      </c>
      <c r="F42" s="136" t="s">
        <v>2570</v>
      </c>
      <c r="G42" s="136">
        <v>1</v>
      </c>
      <c r="H42" s="136" t="s">
        <v>2607</v>
      </c>
      <c r="I42" s="136">
        <v>858057</v>
      </c>
      <c r="J42" s="137">
        <v>45756</v>
      </c>
      <c r="K42" s="136" t="s">
        <v>2116</v>
      </c>
      <c r="L42" s="136" t="s">
        <v>2566</v>
      </c>
      <c r="M42" s="135" t="s">
        <v>5524</v>
      </c>
    </row>
    <row r="43" spans="1:13">
      <c r="A43" s="136" t="s">
        <v>2253</v>
      </c>
      <c r="B43" s="136" t="s">
        <v>2216</v>
      </c>
      <c r="C43" s="136" t="s">
        <v>1163</v>
      </c>
      <c r="D43" s="136">
        <v>9.1</v>
      </c>
      <c r="E43" s="136" t="s">
        <v>2560</v>
      </c>
      <c r="F43" s="136" t="s">
        <v>2570</v>
      </c>
      <c r="G43" s="136">
        <v>4</v>
      </c>
      <c r="H43" s="136" t="s">
        <v>2607</v>
      </c>
      <c r="I43" s="136">
        <v>858058</v>
      </c>
      <c r="J43" s="137">
        <v>45756</v>
      </c>
      <c r="K43" s="136" t="s">
        <v>2116</v>
      </c>
      <c r="L43" s="136" t="s">
        <v>2566</v>
      </c>
      <c r="M43" s="135" t="s">
        <v>5524</v>
      </c>
    </row>
    <row r="44" spans="1:13">
      <c r="A44" s="136" t="s">
        <v>2253</v>
      </c>
      <c r="B44" s="136" t="s">
        <v>2216</v>
      </c>
      <c r="C44" s="136" t="s">
        <v>1082</v>
      </c>
      <c r="D44" s="136">
        <v>2.6</v>
      </c>
      <c r="E44" s="136" t="s">
        <v>2560</v>
      </c>
      <c r="F44" s="136" t="s">
        <v>2570</v>
      </c>
      <c r="G44" s="136">
        <v>1</v>
      </c>
      <c r="H44" s="136" t="s">
        <v>2607</v>
      </c>
      <c r="I44" s="136">
        <v>858058</v>
      </c>
      <c r="J44" s="137">
        <v>45756</v>
      </c>
      <c r="K44" s="136" t="s">
        <v>2116</v>
      </c>
      <c r="L44" s="136" t="s">
        <v>2566</v>
      </c>
      <c r="M44" s="135" t="s">
        <v>5524</v>
      </c>
    </row>
    <row r="45" spans="1:13">
      <c r="A45" s="136" t="s">
        <v>2253</v>
      </c>
      <c r="B45" s="136" t="s">
        <v>2216</v>
      </c>
      <c r="C45" s="136" t="s">
        <v>1078</v>
      </c>
      <c r="D45" s="136">
        <v>4.8</v>
      </c>
      <c r="E45" s="136" t="s">
        <v>2560</v>
      </c>
      <c r="F45" s="136" t="s">
        <v>2570</v>
      </c>
      <c r="G45" s="136">
        <v>1</v>
      </c>
      <c r="H45" s="136" t="s">
        <v>2607</v>
      </c>
      <c r="I45" s="136">
        <v>858058</v>
      </c>
      <c r="J45" s="137">
        <v>45756</v>
      </c>
      <c r="K45" s="136" t="s">
        <v>2116</v>
      </c>
      <c r="L45" s="136" t="s">
        <v>2566</v>
      </c>
      <c r="M45" s="135" t="s">
        <v>5524</v>
      </c>
    </row>
    <row r="46" spans="1:13">
      <c r="A46" s="136" t="s">
        <v>5525</v>
      </c>
      <c r="B46" s="136" t="s">
        <v>2243</v>
      </c>
      <c r="C46" s="136" t="s">
        <v>1078</v>
      </c>
      <c r="D46" s="136">
        <v>0.5</v>
      </c>
      <c r="E46" s="136" t="s">
        <v>2560</v>
      </c>
      <c r="F46" s="136" t="s">
        <v>2570</v>
      </c>
      <c r="G46" s="136">
        <v>1</v>
      </c>
      <c r="H46" s="136" t="s">
        <v>2601</v>
      </c>
      <c r="I46" s="136">
        <v>857970</v>
      </c>
      <c r="J46" s="137">
        <v>45756</v>
      </c>
      <c r="K46" s="136" t="s">
        <v>2116</v>
      </c>
      <c r="L46" s="136" t="s">
        <v>2566</v>
      </c>
      <c r="M46" s="135" t="s">
        <v>5524</v>
      </c>
    </row>
    <row r="47" spans="1:13">
      <c r="A47" s="136" t="s">
        <v>5525</v>
      </c>
      <c r="B47" s="136" t="s">
        <v>2243</v>
      </c>
      <c r="C47" s="136" t="s">
        <v>1088</v>
      </c>
      <c r="D47" s="136">
        <v>2.5</v>
      </c>
      <c r="E47" s="136" t="s">
        <v>2560</v>
      </c>
      <c r="F47" s="136" t="s">
        <v>2570</v>
      </c>
      <c r="G47" s="136">
        <v>1</v>
      </c>
      <c r="H47" s="136" t="s">
        <v>2601</v>
      </c>
      <c r="I47" s="136">
        <v>857971</v>
      </c>
      <c r="J47" s="137">
        <v>45756</v>
      </c>
      <c r="K47" s="136" t="s">
        <v>2119</v>
      </c>
      <c r="L47" s="136" t="s">
        <v>2119</v>
      </c>
      <c r="M47" s="135" t="s">
        <v>5524</v>
      </c>
    </row>
    <row r="48" spans="1:13">
      <c r="A48" s="136" t="s">
        <v>2391</v>
      </c>
      <c r="B48" s="136" t="s">
        <v>2243</v>
      </c>
      <c r="C48" s="136" t="s">
        <v>1831</v>
      </c>
      <c r="D48" s="136">
        <v>2.7</v>
      </c>
      <c r="E48" s="136" t="s">
        <v>2560</v>
      </c>
      <c r="F48" s="136" t="s">
        <v>2570</v>
      </c>
      <c r="G48" s="136">
        <v>1</v>
      </c>
      <c r="H48" s="136" t="s">
        <v>2601</v>
      </c>
      <c r="I48" s="136">
        <v>857982</v>
      </c>
      <c r="J48" s="137">
        <v>45756</v>
      </c>
      <c r="K48" s="136" t="s">
        <v>2110</v>
      </c>
      <c r="L48" s="136" t="s">
        <v>2628</v>
      </c>
      <c r="M48" s="135" t="s">
        <v>5524</v>
      </c>
    </row>
    <row r="49" spans="1:13">
      <c r="A49" s="136" t="s">
        <v>2401</v>
      </c>
      <c r="B49" s="136" t="s">
        <v>2252</v>
      </c>
      <c r="C49" s="136" t="s">
        <v>1082</v>
      </c>
      <c r="D49" s="136">
        <v>26.7</v>
      </c>
      <c r="E49" s="136" t="s">
        <v>2560</v>
      </c>
      <c r="F49" s="136" t="s">
        <v>2561</v>
      </c>
      <c r="G49" s="136">
        <v>1</v>
      </c>
      <c r="H49" s="136" t="s">
        <v>2607</v>
      </c>
      <c r="I49" s="136">
        <v>857949</v>
      </c>
      <c r="J49" s="137">
        <v>45756</v>
      </c>
      <c r="K49" s="136" t="s">
        <v>2116</v>
      </c>
      <c r="L49" s="136" t="s">
        <v>2566</v>
      </c>
      <c r="M49" s="135" t="s">
        <v>5524</v>
      </c>
    </row>
    <row r="50" spans="1:13">
      <c r="A50" s="136" t="s">
        <v>2401</v>
      </c>
      <c r="B50" s="136" t="s">
        <v>2252</v>
      </c>
      <c r="C50" s="136" t="s">
        <v>1078</v>
      </c>
      <c r="D50" s="136">
        <v>3.6</v>
      </c>
      <c r="E50" s="136" t="s">
        <v>2560</v>
      </c>
      <c r="F50" s="136" t="s">
        <v>2605</v>
      </c>
      <c r="G50" s="136">
        <v>1</v>
      </c>
      <c r="H50" s="136" t="s">
        <v>2607</v>
      </c>
      <c r="I50" s="136">
        <v>857949</v>
      </c>
      <c r="J50" s="137">
        <v>45756</v>
      </c>
      <c r="K50" s="136" t="s">
        <v>2116</v>
      </c>
      <c r="L50" s="136" t="s">
        <v>2566</v>
      </c>
      <c r="M50" s="135" t="s">
        <v>5524</v>
      </c>
    </row>
    <row r="51" spans="1:13">
      <c r="A51" s="136" t="s">
        <v>2401</v>
      </c>
      <c r="B51" s="136" t="s">
        <v>2252</v>
      </c>
      <c r="C51" s="136" t="s">
        <v>1070</v>
      </c>
      <c r="D51" s="136">
        <v>20.3</v>
      </c>
      <c r="E51" s="136" t="s">
        <v>2560</v>
      </c>
      <c r="F51" s="136" t="s">
        <v>2561</v>
      </c>
      <c r="G51" s="136">
        <v>1</v>
      </c>
      <c r="H51" s="136" t="s">
        <v>2607</v>
      </c>
      <c r="I51" s="136">
        <v>857949</v>
      </c>
      <c r="J51" s="137">
        <v>45756</v>
      </c>
      <c r="K51" s="136" t="s">
        <v>2116</v>
      </c>
      <c r="L51" s="136" t="s">
        <v>2566</v>
      </c>
      <c r="M51" s="135" t="s">
        <v>5524</v>
      </c>
    </row>
    <row r="52" spans="1:13">
      <c r="A52" s="136" t="s">
        <v>2401</v>
      </c>
      <c r="B52" s="136" t="s">
        <v>2252</v>
      </c>
      <c r="C52" s="136" t="s">
        <v>1074</v>
      </c>
      <c r="D52" s="136">
        <v>0.2</v>
      </c>
      <c r="E52" s="136" t="s">
        <v>2560</v>
      </c>
      <c r="F52" s="136" t="s">
        <v>2561</v>
      </c>
      <c r="G52" s="136">
        <v>1</v>
      </c>
      <c r="H52" s="136" t="s">
        <v>2607</v>
      </c>
      <c r="I52" s="136">
        <v>857949</v>
      </c>
      <c r="J52" s="137">
        <v>45756</v>
      </c>
      <c r="K52" s="136" t="s">
        <v>2116</v>
      </c>
      <c r="L52" s="136" t="s">
        <v>2566</v>
      </c>
      <c r="M52" s="135" t="s">
        <v>5524</v>
      </c>
    </row>
    <row r="53" spans="1:13">
      <c r="A53" s="136" t="s">
        <v>2401</v>
      </c>
      <c r="B53" s="136" t="s">
        <v>2252</v>
      </c>
      <c r="C53" s="136" t="s">
        <v>1092</v>
      </c>
      <c r="D53" s="136">
        <v>161.80000000000001</v>
      </c>
      <c r="E53" s="136" t="s">
        <v>2560</v>
      </c>
      <c r="F53" s="136" t="s">
        <v>2561</v>
      </c>
      <c r="G53" s="136">
        <v>1</v>
      </c>
      <c r="H53" s="136" t="s">
        <v>2607</v>
      </c>
      <c r="I53" s="136">
        <v>857950</v>
      </c>
      <c r="J53" s="137">
        <v>45756</v>
      </c>
      <c r="K53" s="136" t="s">
        <v>2119</v>
      </c>
      <c r="L53" s="136" t="s">
        <v>2119</v>
      </c>
      <c r="M53" s="135" t="s">
        <v>5524</v>
      </c>
    </row>
    <row r="54" spans="1:13">
      <c r="A54" s="136" t="s">
        <v>5526</v>
      </c>
      <c r="B54" s="136" t="s">
        <v>2263</v>
      </c>
      <c r="C54" s="136" t="s">
        <v>1563</v>
      </c>
      <c r="D54" s="136">
        <v>219</v>
      </c>
      <c r="E54" s="136" t="s">
        <v>2560</v>
      </c>
      <c r="F54" s="136" t="s">
        <v>2611</v>
      </c>
      <c r="G54" s="136">
        <v>1</v>
      </c>
      <c r="H54" s="136" t="s">
        <v>2660</v>
      </c>
      <c r="I54" s="136">
        <v>858105</v>
      </c>
      <c r="J54" s="137">
        <v>45756</v>
      </c>
      <c r="K54" s="136" t="s">
        <v>2114</v>
      </c>
      <c r="L54" s="136" t="s">
        <v>2113</v>
      </c>
      <c r="M54" s="135" t="s">
        <v>5524</v>
      </c>
    </row>
    <row r="55" spans="1:13">
      <c r="A55" s="136" t="s">
        <v>5526</v>
      </c>
      <c r="B55" s="136" t="s">
        <v>2263</v>
      </c>
      <c r="C55" s="136" t="s">
        <v>5527</v>
      </c>
      <c r="D55" s="136">
        <v>516</v>
      </c>
      <c r="E55" s="136" t="s">
        <v>2560</v>
      </c>
      <c r="F55" s="136" t="s">
        <v>2561</v>
      </c>
      <c r="G55" s="136">
        <v>10</v>
      </c>
      <c r="H55" s="136" t="s">
        <v>2660</v>
      </c>
      <c r="I55" s="136">
        <v>858106</v>
      </c>
      <c r="J55" s="137">
        <v>45756</v>
      </c>
      <c r="K55" s="136" t="s">
        <v>2110</v>
      </c>
      <c r="L55" s="136" t="s">
        <v>2628</v>
      </c>
      <c r="M55" s="135" t="s">
        <v>5524</v>
      </c>
    </row>
    <row r="56" spans="1:13">
      <c r="A56" s="136" t="s">
        <v>5526</v>
      </c>
      <c r="B56" s="136" t="s">
        <v>2263</v>
      </c>
      <c r="C56" s="136" t="s">
        <v>1421</v>
      </c>
      <c r="D56" s="136">
        <v>19.7</v>
      </c>
      <c r="E56" s="136" t="s">
        <v>2560</v>
      </c>
      <c r="F56" s="136" t="s">
        <v>2561</v>
      </c>
      <c r="G56" s="136">
        <v>5</v>
      </c>
      <c r="H56" s="136" t="s">
        <v>2660</v>
      </c>
      <c r="I56" s="136">
        <v>858106</v>
      </c>
      <c r="J56" s="137">
        <v>45756</v>
      </c>
      <c r="K56" s="136" t="s">
        <v>2110</v>
      </c>
      <c r="L56" s="136" t="s">
        <v>2628</v>
      </c>
      <c r="M56" s="135" t="s">
        <v>5524</v>
      </c>
    </row>
    <row r="57" spans="1:13">
      <c r="A57" s="136" t="s">
        <v>5526</v>
      </c>
      <c r="B57" s="136" t="s">
        <v>2263</v>
      </c>
      <c r="C57" s="136" t="s">
        <v>5528</v>
      </c>
      <c r="D57" s="136">
        <v>3.8</v>
      </c>
      <c r="E57" s="136" t="s">
        <v>2560</v>
      </c>
      <c r="F57" s="136" t="s">
        <v>2561</v>
      </c>
      <c r="G57" s="136">
        <v>1</v>
      </c>
      <c r="H57" s="136" t="s">
        <v>2660</v>
      </c>
      <c r="I57" s="136">
        <v>858106</v>
      </c>
      <c r="J57" s="137">
        <v>45756</v>
      </c>
      <c r="K57" s="136" t="s">
        <v>2110</v>
      </c>
      <c r="L57" s="136" t="s">
        <v>2628</v>
      </c>
      <c r="M57" s="135" t="s">
        <v>5524</v>
      </c>
    </row>
    <row r="58" spans="1:13">
      <c r="A58" s="136" t="s">
        <v>5526</v>
      </c>
      <c r="B58" s="136" t="s">
        <v>2263</v>
      </c>
      <c r="C58" s="136" t="s">
        <v>1199</v>
      </c>
      <c r="D58" s="136">
        <v>55</v>
      </c>
      <c r="E58" s="136" t="s">
        <v>3274</v>
      </c>
      <c r="F58" s="136" t="s">
        <v>2611</v>
      </c>
      <c r="G58" s="136">
        <v>1</v>
      </c>
      <c r="H58" s="136" t="s">
        <v>2660</v>
      </c>
      <c r="I58" s="136">
        <v>858150</v>
      </c>
      <c r="J58" s="137">
        <v>45756</v>
      </c>
      <c r="K58" s="136" t="s">
        <v>3276</v>
      </c>
      <c r="L58" s="136" t="s">
        <v>1199</v>
      </c>
      <c r="M58" s="135" t="s">
        <v>5524</v>
      </c>
    </row>
    <row r="59" spans="1:13">
      <c r="A59" s="136" t="s">
        <v>5526</v>
      </c>
      <c r="B59" s="136" t="s">
        <v>2263</v>
      </c>
      <c r="C59" s="136" t="s">
        <v>2745</v>
      </c>
      <c r="D59" s="136">
        <v>30.6</v>
      </c>
      <c r="E59" s="136" t="s">
        <v>2560</v>
      </c>
      <c r="F59" s="136" t="s">
        <v>2590</v>
      </c>
      <c r="G59" s="136">
        <v>5</v>
      </c>
      <c r="H59" s="136" t="s">
        <v>2660</v>
      </c>
      <c r="I59" s="136">
        <v>858152</v>
      </c>
      <c r="J59" s="137">
        <v>45756</v>
      </c>
      <c r="K59" s="136" t="s">
        <v>2104</v>
      </c>
      <c r="L59" s="136" t="s">
        <v>2747</v>
      </c>
      <c r="M59" s="135" t="s">
        <v>5524</v>
      </c>
    </row>
    <row r="60" spans="1:13">
      <c r="A60" s="136" t="s">
        <v>5526</v>
      </c>
      <c r="B60" s="136" t="s">
        <v>2263</v>
      </c>
      <c r="C60" s="136" t="s">
        <v>1299</v>
      </c>
      <c r="D60" s="136">
        <v>1.2</v>
      </c>
      <c r="E60" s="136" t="s">
        <v>2560</v>
      </c>
      <c r="F60" s="136" t="s">
        <v>2561</v>
      </c>
      <c r="G60" s="136">
        <v>1</v>
      </c>
      <c r="H60" s="136" t="s">
        <v>2660</v>
      </c>
      <c r="I60" s="136">
        <v>858152</v>
      </c>
      <c r="J60" s="137">
        <v>45756</v>
      </c>
      <c r="K60" s="136" t="s">
        <v>2104</v>
      </c>
      <c r="L60" s="136" t="s">
        <v>2747</v>
      </c>
      <c r="M60" s="135" t="s">
        <v>5524</v>
      </c>
    </row>
    <row r="61" spans="1:13">
      <c r="A61" s="136" t="s">
        <v>5526</v>
      </c>
      <c r="B61" s="136" t="s">
        <v>2263</v>
      </c>
      <c r="C61" s="136" t="s">
        <v>3932</v>
      </c>
      <c r="D61" s="136">
        <v>95.7</v>
      </c>
      <c r="E61" s="136" t="s">
        <v>2560</v>
      </c>
      <c r="F61" s="136" t="s">
        <v>2590</v>
      </c>
      <c r="G61" s="136">
        <v>2</v>
      </c>
      <c r="H61" s="136" t="s">
        <v>2660</v>
      </c>
      <c r="I61" s="136">
        <v>858172</v>
      </c>
      <c r="J61" s="137">
        <v>45756</v>
      </c>
      <c r="K61" s="136" t="s">
        <v>2853</v>
      </c>
      <c r="L61" s="136" t="s">
        <v>2854</v>
      </c>
      <c r="M61" s="135" t="s">
        <v>5524</v>
      </c>
    </row>
    <row r="62" spans="1:13">
      <c r="A62" s="136" t="s">
        <v>2285</v>
      </c>
      <c r="B62" s="136" t="s">
        <v>2281</v>
      </c>
      <c r="C62" s="136" t="s">
        <v>3012</v>
      </c>
      <c r="D62" s="136">
        <v>164</v>
      </c>
      <c r="E62" s="136" t="s">
        <v>2560</v>
      </c>
      <c r="F62" s="136" t="s">
        <v>2561</v>
      </c>
      <c r="G62" s="136">
        <v>80</v>
      </c>
      <c r="H62" s="136" t="s">
        <v>2654</v>
      </c>
      <c r="I62" s="136">
        <v>858084</v>
      </c>
      <c r="J62" s="137">
        <v>45756</v>
      </c>
      <c r="K62" s="136" t="s">
        <v>2149</v>
      </c>
      <c r="L62" s="136" t="s">
        <v>2656</v>
      </c>
      <c r="M62" s="135" t="s">
        <v>5524</v>
      </c>
    </row>
    <row r="63" spans="1:13">
      <c r="A63" s="136" t="s">
        <v>2454</v>
      </c>
      <c r="B63" s="136" t="s">
        <v>2277</v>
      </c>
      <c r="C63" s="136" t="s">
        <v>3029</v>
      </c>
      <c r="D63" s="136">
        <v>1470</v>
      </c>
      <c r="E63" s="136" t="s">
        <v>2560</v>
      </c>
      <c r="F63" s="136" t="s">
        <v>2561</v>
      </c>
      <c r="G63" s="136">
        <v>1</v>
      </c>
      <c r="H63" s="136" t="s">
        <v>2601</v>
      </c>
      <c r="I63" s="136">
        <v>858074</v>
      </c>
      <c r="J63" s="137">
        <v>45756</v>
      </c>
      <c r="K63" s="136" t="s">
        <v>2110</v>
      </c>
      <c r="L63" s="136" t="s">
        <v>2628</v>
      </c>
      <c r="M63" s="135" t="s">
        <v>5524</v>
      </c>
    </row>
    <row r="64" spans="1:13">
      <c r="A64" s="136" t="s">
        <v>2454</v>
      </c>
      <c r="B64" s="136" t="s">
        <v>2277</v>
      </c>
      <c r="C64" s="136" t="s">
        <v>3530</v>
      </c>
      <c r="D64" s="136">
        <v>540</v>
      </c>
      <c r="E64" s="136" t="s">
        <v>2560</v>
      </c>
      <c r="F64" s="136" t="s">
        <v>2611</v>
      </c>
      <c r="G64" s="136">
        <v>2</v>
      </c>
      <c r="H64" s="136" t="s">
        <v>2601</v>
      </c>
      <c r="I64" s="136">
        <v>858074</v>
      </c>
      <c r="J64" s="137">
        <v>45756</v>
      </c>
      <c r="K64" s="136" t="s">
        <v>2110</v>
      </c>
      <c r="L64" s="136" t="s">
        <v>3049</v>
      </c>
      <c r="M64" s="135" t="s">
        <v>5524</v>
      </c>
    </row>
    <row r="65" spans="1:13">
      <c r="A65" s="136" t="s">
        <v>2261</v>
      </c>
      <c r="B65" s="136" t="s">
        <v>2257</v>
      </c>
      <c r="C65" s="136" t="s">
        <v>1736</v>
      </c>
      <c r="D65" s="136">
        <v>1.7</v>
      </c>
      <c r="E65" s="136" t="s">
        <v>2560</v>
      </c>
      <c r="F65" s="136" t="s">
        <v>2570</v>
      </c>
      <c r="G65" s="136">
        <v>1</v>
      </c>
      <c r="H65" s="136" t="s">
        <v>3795</v>
      </c>
      <c r="I65" s="136">
        <v>858021</v>
      </c>
      <c r="J65" s="137">
        <v>45756</v>
      </c>
      <c r="K65" s="136" t="s">
        <v>2116</v>
      </c>
      <c r="L65" s="136" t="s">
        <v>2566</v>
      </c>
      <c r="M65" s="135" t="s">
        <v>5524</v>
      </c>
    </row>
    <row r="66" spans="1:13">
      <c r="A66" s="136" t="s">
        <v>2454</v>
      </c>
      <c r="B66" s="136" t="s">
        <v>2277</v>
      </c>
      <c r="C66" s="136" t="s">
        <v>2719</v>
      </c>
      <c r="D66" s="136">
        <v>350</v>
      </c>
      <c r="E66" s="136" t="s">
        <v>2560</v>
      </c>
      <c r="F66" s="136" t="s">
        <v>2561</v>
      </c>
      <c r="G66" s="136">
        <v>1</v>
      </c>
      <c r="H66" s="136" t="s">
        <v>2601</v>
      </c>
      <c r="I66" s="136">
        <v>858075</v>
      </c>
      <c r="J66" s="137">
        <v>45756</v>
      </c>
      <c r="K66" s="136" t="s">
        <v>2149</v>
      </c>
      <c r="L66" s="136" t="s">
        <v>2656</v>
      </c>
      <c r="M66" s="135" t="s">
        <v>5524</v>
      </c>
    </row>
    <row r="67" spans="1:13">
      <c r="A67" s="136" t="s">
        <v>2411</v>
      </c>
      <c r="B67" s="136" t="s">
        <v>2257</v>
      </c>
      <c r="C67" s="136" t="s">
        <v>1179</v>
      </c>
      <c r="D67" s="136">
        <v>23.4</v>
      </c>
      <c r="E67" s="136" t="s">
        <v>2560</v>
      </c>
      <c r="F67" s="136" t="s">
        <v>2613</v>
      </c>
      <c r="G67" s="136">
        <v>1</v>
      </c>
      <c r="H67" s="136" t="s">
        <v>3795</v>
      </c>
      <c r="I67" s="136">
        <v>858032</v>
      </c>
      <c r="J67" s="137">
        <v>45756</v>
      </c>
      <c r="K67" s="136" t="s">
        <v>2116</v>
      </c>
      <c r="L67" s="136" t="s">
        <v>2566</v>
      </c>
      <c r="M67" s="135" t="s">
        <v>5524</v>
      </c>
    </row>
    <row r="68" spans="1:13">
      <c r="A68" s="136" t="s">
        <v>2411</v>
      </c>
      <c r="B68" s="136" t="s">
        <v>2257</v>
      </c>
      <c r="C68" s="136" t="s">
        <v>1202</v>
      </c>
      <c r="D68" s="136">
        <v>0.8</v>
      </c>
      <c r="E68" s="136" t="s">
        <v>2560</v>
      </c>
      <c r="F68" s="136" t="s">
        <v>2570</v>
      </c>
      <c r="G68" s="136">
        <v>1</v>
      </c>
      <c r="H68" s="136" t="s">
        <v>3795</v>
      </c>
      <c r="I68" s="136">
        <v>858033</v>
      </c>
      <c r="J68" s="137">
        <v>45756</v>
      </c>
      <c r="K68" s="136" t="s">
        <v>2609</v>
      </c>
      <c r="L68" s="136" t="s">
        <v>2112</v>
      </c>
      <c r="M68" s="135" t="s">
        <v>5524</v>
      </c>
    </row>
    <row r="69" spans="1:13">
      <c r="A69" s="136" t="s">
        <v>2495</v>
      </c>
      <c r="B69" s="136" t="s">
        <v>2243</v>
      </c>
      <c r="C69" s="136" t="s">
        <v>1088</v>
      </c>
      <c r="D69" s="136">
        <v>40</v>
      </c>
      <c r="E69" s="136" t="s">
        <v>2560</v>
      </c>
      <c r="F69" s="136" t="s">
        <v>2570</v>
      </c>
      <c r="G69" s="136">
        <v>8</v>
      </c>
      <c r="H69" s="136" t="s">
        <v>2601</v>
      </c>
      <c r="I69" s="136">
        <v>857965</v>
      </c>
      <c r="J69" s="137">
        <v>45756</v>
      </c>
      <c r="K69" s="136" t="s">
        <v>2119</v>
      </c>
      <c r="L69" s="136" t="s">
        <v>2119</v>
      </c>
      <c r="M69" s="135" t="s">
        <v>5524</v>
      </c>
    </row>
    <row r="70" spans="1:13">
      <c r="A70" s="136" t="s">
        <v>2490</v>
      </c>
      <c r="B70" s="136" t="s">
        <v>2252</v>
      </c>
      <c r="C70" s="136" t="s">
        <v>1095</v>
      </c>
      <c r="D70" s="136">
        <v>5.3</v>
      </c>
      <c r="E70" s="136" t="s">
        <v>2560</v>
      </c>
      <c r="F70" s="136" t="s">
        <v>2561</v>
      </c>
      <c r="G70" s="136">
        <v>1</v>
      </c>
      <c r="H70" s="136" t="s">
        <v>2607</v>
      </c>
      <c r="I70" s="136">
        <v>857939</v>
      </c>
      <c r="J70" s="137">
        <v>45756</v>
      </c>
      <c r="K70" s="136" t="s">
        <v>2119</v>
      </c>
      <c r="L70" s="136" t="s">
        <v>2119</v>
      </c>
      <c r="M70" s="135" t="s">
        <v>5524</v>
      </c>
    </row>
    <row r="71" spans="1:13">
      <c r="A71" s="136" t="s">
        <v>2484</v>
      </c>
      <c r="B71" s="136" t="s">
        <v>2263</v>
      </c>
      <c r="C71" s="136" t="s">
        <v>1426</v>
      </c>
      <c r="D71" s="136">
        <v>2.4</v>
      </c>
      <c r="E71" s="136" t="s">
        <v>2560</v>
      </c>
      <c r="F71" s="136" t="s">
        <v>2561</v>
      </c>
      <c r="G71" s="136">
        <v>1</v>
      </c>
      <c r="H71" s="136" t="s">
        <v>2660</v>
      </c>
      <c r="I71" s="136">
        <v>858151</v>
      </c>
      <c r="J71" s="137">
        <v>45756</v>
      </c>
      <c r="K71" s="136" t="s">
        <v>2609</v>
      </c>
      <c r="L71" s="136" t="s">
        <v>2112</v>
      </c>
      <c r="M71" s="135" t="s">
        <v>5524</v>
      </c>
    </row>
    <row r="72" spans="1:13">
      <c r="A72" s="136" t="s">
        <v>2484</v>
      </c>
      <c r="B72" s="136" t="s">
        <v>2263</v>
      </c>
      <c r="C72" s="136" t="s">
        <v>2970</v>
      </c>
      <c r="D72" s="136">
        <v>54.4</v>
      </c>
      <c r="E72" s="136" t="s">
        <v>2560</v>
      </c>
      <c r="F72" s="136" t="s">
        <v>2561</v>
      </c>
      <c r="G72" s="136">
        <v>5</v>
      </c>
      <c r="H72" s="136" t="s">
        <v>2660</v>
      </c>
      <c r="I72" s="136">
        <v>858153</v>
      </c>
      <c r="J72" s="137">
        <v>45756</v>
      </c>
      <c r="K72" s="136" t="s">
        <v>2110</v>
      </c>
      <c r="L72" s="136" t="s">
        <v>2628</v>
      </c>
      <c r="M72" s="135" t="s">
        <v>5524</v>
      </c>
    </row>
    <row r="73" spans="1:13">
      <c r="A73" s="136" t="s">
        <v>5529</v>
      </c>
      <c r="B73" s="136" t="s">
        <v>2274</v>
      </c>
      <c r="C73" s="136" t="s">
        <v>1312</v>
      </c>
      <c r="D73" s="136">
        <v>191</v>
      </c>
      <c r="E73" s="136" t="s">
        <v>2560</v>
      </c>
      <c r="F73" s="136" t="s">
        <v>2561</v>
      </c>
      <c r="G73" s="136">
        <v>7</v>
      </c>
      <c r="H73" s="136" t="s">
        <v>2601</v>
      </c>
      <c r="I73" s="136">
        <v>858087</v>
      </c>
      <c r="J73" s="137">
        <v>45756</v>
      </c>
      <c r="K73" s="136" t="s">
        <v>2609</v>
      </c>
      <c r="L73" s="136" t="s">
        <v>2112</v>
      </c>
      <c r="M73" s="135" t="s">
        <v>5524</v>
      </c>
    </row>
    <row r="74" spans="1:13">
      <c r="A74" s="136" t="s">
        <v>5529</v>
      </c>
      <c r="B74" s="136" t="s">
        <v>2274</v>
      </c>
      <c r="C74" s="136" t="s">
        <v>1499</v>
      </c>
      <c r="D74" s="136">
        <v>19.5</v>
      </c>
      <c r="E74" s="136" t="s">
        <v>2560</v>
      </c>
      <c r="F74" s="136" t="s">
        <v>2613</v>
      </c>
      <c r="G74" s="136">
        <v>1</v>
      </c>
      <c r="H74" s="136" t="s">
        <v>2601</v>
      </c>
      <c r="I74" s="136">
        <v>858087</v>
      </c>
      <c r="J74" s="137">
        <v>45756</v>
      </c>
      <c r="K74" s="136" t="s">
        <v>2609</v>
      </c>
      <c r="L74" s="136" t="s">
        <v>2112</v>
      </c>
      <c r="M74" s="135" t="s">
        <v>5524</v>
      </c>
    </row>
    <row r="75" spans="1:13">
      <c r="A75" s="136" t="s">
        <v>2404</v>
      </c>
      <c r="B75" s="136" t="s">
        <v>2252</v>
      </c>
      <c r="C75" s="136" t="s">
        <v>1274</v>
      </c>
      <c r="D75" s="136">
        <v>0.71</v>
      </c>
      <c r="E75" s="136" t="s">
        <v>2560</v>
      </c>
      <c r="F75" s="136" t="s">
        <v>2561</v>
      </c>
      <c r="G75" s="136">
        <v>1</v>
      </c>
      <c r="H75" s="136" t="s">
        <v>2607</v>
      </c>
      <c r="I75" s="136">
        <v>857944</v>
      </c>
      <c r="J75" s="137">
        <v>45756</v>
      </c>
      <c r="K75" s="136" t="s">
        <v>2116</v>
      </c>
      <c r="L75" s="136" t="s">
        <v>2566</v>
      </c>
      <c r="M75" s="135" t="s">
        <v>5524</v>
      </c>
    </row>
    <row r="76" spans="1:13">
      <c r="A76" s="136" t="s">
        <v>2404</v>
      </c>
      <c r="B76" s="136" t="s">
        <v>2252</v>
      </c>
      <c r="C76" s="136" t="s">
        <v>1095</v>
      </c>
      <c r="D76" s="136">
        <v>6.7</v>
      </c>
      <c r="E76" s="136" t="s">
        <v>2560</v>
      </c>
      <c r="F76" s="136" t="s">
        <v>2561</v>
      </c>
      <c r="G76" s="136">
        <v>1</v>
      </c>
      <c r="H76" s="136" t="s">
        <v>2607</v>
      </c>
      <c r="I76" s="136">
        <v>857945</v>
      </c>
      <c r="J76" s="137">
        <v>45756</v>
      </c>
      <c r="K76" s="136" t="s">
        <v>2119</v>
      </c>
      <c r="L76" s="136" t="s">
        <v>2119</v>
      </c>
      <c r="M76" s="135" t="s">
        <v>5524</v>
      </c>
    </row>
    <row r="77" spans="1:13">
      <c r="A77" s="136" t="s">
        <v>2447</v>
      </c>
      <c r="B77" s="136" t="s">
        <v>2216</v>
      </c>
      <c r="C77" s="136" t="s">
        <v>1163</v>
      </c>
      <c r="D77" s="136">
        <v>0.21</v>
      </c>
      <c r="E77" s="136" t="s">
        <v>2560</v>
      </c>
      <c r="F77" s="136" t="s">
        <v>2570</v>
      </c>
      <c r="G77" s="136">
        <v>1</v>
      </c>
      <c r="H77" s="136" t="s">
        <v>2715</v>
      </c>
      <c r="I77" s="136">
        <v>858120</v>
      </c>
      <c r="J77" s="137">
        <v>45756</v>
      </c>
      <c r="K77" s="136" t="s">
        <v>2116</v>
      </c>
      <c r="L77" s="136" t="s">
        <v>2566</v>
      </c>
      <c r="M77" s="135" t="s">
        <v>5524</v>
      </c>
    </row>
    <row r="78" spans="1:13">
      <c r="A78" s="136" t="s">
        <v>5530</v>
      </c>
      <c r="B78" s="136" t="s">
        <v>2243</v>
      </c>
      <c r="C78" s="136" t="s">
        <v>1088</v>
      </c>
      <c r="D78" s="136">
        <v>13.4</v>
      </c>
      <c r="E78" s="136" t="s">
        <v>2560</v>
      </c>
      <c r="F78" s="136" t="s">
        <v>2570</v>
      </c>
      <c r="G78" s="136">
        <v>3</v>
      </c>
      <c r="H78" s="136" t="s">
        <v>2601</v>
      </c>
      <c r="I78" s="136">
        <v>858181</v>
      </c>
      <c r="J78" s="137">
        <v>45756</v>
      </c>
      <c r="K78" s="136" t="s">
        <v>2119</v>
      </c>
      <c r="L78" s="136" t="s">
        <v>2119</v>
      </c>
      <c r="M78" s="135" t="s">
        <v>5524</v>
      </c>
    </row>
    <row r="79" spans="1:13">
      <c r="A79" s="136" t="s">
        <v>2442</v>
      </c>
      <c r="B79" s="136" t="s">
        <v>2216</v>
      </c>
      <c r="C79" s="136" t="s">
        <v>1163</v>
      </c>
      <c r="D79" s="136">
        <v>0.2</v>
      </c>
      <c r="E79" s="136" t="s">
        <v>2560</v>
      </c>
      <c r="F79" s="136" t="s">
        <v>2570</v>
      </c>
      <c r="G79" s="136">
        <v>1</v>
      </c>
      <c r="H79" s="136" t="s">
        <v>2715</v>
      </c>
      <c r="I79" s="136">
        <v>858121</v>
      </c>
      <c r="J79" s="137">
        <v>45756</v>
      </c>
      <c r="K79" s="136" t="s">
        <v>2116</v>
      </c>
      <c r="L79" s="136" t="s">
        <v>2566</v>
      </c>
      <c r="M79" s="135" t="s">
        <v>5524</v>
      </c>
    </row>
    <row r="80" spans="1:13">
      <c r="A80" s="136" t="s">
        <v>2383</v>
      </c>
      <c r="B80" s="136" t="s">
        <v>2243</v>
      </c>
      <c r="C80" s="136" t="s">
        <v>1088</v>
      </c>
      <c r="D80" s="136">
        <v>175</v>
      </c>
      <c r="E80" s="136" t="s">
        <v>2560</v>
      </c>
      <c r="F80" s="136" t="s">
        <v>2570</v>
      </c>
      <c r="G80" s="136">
        <v>30</v>
      </c>
      <c r="H80" s="136" t="s">
        <v>2601</v>
      </c>
      <c r="I80" s="136">
        <v>858178</v>
      </c>
      <c r="J80" s="137">
        <v>45756</v>
      </c>
      <c r="K80" s="136" t="s">
        <v>2119</v>
      </c>
      <c r="L80" s="136" t="s">
        <v>2119</v>
      </c>
      <c r="M80" s="135" t="s">
        <v>5524</v>
      </c>
    </row>
    <row r="81" spans="1:13">
      <c r="A81" s="136" t="s">
        <v>2383</v>
      </c>
      <c r="B81" s="136" t="s">
        <v>2243</v>
      </c>
      <c r="C81" s="136" t="s">
        <v>1078</v>
      </c>
      <c r="D81" s="136">
        <v>10</v>
      </c>
      <c r="E81" s="136" t="s">
        <v>2560</v>
      </c>
      <c r="F81" s="136" t="s">
        <v>2570</v>
      </c>
      <c r="G81" s="136">
        <v>3</v>
      </c>
      <c r="H81" s="136" t="s">
        <v>2601</v>
      </c>
      <c r="I81" s="136">
        <v>858179</v>
      </c>
      <c r="J81" s="137">
        <v>45756</v>
      </c>
      <c r="K81" s="136" t="s">
        <v>2116</v>
      </c>
      <c r="L81" s="136" t="s">
        <v>2566</v>
      </c>
      <c r="M81" s="135" t="s">
        <v>5524</v>
      </c>
    </row>
    <row r="82" spans="1:13">
      <c r="A82" s="136" t="s">
        <v>2446</v>
      </c>
      <c r="B82" s="136" t="s">
        <v>2216</v>
      </c>
      <c r="C82" s="136" t="s">
        <v>1163</v>
      </c>
      <c r="D82" s="136">
        <v>0.11</v>
      </c>
      <c r="E82" s="136" t="s">
        <v>2560</v>
      </c>
      <c r="F82" s="136" t="s">
        <v>2570</v>
      </c>
      <c r="G82" s="136">
        <v>1</v>
      </c>
      <c r="H82" s="136" t="s">
        <v>2715</v>
      </c>
      <c r="I82" s="136">
        <v>858122</v>
      </c>
      <c r="J82" s="137">
        <v>45756</v>
      </c>
      <c r="K82" s="136" t="s">
        <v>2116</v>
      </c>
      <c r="L82" s="136" t="s">
        <v>2566</v>
      </c>
      <c r="M82" s="135" t="s">
        <v>5524</v>
      </c>
    </row>
    <row r="83" spans="1:13">
      <c r="A83" s="136" t="s">
        <v>2480</v>
      </c>
      <c r="B83" s="136" t="s">
        <v>2243</v>
      </c>
      <c r="C83" s="136" t="s">
        <v>1088</v>
      </c>
      <c r="D83" s="136">
        <v>1.5</v>
      </c>
      <c r="E83" s="136" t="s">
        <v>2560</v>
      </c>
      <c r="F83" s="136" t="s">
        <v>2570</v>
      </c>
      <c r="G83" s="136">
        <v>1</v>
      </c>
      <c r="H83" s="136" t="s">
        <v>2601</v>
      </c>
      <c r="I83" s="136">
        <v>858177</v>
      </c>
      <c r="J83" s="137">
        <v>45756</v>
      </c>
      <c r="K83" s="136" t="s">
        <v>2119</v>
      </c>
      <c r="L83" s="136" t="s">
        <v>2119</v>
      </c>
      <c r="M83" s="135" t="s">
        <v>5524</v>
      </c>
    </row>
    <row r="84" spans="1:13">
      <c r="A84" s="136" t="s">
        <v>5531</v>
      </c>
      <c r="B84" s="136" t="s">
        <v>2243</v>
      </c>
      <c r="C84" s="136" t="s">
        <v>1088</v>
      </c>
      <c r="D84" s="136">
        <v>6</v>
      </c>
      <c r="E84" s="136" t="s">
        <v>2560</v>
      </c>
      <c r="F84" s="136" t="s">
        <v>2570</v>
      </c>
      <c r="G84" s="136">
        <v>1</v>
      </c>
      <c r="H84" s="136" t="s">
        <v>2601</v>
      </c>
      <c r="I84" s="136">
        <v>858176</v>
      </c>
      <c r="J84" s="137">
        <v>45756</v>
      </c>
      <c r="K84" s="136" t="s">
        <v>2119</v>
      </c>
      <c r="L84" s="136" t="s">
        <v>2119</v>
      </c>
      <c r="M84" s="135" t="s">
        <v>5524</v>
      </c>
    </row>
    <row r="85" spans="1:13">
      <c r="A85" s="136" t="s">
        <v>2424</v>
      </c>
      <c r="B85" s="136" t="s">
        <v>2216</v>
      </c>
      <c r="C85" s="136" t="s">
        <v>1163</v>
      </c>
      <c r="D85" s="136">
        <v>1.1100000000000001</v>
      </c>
      <c r="E85" s="136" t="s">
        <v>2560</v>
      </c>
      <c r="F85" s="136" t="s">
        <v>2570</v>
      </c>
      <c r="G85" s="136">
        <v>1</v>
      </c>
      <c r="H85" s="136" t="s">
        <v>2715</v>
      </c>
      <c r="I85" s="136">
        <v>858123</v>
      </c>
      <c r="J85" s="137">
        <v>45756</v>
      </c>
      <c r="K85" s="136" t="s">
        <v>2116</v>
      </c>
      <c r="L85" s="136" t="s">
        <v>2566</v>
      </c>
      <c r="M85" s="135" t="s">
        <v>5524</v>
      </c>
    </row>
    <row r="86" spans="1:13">
      <c r="A86" s="136" t="s">
        <v>2430</v>
      </c>
      <c r="B86" s="136" t="s">
        <v>2216</v>
      </c>
      <c r="C86" s="136" t="s">
        <v>1163</v>
      </c>
      <c r="D86" s="136">
        <v>0.59</v>
      </c>
      <c r="E86" s="136" t="s">
        <v>2560</v>
      </c>
      <c r="F86" s="136" t="s">
        <v>2570</v>
      </c>
      <c r="G86" s="136">
        <v>1</v>
      </c>
      <c r="H86" s="136" t="s">
        <v>2715</v>
      </c>
      <c r="I86" s="136">
        <v>858124</v>
      </c>
      <c r="J86" s="137">
        <v>45756</v>
      </c>
      <c r="K86" s="136" t="s">
        <v>2116</v>
      </c>
      <c r="L86" s="136" t="s">
        <v>2566</v>
      </c>
      <c r="M86" s="135" t="s">
        <v>5524</v>
      </c>
    </row>
    <row r="87" spans="1:13">
      <c r="A87" s="136" t="s">
        <v>5532</v>
      </c>
      <c r="B87" s="136" t="s">
        <v>2243</v>
      </c>
      <c r="C87" s="136" t="s">
        <v>1088</v>
      </c>
      <c r="D87" s="136">
        <v>5</v>
      </c>
      <c r="E87" s="136" t="s">
        <v>2560</v>
      </c>
      <c r="F87" s="136" t="s">
        <v>2570</v>
      </c>
      <c r="G87" s="136">
        <v>1</v>
      </c>
      <c r="H87" s="136" t="s">
        <v>2601</v>
      </c>
      <c r="I87" s="136">
        <v>858175</v>
      </c>
      <c r="J87" s="137">
        <v>45756</v>
      </c>
      <c r="K87" s="136" t="s">
        <v>2119</v>
      </c>
      <c r="L87" s="136" t="s">
        <v>2119</v>
      </c>
      <c r="M87" s="135" t="s">
        <v>5524</v>
      </c>
    </row>
    <row r="88" spans="1:13">
      <c r="A88" s="136" t="s">
        <v>2398</v>
      </c>
      <c r="B88" s="136" t="s">
        <v>2243</v>
      </c>
      <c r="C88" s="136" t="s">
        <v>1082</v>
      </c>
      <c r="D88" s="136">
        <v>13</v>
      </c>
      <c r="E88" s="136" t="s">
        <v>2560</v>
      </c>
      <c r="F88" s="136" t="s">
        <v>2570</v>
      </c>
      <c r="G88" s="136">
        <v>3</v>
      </c>
      <c r="H88" s="136" t="s">
        <v>2601</v>
      </c>
      <c r="I88" s="136">
        <v>858174</v>
      </c>
      <c r="J88" s="137">
        <v>45756</v>
      </c>
      <c r="K88" s="136" t="s">
        <v>2116</v>
      </c>
      <c r="L88" s="136" t="s">
        <v>2566</v>
      </c>
      <c r="M88" s="135" t="s">
        <v>5524</v>
      </c>
    </row>
    <row r="89" spans="1:13">
      <c r="A89" s="136" t="s">
        <v>2398</v>
      </c>
      <c r="B89" s="136" t="s">
        <v>2243</v>
      </c>
      <c r="C89" s="136" t="s">
        <v>1078</v>
      </c>
      <c r="D89" s="136">
        <v>2</v>
      </c>
      <c r="E89" s="136" t="s">
        <v>2560</v>
      </c>
      <c r="F89" s="136" t="s">
        <v>2570</v>
      </c>
      <c r="G89" s="136">
        <v>1</v>
      </c>
      <c r="H89" s="136" t="s">
        <v>2601</v>
      </c>
      <c r="I89" s="136">
        <v>858174</v>
      </c>
      <c r="J89" s="137">
        <v>45756</v>
      </c>
      <c r="K89" s="136" t="s">
        <v>2116</v>
      </c>
      <c r="L89" s="136" t="s">
        <v>2566</v>
      </c>
      <c r="M89" s="135" t="s">
        <v>5524</v>
      </c>
    </row>
    <row r="90" spans="1:13">
      <c r="A90" s="136" t="s">
        <v>2398</v>
      </c>
      <c r="B90" s="136" t="s">
        <v>2243</v>
      </c>
      <c r="C90" s="136" t="s">
        <v>2574</v>
      </c>
      <c r="D90" s="136">
        <v>5</v>
      </c>
      <c r="E90" s="136" t="s">
        <v>2560</v>
      </c>
      <c r="F90" s="136" t="s">
        <v>2570</v>
      </c>
      <c r="G90" s="136">
        <v>1</v>
      </c>
      <c r="H90" s="136" t="s">
        <v>2601</v>
      </c>
      <c r="I90" s="136">
        <v>858174</v>
      </c>
      <c r="J90" s="137">
        <v>45756</v>
      </c>
      <c r="K90" s="136" t="s">
        <v>2116</v>
      </c>
      <c r="L90" s="136" t="s">
        <v>2566</v>
      </c>
      <c r="M90" s="135" t="s">
        <v>5524</v>
      </c>
    </row>
    <row r="91" spans="1:13">
      <c r="A91" s="136" t="s">
        <v>2398</v>
      </c>
      <c r="B91" s="136" t="s">
        <v>2243</v>
      </c>
      <c r="C91" s="136" t="s">
        <v>1088</v>
      </c>
      <c r="D91" s="136">
        <v>70</v>
      </c>
      <c r="E91" s="136" t="s">
        <v>2560</v>
      </c>
      <c r="F91" s="136" t="s">
        <v>2570</v>
      </c>
      <c r="G91" s="136">
        <v>10</v>
      </c>
      <c r="H91" s="136" t="s">
        <v>2601</v>
      </c>
      <c r="I91" s="136">
        <v>858180</v>
      </c>
      <c r="J91" s="137">
        <v>45756</v>
      </c>
      <c r="K91" s="136" t="s">
        <v>2119</v>
      </c>
      <c r="L91" s="136" t="s">
        <v>2119</v>
      </c>
      <c r="M91" s="135" t="s">
        <v>5524</v>
      </c>
    </row>
    <row r="92" spans="1:13">
      <c r="A92" s="136" t="s">
        <v>2431</v>
      </c>
      <c r="B92" s="136" t="s">
        <v>2216</v>
      </c>
      <c r="C92" s="136" t="s">
        <v>1163</v>
      </c>
      <c r="D92" s="136">
        <v>0.45</v>
      </c>
      <c r="E92" s="136" t="s">
        <v>2560</v>
      </c>
      <c r="F92" s="136" t="s">
        <v>2570</v>
      </c>
      <c r="G92" s="136">
        <v>1</v>
      </c>
      <c r="H92" s="136" t="s">
        <v>2715</v>
      </c>
      <c r="I92" s="136">
        <v>858125</v>
      </c>
      <c r="J92" s="137">
        <v>45756</v>
      </c>
      <c r="K92" s="136" t="s">
        <v>2116</v>
      </c>
      <c r="L92" s="136" t="s">
        <v>2566</v>
      </c>
      <c r="M92" s="135" t="s">
        <v>5524</v>
      </c>
    </row>
    <row r="93" spans="1:13">
      <c r="A93" s="136" t="s">
        <v>5533</v>
      </c>
      <c r="B93" s="136" t="s">
        <v>2243</v>
      </c>
      <c r="C93" s="136" t="s">
        <v>1088</v>
      </c>
      <c r="D93" s="136">
        <v>4</v>
      </c>
      <c r="E93" s="136" t="s">
        <v>2560</v>
      </c>
      <c r="F93" s="136" t="s">
        <v>2570</v>
      </c>
      <c r="G93" s="136">
        <v>1</v>
      </c>
      <c r="H93" s="136" t="s">
        <v>2601</v>
      </c>
      <c r="I93" s="136">
        <v>858173</v>
      </c>
      <c r="J93" s="137">
        <v>45756</v>
      </c>
      <c r="K93" s="136" t="s">
        <v>2119</v>
      </c>
      <c r="L93" s="136" t="s">
        <v>2119</v>
      </c>
      <c r="M93" s="135" t="s">
        <v>5524</v>
      </c>
    </row>
    <row r="94" spans="1:13">
      <c r="A94" s="136" t="s">
        <v>2434</v>
      </c>
      <c r="B94" s="136" t="s">
        <v>2216</v>
      </c>
      <c r="C94" s="136" t="s">
        <v>1095</v>
      </c>
      <c r="D94" s="136">
        <v>0.11</v>
      </c>
      <c r="E94" s="136" t="s">
        <v>2560</v>
      </c>
      <c r="F94" s="136" t="s">
        <v>2570</v>
      </c>
      <c r="G94" s="136">
        <v>1</v>
      </c>
      <c r="H94" s="136" t="s">
        <v>2715</v>
      </c>
      <c r="I94" s="136">
        <v>858126</v>
      </c>
      <c r="J94" s="137">
        <v>45756</v>
      </c>
      <c r="K94" s="136" t="s">
        <v>2116</v>
      </c>
      <c r="L94" s="136" t="s">
        <v>2566</v>
      </c>
      <c r="M94" s="135" t="s">
        <v>5524</v>
      </c>
    </row>
    <row r="95" spans="1:13">
      <c r="A95" s="136" t="s">
        <v>2441</v>
      </c>
      <c r="B95" s="136" t="s">
        <v>2216</v>
      </c>
      <c r="C95" s="136" t="s">
        <v>1163</v>
      </c>
      <c r="D95" s="136">
        <v>0.11</v>
      </c>
      <c r="E95" s="136" t="s">
        <v>2560</v>
      </c>
      <c r="F95" s="136" t="s">
        <v>2570</v>
      </c>
      <c r="G95" s="136">
        <v>1</v>
      </c>
      <c r="H95" s="136" t="s">
        <v>2715</v>
      </c>
      <c r="I95" s="136">
        <v>858127</v>
      </c>
      <c r="J95" s="137">
        <v>45756</v>
      </c>
      <c r="K95" s="136" t="s">
        <v>2116</v>
      </c>
      <c r="L95" s="136" t="s">
        <v>2566</v>
      </c>
      <c r="M95" s="135" t="s">
        <v>5524</v>
      </c>
    </row>
    <row r="96" spans="1:13">
      <c r="A96" s="136" t="s">
        <v>2445</v>
      </c>
      <c r="B96" s="136" t="s">
        <v>2216</v>
      </c>
      <c r="C96" s="136" t="s">
        <v>1163</v>
      </c>
      <c r="D96" s="136">
        <v>0.6</v>
      </c>
      <c r="E96" s="136" t="s">
        <v>2560</v>
      </c>
      <c r="F96" s="136" t="s">
        <v>2570</v>
      </c>
      <c r="G96" s="136">
        <v>1</v>
      </c>
      <c r="H96" s="136" t="s">
        <v>2715</v>
      </c>
      <c r="I96" s="136">
        <v>858128</v>
      </c>
      <c r="J96" s="137">
        <v>45756</v>
      </c>
      <c r="K96" s="136" t="s">
        <v>2116</v>
      </c>
      <c r="L96" s="136" t="s">
        <v>2566</v>
      </c>
      <c r="M96" s="135" t="s">
        <v>5524</v>
      </c>
    </row>
    <row r="97" spans="1:13">
      <c r="A97" s="136" t="s">
        <v>2419</v>
      </c>
      <c r="B97" s="136" t="s">
        <v>2216</v>
      </c>
      <c r="C97" s="136" t="s">
        <v>1163</v>
      </c>
      <c r="D97" s="136">
        <v>0.69</v>
      </c>
      <c r="E97" s="136" t="s">
        <v>2560</v>
      </c>
      <c r="F97" s="136" t="s">
        <v>2570</v>
      </c>
      <c r="G97" s="136">
        <v>1</v>
      </c>
      <c r="H97" s="136" t="s">
        <v>2715</v>
      </c>
      <c r="I97" s="136">
        <v>858129</v>
      </c>
      <c r="J97" s="137">
        <v>45756</v>
      </c>
      <c r="K97" s="136" t="s">
        <v>2116</v>
      </c>
      <c r="L97" s="136" t="s">
        <v>2566</v>
      </c>
      <c r="M97" s="135" t="s">
        <v>5524</v>
      </c>
    </row>
    <row r="98" spans="1:13">
      <c r="A98" s="136" t="s">
        <v>2440</v>
      </c>
      <c r="B98" s="136" t="s">
        <v>2216</v>
      </c>
      <c r="C98" s="136" t="s">
        <v>1163</v>
      </c>
      <c r="D98" s="136">
        <v>0.11</v>
      </c>
      <c r="E98" s="136" t="s">
        <v>2560</v>
      </c>
      <c r="F98" s="136" t="s">
        <v>2570</v>
      </c>
      <c r="G98" s="136">
        <v>1</v>
      </c>
      <c r="H98" s="136" t="s">
        <v>2715</v>
      </c>
      <c r="I98" s="136">
        <v>858130</v>
      </c>
      <c r="J98" s="137">
        <v>45756</v>
      </c>
      <c r="K98" s="136" t="s">
        <v>2116</v>
      </c>
      <c r="L98" s="136" t="s">
        <v>2566</v>
      </c>
      <c r="M98" s="135" t="s">
        <v>5524</v>
      </c>
    </row>
    <row r="99" spans="1:13">
      <c r="A99" s="136" t="s">
        <v>2448</v>
      </c>
      <c r="B99" s="136" t="s">
        <v>2216</v>
      </c>
      <c r="C99" s="136" t="s">
        <v>1163</v>
      </c>
      <c r="D99" s="136">
        <v>0.28000000000000003</v>
      </c>
      <c r="E99" s="136" t="s">
        <v>2560</v>
      </c>
      <c r="F99" s="136" t="s">
        <v>2570</v>
      </c>
      <c r="G99" s="136">
        <v>1</v>
      </c>
      <c r="H99" s="136" t="s">
        <v>2715</v>
      </c>
      <c r="I99" s="136">
        <v>858131</v>
      </c>
      <c r="J99" s="137">
        <v>45756</v>
      </c>
      <c r="K99" s="136" t="s">
        <v>2116</v>
      </c>
      <c r="L99" s="136" t="s">
        <v>2566</v>
      </c>
      <c r="M99" s="135" t="s">
        <v>5524</v>
      </c>
    </row>
    <row r="100" spans="1:13">
      <c r="A100" s="136" t="s">
        <v>2425</v>
      </c>
      <c r="B100" s="136" t="s">
        <v>2216</v>
      </c>
      <c r="C100" s="136" t="s">
        <v>1163</v>
      </c>
      <c r="D100" s="136">
        <v>0.3</v>
      </c>
      <c r="E100" s="136" t="s">
        <v>2560</v>
      </c>
      <c r="F100" s="136" t="s">
        <v>2570</v>
      </c>
      <c r="G100" s="136">
        <v>1</v>
      </c>
      <c r="H100" s="136" t="s">
        <v>2715</v>
      </c>
      <c r="I100" s="136">
        <v>858132</v>
      </c>
      <c r="J100" s="137">
        <v>45756</v>
      </c>
      <c r="K100" s="136" t="s">
        <v>2116</v>
      </c>
      <c r="L100" s="136" t="s">
        <v>2566</v>
      </c>
      <c r="M100" s="135" t="s">
        <v>5524</v>
      </c>
    </row>
    <row r="101" spans="1:13">
      <c r="A101" s="136" t="s">
        <v>2423</v>
      </c>
      <c r="B101" s="136" t="s">
        <v>2216</v>
      </c>
      <c r="C101" s="136" t="s">
        <v>1163</v>
      </c>
      <c r="D101" s="136">
        <v>0.18</v>
      </c>
      <c r="E101" s="136" t="s">
        <v>2560</v>
      </c>
      <c r="F101" s="136" t="s">
        <v>2570</v>
      </c>
      <c r="G101" s="136">
        <v>1</v>
      </c>
      <c r="H101" s="136" t="s">
        <v>2715</v>
      </c>
      <c r="I101" s="136">
        <v>858133</v>
      </c>
      <c r="J101" s="137">
        <v>45756</v>
      </c>
      <c r="K101" s="136" t="s">
        <v>2116</v>
      </c>
      <c r="L101" s="136" t="s">
        <v>2566</v>
      </c>
      <c r="M101" s="135" t="s">
        <v>5524</v>
      </c>
    </row>
    <row r="102" spans="1:13">
      <c r="A102" s="136" t="s">
        <v>2438</v>
      </c>
      <c r="B102" s="136" t="s">
        <v>2216</v>
      </c>
      <c r="C102" s="136" t="s">
        <v>1163</v>
      </c>
      <c r="D102" s="136">
        <v>0.11</v>
      </c>
      <c r="E102" s="136" t="s">
        <v>2560</v>
      </c>
      <c r="F102" s="136" t="s">
        <v>2570</v>
      </c>
      <c r="G102" s="136">
        <v>1</v>
      </c>
      <c r="H102" s="136" t="s">
        <v>2715</v>
      </c>
      <c r="I102" s="136">
        <v>858134</v>
      </c>
      <c r="J102" s="137">
        <v>45756</v>
      </c>
      <c r="K102" s="136" t="s">
        <v>2116</v>
      </c>
      <c r="L102" s="136" t="s">
        <v>2566</v>
      </c>
      <c r="M102" s="135" t="s">
        <v>5524</v>
      </c>
    </row>
    <row r="103" spans="1:13">
      <c r="A103" s="136" t="s">
        <v>2439</v>
      </c>
      <c r="B103" s="136" t="s">
        <v>2216</v>
      </c>
      <c r="C103" s="136" t="s">
        <v>1163</v>
      </c>
      <c r="D103" s="136">
        <v>0.21</v>
      </c>
      <c r="E103" s="136" t="s">
        <v>2560</v>
      </c>
      <c r="F103" s="136" t="s">
        <v>2570</v>
      </c>
      <c r="G103" s="136">
        <v>1</v>
      </c>
      <c r="H103" s="136" t="s">
        <v>2715</v>
      </c>
      <c r="I103" s="136">
        <v>858135</v>
      </c>
      <c r="J103" s="137">
        <v>45756</v>
      </c>
      <c r="K103" s="136" t="s">
        <v>2116</v>
      </c>
      <c r="L103" s="136" t="s">
        <v>2566</v>
      </c>
      <c r="M103" s="135" t="s">
        <v>5524</v>
      </c>
    </row>
    <row r="104" spans="1:13">
      <c r="A104" s="136" t="s">
        <v>2433</v>
      </c>
      <c r="B104" s="136" t="s">
        <v>2216</v>
      </c>
      <c r="C104" s="136" t="s">
        <v>1163</v>
      </c>
      <c r="D104" s="136">
        <v>0.11</v>
      </c>
      <c r="E104" s="136" t="s">
        <v>2560</v>
      </c>
      <c r="F104" s="136" t="s">
        <v>2570</v>
      </c>
      <c r="G104" s="136">
        <v>1</v>
      </c>
      <c r="H104" s="136" t="s">
        <v>2715</v>
      </c>
      <c r="I104" s="136">
        <v>858136</v>
      </c>
      <c r="J104" s="137">
        <v>45756</v>
      </c>
      <c r="K104" s="136" t="s">
        <v>2116</v>
      </c>
      <c r="L104" s="136" t="s">
        <v>2566</v>
      </c>
      <c r="M104" s="135" t="s">
        <v>5524</v>
      </c>
    </row>
    <row r="105" spans="1:13">
      <c r="A105" s="136" t="s">
        <v>2449</v>
      </c>
      <c r="B105" s="136" t="s">
        <v>2216</v>
      </c>
      <c r="C105" s="136" t="s">
        <v>1163</v>
      </c>
      <c r="D105" s="136">
        <v>0.11</v>
      </c>
      <c r="E105" s="136" t="s">
        <v>2560</v>
      </c>
      <c r="F105" s="136" t="s">
        <v>2570</v>
      </c>
      <c r="G105" s="136">
        <v>1</v>
      </c>
      <c r="H105" s="136" t="s">
        <v>2715</v>
      </c>
      <c r="I105" s="136">
        <v>858137</v>
      </c>
      <c r="J105" s="137">
        <v>45756</v>
      </c>
      <c r="K105" s="136" t="s">
        <v>2116</v>
      </c>
      <c r="L105" s="136" t="s">
        <v>2566</v>
      </c>
      <c r="M105" s="135" t="s">
        <v>5524</v>
      </c>
    </row>
    <row r="106" spans="1:13">
      <c r="A106" s="136" t="s">
        <v>2464</v>
      </c>
      <c r="B106" s="136" t="s">
        <v>2252</v>
      </c>
      <c r="C106" s="136" t="s">
        <v>1274</v>
      </c>
      <c r="D106" s="136">
        <v>0.05</v>
      </c>
      <c r="E106" s="136" t="s">
        <v>2560</v>
      </c>
      <c r="F106" s="136" t="s">
        <v>2561</v>
      </c>
      <c r="G106" s="136">
        <v>1</v>
      </c>
      <c r="H106" s="136" t="s">
        <v>2607</v>
      </c>
      <c r="I106" s="136">
        <v>857952</v>
      </c>
      <c r="J106" s="137">
        <v>45756</v>
      </c>
      <c r="K106" s="136" t="s">
        <v>2116</v>
      </c>
      <c r="L106" s="136" t="s">
        <v>2566</v>
      </c>
      <c r="M106" s="135" t="s">
        <v>5524</v>
      </c>
    </row>
    <row r="107" spans="1:13">
      <c r="A107" s="136" t="s">
        <v>2508</v>
      </c>
      <c r="B107" s="136" t="s">
        <v>2216</v>
      </c>
      <c r="C107" s="136" t="s">
        <v>1163</v>
      </c>
      <c r="D107" s="136">
        <v>1.9</v>
      </c>
      <c r="E107" s="136" t="s">
        <v>2560</v>
      </c>
      <c r="F107" s="136" t="s">
        <v>2570</v>
      </c>
      <c r="G107" s="136">
        <v>1</v>
      </c>
      <c r="H107" s="136" t="s">
        <v>2715</v>
      </c>
      <c r="I107" s="136">
        <v>858138</v>
      </c>
      <c r="J107" s="137">
        <v>45756</v>
      </c>
      <c r="K107" s="136" t="s">
        <v>2116</v>
      </c>
      <c r="L107" s="136" t="s">
        <v>2566</v>
      </c>
      <c r="M107" s="135" t="s">
        <v>5524</v>
      </c>
    </row>
    <row r="108" spans="1:13">
      <c r="A108" s="136" t="s">
        <v>2427</v>
      </c>
      <c r="B108" s="136" t="s">
        <v>2216</v>
      </c>
      <c r="C108" s="136" t="s">
        <v>1163</v>
      </c>
      <c r="D108" s="136">
        <v>0.18</v>
      </c>
      <c r="E108" s="136" t="s">
        <v>2560</v>
      </c>
      <c r="F108" s="136" t="s">
        <v>2570</v>
      </c>
      <c r="G108" s="136">
        <v>1</v>
      </c>
      <c r="H108" s="136" t="s">
        <v>2715</v>
      </c>
      <c r="I108" s="136">
        <v>858140</v>
      </c>
      <c r="J108" s="137">
        <v>45756</v>
      </c>
      <c r="K108" s="136" t="s">
        <v>2116</v>
      </c>
      <c r="L108" s="136" t="s">
        <v>2566</v>
      </c>
      <c r="M108" s="135" t="s">
        <v>5524</v>
      </c>
    </row>
    <row r="109" spans="1:13">
      <c r="A109" s="136" t="s">
        <v>2428</v>
      </c>
      <c r="B109" s="136" t="s">
        <v>2216</v>
      </c>
      <c r="C109" s="136" t="s">
        <v>1163</v>
      </c>
      <c r="D109" s="136">
        <v>0.11</v>
      </c>
      <c r="E109" s="136" t="s">
        <v>2560</v>
      </c>
      <c r="F109" s="136" t="s">
        <v>2570</v>
      </c>
      <c r="G109" s="136">
        <v>1</v>
      </c>
      <c r="H109" s="136" t="s">
        <v>2715</v>
      </c>
      <c r="I109" s="136">
        <v>858141</v>
      </c>
      <c r="J109" s="137">
        <v>45756</v>
      </c>
      <c r="K109" s="136" t="s">
        <v>2116</v>
      </c>
      <c r="L109" s="136" t="s">
        <v>2566</v>
      </c>
      <c r="M109" s="135" t="s">
        <v>5524</v>
      </c>
    </row>
    <row r="110" spans="1:13">
      <c r="A110" s="136" t="s">
        <v>2421</v>
      </c>
      <c r="B110" s="136" t="s">
        <v>2216</v>
      </c>
      <c r="C110" s="136" t="s">
        <v>1163</v>
      </c>
      <c r="D110" s="136">
        <v>0.42</v>
      </c>
      <c r="E110" s="136" t="s">
        <v>2560</v>
      </c>
      <c r="F110" s="136" t="s">
        <v>2570</v>
      </c>
      <c r="G110" s="136">
        <v>1</v>
      </c>
      <c r="H110" s="136" t="s">
        <v>2715</v>
      </c>
      <c r="I110" s="136">
        <v>858142</v>
      </c>
      <c r="J110" s="137">
        <v>45756</v>
      </c>
      <c r="K110" s="136" t="s">
        <v>2116</v>
      </c>
      <c r="L110" s="136" t="s">
        <v>2566</v>
      </c>
      <c r="M110" s="135" t="s">
        <v>5524</v>
      </c>
    </row>
    <row r="111" spans="1:13">
      <c r="A111" s="136" t="s">
        <v>2437</v>
      </c>
      <c r="B111" s="136" t="s">
        <v>2216</v>
      </c>
      <c r="C111" s="136" t="s">
        <v>1163</v>
      </c>
      <c r="D111" s="136">
        <v>0.11</v>
      </c>
      <c r="E111" s="136" t="s">
        <v>2560</v>
      </c>
      <c r="F111" s="136" t="s">
        <v>2570</v>
      </c>
      <c r="G111" s="136">
        <v>1</v>
      </c>
      <c r="H111" s="136" t="s">
        <v>2715</v>
      </c>
      <c r="I111" s="136">
        <v>858143</v>
      </c>
      <c r="J111" s="137">
        <v>45756</v>
      </c>
      <c r="K111" s="136" t="s">
        <v>2116</v>
      </c>
      <c r="L111" s="136" t="s">
        <v>2566</v>
      </c>
      <c r="M111" s="135" t="s">
        <v>5524</v>
      </c>
    </row>
    <row r="112" spans="1:13">
      <c r="A112" s="136" t="s">
        <v>2420</v>
      </c>
      <c r="B112" s="136" t="s">
        <v>2216</v>
      </c>
      <c r="C112" s="136" t="s">
        <v>1082</v>
      </c>
      <c r="D112" s="136">
        <v>30</v>
      </c>
      <c r="E112" s="136" t="s">
        <v>2560</v>
      </c>
      <c r="F112" s="136" t="s">
        <v>2570</v>
      </c>
      <c r="G112" s="136">
        <v>4</v>
      </c>
      <c r="H112" s="136" t="s">
        <v>2715</v>
      </c>
      <c r="I112" s="136">
        <v>858144</v>
      </c>
      <c r="J112" s="137">
        <v>45756</v>
      </c>
      <c r="K112" s="136" t="s">
        <v>2116</v>
      </c>
      <c r="L112" s="136" t="s">
        <v>2566</v>
      </c>
      <c r="M112" s="135" t="s">
        <v>5524</v>
      </c>
    </row>
    <row r="113" spans="1:13">
      <c r="A113" s="136" t="s">
        <v>2420</v>
      </c>
      <c r="B113" s="136" t="s">
        <v>2216</v>
      </c>
      <c r="C113" s="136" t="s">
        <v>1163</v>
      </c>
      <c r="D113" s="136">
        <v>1.73</v>
      </c>
      <c r="E113" s="136" t="s">
        <v>2560</v>
      </c>
      <c r="F113" s="136" t="s">
        <v>2570</v>
      </c>
      <c r="G113" s="136">
        <v>1</v>
      </c>
      <c r="H113" s="136" t="s">
        <v>2715</v>
      </c>
      <c r="I113" s="136">
        <v>858144</v>
      </c>
      <c r="J113" s="137">
        <v>45756</v>
      </c>
      <c r="K113" s="136" t="s">
        <v>2116</v>
      </c>
      <c r="L113" s="136" t="s">
        <v>2566</v>
      </c>
      <c r="M113" s="135" t="s">
        <v>5524</v>
      </c>
    </row>
    <row r="114" spans="1:13">
      <c r="A114" s="136" t="s">
        <v>2496</v>
      </c>
      <c r="B114" s="136" t="s">
        <v>2281</v>
      </c>
      <c r="C114" s="136" t="s">
        <v>3053</v>
      </c>
      <c r="D114" s="136">
        <v>938</v>
      </c>
      <c r="E114" s="136" t="s">
        <v>2560</v>
      </c>
      <c r="F114" s="136" t="s">
        <v>2561</v>
      </c>
      <c r="G114" s="136">
        <v>158</v>
      </c>
      <c r="H114" s="136" t="s">
        <v>2654</v>
      </c>
      <c r="I114" s="136">
        <v>858085</v>
      </c>
      <c r="J114" s="137">
        <v>45756</v>
      </c>
      <c r="K114" s="136" t="s">
        <v>2149</v>
      </c>
      <c r="L114" s="136" t="s">
        <v>2656</v>
      </c>
      <c r="M114" s="135" t="s">
        <v>5524</v>
      </c>
    </row>
    <row r="115" spans="1:13">
      <c r="A115" s="136" t="s">
        <v>2420</v>
      </c>
      <c r="B115" s="136" t="s">
        <v>2216</v>
      </c>
      <c r="C115" s="136" t="s">
        <v>1242</v>
      </c>
      <c r="D115" s="136">
        <v>76.599999999999994</v>
      </c>
      <c r="E115" s="136" t="s">
        <v>2560</v>
      </c>
      <c r="F115" s="136" t="s">
        <v>2672</v>
      </c>
      <c r="G115" s="136">
        <v>3</v>
      </c>
      <c r="H115" s="136" t="s">
        <v>2715</v>
      </c>
      <c r="I115" s="136">
        <v>858160</v>
      </c>
      <c r="J115" s="137">
        <v>45756</v>
      </c>
      <c r="K115" s="136" t="s">
        <v>2609</v>
      </c>
      <c r="L115" s="136" t="s">
        <v>2754</v>
      </c>
      <c r="M115" s="135" t="s">
        <v>5524</v>
      </c>
    </row>
    <row r="116" spans="1:13">
      <c r="A116" s="136" t="s">
        <v>2418</v>
      </c>
      <c r="B116" s="136" t="s">
        <v>2216</v>
      </c>
      <c r="C116" s="136" t="s">
        <v>1163</v>
      </c>
      <c r="D116" s="136">
        <v>0.2</v>
      </c>
      <c r="E116" s="136" t="s">
        <v>2560</v>
      </c>
      <c r="F116" s="136" t="s">
        <v>2570</v>
      </c>
      <c r="G116" s="136">
        <v>1</v>
      </c>
      <c r="H116" s="136" t="s">
        <v>2715</v>
      </c>
      <c r="I116" s="136">
        <v>858145</v>
      </c>
      <c r="J116" s="137">
        <v>45756</v>
      </c>
      <c r="K116" s="136" t="s">
        <v>2116</v>
      </c>
      <c r="L116" s="136" t="s">
        <v>2566</v>
      </c>
      <c r="M116" s="135" t="s">
        <v>5524</v>
      </c>
    </row>
    <row r="117" spans="1:13">
      <c r="A117" s="136" t="s">
        <v>2444</v>
      </c>
      <c r="B117" s="136" t="s">
        <v>2216</v>
      </c>
      <c r="C117" s="136" t="s">
        <v>1163</v>
      </c>
      <c r="D117" s="136">
        <v>0.44</v>
      </c>
      <c r="E117" s="136" t="s">
        <v>2560</v>
      </c>
      <c r="F117" s="136" t="s">
        <v>2570</v>
      </c>
      <c r="G117" s="136">
        <v>1</v>
      </c>
      <c r="H117" s="136" t="s">
        <v>2715</v>
      </c>
      <c r="I117" s="136">
        <v>858146</v>
      </c>
      <c r="J117" s="137">
        <v>45756</v>
      </c>
      <c r="K117" s="136" t="s">
        <v>2116</v>
      </c>
      <c r="L117" s="136" t="s">
        <v>2566</v>
      </c>
      <c r="M117" s="135" t="s">
        <v>5524</v>
      </c>
    </row>
    <row r="118" spans="1:13">
      <c r="A118" s="136" t="s">
        <v>2426</v>
      </c>
      <c r="B118" s="136" t="s">
        <v>2216</v>
      </c>
      <c r="C118" s="136" t="s">
        <v>1095</v>
      </c>
      <c r="D118" s="136">
        <v>0.11</v>
      </c>
      <c r="E118" s="136" t="s">
        <v>2560</v>
      </c>
      <c r="F118" s="136" t="s">
        <v>2570</v>
      </c>
      <c r="G118" s="136">
        <v>1</v>
      </c>
      <c r="H118" s="136" t="s">
        <v>2715</v>
      </c>
      <c r="I118" s="136">
        <v>858147</v>
      </c>
      <c r="J118" s="137">
        <v>45756</v>
      </c>
      <c r="K118" s="136" t="s">
        <v>2116</v>
      </c>
      <c r="L118" s="136" t="s">
        <v>2566</v>
      </c>
      <c r="M118" s="135" t="s">
        <v>5524</v>
      </c>
    </row>
    <row r="119" spans="1:13">
      <c r="A119" s="136" t="s">
        <v>2435</v>
      </c>
      <c r="B119" s="136" t="s">
        <v>2216</v>
      </c>
      <c r="C119" s="136" t="s">
        <v>1095</v>
      </c>
      <c r="D119" s="136">
        <v>0.5</v>
      </c>
      <c r="E119" s="136" t="s">
        <v>2560</v>
      </c>
      <c r="F119" s="136" t="s">
        <v>2570</v>
      </c>
      <c r="G119" s="136">
        <v>1</v>
      </c>
      <c r="H119" s="136" t="s">
        <v>2715</v>
      </c>
      <c r="I119" s="136">
        <v>858149</v>
      </c>
      <c r="J119" s="137">
        <v>45756</v>
      </c>
      <c r="K119" s="136" t="s">
        <v>2119</v>
      </c>
      <c r="L119" s="136" t="s">
        <v>2119</v>
      </c>
      <c r="M119" s="135" t="s">
        <v>5524</v>
      </c>
    </row>
    <row r="120" spans="1:13">
      <c r="A120" s="136" t="s">
        <v>2287</v>
      </c>
      <c r="B120" s="136" t="s">
        <v>2805</v>
      </c>
      <c r="C120" s="136" t="s">
        <v>2811</v>
      </c>
      <c r="D120" s="136">
        <v>6.8</v>
      </c>
      <c r="E120" s="136" t="s">
        <v>2560</v>
      </c>
      <c r="F120" s="136" t="s">
        <v>2561</v>
      </c>
      <c r="G120" s="136">
        <v>1</v>
      </c>
      <c r="H120" s="136" t="s">
        <v>2601</v>
      </c>
      <c r="I120" s="136">
        <v>858186</v>
      </c>
      <c r="J120" s="137">
        <v>45756</v>
      </c>
      <c r="K120" s="136" t="s">
        <v>2116</v>
      </c>
      <c r="L120" s="136" t="s">
        <v>2566</v>
      </c>
      <c r="M120" s="135" t="s">
        <v>5524</v>
      </c>
    </row>
    <row r="121" spans="1:13">
      <c r="A121" s="136" t="s">
        <v>2287</v>
      </c>
      <c r="B121" s="136" t="s">
        <v>2805</v>
      </c>
      <c r="C121" s="136" t="s">
        <v>1172</v>
      </c>
      <c r="D121" s="136">
        <v>8.6</v>
      </c>
      <c r="E121" s="136" t="s">
        <v>2560</v>
      </c>
      <c r="F121" s="136" t="s">
        <v>2561</v>
      </c>
      <c r="G121" s="136">
        <v>1</v>
      </c>
      <c r="H121" s="136" t="s">
        <v>2601</v>
      </c>
      <c r="I121" s="136">
        <v>858186</v>
      </c>
      <c r="J121" s="137">
        <v>45756</v>
      </c>
      <c r="K121" s="136" t="s">
        <v>2116</v>
      </c>
      <c r="L121" s="136" t="s">
        <v>2566</v>
      </c>
      <c r="M121" s="135" t="s">
        <v>5524</v>
      </c>
    </row>
    <row r="122" spans="1:13">
      <c r="A122" s="136" t="s">
        <v>2287</v>
      </c>
      <c r="B122" s="136" t="s">
        <v>2805</v>
      </c>
      <c r="C122" s="136" t="s">
        <v>1203</v>
      </c>
      <c r="D122" s="136">
        <v>5.3</v>
      </c>
      <c r="E122" s="136" t="s">
        <v>2560</v>
      </c>
      <c r="F122" s="136" t="s">
        <v>2561</v>
      </c>
      <c r="G122" s="136">
        <v>1</v>
      </c>
      <c r="H122" s="136" t="s">
        <v>2601</v>
      </c>
      <c r="I122" s="136">
        <v>858186</v>
      </c>
      <c r="J122" s="137">
        <v>45756</v>
      </c>
      <c r="K122" s="136" t="s">
        <v>2116</v>
      </c>
      <c r="L122" s="136" t="s">
        <v>2566</v>
      </c>
      <c r="M122" s="135" t="s">
        <v>5524</v>
      </c>
    </row>
    <row r="123" spans="1:13">
      <c r="A123" s="136" t="s">
        <v>2287</v>
      </c>
      <c r="B123" s="136" t="s">
        <v>2805</v>
      </c>
      <c r="C123" s="136" t="s">
        <v>1137</v>
      </c>
      <c r="D123" s="136">
        <v>5.0999999999999996</v>
      </c>
      <c r="E123" s="136" t="s">
        <v>2560</v>
      </c>
      <c r="F123" s="136" t="s">
        <v>2561</v>
      </c>
      <c r="G123" s="136">
        <v>1</v>
      </c>
      <c r="H123" s="136" t="s">
        <v>2601</v>
      </c>
      <c r="I123" s="136">
        <v>858186</v>
      </c>
      <c r="J123" s="137">
        <v>45756</v>
      </c>
      <c r="K123" s="136" t="s">
        <v>2116</v>
      </c>
      <c r="L123" s="136" t="s">
        <v>2566</v>
      </c>
      <c r="M123" s="135" t="s">
        <v>5524</v>
      </c>
    </row>
    <row r="124" spans="1:13">
      <c r="A124" s="136" t="s">
        <v>2287</v>
      </c>
      <c r="B124" s="136" t="s">
        <v>2805</v>
      </c>
      <c r="C124" s="136" t="s">
        <v>2751</v>
      </c>
      <c r="D124" s="136">
        <v>186.7</v>
      </c>
      <c r="E124" s="136" t="s">
        <v>2560</v>
      </c>
      <c r="F124" s="136" t="s">
        <v>2561</v>
      </c>
      <c r="G124" s="136">
        <v>1</v>
      </c>
      <c r="H124" s="136" t="s">
        <v>2601</v>
      </c>
      <c r="I124" s="136">
        <v>858184</v>
      </c>
      <c r="J124" s="137">
        <v>45756</v>
      </c>
      <c r="K124" s="136" t="s">
        <v>2119</v>
      </c>
      <c r="L124" s="136" t="s">
        <v>2119</v>
      </c>
      <c r="M124" s="135" t="s">
        <v>5524</v>
      </c>
    </row>
    <row r="125" spans="1:13">
      <c r="A125" s="136" t="s">
        <v>2287</v>
      </c>
      <c r="B125" s="136" t="s">
        <v>2805</v>
      </c>
      <c r="C125" s="136" t="s">
        <v>1138</v>
      </c>
      <c r="D125" s="136">
        <v>1.1000000000000001</v>
      </c>
      <c r="E125" s="136" t="s">
        <v>2560</v>
      </c>
      <c r="F125" s="136" t="s">
        <v>2561</v>
      </c>
      <c r="G125" s="136">
        <v>1</v>
      </c>
      <c r="H125" s="136" t="s">
        <v>2601</v>
      </c>
      <c r="I125" s="136">
        <v>858185</v>
      </c>
      <c r="J125" s="137">
        <v>45756</v>
      </c>
      <c r="K125" s="136" t="s">
        <v>2609</v>
      </c>
      <c r="L125" s="136" t="s">
        <v>2754</v>
      </c>
      <c r="M125" s="135" t="s">
        <v>5524</v>
      </c>
    </row>
    <row r="126" spans="1:13">
      <c r="A126" s="136" t="s">
        <v>2477</v>
      </c>
      <c r="B126" s="136" t="s">
        <v>5534</v>
      </c>
      <c r="C126" s="136" t="s">
        <v>2904</v>
      </c>
      <c r="D126" s="136">
        <v>30790</v>
      </c>
      <c r="E126" s="136" t="s">
        <v>2560</v>
      </c>
      <c r="F126" s="136" t="s">
        <v>2590</v>
      </c>
      <c r="G126" s="136">
        <v>1</v>
      </c>
      <c r="H126" s="136" t="s">
        <v>2601</v>
      </c>
      <c r="I126" s="136">
        <v>858182</v>
      </c>
      <c r="J126" s="137">
        <v>45756</v>
      </c>
      <c r="K126" s="136" t="s">
        <v>2906</v>
      </c>
      <c r="L126" s="136" t="s">
        <v>2907</v>
      </c>
      <c r="M126" s="135" t="s">
        <v>5524</v>
      </c>
    </row>
    <row r="127" spans="1:13">
      <c r="A127" s="136" t="s">
        <v>2372</v>
      </c>
      <c r="B127" s="136" t="s">
        <v>5535</v>
      </c>
      <c r="C127" s="136" t="s">
        <v>3644</v>
      </c>
      <c r="D127" s="136">
        <v>100</v>
      </c>
      <c r="E127" s="136" t="s">
        <v>2560</v>
      </c>
      <c r="F127" s="136" t="s">
        <v>2590</v>
      </c>
      <c r="G127" s="136">
        <v>1</v>
      </c>
      <c r="H127" s="136" t="s">
        <v>2601</v>
      </c>
      <c r="I127" s="136">
        <v>858183</v>
      </c>
      <c r="J127" s="137">
        <v>45756</v>
      </c>
      <c r="K127" s="136" t="s">
        <v>2149</v>
      </c>
      <c r="L127" s="136" t="s">
        <v>2656</v>
      </c>
      <c r="M127" s="135" t="s">
        <v>5524</v>
      </c>
    </row>
    <row r="128" spans="1:13">
      <c r="A128" s="136" t="s">
        <v>2537</v>
      </c>
      <c r="B128" s="136" t="s">
        <v>5536</v>
      </c>
      <c r="C128" s="136" t="s">
        <v>3536</v>
      </c>
      <c r="D128" s="136">
        <v>4510</v>
      </c>
      <c r="E128" s="136" t="s">
        <v>2560</v>
      </c>
      <c r="F128" s="136" t="s">
        <v>2590</v>
      </c>
      <c r="G128" s="136">
        <v>1</v>
      </c>
      <c r="H128" s="136" t="s">
        <v>2601</v>
      </c>
      <c r="I128" s="136">
        <v>858069</v>
      </c>
      <c r="J128" s="137">
        <v>45756</v>
      </c>
      <c r="K128" s="136" t="s">
        <v>2149</v>
      </c>
      <c r="L128" s="136" t="s">
        <v>2656</v>
      </c>
      <c r="M128" s="135" t="s">
        <v>5524</v>
      </c>
    </row>
    <row r="129" spans="1:13">
      <c r="A129" s="136" t="s">
        <v>2422</v>
      </c>
      <c r="B129" s="136" t="s">
        <v>2216</v>
      </c>
      <c r="C129" s="136" t="s">
        <v>1176</v>
      </c>
      <c r="D129" s="136">
        <v>789</v>
      </c>
      <c r="E129" s="136" t="s">
        <v>2560</v>
      </c>
      <c r="F129" s="136" t="s">
        <v>2570</v>
      </c>
      <c r="G129" s="136">
        <v>150</v>
      </c>
      <c r="H129" s="136" t="s">
        <v>2607</v>
      </c>
      <c r="I129" s="136">
        <v>858056</v>
      </c>
      <c r="J129" s="137">
        <v>45756</v>
      </c>
      <c r="K129" s="136" t="s">
        <v>2116</v>
      </c>
      <c r="L129" s="136" t="s">
        <v>2566</v>
      </c>
      <c r="M129" s="135" t="s">
        <v>5524</v>
      </c>
    </row>
    <row r="130" spans="1:13">
      <c r="A130" s="136" t="s">
        <v>2466</v>
      </c>
      <c r="B130" s="136" t="s">
        <v>2243</v>
      </c>
      <c r="C130" s="136" t="s">
        <v>1088</v>
      </c>
      <c r="D130" s="136">
        <v>215.8</v>
      </c>
      <c r="E130" s="136" t="s">
        <v>2560</v>
      </c>
      <c r="F130" s="136" t="s">
        <v>2570</v>
      </c>
      <c r="G130" s="136">
        <v>210</v>
      </c>
      <c r="H130" s="136" t="s">
        <v>2601</v>
      </c>
      <c r="I130" s="136">
        <v>858003</v>
      </c>
      <c r="J130" s="137">
        <v>45756</v>
      </c>
      <c r="K130" s="136" t="s">
        <v>2119</v>
      </c>
      <c r="L130" s="136" t="s">
        <v>2119</v>
      </c>
      <c r="M130" s="135" t="s">
        <v>5524</v>
      </c>
    </row>
    <row r="131" spans="1:13">
      <c r="A131" s="136" t="s">
        <v>2432</v>
      </c>
      <c r="B131" s="136" t="s">
        <v>2266</v>
      </c>
      <c r="C131" s="136" t="s">
        <v>2765</v>
      </c>
      <c r="D131" s="136">
        <v>880</v>
      </c>
      <c r="E131" s="136" t="s">
        <v>2560</v>
      </c>
      <c r="F131" s="136" t="s">
        <v>2831</v>
      </c>
      <c r="G131" s="136">
        <v>6</v>
      </c>
      <c r="H131" s="136" t="s">
        <v>2572</v>
      </c>
      <c r="I131" s="136">
        <v>858100</v>
      </c>
      <c r="J131" s="137">
        <v>45756</v>
      </c>
      <c r="K131" s="136" t="s">
        <v>2110</v>
      </c>
      <c r="L131" s="136" t="s">
        <v>2628</v>
      </c>
      <c r="M131" s="135" t="s">
        <v>5524</v>
      </c>
    </row>
    <row r="132" spans="1:13">
      <c r="A132" s="136" t="s">
        <v>2432</v>
      </c>
      <c r="B132" s="136" t="s">
        <v>2266</v>
      </c>
      <c r="C132" s="136" t="s">
        <v>1491</v>
      </c>
      <c r="D132" s="136">
        <v>370</v>
      </c>
      <c r="E132" s="136" t="s">
        <v>2560</v>
      </c>
      <c r="F132" s="136" t="s">
        <v>2611</v>
      </c>
      <c r="G132" s="136">
        <v>3</v>
      </c>
      <c r="H132" s="136" t="s">
        <v>2572</v>
      </c>
      <c r="I132" s="136">
        <v>858098</v>
      </c>
      <c r="J132" s="137">
        <v>45756</v>
      </c>
      <c r="K132" s="136" t="s">
        <v>2153</v>
      </c>
      <c r="L132" s="136" t="s">
        <v>2152</v>
      </c>
      <c r="M132" s="135" t="s">
        <v>5524</v>
      </c>
    </row>
    <row r="133" spans="1:13">
      <c r="A133" s="136" t="s">
        <v>2489</v>
      </c>
      <c r="B133" s="136" t="s">
        <v>2274</v>
      </c>
      <c r="C133" s="136" t="s">
        <v>2869</v>
      </c>
      <c r="D133" s="136">
        <v>1270</v>
      </c>
      <c r="E133" s="136" t="s">
        <v>2560</v>
      </c>
      <c r="F133" s="136" t="s">
        <v>2831</v>
      </c>
      <c r="G133" s="136">
        <v>100</v>
      </c>
      <c r="H133" s="136" t="s">
        <v>2601</v>
      </c>
      <c r="I133" s="136">
        <v>858094</v>
      </c>
      <c r="J133" s="137">
        <v>45756</v>
      </c>
      <c r="K133" s="136" t="s">
        <v>2114</v>
      </c>
      <c r="L133" s="136" t="s">
        <v>2113</v>
      </c>
      <c r="M133" s="135" t="s">
        <v>5524</v>
      </c>
    </row>
    <row r="134" spans="1:13">
      <c r="A134" s="136" t="s">
        <v>2489</v>
      </c>
      <c r="B134" s="136" t="s">
        <v>2274</v>
      </c>
      <c r="C134" s="136" t="s">
        <v>2719</v>
      </c>
      <c r="D134" s="136">
        <v>150</v>
      </c>
      <c r="E134" s="136" t="s">
        <v>2560</v>
      </c>
      <c r="F134" s="136" t="s">
        <v>2913</v>
      </c>
      <c r="G134" s="136">
        <v>1</v>
      </c>
      <c r="H134" s="136" t="s">
        <v>2601</v>
      </c>
      <c r="I134" s="136">
        <v>858095</v>
      </c>
      <c r="J134" s="137">
        <v>45756</v>
      </c>
      <c r="K134" s="136" t="s">
        <v>2149</v>
      </c>
      <c r="L134" s="136" t="s">
        <v>2656</v>
      </c>
      <c r="M134" s="135" t="s">
        <v>5524</v>
      </c>
    </row>
    <row r="135" spans="1:13">
      <c r="A135" s="136" t="s">
        <v>5537</v>
      </c>
      <c r="B135" s="136" t="s">
        <v>2263</v>
      </c>
      <c r="C135" s="136" t="s">
        <v>5538</v>
      </c>
      <c r="D135" s="136">
        <v>510.7</v>
      </c>
      <c r="E135" s="136" t="s">
        <v>2560</v>
      </c>
      <c r="F135" s="136" t="s">
        <v>2561</v>
      </c>
      <c r="G135" s="136">
        <v>41</v>
      </c>
      <c r="H135" s="136" t="s">
        <v>2660</v>
      </c>
      <c r="I135" s="136">
        <v>858195</v>
      </c>
      <c r="J135" s="137">
        <v>45756</v>
      </c>
      <c r="K135" s="136" t="s">
        <v>2609</v>
      </c>
      <c r="L135" s="136" t="s">
        <v>2112</v>
      </c>
      <c r="M135" s="135" t="s">
        <v>5524</v>
      </c>
    </row>
    <row r="136" spans="1:13">
      <c r="A136" s="136" t="s">
        <v>2494</v>
      </c>
      <c r="B136" s="136" t="s">
        <v>2252</v>
      </c>
      <c r="C136" s="136" t="s">
        <v>2733</v>
      </c>
      <c r="D136" s="136">
        <v>3.06</v>
      </c>
      <c r="E136" s="136" t="s">
        <v>2560</v>
      </c>
      <c r="F136" s="136" t="s">
        <v>2561</v>
      </c>
      <c r="G136" s="136">
        <v>1</v>
      </c>
      <c r="H136" s="136" t="s">
        <v>2607</v>
      </c>
      <c r="I136" s="136">
        <v>857932</v>
      </c>
      <c r="J136" s="137">
        <v>45756</v>
      </c>
      <c r="K136" s="136" t="s">
        <v>2116</v>
      </c>
      <c r="L136" s="136" t="s">
        <v>2566</v>
      </c>
      <c r="M136" s="135" t="s">
        <v>5524</v>
      </c>
    </row>
    <row r="137" spans="1:13">
      <c r="A137" s="136" t="s">
        <v>2494</v>
      </c>
      <c r="B137" s="136" t="s">
        <v>2252</v>
      </c>
      <c r="C137" s="136" t="s">
        <v>1260</v>
      </c>
      <c r="D137" s="136">
        <v>1.76</v>
      </c>
      <c r="E137" s="136" t="s">
        <v>2560</v>
      </c>
      <c r="F137" s="136" t="s">
        <v>2605</v>
      </c>
      <c r="G137" s="136">
        <v>1</v>
      </c>
      <c r="H137" s="136" t="s">
        <v>2607</v>
      </c>
      <c r="I137" s="136">
        <v>857932</v>
      </c>
      <c r="J137" s="137">
        <v>45756</v>
      </c>
      <c r="K137" s="136" t="s">
        <v>2116</v>
      </c>
      <c r="L137" s="136" t="s">
        <v>2566</v>
      </c>
      <c r="M137" s="135" t="s">
        <v>5524</v>
      </c>
    </row>
    <row r="138" spans="1:13">
      <c r="A138" s="136" t="s">
        <v>2494</v>
      </c>
      <c r="B138" s="136" t="s">
        <v>2252</v>
      </c>
      <c r="C138" s="136" t="s">
        <v>2731</v>
      </c>
      <c r="D138" s="136">
        <v>1.26</v>
      </c>
      <c r="E138" s="136" t="s">
        <v>2560</v>
      </c>
      <c r="F138" s="136" t="s">
        <v>2561</v>
      </c>
      <c r="G138" s="136">
        <v>1</v>
      </c>
      <c r="H138" s="136" t="s">
        <v>2607</v>
      </c>
      <c r="I138" s="136">
        <v>857932</v>
      </c>
      <c r="J138" s="137">
        <v>45756</v>
      </c>
      <c r="K138" s="136" t="s">
        <v>2116</v>
      </c>
      <c r="L138" s="136" t="s">
        <v>2566</v>
      </c>
      <c r="M138" s="135" t="s">
        <v>5524</v>
      </c>
    </row>
    <row r="139" spans="1:13">
      <c r="A139" s="136" t="s">
        <v>5539</v>
      </c>
      <c r="B139" s="136" t="s">
        <v>2263</v>
      </c>
      <c r="C139" s="136" t="s">
        <v>5540</v>
      </c>
      <c r="D139" s="136">
        <v>20.2</v>
      </c>
      <c r="E139" s="136" t="s">
        <v>2560</v>
      </c>
      <c r="F139" s="136" t="s">
        <v>2561</v>
      </c>
      <c r="G139" s="136">
        <v>5</v>
      </c>
      <c r="H139" s="136" t="s">
        <v>2660</v>
      </c>
      <c r="I139" s="136">
        <v>858109</v>
      </c>
      <c r="J139" s="137">
        <v>45756</v>
      </c>
      <c r="K139" s="136" t="s">
        <v>2110</v>
      </c>
      <c r="L139" s="136" t="s">
        <v>2628</v>
      </c>
      <c r="M139" s="135" t="s">
        <v>5524</v>
      </c>
    </row>
    <row r="140" spans="1:13">
      <c r="A140" s="136" t="s">
        <v>5539</v>
      </c>
      <c r="B140" s="136" t="s">
        <v>2263</v>
      </c>
      <c r="C140" s="136" t="s">
        <v>1421</v>
      </c>
      <c r="D140" s="136">
        <v>16</v>
      </c>
      <c r="E140" s="136" t="s">
        <v>2560</v>
      </c>
      <c r="F140" s="136" t="s">
        <v>2561</v>
      </c>
      <c r="G140" s="136">
        <v>3</v>
      </c>
      <c r="H140" s="136" t="s">
        <v>2660</v>
      </c>
      <c r="I140" s="136">
        <v>858109</v>
      </c>
      <c r="J140" s="137">
        <v>45756</v>
      </c>
      <c r="K140" s="136" t="s">
        <v>2110</v>
      </c>
      <c r="L140" s="136" t="s">
        <v>2628</v>
      </c>
      <c r="M140" s="135" t="s">
        <v>5524</v>
      </c>
    </row>
    <row r="141" spans="1:13">
      <c r="A141" s="136" t="s">
        <v>5539</v>
      </c>
      <c r="B141" s="136" t="s">
        <v>2263</v>
      </c>
      <c r="C141" s="136" t="s">
        <v>5541</v>
      </c>
      <c r="D141" s="136">
        <v>45.5</v>
      </c>
      <c r="E141" s="136" t="s">
        <v>2560</v>
      </c>
      <c r="F141" s="136" t="s">
        <v>2613</v>
      </c>
      <c r="G141" s="136">
        <v>2</v>
      </c>
      <c r="H141" s="136" t="s">
        <v>2660</v>
      </c>
      <c r="I141" s="136">
        <v>858111</v>
      </c>
      <c r="J141" s="137">
        <v>45756</v>
      </c>
      <c r="K141" s="136" t="s">
        <v>2609</v>
      </c>
      <c r="L141" s="136" t="s">
        <v>2112</v>
      </c>
      <c r="M141" s="135" t="s">
        <v>5524</v>
      </c>
    </row>
    <row r="142" spans="1:13">
      <c r="A142" s="136" t="s">
        <v>5539</v>
      </c>
      <c r="B142" s="136" t="s">
        <v>2263</v>
      </c>
      <c r="C142" s="136" t="s">
        <v>1621</v>
      </c>
      <c r="D142" s="136">
        <v>3</v>
      </c>
      <c r="E142" s="136" t="s">
        <v>2560</v>
      </c>
      <c r="F142" s="136" t="s">
        <v>2590</v>
      </c>
      <c r="G142" s="136">
        <v>1</v>
      </c>
      <c r="H142" s="136" t="s">
        <v>2660</v>
      </c>
      <c r="I142" s="136">
        <v>858111</v>
      </c>
      <c r="J142" s="137">
        <v>45756</v>
      </c>
      <c r="K142" s="136" t="s">
        <v>2609</v>
      </c>
      <c r="L142" s="136" t="s">
        <v>2112</v>
      </c>
      <c r="M142" s="135" t="s">
        <v>5524</v>
      </c>
    </row>
    <row r="143" spans="1:13">
      <c r="A143" s="136" t="s">
        <v>2493</v>
      </c>
      <c r="B143" s="136" t="s">
        <v>2252</v>
      </c>
      <c r="C143" s="136" t="s">
        <v>2733</v>
      </c>
      <c r="D143" s="136">
        <v>2.72</v>
      </c>
      <c r="E143" s="136" t="s">
        <v>2560</v>
      </c>
      <c r="F143" s="136" t="s">
        <v>2561</v>
      </c>
      <c r="G143" s="136">
        <v>1</v>
      </c>
      <c r="H143" s="136" t="s">
        <v>2607</v>
      </c>
      <c r="I143" s="136">
        <v>857936</v>
      </c>
      <c r="J143" s="137">
        <v>45756</v>
      </c>
      <c r="K143" s="136" t="s">
        <v>2116</v>
      </c>
      <c r="L143" s="136" t="s">
        <v>2566</v>
      </c>
      <c r="M143" s="135" t="s">
        <v>5524</v>
      </c>
    </row>
    <row r="144" spans="1:13">
      <c r="A144" s="136" t="s">
        <v>2493</v>
      </c>
      <c r="B144" s="136" t="s">
        <v>2252</v>
      </c>
      <c r="C144" s="136" t="s">
        <v>1260</v>
      </c>
      <c r="D144" s="136">
        <v>0.12</v>
      </c>
      <c r="E144" s="136" t="s">
        <v>2560</v>
      </c>
      <c r="F144" s="136" t="s">
        <v>2605</v>
      </c>
      <c r="G144" s="136">
        <v>1</v>
      </c>
      <c r="H144" s="136" t="s">
        <v>2607</v>
      </c>
      <c r="I144" s="136">
        <v>857936</v>
      </c>
      <c r="J144" s="137">
        <v>45756</v>
      </c>
      <c r="K144" s="136" t="s">
        <v>2116</v>
      </c>
      <c r="L144" s="136" t="s">
        <v>2566</v>
      </c>
      <c r="M144" s="135" t="s">
        <v>5524</v>
      </c>
    </row>
    <row r="145" spans="1:13">
      <c r="A145" s="136" t="s">
        <v>2493</v>
      </c>
      <c r="B145" s="136" t="s">
        <v>2252</v>
      </c>
      <c r="C145" s="136" t="s">
        <v>1095</v>
      </c>
      <c r="D145" s="136">
        <v>6.41</v>
      </c>
      <c r="E145" s="136" t="s">
        <v>2560</v>
      </c>
      <c r="F145" s="136" t="s">
        <v>2561</v>
      </c>
      <c r="G145" s="136">
        <v>1</v>
      </c>
      <c r="H145" s="136" t="s">
        <v>2607</v>
      </c>
      <c r="I145" s="136">
        <v>857937</v>
      </c>
      <c r="J145" s="137">
        <v>45756</v>
      </c>
      <c r="K145" s="136" t="s">
        <v>2119</v>
      </c>
      <c r="L145" s="136" t="s">
        <v>2119</v>
      </c>
      <c r="M145" s="135" t="s">
        <v>5524</v>
      </c>
    </row>
    <row r="146" spans="1:13">
      <c r="A146" s="136" t="s">
        <v>2494</v>
      </c>
      <c r="B146" s="136" t="s">
        <v>2252</v>
      </c>
      <c r="C146" s="136" t="s">
        <v>1095</v>
      </c>
      <c r="D146" s="136">
        <v>42.89</v>
      </c>
      <c r="E146" s="136" t="s">
        <v>2560</v>
      </c>
      <c r="F146" s="136" t="s">
        <v>2561</v>
      </c>
      <c r="G146" s="136">
        <v>1</v>
      </c>
      <c r="H146" s="136" t="s">
        <v>2607</v>
      </c>
      <c r="I146" s="136">
        <v>857933</v>
      </c>
      <c r="J146" s="137">
        <v>45756</v>
      </c>
      <c r="K146" s="136" t="s">
        <v>2119</v>
      </c>
      <c r="L146" s="136" t="s">
        <v>2119</v>
      </c>
      <c r="M146" s="135" t="s">
        <v>5524</v>
      </c>
    </row>
    <row r="147" spans="1:13">
      <c r="A147" s="136" t="s">
        <v>2464</v>
      </c>
      <c r="B147" s="136" t="s">
        <v>2252</v>
      </c>
      <c r="C147" s="136" t="s">
        <v>1095</v>
      </c>
      <c r="D147" s="136">
        <v>3.69</v>
      </c>
      <c r="E147" s="136" t="s">
        <v>2560</v>
      </c>
      <c r="F147" s="136" t="s">
        <v>2561</v>
      </c>
      <c r="G147" s="136">
        <v>1</v>
      </c>
      <c r="H147" s="136" t="s">
        <v>2607</v>
      </c>
      <c r="I147" s="136">
        <v>858197</v>
      </c>
      <c r="J147" s="137">
        <v>45756</v>
      </c>
      <c r="K147" s="136" t="s">
        <v>2119</v>
      </c>
      <c r="L147" s="136" t="s">
        <v>2119</v>
      </c>
      <c r="M147" s="135" t="s">
        <v>5524</v>
      </c>
    </row>
    <row r="148" spans="1:13">
      <c r="A148" s="136" t="s">
        <v>2455</v>
      </c>
      <c r="B148" s="136" t="s">
        <v>2615</v>
      </c>
      <c r="C148" s="136" t="s">
        <v>2785</v>
      </c>
      <c r="D148" s="136">
        <v>14</v>
      </c>
      <c r="E148" s="136" t="s">
        <v>2560</v>
      </c>
      <c r="F148" s="136" t="s">
        <v>2561</v>
      </c>
      <c r="G148" s="136">
        <v>1</v>
      </c>
      <c r="H148" s="136" t="s">
        <v>2786</v>
      </c>
      <c r="I148" s="136">
        <v>858208</v>
      </c>
      <c r="J148" s="137">
        <v>45756</v>
      </c>
      <c r="K148" s="136" t="s">
        <v>2788</v>
      </c>
      <c r="L148" s="136" t="s">
        <v>2788</v>
      </c>
      <c r="M148" s="135" t="s">
        <v>5524</v>
      </c>
    </row>
    <row r="149" spans="1:13">
      <c r="A149" s="136" t="s">
        <v>2460</v>
      </c>
      <c r="B149" s="136" t="s">
        <v>2615</v>
      </c>
      <c r="C149" s="136" t="s">
        <v>2785</v>
      </c>
      <c r="D149" s="136">
        <v>13</v>
      </c>
      <c r="E149" s="136" t="s">
        <v>2560</v>
      </c>
      <c r="F149" s="136" t="s">
        <v>2561</v>
      </c>
      <c r="G149" s="136">
        <v>1</v>
      </c>
      <c r="H149" s="136" t="s">
        <v>2786</v>
      </c>
      <c r="I149" s="136">
        <v>858213</v>
      </c>
      <c r="J149" s="137">
        <v>45756</v>
      </c>
      <c r="K149" s="136" t="s">
        <v>2788</v>
      </c>
      <c r="L149" s="136" t="s">
        <v>2788</v>
      </c>
      <c r="M149" s="135" t="s">
        <v>5524</v>
      </c>
    </row>
    <row r="150" spans="1:13">
      <c r="A150" s="136" t="s">
        <v>2391</v>
      </c>
      <c r="B150" s="136" t="s">
        <v>2257</v>
      </c>
      <c r="C150" s="136" t="s">
        <v>1180</v>
      </c>
      <c r="D150" s="136">
        <v>9.6999999999999993</v>
      </c>
      <c r="E150" s="136" t="s">
        <v>2560</v>
      </c>
      <c r="F150" s="136" t="s">
        <v>2570</v>
      </c>
      <c r="G150" s="136">
        <v>1</v>
      </c>
      <c r="H150" s="136" t="s">
        <v>3795</v>
      </c>
      <c r="I150" s="136">
        <v>858037</v>
      </c>
      <c r="J150" s="137">
        <v>45756</v>
      </c>
      <c r="K150" s="136" t="s">
        <v>2609</v>
      </c>
      <c r="L150" s="136" t="s">
        <v>2112</v>
      </c>
      <c r="M150" s="135" t="s">
        <v>5524</v>
      </c>
    </row>
    <row r="151" spans="1:13">
      <c r="A151" s="136" t="s">
        <v>2391</v>
      </c>
      <c r="B151" s="136" t="s">
        <v>2257</v>
      </c>
      <c r="C151" s="136" t="s">
        <v>1195</v>
      </c>
      <c r="D151" s="136">
        <v>16.100000000000001</v>
      </c>
      <c r="E151" s="136" t="s">
        <v>2560</v>
      </c>
      <c r="F151" s="136" t="s">
        <v>2613</v>
      </c>
      <c r="G151" s="136">
        <v>1</v>
      </c>
      <c r="H151" s="136" t="s">
        <v>3795</v>
      </c>
      <c r="I151" s="136">
        <v>858037</v>
      </c>
      <c r="J151" s="137">
        <v>45756</v>
      </c>
      <c r="K151" s="136" t="s">
        <v>2609</v>
      </c>
      <c r="L151" s="136" t="s">
        <v>2130</v>
      </c>
      <c r="M151" s="135" t="s">
        <v>5524</v>
      </c>
    </row>
    <row r="152" spans="1:13">
      <c r="A152" s="136" t="s">
        <v>2391</v>
      </c>
      <c r="B152" s="136" t="s">
        <v>2257</v>
      </c>
      <c r="C152" s="136" t="s">
        <v>1092</v>
      </c>
      <c r="D152" s="136">
        <v>274.10000000000002</v>
      </c>
      <c r="E152" s="136" t="s">
        <v>2560</v>
      </c>
      <c r="F152" s="136" t="s">
        <v>2570</v>
      </c>
      <c r="G152" s="136">
        <v>230</v>
      </c>
      <c r="H152" s="136" t="s">
        <v>3795</v>
      </c>
      <c r="I152" s="136">
        <v>858040</v>
      </c>
      <c r="J152" s="137">
        <v>45756</v>
      </c>
      <c r="K152" s="136" t="s">
        <v>2119</v>
      </c>
      <c r="L152" s="136" t="s">
        <v>2119</v>
      </c>
      <c r="M152" s="135" t="s">
        <v>5524</v>
      </c>
    </row>
    <row r="153" spans="1:13">
      <c r="A153" s="136" t="s">
        <v>2391</v>
      </c>
      <c r="B153" s="136" t="s">
        <v>2257</v>
      </c>
      <c r="C153" s="136" t="s">
        <v>1831</v>
      </c>
      <c r="D153" s="136">
        <v>4</v>
      </c>
      <c r="E153" s="136" t="s">
        <v>2560</v>
      </c>
      <c r="F153" s="136" t="s">
        <v>2570</v>
      </c>
      <c r="G153" s="136">
        <v>1</v>
      </c>
      <c r="H153" s="136" t="s">
        <v>3795</v>
      </c>
      <c r="I153" s="136">
        <v>858042</v>
      </c>
      <c r="J153" s="137">
        <v>45756</v>
      </c>
      <c r="K153" s="136" t="s">
        <v>2110</v>
      </c>
      <c r="L153" s="136" t="s">
        <v>2628</v>
      </c>
      <c r="M153" s="135" t="s">
        <v>5524</v>
      </c>
    </row>
    <row r="154" spans="1:13">
      <c r="A154" s="136" t="s">
        <v>2462</v>
      </c>
      <c r="B154" s="136" t="s">
        <v>2615</v>
      </c>
      <c r="C154" s="136" t="s">
        <v>2785</v>
      </c>
      <c r="D154" s="136">
        <v>78</v>
      </c>
      <c r="E154" s="136" t="s">
        <v>2560</v>
      </c>
      <c r="F154" s="136" t="s">
        <v>2561</v>
      </c>
      <c r="G154" s="136">
        <v>1</v>
      </c>
      <c r="H154" s="136" t="s">
        <v>2786</v>
      </c>
      <c r="I154" s="136">
        <v>858210</v>
      </c>
      <c r="J154" s="137">
        <v>45756</v>
      </c>
      <c r="K154" s="136" t="s">
        <v>2788</v>
      </c>
      <c r="L154" s="136" t="s">
        <v>2788</v>
      </c>
      <c r="M154" s="135" t="s">
        <v>5524</v>
      </c>
    </row>
    <row r="155" spans="1:13">
      <c r="A155" s="136" t="s">
        <v>2458</v>
      </c>
      <c r="B155" s="136" t="s">
        <v>2615</v>
      </c>
      <c r="C155" s="136" t="s">
        <v>2785</v>
      </c>
      <c r="D155" s="136">
        <v>3</v>
      </c>
      <c r="E155" s="136" t="s">
        <v>2560</v>
      </c>
      <c r="F155" s="136" t="s">
        <v>2561</v>
      </c>
      <c r="G155" s="136">
        <v>1</v>
      </c>
      <c r="H155" s="136" t="s">
        <v>2786</v>
      </c>
      <c r="I155" s="136">
        <v>858214</v>
      </c>
      <c r="J155" s="137">
        <v>45756</v>
      </c>
      <c r="K155" s="136" t="s">
        <v>2788</v>
      </c>
      <c r="L155" s="136" t="s">
        <v>2788</v>
      </c>
      <c r="M155" s="135" t="s">
        <v>5524</v>
      </c>
    </row>
    <row r="156" spans="1:13">
      <c r="A156" s="136" t="s">
        <v>2457</v>
      </c>
      <c r="B156" s="136" t="s">
        <v>2615</v>
      </c>
      <c r="C156" s="136" t="s">
        <v>2785</v>
      </c>
      <c r="D156" s="136">
        <v>6</v>
      </c>
      <c r="E156" s="136" t="s">
        <v>2560</v>
      </c>
      <c r="F156" s="136" t="s">
        <v>2561</v>
      </c>
      <c r="G156" s="136">
        <v>1</v>
      </c>
      <c r="H156" s="136" t="s">
        <v>2786</v>
      </c>
      <c r="I156" s="136">
        <v>858212</v>
      </c>
      <c r="J156" s="137">
        <v>45756</v>
      </c>
      <c r="K156" s="136" t="s">
        <v>2788</v>
      </c>
      <c r="L156" s="136" t="s">
        <v>2788</v>
      </c>
      <c r="M156" s="135" t="s">
        <v>5524</v>
      </c>
    </row>
    <row r="157" spans="1:13">
      <c r="A157" s="136" t="s">
        <v>2450</v>
      </c>
      <c r="B157" s="136" t="s">
        <v>2615</v>
      </c>
      <c r="C157" s="136" t="s">
        <v>2785</v>
      </c>
      <c r="D157" s="136">
        <v>2</v>
      </c>
      <c r="E157" s="136" t="s">
        <v>2560</v>
      </c>
      <c r="F157" s="136" t="s">
        <v>2561</v>
      </c>
      <c r="G157" s="136">
        <v>1</v>
      </c>
      <c r="H157" s="136" t="s">
        <v>2786</v>
      </c>
      <c r="I157" s="136">
        <v>858209</v>
      </c>
      <c r="J157" s="137">
        <v>45756</v>
      </c>
      <c r="K157" s="136" t="s">
        <v>2788</v>
      </c>
      <c r="L157" s="136" t="s">
        <v>2788</v>
      </c>
      <c r="M157" s="135" t="s">
        <v>5524</v>
      </c>
    </row>
    <row r="158" spans="1:13">
      <c r="A158" s="136" t="s">
        <v>2463</v>
      </c>
      <c r="B158" s="136" t="s">
        <v>2615</v>
      </c>
      <c r="C158" s="136" t="s">
        <v>2785</v>
      </c>
      <c r="D158" s="136">
        <v>3</v>
      </c>
      <c r="E158" s="136" t="s">
        <v>2560</v>
      </c>
      <c r="F158" s="136" t="s">
        <v>2561</v>
      </c>
      <c r="G158" s="136">
        <v>1</v>
      </c>
      <c r="H158" s="136" t="s">
        <v>2786</v>
      </c>
      <c r="I158" s="136">
        <v>858211</v>
      </c>
      <c r="J158" s="137">
        <v>45756</v>
      </c>
      <c r="K158" s="136" t="s">
        <v>2788</v>
      </c>
      <c r="L158" s="136" t="s">
        <v>2788</v>
      </c>
      <c r="M158" s="135" t="s">
        <v>5524</v>
      </c>
    </row>
    <row r="159" spans="1:13">
      <c r="A159" s="136" t="s">
        <v>2374</v>
      </c>
      <c r="B159" s="136" t="s">
        <v>2252</v>
      </c>
      <c r="C159" s="136" t="s">
        <v>2604</v>
      </c>
      <c r="D159" s="136">
        <v>8.9</v>
      </c>
      <c r="E159" s="136" t="s">
        <v>2560</v>
      </c>
      <c r="F159" s="136" t="s">
        <v>2561</v>
      </c>
      <c r="G159" s="136">
        <v>1</v>
      </c>
      <c r="H159" s="136" t="s">
        <v>2607</v>
      </c>
      <c r="I159" s="136">
        <v>858199</v>
      </c>
      <c r="J159" s="137">
        <v>45756</v>
      </c>
      <c r="K159" s="136" t="s">
        <v>2116</v>
      </c>
      <c r="L159" s="136" t="s">
        <v>2566</v>
      </c>
      <c r="M159" s="135" t="s">
        <v>5524</v>
      </c>
    </row>
    <row r="160" spans="1:13">
      <c r="A160" s="136" t="s">
        <v>2374</v>
      </c>
      <c r="B160" s="136" t="s">
        <v>2252</v>
      </c>
      <c r="C160" s="136" t="s">
        <v>1094</v>
      </c>
      <c r="D160" s="136">
        <v>111.3</v>
      </c>
      <c r="E160" s="136" t="s">
        <v>2560</v>
      </c>
      <c r="F160" s="136" t="s">
        <v>2561</v>
      </c>
      <c r="G160" s="136">
        <v>1</v>
      </c>
      <c r="H160" s="136" t="s">
        <v>2607</v>
      </c>
      <c r="I160" s="136">
        <v>858201</v>
      </c>
      <c r="J160" s="137">
        <v>45756</v>
      </c>
      <c r="K160" s="136" t="s">
        <v>2119</v>
      </c>
      <c r="L160" s="136" t="s">
        <v>2119</v>
      </c>
      <c r="M160" s="135" t="s">
        <v>5524</v>
      </c>
    </row>
    <row r="161" spans="1:13">
      <c r="A161" s="136" t="s">
        <v>2412</v>
      </c>
      <c r="B161" s="136" t="s">
        <v>2216</v>
      </c>
      <c r="C161" s="136" t="s">
        <v>1088</v>
      </c>
      <c r="D161" s="136">
        <v>43.6</v>
      </c>
      <c r="E161" s="136" t="s">
        <v>2560</v>
      </c>
      <c r="F161" s="136" t="s">
        <v>2570</v>
      </c>
      <c r="G161" s="136">
        <v>20</v>
      </c>
      <c r="H161" s="136" t="s">
        <v>2607</v>
      </c>
      <c r="I161" s="136">
        <v>858062</v>
      </c>
      <c r="J161" s="137">
        <v>45756</v>
      </c>
      <c r="K161" s="136" t="s">
        <v>2119</v>
      </c>
      <c r="L161" s="136" t="s">
        <v>2119</v>
      </c>
      <c r="M161" s="135" t="s">
        <v>5524</v>
      </c>
    </row>
    <row r="162" spans="1:13">
      <c r="A162" s="136" t="s">
        <v>2412</v>
      </c>
      <c r="B162" s="136" t="s">
        <v>2216</v>
      </c>
      <c r="C162" s="136" t="s">
        <v>1078</v>
      </c>
      <c r="D162" s="136">
        <v>1.5</v>
      </c>
      <c r="E162" s="136" t="s">
        <v>2560</v>
      </c>
      <c r="F162" s="136" t="s">
        <v>2570</v>
      </c>
      <c r="G162" s="136">
        <v>1</v>
      </c>
      <c r="H162" s="136" t="s">
        <v>2607</v>
      </c>
      <c r="I162" s="136">
        <v>858061</v>
      </c>
      <c r="J162" s="137">
        <v>45756</v>
      </c>
      <c r="K162" s="136" t="s">
        <v>2116</v>
      </c>
      <c r="L162" s="136" t="s">
        <v>2566</v>
      </c>
      <c r="M162" s="135" t="s">
        <v>5524</v>
      </c>
    </row>
    <row r="163" spans="1:13">
      <c r="A163" s="136" t="s">
        <v>2412</v>
      </c>
      <c r="B163" s="136" t="s">
        <v>2216</v>
      </c>
      <c r="C163" s="136" t="s">
        <v>1082</v>
      </c>
      <c r="D163" s="136">
        <v>28.9</v>
      </c>
      <c r="E163" s="136" t="s">
        <v>2560</v>
      </c>
      <c r="F163" s="136" t="s">
        <v>2570</v>
      </c>
      <c r="G163" s="136">
        <v>6</v>
      </c>
      <c r="H163" s="136" t="s">
        <v>2607</v>
      </c>
      <c r="I163" s="136">
        <v>858061</v>
      </c>
      <c r="J163" s="137">
        <v>45756</v>
      </c>
      <c r="K163" s="136" t="s">
        <v>2116</v>
      </c>
      <c r="L163" s="136" t="s">
        <v>2566</v>
      </c>
      <c r="M163" s="135" t="s">
        <v>5524</v>
      </c>
    </row>
    <row r="164" spans="1:13">
      <c r="A164" s="136" t="s">
        <v>2282</v>
      </c>
      <c r="B164" s="136" t="s">
        <v>2216</v>
      </c>
      <c r="C164" s="136" t="s">
        <v>2063</v>
      </c>
      <c r="D164" s="136">
        <v>78.099999999999994</v>
      </c>
      <c r="E164" s="136" t="s">
        <v>2560</v>
      </c>
      <c r="F164" s="136" t="s">
        <v>2570</v>
      </c>
      <c r="G164" s="136">
        <v>5</v>
      </c>
      <c r="H164" s="136" t="s">
        <v>2607</v>
      </c>
      <c r="I164" s="136">
        <v>858063</v>
      </c>
      <c r="J164" s="137">
        <v>45756</v>
      </c>
      <c r="K164" s="136" t="s">
        <v>2116</v>
      </c>
      <c r="L164" s="136" t="s">
        <v>2566</v>
      </c>
      <c r="M164" s="135" t="s">
        <v>5524</v>
      </c>
    </row>
    <row r="165" spans="1:13">
      <c r="A165" s="136" t="s">
        <v>2282</v>
      </c>
      <c r="B165" s="136" t="s">
        <v>2216</v>
      </c>
      <c r="C165" s="136" t="s">
        <v>1094</v>
      </c>
      <c r="D165" s="136">
        <v>110.8</v>
      </c>
      <c r="E165" s="136" t="s">
        <v>2560</v>
      </c>
      <c r="F165" s="136" t="s">
        <v>2570</v>
      </c>
      <c r="G165" s="136">
        <v>10</v>
      </c>
      <c r="H165" s="136" t="s">
        <v>2607</v>
      </c>
      <c r="I165" s="136">
        <v>858064</v>
      </c>
      <c r="J165" s="137">
        <v>45756</v>
      </c>
      <c r="K165" s="136" t="s">
        <v>2119</v>
      </c>
      <c r="L165" s="136" t="s">
        <v>2119</v>
      </c>
      <c r="M165" s="135" t="s">
        <v>5524</v>
      </c>
    </row>
    <row r="166" spans="1:13">
      <c r="A166" s="136" t="s">
        <v>2389</v>
      </c>
      <c r="B166" s="136" t="s">
        <v>2257</v>
      </c>
      <c r="C166" s="136" t="s">
        <v>1092</v>
      </c>
      <c r="D166" s="136">
        <v>13.9</v>
      </c>
      <c r="E166" s="136" t="s">
        <v>2560</v>
      </c>
      <c r="F166" s="136" t="s">
        <v>2570</v>
      </c>
      <c r="G166" s="136">
        <v>2</v>
      </c>
      <c r="H166" s="136" t="s">
        <v>3795</v>
      </c>
      <c r="I166" s="136">
        <v>858046</v>
      </c>
      <c r="J166" s="137">
        <v>45756</v>
      </c>
      <c r="K166" s="136" t="s">
        <v>2119</v>
      </c>
      <c r="L166" s="136" t="s">
        <v>2119</v>
      </c>
      <c r="M166" s="135" t="s">
        <v>5524</v>
      </c>
    </row>
    <row r="167" spans="1:13">
      <c r="A167" s="136" t="s">
        <v>2542</v>
      </c>
      <c r="B167" s="136" t="s">
        <v>2257</v>
      </c>
      <c r="C167" s="136" t="s">
        <v>1070</v>
      </c>
      <c r="D167" s="136">
        <v>0.5</v>
      </c>
      <c r="E167" s="136" t="s">
        <v>2560</v>
      </c>
      <c r="F167" s="136" t="s">
        <v>2570</v>
      </c>
      <c r="G167" s="136">
        <v>1</v>
      </c>
      <c r="H167" s="136" t="s">
        <v>3795</v>
      </c>
      <c r="I167" s="136">
        <v>858049</v>
      </c>
      <c r="J167" s="137">
        <v>45756</v>
      </c>
      <c r="K167" s="136" t="s">
        <v>2116</v>
      </c>
      <c r="L167" s="136" t="s">
        <v>2566</v>
      </c>
      <c r="M167" s="135" t="s">
        <v>5524</v>
      </c>
    </row>
    <row r="168" spans="1:13">
      <c r="A168" s="136" t="s">
        <v>2542</v>
      </c>
      <c r="B168" s="136" t="s">
        <v>2257</v>
      </c>
      <c r="C168" s="136" t="s">
        <v>1092</v>
      </c>
      <c r="D168" s="136">
        <v>25</v>
      </c>
      <c r="E168" s="136" t="s">
        <v>2560</v>
      </c>
      <c r="F168" s="136" t="s">
        <v>2570</v>
      </c>
      <c r="G168" s="136">
        <v>4</v>
      </c>
      <c r="H168" s="136" t="s">
        <v>3795</v>
      </c>
      <c r="I168" s="136">
        <v>858048</v>
      </c>
      <c r="J168" s="137">
        <v>45756</v>
      </c>
      <c r="K168" s="136" t="s">
        <v>2119</v>
      </c>
      <c r="L168" s="136" t="s">
        <v>2119</v>
      </c>
      <c r="M168" s="135" t="s">
        <v>5524</v>
      </c>
    </row>
    <row r="169" spans="1:13">
      <c r="A169" s="136" t="s">
        <v>5542</v>
      </c>
      <c r="B169" s="136" t="s">
        <v>2266</v>
      </c>
      <c r="C169" s="136" t="s">
        <v>5543</v>
      </c>
      <c r="D169" s="136">
        <v>3627.1</v>
      </c>
      <c r="E169" s="136" t="s">
        <v>2560</v>
      </c>
      <c r="F169" s="136" t="s">
        <v>2561</v>
      </c>
      <c r="G169" s="136">
        <v>1</v>
      </c>
      <c r="H169" s="136" t="s">
        <v>2601</v>
      </c>
      <c r="I169" s="136">
        <v>858218</v>
      </c>
      <c r="J169" s="137">
        <v>45756</v>
      </c>
      <c r="K169" s="136" t="s">
        <v>2150</v>
      </c>
      <c r="L169" s="136" t="s">
        <v>3023</v>
      </c>
      <c r="M169" s="135" t="s">
        <v>5524</v>
      </c>
    </row>
    <row r="170" spans="1:13">
      <c r="A170" s="136" t="s">
        <v>2287</v>
      </c>
      <c r="B170" s="136" t="s">
        <v>2288</v>
      </c>
      <c r="C170" s="136" t="s">
        <v>2751</v>
      </c>
      <c r="D170" s="136">
        <v>241.87</v>
      </c>
      <c r="E170" s="136" t="s">
        <v>2560</v>
      </c>
      <c r="F170" s="136" t="s">
        <v>2561</v>
      </c>
      <c r="G170" s="136">
        <v>1</v>
      </c>
      <c r="H170" s="136" t="s">
        <v>2601</v>
      </c>
      <c r="I170" s="136">
        <v>858215</v>
      </c>
      <c r="J170" s="137">
        <v>45756</v>
      </c>
      <c r="K170" s="136" t="s">
        <v>2119</v>
      </c>
      <c r="L170" s="136" t="s">
        <v>2119</v>
      </c>
      <c r="M170" s="135" t="s">
        <v>5524</v>
      </c>
    </row>
    <row r="171" spans="1:13">
      <c r="A171" s="136" t="s">
        <v>2287</v>
      </c>
      <c r="B171" s="136" t="s">
        <v>2288</v>
      </c>
      <c r="C171" s="136" t="s">
        <v>2811</v>
      </c>
      <c r="D171" s="136">
        <v>19.7</v>
      </c>
      <c r="E171" s="136" t="s">
        <v>2560</v>
      </c>
      <c r="F171" s="136" t="s">
        <v>2561</v>
      </c>
      <c r="G171" s="136">
        <v>1</v>
      </c>
      <c r="H171" s="136" t="s">
        <v>2601</v>
      </c>
      <c r="I171" s="136">
        <v>858217</v>
      </c>
      <c r="J171" s="137">
        <v>45756</v>
      </c>
      <c r="K171" s="136" t="s">
        <v>2116</v>
      </c>
      <c r="L171" s="136" t="s">
        <v>2566</v>
      </c>
      <c r="M171" s="135" t="s">
        <v>5524</v>
      </c>
    </row>
    <row r="172" spans="1:13">
      <c r="A172" s="136" t="s">
        <v>2287</v>
      </c>
      <c r="B172" s="136" t="s">
        <v>2288</v>
      </c>
      <c r="C172" s="136" t="s">
        <v>1172</v>
      </c>
      <c r="D172" s="136">
        <v>32</v>
      </c>
      <c r="E172" s="136" t="s">
        <v>2560</v>
      </c>
      <c r="F172" s="136" t="s">
        <v>2561</v>
      </c>
      <c r="G172" s="136">
        <v>1</v>
      </c>
      <c r="H172" s="136" t="s">
        <v>2601</v>
      </c>
      <c r="I172" s="136">
        <v>858217</v>
      </c>
      <c r="J172" s="137">
        <v>45756</v>
      </c>
      <c r="K172" s="136" t="s">
        <v>2116</v>
      </c>
      <c r="L172" s="136" t="s">
        <v>2566</v>
      </c>
      <c r="M172" s="135" t="s">
        <v>5524</v>
      </c>
    </row>
    <row r="173" spans="1:13">
      <c r="A173" s="136" t="s">
        <v>2287</v>
      </c>
      <c r="B173" s="136" t="s">
        <v>2288</v>
      </c>
      <c r="C173" s="136" t="s">
        <v>1203</v>
      </c>
      <c r="D173" s="136">
        <v>7.76</v>
      </c>
      <c r="E173" s="136" t="s">
        <v>2560</v>
      </c>
      <c r="F173" s="136" t="s">
        <v>2561</v>
      </c>
      <c r="G173" s="136">
        <v>1</v>
      </c>
      <c r="H173" s="136" t="s">
        <v>2601</v>
      </c>
      <c r="I173" s="136">
        <v>858217</v>
      </c>
      <c r="J173" s="137">
        <v>45756</v>
      </c>
      <c r="K173" s="136" t="s">
        <v>2116</v>
      </c>
      <c r="L173" s="136" t="s">
        <v>2566</v>
      </c>
      <c r="M173" s="135" t="s">
        <v>5524</v>
      </c>
    </row>
    <row r="174" spans="1:13">
      <c r="A174" s="136" t="s">
        <v>2287</v>
      </c>
      <c r="B174" s="136" t="s">
        <v>2288</v>
      </c>
      <c r="C174" s="136" t="s">
        <v>1137</v>
      </c>
      <c r="D174" s="136">
        <v>2.78</v>
      </c>
      <c r="E174" s="136" t="s">
        <v>2560</v>
      </c>
      <c r="F174" s="136" t="s">
        <v>2561</v>
      </c>
      <c r="G174" s="136">
        <v>1</v>
      </c>
      <c r="H174" s="136" t="s">
        <v>2601</v>
      </c>
      <c r="I174" s="136">
        <v>858217</v>
      </c>
      <c r="J174" s="137">
        <v>45756</v>
      </c>
      <c r="K174" s="136" t="s">
        <v>2116</v>
      </c>
      <c r="L174" s="136" t="s">
        <v>2566</v>
      </c>
      <c r="M174" s="135" t="s">
        <v>5524</v>
      </c>
    </row>
    <row r="175" spans="1:13">
      <c r="A175" s="136" t="s">
        <v>2499</v>
      </c>
      <c r="B175" s="136" t="s">
        <v>5536</v>
      </c>
      <c r="C175" s="136" t="s">
        <v>3069</v>
      </c>
      <c r="D175" s="136">
        <v>3690</v>
      </c>
      <c r="E175" s="136" t="s">
        <v>2560</v>
      </c>
      <c r="F175" s="136" t="s">
        <v>2590</v>
      </c>
      <c r="G175" s="136">
        <v>1</v>
      </c>
      <c r="H175" s="136" t="s">
        <v>2601</v>
      </c>
      <c r="I175" s="136">
        <v>858068</v>
      </c>
      <c r="J175" s="137">
        <v>45756</v>
      </c>
      <c r="K175" s="136" t="s">
        <v>2149</v>
      </c>
      <c r="L175" s="136" t="s">
        <v>2656</v>
      </c>
      <c r="M175" s="135" t="s">
        <v>5524</v>
      </c>
    </row>
    <row r="176" spans="1:13">
      <c r="A176" s="136" t="s">
        <v>2244</v>
      </c>
      <c r="B176" s="136" t="s">
        <v>5544</v>
      </c>
      <c r="C176" s="136" t="s">
        <v>2707</v>
      </c>
      <c r="D176" s="136">
        <v>5220</v>
      </c>
      <c r="E176" s="136" t="s">
        <v>2560</v>
      </c>
      <c r="F176" s="136" t="s">
        <v>2561</v>
      </c>
      <c r="G176" s="136">
        <v>1</v>
      </c>
      <c r="H176" s="136" t="s">
        <v>2601</v>
      </c>
      <c r="I176" s="136">
        <v>858244</v>
      </c>
      <c r="J176" s="137">
        <v>45756</v>
      </c>
      <c r="K176" s="136" t="s">
        <v>2149</v>
      </c>
      <c r="L176" s="136" t="s">
        <v>2656</v>
      </c>
      <c r="M176" s="135" t="s">
        <v>5524</v>
      </c>
    </row>
    <row r="177" spans="1:13">
      <c r="A177" s="136" t="s">
        <v>2477</v>
      </c>
      <c r="B177" s="136" t="s">
        <v>5545</v>
      </c>
      <c r="C177" s="136" t="s">
        <v>2904</v>
      </c>
      <c r="D177" s="136">
        <v>22250</v>
      </c>
      <c r="E177" s="136" t="s">
        <v>2560</v>
      </c>
      <c r="F177" s="136" t="s">
        <v>2590</v>
      </c>
      <c r="G177" s="136">
        <v>1</v>
      </c>
      <c r="H177" s="136" t="s">
        <v>2601</v>
      </c>
      <c r="I177" s="136">
        <v>858220</v>
      </c>
      <c r="J177" s="137">
        <v>45756</v>
      </c>
      <c r="K177" s="136" t="s">
        <v>2906</v>
      </c>
      <c r="L177" s="136" t="s">
        <v>2907</v>
      </c>
      <c r="M177" s="135" t="s">
        <v>5524</v>
      </c>
    </row>
    <row r="178" spans="1:13">
      <c r="A178" s="136" t="s">
        <v>5546</v>
      </c>
      <c r="B178" s="136" t="s">
        <v>2284</v>
      </c>
      <c r="C178" s="136" t="s">
        <v>5547</v>
      </c>
      <c r="D178" s="136">
        <v>171</v>
      </c>
      <c r="E178" s="136" t="s">
        <v>2560</v>
      </c>
      <c r="F178" s="136" t="s">
        <v>2561</v>
      </c>
      <c r="G178" s="136">
        <v>1</v>
      </c>
      <c r="H178" s="136" t="s">
        <v>2607</v>
      </c>
      <c r="I178" s="136">
        <v>858327</v>
      </c>
      <c r="J178" s="137">
        <v>45756</v>
      </c>
      <c r="K178" s="136" t="s">
        <v>2150</v>
      </c>
      <c r="L178" s="136" t="s">
        <v>3023</v>
      </c>
      <c r="M178" s="135" t="s">
        <v>5524</v>
      </c>
    </row>
    <row r="179" spans="1:13">
      <c r="A179" s="136" t="s">
        <v>5546</v>
      </c>
      <c r="B179" s="136" t="s">
        <v>2284</v>
      </c>
      <c r="C179" s="136" t="s">
        <v>5548</v>
      </c>
      <c r="D179" s="136">
        <v>150</v>
      </c>
      <c r="E179" s="136" t="s">
        <v>2560</v>
      </c>
      <c r="F179" s="136" t="s">
        <v>2561</v>
      </c>
      <c r="G179" s="136">
        <v>1</v>
      </c>
      <c r="H179" s="136" t="s">
        <v>2607</v>
      </c>
      <c r="I179" s="136">
        <v>858327</v>
      </c>
      <c r="J179" s="137">
        <v>45756</v>
      </c>
      <c r="K179" s="136" t="s">
        <v>2150</v>
      </c>
      <c r="L179" s="136" t="s">
        <v>3023</v>
      </c>
      <c r="M179" s="135" t="s">
        <v>5524</v>
      </c>
    </row>
    <row r="180" spans="1:13">
      <c r="A180" s="136" t="s">
        <v>5546</v>
      </c>
      <c r="B180" s="136" t="s">
        <v>2284</v>
      </c>
      <c r="C180" s="136" t="s">
        <v>5549</v>
      </c>
      <c r="D180" s="136">
        <v>20</v>
      </c>
      <c r="E180" s="136" t="s">
        <v>2560</v>
      </c>
      <c r="F180" s="136" t="s">
        <v>2561</v>
      </c>
      <c r="G180" s="136">
        <v>1</v>
      </c>
      <c r="H180" s="136" t="s">
        <v>2607</v>
      </c>
      <c r="I180" s="136">
        <v>858327</v>
      </c>
      <c r="J180" s="137">
        <v>45756</v>
      </c>
      <c r="K180" s="136" t="s">
        <v>2150</v>
      </c>
      <c r="L180" s="136" t="s">
        <v>3023</v>
      </c>
      <c r="M180" s="135" t="s">
        <v>5524</v>
      </c>
    </row>
    <row r="181" spans="1:13">
      <c r="A181" s="136" t="s">
        <v>5546</v>
      </c>
      <c r="B181" s="136" t="s">
        <v>2284</v>
      </c>
      <c r="C181" s="136" t="s">
        <v>1699</v>
      </c>
      <c r="D181" s="136">
        <v>6</v>
      </c>
      <c r="E181" s="136" t="s">
        <v>2560</v>
      </c>
      <c r="F181" s="136" t="s">
        <v>2561</v>
      </c>
      <c r="G181" s="136">
        <v>1</v>
      </c>
      <c r="H181" s="136" t="s">
        <v>2607</v>
      </c>
      <c r="I181" s="136">
        <v>858329</v>
      </c>
      <c r="J181" s="137">
        <v>45756</v>
      </c>
      <c r="K181" s="136" t="s">
        <v>2114</v>
      </c>
      <c r="L181" s="136" t="s">
        <v>2113</v>
      </c>
      <c r="M181" s="135" t="s">
        <v>5524</v>
      </c>
    </row>
    <row r="182" spans="1:13">
      <c r="A182" s="136" t="s">
        <v>5546</v>
      </c>
      <c r="B182" s="136" t="s">
        <v>2284</v>
      </c>
      <c r="C182" s="136" t="s">
        <v>5550</v>
      </c>
      <c r="D182" s="136">
        <v>50</v>
      </c>
      <c r="E182" s="136" t="s">
        <v>2560</v>
      </c>
      <c r="F182" s="136" t="s">
        <v>2561</v>
      </c>
      <c r="G182" s="136">
        <v>1</v>
      </c>
      <c r="H182" s="136" t="s">
        <v>2607</v>
      </c>
      <c r="I182" s="136">
        <v>858330</v>
      </c>
      <c r="J182" s="137">
        <v>45756</v>
      </c>
      <c r="K182" s="136" t="s">
        <v>2110</v>
      </c>
      <c r="L182" s="136" t="s">
        <v>2628</v>
      </c>
      <c r="M182" s="135" t="s">
        <v>5524</v>
      </c>
    </row>
    <row r="183" spans="1:13">
      <c r="A183" s="136" t="s">
        <v>5546</v>
      </c>
      <c r="B183" s="136" t="s">
        <v>2284</v>
      </c>
      <c r="C183" s="136" t="s">
        <v>5551</v>
      </c>
      <c r="D183" s="136">
        <v>14</v>
      </c>
      <c r="E183" s="136" t="s">
        <v>2560</v>
      </c>
      <c r="F183" s="136" t="s">
        <v>2561</v>
      </c>
      <c r="G183" s="136">
        <v>1</v>
      </c>
      <c r="H183" s="136" t="s">
        <v>2607</v>
      </c>
      <c r="I183" s="136">
        <v>858330</v>
      </c>
      <c r="J183" s="137">
        <v>45756</v>
      </c>
      <c r="K183" s="136" t="s">
        <v>2110</v>
      </c>
      <c r="L183" s="136" t="s">
        <v>2628</v>
      </c>
      <c r="M183" s="135" t="s">
        <v>5524</v>
      </c>
    </row>
    <row r="184" spans="1:13">
      <c r="A184" s="136" t="s">
        <v>5546</v>
      </c>
      <c r="B184" s="136" t="s">
        <v>2284</v>
      </c>
      <c r="C184" s="136" t="s">
        <v>1421</v>
      </c>
      <c r="D184" s="136">
        <v>359</v>
      </c>
      <c r="E184" s="136" t="s">
        <v>2560</v>
      </c>
      <c r="F184" s="136" t="s">
        <v>2561</v>
      </c>
      <c r="G184" s="136">
        <v>1</v>
      </c>
      <c r="H184" s="136" t="s">
        <v>2607</v>
      </c>
      <c r="I184" s="136">
        <v>858330</v>
      </c>
      <c r="J184" s="137">
        <v>45756</v>
      </c>
      <c r="K184" s="136" t="s">
        <v>2110</v>
      </c>
      <c r="L184" s="136" t="s">
        <v>2628</v>
      </c>
      <c r="M184" s="135" t="s">
        <v>5524</v>
      </c>
    </row>
    <row r="185" spans="1:13">
      <c r="A185" s="136" t="s">
        <v>5546</v>
      </c>
      <c r="B185" s="136" t="s">
        <v>2284</v>
      </c>
      <c r="C185" s="136" t="s">
        <v>1689</v>
      </c>
      <c r="D185" s="136">
        <v>1800</v>
      </c>
      <c r="E185" s="136" t="s">
        <v>2560</v>
      </c>
      <c r="F185" s="136" t="s">
        <v>3147</v>
      </c>
      <c r="G185" s="136">
        <v>2</v>
      </c>
      <c r="H185" s="136" t="s">
        <v>2607</v>
      </c>
      <c r="I185" s="136">
        <v>858331</v>
      </c>
      <c r="J185" s="137">
        <v>45756</v>
      </c>
      <c r="K185" s="136" t="s">
        <v>2609</v>
      </c>
      <c r="L185" s="136" t="s">
        <v>2112</v>
      </c>
      <c r="M185" s="135" t="s">
        <v>5524</v>
      </c>
    </row>
    <row r="186" spans="1:13">
      <c r="A186" s="136" t="s">
        <v>2477</v>
      </c>
      <c r="B186" s="136" t="s">
        <v>5552</v>
      </c>
      <c r="C186" s="136" t="s">
        <v>1199</v>
      </c>
      <c r="D186" s="136">
        <v>14.64</v>
      </c>
      <c r="E186" s="136" t="s">
        <v>3274</v>
      </c>
      <c r="F186" s="136" t="s">
        <v>2613</v>
      </c>
      <c r="G186" s="136">
        <v>3</v>
      </c>
      <c r="H186" s="136" t="s">
        <v>3347</v>
      </c>
      <c r="I186" s="136">
        <v>858442</v>
      </c>
      <c r="J186" s="137">
        <v>45756</v>
      </c>
      <c r="K186" s="136" t="s">
        <v>3276</v>
      </c>
      <c r="L186" s="136" t="s">
        <v>1199</v>
      </c>
      <c r="M186" s="135" t="s">
        <v>5524</v>
      </c>
    </row>
    <row r="187" spans="1:13">
      <c r="A187" s="136" t="s">
        <v>2500</v>
      </c>
      <c r="B187" s="136" t="s">
        <v>3699</v>
      </c>
      <c r="C187" s="136" t="s">
        <v>3700</v>
      </c>
      <c r="D187" s="136">
        <v>11180</v>
      </c>
      <c r="E187" s="136" t="s">
        <v>2560</v>
      </c>
      <c r="F187" s="136" t="s">
        <v>2590</v>
      </c>
      <c r="G187" s="136">
        <v>1</v>
      </c>
      <c r="H187" s="136" t="s">
        <v>3113</v>
      </c>
      <c r="I187" s="136">
        <v>858447</v>
      </c>
      <c r="J187" s="137">
        <v>45756</v>
      </c>
      <c r="K187" s="136" t="s">
        <v>3008</v>
      </c>
      <c r="L187" s="136" t="s">
        <v>3009</v>
      </c>
      <c r="M187" s="135" t="s">
        <v>5524</v>
      </c>
    </row>
    <row r="188" spans="1:13">
      <c r="A188" s="136" t="s">
        <v>2244</v>
      </c>
      <c r="B188" s="136" t="s">
        <v>5553</v>
      </c>
      <c r="C188" s="136" t="s">
        <v>2707</v>
      </c>
      <c r="D188" s="136">
        <v>4650</v>
      </c>
      <c r="E188" s="136" t="s">
        <v>2560</v>
      </c>
      <c r="F188" s="136" t="s">
        <v>2561</v>
      </c>
      <c r="G188" s="136">
        <v>1</v>
      </c>
      <c r="H188" s="136" t="s">
        <v>2601</v>
      </c>
      <c r="I188" s="136">
        <v>858261</v>
      </c>
      <c r="J188" s="137">
        <v>45757</v>
      </c>
      <c r="K188" s="136" t="s">
        <v>2149</v>
      </c>
      <c r="L188" s="136" t="s">
        <v>2656</v>
      </c>
      <c r="M188" s="135" t="s">
        <v>5524</v>
      </c>
    </row>
    <row r="189" spans="1:13">
      <c r="A189" s="136" t="s">
        <v>2503</v>
      </c>
      <c r="B189" s="136" t="s">
        <v>2224</v>
      </c>
      <c r="C189" s="136" t="s">
        <v>3167</v>
      </c>
      <c r="D189" s="136">
        <v>65.349999999999994</v>
      </c>
      <c r="E189" s="136" t="s">
        <v>2560</v>
      </c>
      <c r="F189" s="136" t="s">
        <v>2561</v>
      </c>
      <c r="G189" s="136">
        <v>2</v>
      </c>
      <c r="H189" s="136" t="s">
        <v>2601</v>
      </c>
      <c r="I189" s="136">
        <v>858225</v>
      </c>
      <c r="J189" s="137">
        <v>45757</v>
      </c>
      <c r="K189" s="136" t="s">
        <v>2149</v>
      </c>
      <c r="L189" s="136" t="s">
        <v>2656</v>
      </c>
      <c r="M189" s="138" t="s">
        <v>5554</v>
      </c>
    </row>
    <row r="190" spans="1:13">
      <c r="A190" s="136" t="s">
        <v>2462</v>
      </c>
      <c r="B190" s="136" t="s">
        <v>2615</v>
      </c>
      <c r="C190" s="136" t="s">
        <v>2785</v>
      </c>
      <c r="D190" s="136">
        <v>49</v>
      </c>
      <c r="E190" s="136" t="s">
        <v>2560</v>
      </c>
      <c r="F190" s="136" t="s">
        <v>2561</v>
      </c>
      <c r="G190" s="136">
        <v>1</v>
      </c>
      <c r="H190" s="136" t="s">
        <v>2786</v>
      </c>
      <c r="I190" s="136">
        <v>858263</v>
      </c>
      <c r="J190" s="137">
        <v>45757</v>
      </c>
      <c r="K190" s="136" t="s">
        <v>2788</v>
      </c>
      <c r="L190" s="136" t="s">
        <v>2788</v>
      </c>
      <c r="M190" s="135" t="s">
        <v>5524</v>
      </c>
    </row>
    <row r="191" spans="1:13">
      <c r="A191" s="136" t="s">
        <v>2463</v>
      </c>
      <c r="B191" s="136" t="s">
        <v>2615</v>
      </c>
      <c r="C191" s="136" t="s">
        <v>2785</v>
      </c>
      <c r="D191" s="136">
        <v>3</v>
      </c>
      <c r="E191" s="136" t="s">
        <v>2560</v>
      </c>
      <c r="F191" s="136" t="s">
        <v>2561</v>
      </c>
      <c r="G191" s="136">
        <v>1</v>
      </c>
      <c r="H191" s="136" t="s">
        <v>2786</v>
      </c>
      <c r="I191" s="136">
        <v>858264</v>
      </c>
      <c r="J191" s="137">
        <v>45757</v>
      </c>
      <c r="K191" s="136" t="s">
        <v>2788</v>
      </c>
      <c r="L191" s="136" t="s">
        <v>2788</v>
      </c>
      <c r="M191" s="135" t="s">
        <v>5524</v>
      </c>
    </row>
    <row r="192" spans="1:13">
      <c r="A192" s="136" t="s">
        <v>2452</v>
      </c>
      <c r="B192" s="136" t="s">
        <v>2615</v>
      </c>
      <c r="C192" s="136" t="s">
        <v>2785</v>
      </c>
      <c r="D192" s="136">
        <v>3</v>
      </c>
      <c r="E192" s="136" t="s">
        <v>2560</v>
      </c>
      <c r="F192" s="136" t="s">
        <v>2561</v>
      </c>
      <c r="G192" s="136">
        <v>1</v>
      </c>
      <c r="H192" s="136" t="s">
        <v>2786</v>
      </c>
      <c r="I192" s="136">
        <v>858265</v>
      </c>
      <c r="J192" s="137">
        <v>45757</v>
      </c>
      <c r="K192" s="136" t="s">
        <v>2788</v>
      </c>
      <c r="L192" s="136" t="s">
        <v>2788</v>
      </c>
      <c r="M192" s="135" t="s">
        <v>5524</v>
      </c>
    </row>
    <row r="193" spans="1:13">
      <c r="A193" s="136" t="s">
        <v>2455</v>
      </c>
      <c r="B193" s="136" t="s">
        <v>2615</v>
      </c>
      <c r="C193" s="136" t="s">
        <v>2785</v>
      </c>
      <c r="D193" s="136">
        <v>22</v>
      </c>
      <c r="E193" s="136" t="s">
        <v>2560</v>
      </c>
      <c r="F193" s="136" t="s">
        <v>2561</v>
      </c>
      <c r="G193" s="136">
        <v>1</v>
      </c>
      <c r="H193" s="136" t="s">
        <v>2786</v>
      </c>
      <c r="I193" s="136">
        <v>858266</v>
      </c>
      <c r="J193" s="137">
        <v>45757</v>
      </c>
      <c r="K193" s="136" t="s">
        <v>2788</v>
      </c>
      <c r="L193" s="136" t="s">
        <v>2788</v>
      </c>
      <c r="M193" s="135" t="s">
        <v>5524</v>
      </c>
    </row>
    <row r="194" spans="1:13">
      <c r="A194" s="136" t="s">
        <v>2457</v>
      </c>
      <c r="B194" s="136" t="s">
        <v>2615</v>
      </c>
      <c r="C194" s="136" t="s">
        <v>2785</v>
      </c>
      <c r="D194" s="136">
        <v>6</v>
      </c>
      <c r="E194" s="136" t="s">
        <v>2560</v>
      </c>
      <c r="F194" s="136" t="s">
        <v>2561</v>
      </c>
      <c r="G194" s="136">
        <v>1</v>
      </c>
      <c r="H194" s="136" t="s">
        <v>2786</v>
      </c>
      <c r="I194" s="136">
        <v>858267</v>
      </c>
      <c r="J194" s="137">
        <v>45757</v>
      </c>
      <c r="K194" s="136" t="s">
        <v>2788</v>
      </c>
      <c r="L194" s="136" t="s">
        <v>2788</v>
      </c>
      <c r="M194" s="135" t="s">
        <v>5524</v>
      </c>
    </row>
    <row r="195" spans="1:13">
      <c r="A195" s="136" t="s">
        <v>2460</v>
      </c>
      <c r="B195" s="136" t="s">
        <v>2615</v>
      </c>
      <c r="C195" s="136" t="s">
        <v>2785</v>
      </c>
      <c r="D195" s="136">
        <v>11</v>
      </c>
      <c r="E195" s="136" t="s">
        <v>2560</v>
      </c>
      <c r="F195" s="136" t="s">
        <v>2561</v>
      </c>
      <c r="G195" s="136">
        <v>1</v>
      </c>
      <c r="H195" s="136" t="s">
        <v>2786</v>
      </c>
      <c r="I195" s="136">
        <v>858268</v>
      </c>
      <c r="J195" s="137">
        <v>45757</v>
      </c>
      <c r="K195" s="136" t="s">
        <v>2788</v>
      </c>
      <c r="L195" s="136" t="s">
        <v>2788</v>
      </c>
      <c r="M195" s="135" t="s">
        <v>5524</v>
      </c>
    </row>
    <row r="196" spans="1:13">
      <c r="A196" s="136" t="s">
        <v>2498</v>
      </c>
      <c r="B196" s="136" t="s">
        <v>2615</v>
      </c>
      <c r="C196" s="136" t="s">
        <v>2785</v>
      </c>
      <c r="D196" s="136">
        <v>9</v>
      </c>
      <c r="E196" s="136" t="s">
        <v>2560</v>
      </c>
      <c r="F196" s="136" t="s">
        <v>2561</v>
      </c>
      <c r="G196" s="136">
        <v>1</v>
      </c>
      <c r="H196" s="136" t="s">
        <v>2786</v>
      </c>
      <c r="I196" s="136">
        <v>858269</v>
      </c>
      <c r="J196" s="137">
        <v>45757</v>
      </c>
      <c r="K196" s="136" t="s">
        <v>2788</v>
      </c>
      <c r="L196" s="136" t="s">
        <v>2788</v>
      </c>
      <c r="M196" s="135" t="s">
        <v>5524</v>
      </c>
    </row>
    <row r="197" spans="1:13">
      <c r="A197" s="136" t="s">
        <v>488</v>
      </c>
      <c r="B197" s="136" t="s">
        <v>2615</v>
      </c>
      <c r="C197" s="136" t="s">
        <v>3999</v>
      </c>
      <c r="D197" s="136">
        <v>37.090000000000003</v>
      </c>
      <c r="E197" s="136" t="s">
        <v>2560</v>
      </c>
      <c r="F197" s="136" t="s">
        <v>2561</v>
      </c>
      <c r="G197" s="136">
        <v>1</v>
      </c>
      <c r="H197" s="136" t="s">
        <v>2786</v>
      </c>
      <c r="I197" s="136">
        <v>858270</v>
      </c>
      <c r="J197" s="137">
        <v>45757</v>
      </c>
      <c r="K197" s="136" t="s">
        <v>2788</v>
      </c>
      <c r="L197" s="136" t="s">
        <v>2788</v>
      </c>
      <c r="M197" s="135" t="s">
        <v>5524</v>
      </c>
    </row>
    <row r="198" spans="1:13">
      <c r="A198" s="136" t="s">
        <v>488</v>
      </c>
      <c r="B198" s="136" t="s">
        <v>2281</v>
      </c>
      <c r="C198" s="136" t="s">
        <v>2651</v>
      </c>
      <c r="D198" s="136">
        <v>1.5</v>
      </c>
      <c r="E198" s="136" t="s">
        <v>2652</v>
      </c>
      <c r="F198" s="136" t="s">
        <v>2561</v>
      </c>
      <c r="G198" s="136">
        <v>200</v>
      </c>
      <c r="H198" s="136" t="s">
        <v>2654</v>
      </c>
      <c r="I198" s="136">
        <v>858273</v>
      </c>
      <c r="J198" s="137">
        <v>45757</v>
      </c>
      <c r="K198" s="136" t="s">
        <v>2149</v>
      </c>
      <c r="L198" s="136" t="s">
        <v>2656</v>
      </c>
      <c r="M198" s="135" t="s">
        <v>5524</v>
      </c>
    </row>
    <row r="199" spans="1:13">
      <c r="A199" s="136" t="s">
        <v>2377</v>
      </c>
      <c r="B199" s="136" t="s">
        <v>2281</v>
      </c>
      <c r="C199" s="136" t="s">
        <v>1199</v>
      </c>
      <c r="D199" s="136">
        <v>0.8</v>
      </c>
      <c r="E199" s="136" t="s">
        <v>3274</v>
      </c>
      <c r="F199" s="136" t="s">
        <v>2613</v>
      </c>
      <c r="G199" s="136">
        <v>1</v>
      </c>
      <c r="H199" s="136" t="s">
        <v>2654</v>
      </c>
      <c r="I199" s="136">
        <v>858284</v>
      </c>
      <c r="J199" s="137">
        <v>45757</v>
      </c>
      <c r="K199" s="136" t="s">
        <v>3276</v>
      </c>
      <c r="L199" s="136" t="s">
        <v>1199</v>
      </c>
      <c r="M199" s="135" t="s">
        <v>5524</v>
      </c>
    </row>
    <row r="200" spans="1:13">
      <c r="A200" s="136" t="s">
        <v>2377</v>
      </c>
      <c r="B200" s="136" t="s">
        <v>2281</v>
      </c>
      <c r="C200" s="136" t="s">
        <v>1230</v>
      </c>
      <c r="D200" s="136">
        <v>3.2</v>
      </c>
      <c r="E200" s="136" t="s">
        <v>2560</v>
      </c>
      <c r="F200" s="136" t="s">
        <v>2561</v>
      </c>
      <c r="G200" s="136">
        <v>1</v>
      </c>
      <c r="H200" s="136" t="s">
        <v>2654</v>
      </c>
      <c r="I200" s="136">
        <v>858285</v>
      </c>
      <c r="J200" s="137">
        <v>45757</v>
      </c>
      <c r="K200" s="136" t="s">
        <v>3015</v>
      </c>
      <c r="L200" s="136" t="s">
        <v>3016</v>
      </c>
      <c r="M200" s="135" t="s">
        <v>5524</v>
      </c>
    </row>
    <row r="201" spans="1:13">
      <c r="A201" s="136" t="s">
        <v>2377</v>
      </c>
      <c r="B201" s="136" t="s">
        <v>2281</v>
      </c>
      <c r="C201" s="136" t="s">
        <v>2759</v>
      </c>
      <c r="D201" s="136">
        <v>79.5</v>
      </c>
      <c r="E201" s="136" t="s">
        <v>2560</v>
      </c>
      <c r="F201" s="136" t="s">
        <v>2561</v>
      </c>
      <c r="G201" s="136">
        <v>8</v>
      </c>
      <c r="H201" s="136" t="s">
        <v>2654</v>
      </c>
      <c r="I201" s="136">
        <v>858286</v>
      </c>
      <c r="J201" s="137">
        <v>45757</v>
      </c>
      <c r="K201" s="136" t="s">
        <v>2149</v>
      </c>
      <c r="L201" s="136" t="s">
        <v>2656</v>
      </c>
      <c r="M201" s="135" t="s">
        <v>5524</v>
      </c>
    </row>
    <row r="202" spans="1:13">
      <c r="A202" s="136" t="s">
        <v>2377</v>
      </c>
      <c r="B202" s="136" t="s">
        <v>2281</v>
      </c>
      <c r="C202" s="136" t="s">
        <v>2761</v>
      </c>
      <c r="D202" s="136">
        <v>175.5</v>
      </c>
      <c r="E202" s="136" t="s">
        <v>2560</v>
      </c>
      <c r="F202" s="136" t="s">
        <v>2561</v>
      </c>
      <c r="G202" s="136">
        <v>15</v>
      </c>
      <c r="H202" s="136" t="s">
        <v>2654</v>
      </c>
      <c r="I202" s="136">
        <v>858286</v>
      </c>
      <c r="J202" s="137">
        <v>45757</v>
      </c>
      <c r="K202" s="136" t="s">
        <v>2149</v>
      </c>
      <c r="L202" s="136" t="s">
        <v>2656</v>
      </c>
      <c r="M202" s="135" t="s">
        <v>5524</v>
      </c>
    </row>
    <row r="203" spans="1:13">
      <c r="A203" s="136" t="s">
        <v>2377</v>
      </c>
      <c r="B203" s="136" t="s">
        <v>2281</v>
      </c>
      <c r="C203" s="136" t="s">
        <v>2763</v>
      </c>
      <c r="D203" s="136">
        <v>63.8</v>
      </c>
      <c r="E203" s="136" t="s">
        <v>2560</v>
      </c>
      <c r="F203" s="136" t="s">
        <v>2561</v>
      </c>
      <c r="G203" s="136">
        <v>5</v>
      </c>
      <c r="H203" s="136" t="s">
        <v>2654</v>
      </c>
      <c r="I203" s="136">
        <v>858287</v>
      </c>
      <c r="J203" s="137">
        <v>45757</v>
      </c>
      <c r="K203" s="136" t="s">
        <v>2110</v>
      </c>
      <c r="L203" s="136" t="s">
        <v>2628</v>
      </c>
      <c r="M203" s="135" t="s">
        <v>5524</v>
      </c>
    </row>
    <row r="204" spans="1:13">
      <c r="A204" s="136" t="s">
        <v>2377</v>
      </c>
      <c r="B204" s="136" t="s">
        <v>2281</v>
      </c>
      <c r="C204" s="136" t="s">
        <v>1421</v>
      </c>
      <c r="D204" s="136">
        <v>10.1</v>
      </c>
      <c r="E204" s="136" t="s">
        <v>2560</v>
      </c>
      <c r="F204" s="136" t="s">
        <v>2561</v>
      </c>
      <c r="G204" s="136">
        <v>2</v>
      </c>
      <c r="H204" s="136" t="s">
        <v>2654</v>
      </c>
      <c r="I204" s="136">
        <v>858287</v>
      </c>
      <c r="J204" s="137">
        <v>45757</v>
      </c>
      <c r="K204" s="136" t="s">
        <v>2110</v>
      </c>
      <c r="L204" s="136" t="s">
        <v>2628</v>
      </c>
      <c r="M204" s="135" t="s">
        <v>5524</v>
      </c>
    </row>
    <row r="205" spans="1:13">
      <c r="A205" s="136" t="s">
        <v>2377</v>
      </c>
      <c r="B205" s="136" t="s">
        <v>2281</v>
      </c>
      <c r="C205" s="136" t="s">
        <v>1101</v>
      </c>
      <c r="D205" s="136">
        <v>1</v>
      </c>
      <c r="E205" s="136" t="s">
        <v>2560</v>
      </c>
      <c r="F205" s="136" t="s">
        <v>2561</v>
      </c>
      <c r="G205" s="136">
        <v>1</v>
      </c>
      <c r="H205" s="136" t="s">
        <v>2654</v>
      </c>
      <c r="I205" s="136">
        <v>858280</v>
      </c>
      <c r="J205" s="137">
        <v>45757</v>
      </c>
      <c r="K205" s="136" t="s">
        <v>2609</v>
      </c>
      <c r="L205" s="136" t="s">
        <v>2112</v>
      </c>
      <c r="M205" s="135" t="s">
        <v>5524</v>
      </c>
    </row>
    <row r="206" spans="1:13">
      <c r="A206" s="136" t="s">
        <v>2377</v>
      </c>
      <c r="B206" s="136" t="s">
        <v>2281</v>
      </c>
      <c r="C206" s="136" t="s">
        <v>5555</v>
      </c>
      <c r="D206" s="136">
        <v>11.3</v>
      </c>
      <c r="E206" s="136" t="s">
        <v>2560</v>
      </c>
      <c r="F206" s="136" t="s">
        <v>2611</v>
      </c>
      <c r="G206" s="136">
        <v>1</v>
      </c>
      <c r="H206" s="136" t="s">
        <v>2654</v>
      </c>
      <c r="I206" s="136">
        <v>858280</v>
      </c>
      <c r="J206" s="137">
        <v>45757</v>
      </c>
      <c r="K206" s="136" t="s">
        <v>2609</v>
      </c>
      <c r="L206" s="136" t="s">
        <v>2112</v>
      </c>
      <c r="M206" s="135" t="s">
        <v>5524</v>
      </c>
    </row>
    <row r="207" spans="1:13">
      <c r="A207" s="136" t="s">
        <v>2377</v>
      </c>
      <c r="B207" s="136" t="s">
        <v>2281</v>
      </c>
      <c r="C207" s="136" t="s">
        <v>1137</v>
      </c>
      <c r="D207" s="136">
        <v>45.3</v>
      </c>
      <c r="E207" s="136" t="s">
        <v>2560</v>
      </c>
      <c r="F207" s="136" t="s">
        <v>2611</v>
      </c>
      <c r="G207" s="136">
        <v>2</v>
      </c>
      <c r="H207" s="136" t="s">
        <v>2654</v>
      </c>
      <c r="I207" s="136">
        <v>858281</v>
      </c>
      <c r="J207" s="137">
        <v>45757</v>
      </c>
      <c r="K207" s="136" t="s">
        <v>2116</v>
      </c>
      <c r="L207" s="136" t="s">
        <v>2566</v>
      </c>
      <c r="M207" s="135" t="s">
        <v>5524</v>
      </c>
    </row>
    <row r="208" spans="1:13">
      <c r="A208" s="136" t="s">
        <v>2377</v>
      </c>
      <c r="B208" s="136" t="s">
        <v>2281</v>
      </c>
      <c r="C208" s="136" t="s">
        <v>1184</v>
      </c>
      <c r="D208" s="136">
        <v>84.4</v>
      </c>
      <c r="E208" s="136" t="s">
        <v>2560</v>
      </c>
      <c r="F208" s="136" t="s">
        <v>2561</v>
      </c>
      <c r="G208" s="136">
        <v>15</v>
      </c>
      <c r="H208" s="136" t="s">
        <v>2654</v>
      </c>
      <c r="I208" s="136">
        <v>858281</v>
      </c>
      <c r="J208" s="137">
        <v>45757</v>
      </c>
      <c r="K208" s="136" t="s">
        <v>2116</v>
      </c>
      <c r="L208" s="136" t="s">
        <v>2566</v>
      </c>
      <c r="M208" s="135" t="s">
        <v>5524</v>
      </c>
    </row>
    <row r="209" spans="1:13">
      <c r="A209" s="136" t="s">
        <v>2513</v>
      </c>
      <c r="B209" s="136" t="s">
        <v>2224</v>
      </c>
      <c r="C209" s="136" t="s">
        <v>3285</v>
      </c>
      <c r="D209" s="136">
        <v>7</v>
      </c>
      <c r="E209" s="136" t="s">
        <v>2560</v>
      </c>
      <c r="F209" s="136" t="s">
        <v>2561</v>
      </c>
      <c r="G209" s="136">
        <v>1</v>
      </c>
      <c r="H209" s="136" t="s">
        <v>2601</v>
      </c>
      <c r="I209" s="136">
        <v>858221</v>
      </c>
      <c r="J209" s="137">
        <v>45757</v>
      </c>
      <c r="K209" s="136" t="s">
        <v>2110</v>
      </c>
      <c r="L209" s="136" t="s">
        <v>2628</v>
      </c>
      <c r="M209" s="135" t="s">
        <v>5524</v>
      </c>
    </row>
    <row r="210" spans="1:13">
      <c r="A210" s="136" t="s">
        <v>2513</v>
      </c>
      <c r="B210" s="136" t="s">
        <v>2224</v>
      </c>
      <c r="C210" s="136" t="s">
        <v>3287</v>
      </c>
      <c r="D210" s="136">
        <v>10</v>
      </c>
      <c r="E210" s="136" t="s">
        <v>2560</v>
      </c>
      <c r="F210" s="136" t="s">
        <v>2561</v>
      </c>
      <c r="G210" s="136">
        <v>6</v>
      </c>
      <c r="H210" s="136" t="s">
        <v>2601</v>
      </c>
      <c r="I210" s="136">
        <v>858221</v>
      </c>
      <c r="J210" s="137">
        <v>45757</v>
      </c>
      <c r="K210" s="136" t="s">
        <v>2110</v>
      </c>
      <c r="L210" s="136" t="s">
        <v>2628</v>
      </c>
      <c r="M210" s="135" t="s">
        <v>5524</v>
      </c>
    </row>
    <row r="211" spans="1:13">
      <c r="A211" s="136" t="s">
        <v>2513</v>
      </c>
      <c r="B211" s="136" t="s">
        <v>2224</v>
      </c>
      <c r="C211" s="136" t="s">
        <v>3289</v>
      </c>
      <c r="D211" s="136">
        <v>1</v>
      </c>
      <c r="E211" s="136" t="s">
        <v>2560</v>
      </c>
      <c r="F211" s="136" t="s">
        <v>2561</v>
      </c>
      <c r="G211" s="136">
        <v>1</v>
      </c>
      <c r="H211" s="136" t="s">
        <v>2601</v>
      </c>
      <c r="I211" s="136">
        <v>858221</v>
      </c>
      <c r="J211" s="137">
        <v>45757</v>
      </c>
      <c r="K211" s="136" t="s">
        <v>2110</v>
      </c>
      <c r="L211" s="136" t="s">
        <v>2628</v>
      </c>
      <c r="M211" s="135" t="s">
        <v>5524</v>
      </c>
    </row>
    <row r="212" spans="1:13">
      <c r="A212" s="136" t="s">
        <v>2513</v>
      </c>
      <c r="B212" s="136" t="s">
        <v>2224</v>
      </c>
      <c r="C212" s="136" t="s">
        <v>3290</v>
      </c>
      <c r="D212" s="136">
        <v>6</v>
      </c>
      <c r="E212" s="136" t="s">
        <v>2560</v>
      </c>
      <c r="F212" s="136" t="s">
        <v>2561</v>
      </c>
      <c r="G212" s="136">
        <v>1</v>
      </c>
      <c r="H212" s="136" t="s">
        <v>2601</v>
      </c>
      <c r="I212" s="136">
        <v>858221</v>
      </c>
      <c r="J212" s="137">
        <v>45757</v>
      </c>
      <c r="K212" s="136" t="s">
        <v>2110</v>
      </c>
      <c r="L212" s="136" t="s">
        <v>2628</v>
      </c>
      <c r="M212" s="135" t="s">
        <v>5524</v>
      </c>
    </row>
    <row r="213" spans="1:13">
      <c r="A213" s="136" t="s">
        <v>2513</v>
      </c>
      <c r="B213" s="136" t="s">
        <v>2224</v>
      </c>
      <c r="C213" s="136" t="s">
        <v>3291</v>
      </c>
      <c r="D213" s="136">
        <v>11</v>
      </c>
      <c r="E213" s="136" t="s">
        <v>2560</v>
      </c>
      <c r="F213" s="136" t="s">
        <v>2561</v>
      </c>
      <c r="G213" s="136">
        <v>1</v>
      </c>
      <c r="H213" s="136" t="s">
        <v>2601</v>
      </c>
      <c r="I213" s="136">
        <v>858221</v>
      </c>
      <c r="J213" s="137">
        <v>45757</v>
      </c>
      <c r="K213" s="136" t="s">
        <v>2110</v>
      </c>
      <c r="L213" s="136" t="s">
        <v>2628</v>
      </c>
      <c r="M213" s="135" t="s">
        <v>5524</v>
      </c>
    </row>
    <row r="214" spans="1:13">
      <c r="A214" s="136" t="s">
        <v>2513</v>
      </c>
      <c r="B214" s="136" t="s">
        <v>2224</v>
      </c>
      <c r="C214" s="136" t="s">
        <v>3292</v>
      </c>
      <c r="D214" s="136">
        <v>7</v>
      </c>
      <c r="E214" s="136" t="s">
        <v>2560</v>
      </c>
      <c r="F214" s="136" t="s">
        <v>2561</v>
      </c>
      <c r="G214" s="136">
        <v>2</v>
      </c>
      <c r="H214" s="136" t="s">
        <v>2601</v>
      </c>
      <c r="I214" s="136">
        <v>858221</v>
      </c>
      <c r="J214" s="137">
        <v>45757</v>
      </c>
      <c r="K214" s="136" t="s">
        <v>2110</v>
      </c>
      <c r="L214" s="136" t="s">
        <v>2628</v>
      </c>
      <c r="M214" s="135" t="s">
        <v>5524</v>
      </c>
    </row>
    <row r="215" spans="1:13">
      <c r="A215" s="136" t="s">
        <v>2513</v>
      </c>
      <c r="B215" s="136" t="s">
        <v>2224</v>
      </c>
      <c r="C215" s="136" t="s">
        <v>1230</v>
      </c>
      <c r="D215" s="136">
        <v>2</v>
      </c>
      <c r="E215" s="136" t="s">
        <v>2560</v>
      </c>
      <c r="F215" s="136" t="s">
        <v>2561</v>
      </c>
      <c r="G215" s="136">
        <v>1</v>
      </c>
      <c r="H215" s="136" t="s">
        <v>2601</v>
      </c>
      <c r="I215" s="136">
        <v>858222</v>
      </c>
      <c r="J215" s="137">
        <v>45757</v>
      </c>
      <c r="K215" s="136" t="s">
        <v>2609</v>
      </c>
      <c r="L215" s="136" t="s">
        <v>3016</v>
      </c>
      <c r="M215" s="135" t="s">
        <v>5524</v>
      </c>
    </row>
    <row r="216" spans="1:13">
      <c r="A216" s="136" t="s">
        <v>2513</v>
      </c>
      <c r="B216" s="136" t="s">
        <v>2224</v>
      </c>
      <c r="C216" s="136" t="s">
        <v>1232</v>
      </c>
      <c r="D216" s="136">
        <v>2294</v>
      </c>
      <c r="E216" s="136" t="s">
        <v>2560</v>
      </c>
      <c r="F216" s="136" t="s">
        <v>2611</v>
      </c>
      <c r="G216" s="136">
        <v>11</v>
      </c>
      <c r="H216" s="136" t="s">
        <v>2601</v>
      </c>
      <c r="I216" s="136">
        <v>858222</v>
      </c>
      <c r="J216" s="137">
        <v>45757</v>
      </c>
      <c r="K216" s="136" t="s">
        <v>2609</v>
      </c>
      <c r="L216" s="136" t="s">
        <v>2112</v>
      </c>
      <c r="M216" s="135" t="s">
        <v>5524</v>
      </c>
    </row>
    <row r="217" spans="1:13">
      <c r="A217" s="136" t="s">
        <v>2513</v>
      </c>
      <c r="B217" s="136" t="s">
        <v>2224</v>
      </c>
      <c r="C217" s="136" t="s">
        <v>1342</v>
      </c>
      <c r="D217" s="136">
        <v>846</v>
      </c>
      <c r="E217" s="136" t="s">
        <v>2560</v>
      </c>
      <c r="F217" s="136" t="s">
        <v>2611</v>
      </c>
      <c r="G217" s="136">
        <v>4</v>
      </c>
      <c r="H217" s="136" t="s">
        <v>2601</v>
      </c>
      <c r="I217" s="136">
        <v>858222</v>
      </c>
      <c r="J217" s="137">
        <v>45757</v>
      </c>
      <c r="K217" s="136" t="s">
        <v>2609</v>
      </c>
      <c r="L217" s="136" t="s">
        <v>2754</v>
      </c>
      <c r="M217" s="135" t="s">
        <v>5524</v>
      </c>
    </row>
    <row r="218" spans="1:13">
      <c r="A218" s="136" t="s">
        <v>2513</v>
      </c>
      <c r="B218" s="136" t="s">
        <v>2224</v>
      </c>
      <c r="C218" s="136" t="s">
        <v>5556</v>
      </c>
      <c r="D218" s="136">
        <v>1</v>
      </c>
      <c r="E218" s="136" t="s">
        <v>2560</v>
      </c>
      <c r="F218" s="136" t="s">
        <v>2590</v>
      </c>
      <c r="G218" s="136">
        <v>1</v>
      </c>
      <c r="H218" s="136" t="s">
        <v>2601</v>
      </c>
      <c r="I218" s="136">
        <v>858227</v>
      </c>
      <c r="J218" s="137">
        <v>45757</v>
      </c>
      <c r="K218" s="136" t="s">
        <v>2104</v>
      </c>
      <c r="L218" s="136" t="s">
        <v>3144</v>
      </c>
      <c r="M218" s="135" t="s">
        <v>5524</v>
      </c>
    </row>
    <row r="219" spans="1:13">
      <c r="A219" s="136" t="s">
        <v>2513</v>
      </c>
      <c r="B219" s="136" t="s">
        <v>2224</v>
      </c>
      <c r="C219" s="136" t="s">
        <v>5557</v>
      </c>
      <c r="D219" s="136">
        <v>24</v>
      </c>
      <c r="E219" s="136" t="s">
        <v>2560</v>
      </c>
      <c r="F219" s="136" t="s">
        <v>2611</v>
      </c>
      <c r="G219" s="136">
        <v>6</v>
      </c>
      <c r="H219" s="136" t="s">
        <v>2601</v>
      </c>
      <c r="I219" s="136">
        <v>858227</v>
      </c>
      <c r="J219" s="137">
        <v>45757</v>
      </c>
      <c r="K219" s="136" t="s">
        <v>2104</v>
      </c>
      <c r="L219" s="136" t="s">
        <v>3144</v>
      </c>
      <c r="M219" s="135" t="s">
        <v>5524</v>
      </c>
    </row>
    <row r="220" spans="1:13">
      <c r="A220" s="136" t="s">
        <v>2513</v>
      </c>
      <c r="B220" s="136" t="s">
        <v>2224</v>
      </c>
      <c r="C220" s="136" t="s">
        <v>1236</v>
      </c>
      <c r="D220" s="136">
        <v>27</v>
      </c>
      <c r="E220" s="136" t="s">
        <v>2560</v>
      </c>
      <c r="F220" s="136" t="s">
        <v>2680</v>
      </c>
      <c r="G220" s="136">
        <v>3</v>
      </c>
      <c r="H220" s="136" t="s">
        <v>2601</v>
      </c>
      <c r="I220" s="136">
        <v>858227</v>
      </c>
      <c r="J220" s="137">
        <v>45757</v>
      </c>
      <c r="K220" s="136" t="s">
        <v>2104</v>
      </c>
      <c r="L220" s="136" t="s">
        <v>3144</v>
      </c>
      <c r="M220" s="135" t="s">
        <v>5524</v>
      </c>
    </row>
    <row r="221" spans="1:13">
      <c r="A221" s="136" t="s">
        <v>2406</v>
      </c>
      <c r="B221" s="136" t="s">
        <v>2281</v>
      </c>
      <c r="C221" s="136" t="s">
        <v>1156</v>
      </c>
      <c r="D221" s="136">
        <v>98.4</v>
      </c>
      <c r="E221" s="136" t="s">
        <v>2560</v>
      </c>
      <c r="F221" s="136" t="s">
        <v>2672</v>
      </c>
      <c r="G221" s="136">
        <v>6</v>
      </c>
      <c r="H221" s="136" t="s">
        <v>2654</v>
      </c>
      <c r="I221" s="136">
        <v>858272</v>
      </c>
      <c r="J221" s="137">
        <v>45757</v>
      </c>
      <c r="K221" s="136" t="s">
        <v>2116</v>
      </c>
      <c r="L221" s="136" t="s">
        <v>2566</v>
      </c>
      <c r="M221" s="135" t="s">
        <v>5524</v>
      </c>
    </row>
    <row r="222" spans="1:13">
      <c r="A222" s="136" t="s">
        <v>2406</v>
      </c>
      <c r="B222" s="136" t="s">
        <v>2281</v>
      </c>
      <c r="C222" s="136" t="s">
        <v>2748</v>
      </c>
      <c r="D222" s="136">
        <v>5.6</v>
      </c>
      <c r="E222" s="136" t="s">
        <v>2560</v>
      </c>
      <c r="F222" s="136" t="s">
        <v>2680</v>
      </c>
      <c r="G222" s="136">
        <v>1</v>
      </c>
      <c r="H222" s="136" t="s">
        <v>2654</v>
      </c>
      <c r="I222" s="136">
        <v>858275</v>
      </c>
      <c r="J222" s="137">
        <v>45757</v>
      </c>
      <c r="K222" s="136" t="s">
        <v>2104</v>
      </c>
      <c r="L222" s="136" t="s">
        <v>2749</v>
      </c>
      <c r="M222" s="135" t="s">
        <v>5524</v>
      </c>
    </row>
    <row r="223" spans="1:13">
      <c r="A223" s="136" t="s">
        <v>2406</v>
      </c>
      <c r="B223" s="136" t="s">
        <v>2281</v>
      </c>
      <c r="C223" s="136" t="s">
        <v>1154</v>
      </c>
      <c r="D223" s="136">
        <v>5</v>
      </c>
      <c r="E223" s="136" t="s">
        <v>2560</v>
      </c>
      <c r="F223" s="136" t="s">
        <v>2570</v>
      </c>
      <c r="G223" s="136">
        <v>3</v>
      </c>
      <c r="H223" s="136" t="s">
        <v>2654</v>
      </c>
      <c r="I223" s="136">
        <v>858276</v>
      </c>
      <c r="J223" s="137">
        <v>45757</v>
      </c>
      <c r="K223" s="136" t="s">
        <v>2114</v>
      </c>
      <c r="L223" s="136" t="s">
        <v>2113</v>
      </c>
      <c r="M223" s="135" t="s">
        <v>5524</v>
      </c>
    </row>
    <row r="224" spans="1:13">
      <c r="A224" s="136" t="s">
        <v>2406</v>
      </c>
      <c r="B224" s="136" t="s">
        <v>2281</v>
      </c>
      <c r="C224" s="136" t="s">
        <v>1190</v>
      </c>
      <c r="D224" s="136">
        <v>2.2999999999999998</v>
      </c>
      <c r="E224" s="136" t="s">
        <v>2560</v>
      </c>
      <c r="F224" s="136" t="s">
        <v>2613</v>
      </c>
      <c r="G224" s="136">
        <v>1</v>
      </c>
      <c r="H224" s="136" t="s">
        <v>2654</v>
      </c>
      <c r="I224" s="136">
        <v>858276</v>
      </c>
      <c r="J224" s="137">
        <v>45757</v>
      </c>
      <c r="K224" s="136" t="s">
        <v>2114</v>
      </c>
      <c r="L224" s="136" t="s">
        <v>2113</v>
      </c>
      <c r="M224" s="135" t="s">
        <v>5524</v>
      </c>
    </row>
    <row r="225" spans="1:13">
      <c r="A225" s="136" t="s">
        <v>2503</v>
      </c>
      <c r="B225" s="136" t="s">
        <v>2224</v>
      </c>
      <c r="C225" s="136" t="s">
        <v>1421</v>
      </c>
      <c r="D225" s="136">
        <v>27.9</v>
      </c>
      <c r="E225" s="136" t="s">
        <v>2560</v>
      </c>
      <c r="F225" s="136" t="s">
        <v>2561</v>
      </c>
      <c r="G225" s="136">
        <v>1</v>
      </c>
      <c r="H225" s="136" t="s">
        <v>2601</v>
      </c>
      <c r="I225" s="136">
        <v>858226</v>
      </c>
      <c r="J225" s="137">
        <v>45757</v>
      </c>
      <c r="K225" s="136" t="s">
        <v>2110</v>
      </c>
      <c r="L225" s="136" t="s">
        <v>2628</v>
      </c>
      <c r="M225" s="138" t="s">
        <v>5554</v>
      </c>
    </row>
    <row r="226" spans="1:13">
      <c r="A226" s="136" t="s">
        <v>2470</v>
      </c>
      <c r="B226" s="136" t="s">
        <v>2274</v>
      </c>
      <c r="C226" s="136" t="s">
        <v>2869</v>
      </c>
      <c r="D226" s="136">
        <v>707.5</v>
      </c>
      <c r="E226" s="136" t="s">
        <v>2560</v>
      </c>
      <c r="F226" s="136" t="s">
        <v>2831</v>
      </c>
      <c r="G226" s="136">
        <v>2</v>
      </c>
      <c r="H226" s="136" t="s">
        <v>2572</v>
      </c>
      <c r="I226" s="136">
        <v>858297</v>
      </c>
      <c r="J226" s="137">
        <v>45757</v>
      </c>
      <c r="K226" s="136" t="s">
        <v>2114</v>
      </c>
      <c r="L226" s="136" t="s">
        <v>2113</v>
      </c>
      <c r="M226" s="135" t="s">
        <v>5524</v>
      </c>
    </row>
    <row r="227" spans="1:13">
      <c r="A227" s="136" t="s">
        <v>2399</v>
      </c>
      <c r="B227" s="136" t="s">
        <v>2274</v>
      </c>
      <c r="C227" s="136" t="s">
        <v>3142</v>
      </c>
      <c r="D227" s="136">
        <v>5</v>
      </c>
      <c r="E227" s="136" t="s">
        <v>2560</v>
      </c>
      <c r="F227" s="136" t="s">
        <v>2570</v>
      </c>
      <c r="G227" s="136">
        <v>4</v>
      </c>
      <c r="H227" s="136" t="s">
        <v>2572</v>
      </c>
      <c r="I227" s="136">
        <v>858303</v>
      </c>
      <c r="J227" s="137">
        <v>45757</v>
      </c>
      <c r="K227" s="136" t="s">
        <v>2104</v>
      </c>
      <c r="L227" s="136" t="s">
        <v>3144</v>
      </c>
      <c r="M227" s="135" t="s">
        <v>5524</v>
      </c>
    </row>
    <row r="228" spans="1:13">
      <c r="A228" s="136" t="s">
        <v>2399</v>
      </c>
      <c r="B228" s="136" t="s">
        <v>2274</v>
      </c>
      <c r="C228" s="136" t="s">
        <v>2748</v>
      </c>
      <c r="D228" s="136">
        <v>5.2</v>
      </c>
      <c r="E228" s="136" t="s">
        <v>2560</v>
      </c>
      <c r="F228" s="136" t="s">
        <v>2680</v>
      </c>
      <c r="G228" s="136">
        <v>2</v>
      </c>
      <c r="H228" s="136" t="s">
        <v>2572</v>
      </c>
      <c r="I228" s="136">
        <v>858303</v>
      </c>
      <c r="J228" s="137">
        <v>45757</v>
      </c>
      <c r="K228" s="136" t="s">
        <v>2104</v>
      </c>
      <c r="L228" s="136" t="s">
        <v>2749</v>
      </c>
      <c r="M228" s="135" t="s">
        <v>5524</v>
      </c>
    </row>
    <row r="229" spans="1:13">
      <c r="A229" s="136" t="s">
        <v>2399</v>
      </c>
      <c r="B229" s="136" t="s">
        <v>2274</v>
      </c>
      <c r="C229" s="136" t="s">
        <v>3145</v>
      </c>
      <c r="D229" s="136">
        <v>2.5</v>
      </c>
      <c r="E229" s="136" t="s">
        <v>2560</v>
      </c>
      <c r="F229" s="136" t="s">
        <v>2570</v>
      </c>
      <c r="G229" s="136">
        <v>1</v>
      </c>
      <c r="H229" s="136" t="s">
        <v>2572</v>
      </c>
      <c r="I229" s="136">
        <v>858303</v>
      </c>
      <c r="J229" s="137">
        <v>45757</v>
      </c>
      <c r="K229" s="136" t="s">
        <v>2104</v>
      </c>
      <c r="L229" s="136" t="s">
        <v>2747</v>
      </c>
      <c r="M229" s="135" t="s">
        <v>5524</v>
      </c>
    </row>
    <row r="230" spans="1:13">
      <c r="A230" s="136" t="s">
        <v>2399</v>
      </c>
      <c r="B230" s="136" t="s">
        <v>2274</v>
      </c>
      <c r="C230" s="136" t="s">
        <v>1148</v>
      </c>
      <c r="D230" s="136">
        <v>7.5</v>
      </c>
      <c r="E230" s="136" t="s">
        <v>2560</v>
      </c>
      <c r="F230" s="136" t="s">
        <v>2570</v>
      </c>
      <c r="G230" s="136">
        <v>3</v>
      </c>
      <c r="H230" s="136" t="s">
        <v>2572</v>
      </c>
      <c r="I230" s="136">
        <v>858303</v>
      </c>
      <c r="J230" s="137">
        <v>45757</v>
      </c>
      <c r="K230" s="136" t="s">
        <v>2104</v>
      </c>
      <c r="L230" s="136" t="s">
        <v>2747</v>
      </c>
      <c r="M230" s="135" t="s">
        <v>5524</v>
      </c>
    </row>
    <row r="231" spans="1:13">
      <c r="A231" s="136" t="s">
        <v>5558</v>
      </c>
      <c r="B231" s="136" t="s">
        <v>2266</v>
      </c>
      <c r="C231" s="136" t="s">
        <v>5559</v>
      </c>
      <c r="D231" s="136">
        <v>74.5</v>
      </c>
      <c r="E231" s="136" t="s">
        <v>2560</v>
      </c>
      <c r="F231" s="136" t="s">
        <v>2561</v>
      </c>
      <c r="G231" s="136">
        <v>1</v>
      </c>
      <c r="H231" s="136" t="s">
        <v>2601</v>
      </c>
      <c r="I231" s="136">
        <v>858241</v>
      </c>
      <c r="J231" s="137">
        <v>45757</v>
      </c>
      <c r="K231" s="136" t="s">
        <v>2110</v>
      </c>
      <c r="L231" s="136" t="s">
        <v>2628</v>
      </c>
      <c r="M231" s="135" t="s">
        <v>5524</v>
      </c>
    </row>
    <row r="232" spans="1:13">
      <c r="A232" s="136" t="s">
        <v>2399</v>
      </c>
      <c r="B232" s="136" t="s">
        <v>2274</v>
      </c>
      <c r="C232" s="136" t="s">
        <v>5560</v>
      </c>
      <c r="D232" s="136">
        <v>19</v>
      </c>
      <c r="E232" s="136" t="s">
        <v>2560</v>
      </c>
      <c r="F232" s="136" t="s">
        <v>2561</v>
      </c>
      <c r="G232" s="136">
        <v>7</v>
      </c>
      <c r="H232" s="136" t="s">
        <v>2572</v>
      </c>
      <c r="I232" s="136">
        <v>858302</v>
      </c>
      <c r="J232" s="137">
        <v>45757</v>
      </c>
      <c r="K232" s="136" t="s">
        <v>2114</v>
      </c>
      <c r="L232" s="136" t="s">
        <v>2113</v>
      </c>
      <c r="M232" s="135" t="s">
        <v>5524</v>
      </c>
    </row>
    <row r="233" spans="1:13">
      <c r="A233" s="136" t="s">
        <v>2399</v>
      </c>
      <c r="B233" s="136" t="s">
        <v>2274</v>
      </c>
      <c r="C233" s="136" t="s">
        <v>1119</v>
      </c>
      <c r="D233" s="136">
        <v>30</v>
      </c>
      <c r="E233" s="136" t="s">
        <v>2560</v>
      </c>
      <c r="F233" s="136" t="s">
        <v>2570</v>
      </c>
      <c r="G233" s="136">
        <v>5</v>
      </c>
      <c r="H233" s="136" t="s">
        <v>2572</v>
      </c>
      <c r="I233" s="136">
        <v>858302</v>
      </c>
      <c r="J233" s="137">
        <v>45757</v>
      </c>
      <c r="K233" s="136" t="s">
        <v>2114</v>
      </c>
      <c r="L233" s="136" t="s">
        <v>2113</v>
      </c>
      <c r="M233" s="135" t="s">
        <v>5524</v>
      </c>
    </row>
    <row r="234" spans="1:13">
      <c r="A234" s="136" t="s">
        <v>2399</v>
      </c>
      <c r="B234" s="136" t="s">
        <v>2274</v>
      </c>
      <c r="C234" s="136" t="s">
        <v>1470</v>
      </c>
      <c r="D234" s="136">
        <v>20</v>
      </c>
      <c r="E234" s="136" t="s">
        <v>2560</v>
      </c>
      <c r="F234" s="136" t="s">
        <v>2672</v>
      </c>
      <c r="G234" s="136">
        <v>1</v>
      </c>
      <c r="H234" s="136" t="s">
        <v>2572</v>
      </c>
      <c r="I234" s="136">
        <v>858302</v>
      </c>
      <c r="J234" s="137">
        <v>45757</v>
      </c>
      <c r="K234" s="136" t="s">
        <v>2114</v>
      </c>
      <c r="L234" s="136" t="s">
        <v>2113</v>
      </c>
      <c r="M234" s="135" t="s">
        <v>5524</v>
      </c>
    </row>
    <row r="235" spans="1:13">
      <c r="A235" s="136" t="s">
        <v>2399</v>
      </c>
      <c r="B235" s="136" t="s">
        <v>2274</v>
      </c>
      <c r="C235" s="136" t="s">
        <v>2710</v>
      </c>
      <c r="D235" s="136">
        <v>244</v>
      </c>
      <c r="E235" s="136" t="s">
        <v>2560</v>
      </c>
      <c r="F235" s="136" t="s">
        <v>2570</v>
      </c>
      <c r="G235" s="136">
        <v>89</v>
      </c>
      <c r="H235" s="136" t="s">
        <v>2572</v>
      </c>
      <c r="I235" s="136">
        <v>858301</v>
      </c>
      <c r="J235" s="137">
        <v>45757</v>
      </c>
      <c r="K235" s="136" t="s">
        <v>2110</v>
      </c>
      <c r="L235" s="136" t="s">
        <v>2628</v>
      </c>
      <c r="M235" s="135" t="s">
        <v>5524</v>
      </c>
    </row>
    <row r="236" spans="1:13">
      <c r="A236" s="136" t="s">
        <v>2399</v>
      </c>
      <c r="B236" s="136" t="s">
        <v>2274</v>
      </c>
      <c r="C236" s="136" t="s">
        <v>1211</v>
      </c>
      <c r="D236" s="136">
        <v>0.5</v>
      </c>
      <c r="E236" s="136" t="s">
        <v>2560</v>
      </c>
      <c r="F236" s="136" t="s">
        <v>2570</v>
      </c>
      <c r="G236" s="136">
        <v>1</v>
      </c>
      <c r="H236" s="136" t="s">
        <v>2572</v>
      </c>
      <c r="I236" s="136">
        <v>858300</v>
      </c>
      <c r="J236" s="137">
        <v>45757</v>
      </c>
      <c r="K236" s="136" t="s">
        <v>2609</v>
      </c>
      <c r="L236" s="136" t="s">
        <v>2112</v>
      </c>
      <c r="M236" s="135" t="s">
        <v>5524</v>
      </c>
    </row>
    <row r="237" spans="1:13">
      <c r="A237" s="136" t="s">
        <v>2399</v>
      </c>
      <c r="B237" s="136" t="s">
        <v>2274</v>
      </c>
      <c r="C237" s="136" t="s">
        <v>1143</v>
      </c>
      <c r="D237" s="136">
        <v>73.5</v>
      </c>
      <c r="E237" s="136" t="s">
        <v>2560</v>
      </c>
      <c r="F237" s="136" t="s">
        <v>2570</v>
      </c>
      <c r="G237" s="136">
        <v>12</v>
      </c>
      <c r="H237" s="136" t="s">
        <v>2572</v>
      </c>
      <c r="I237" s="136">
        <v>858300</v>
      </c>
      <c r="J237" s="137">
        <v>45757</v>
      </c>
      <c r="K237" s="136" t="s">
        <v>2609</v>
      </c>
      <c r="L237" s="136" t="s">
        <v>2112</v>
      </c>
      <c r="M237" s="135" t="s">
        <v>5524</v>
      </c>
    </row>
    <row r="238" spans="1:13">
      <c r="A238" s="136" t="s">
        <v>2399</v>
      </c>
      <c r="B238" s="136" t="s">
        <v>2274</v>
      </c>
      <c r="C238" s="136" t="s">
        <v>1322</v>
      </c>
      <c r="D238" s="136">
        <v>425</v>
      </c>
      <c r="E238" s="136" t="s">
        <v>2560</v>
      </c>
      <c r="F238" s="136" t="s">
        <v>2611</v>
      </c>
      <c r="G238" s="136">
        <v>12</v>
      </c>
      <c r="H238" s="136" t="s">
        <v>2572</v>
      </c>
      <c r="I238" s="136">
        <v>858300</v>
      </c>
      <c r="J238" s="137">
        <v>45757</v>
      </c>
      <c r="K238" s="136" t="s">
        <v>2609</v>
      </c>
      <c r="L238" s="136" t="s">
        <v>2841</v>
      </c>
      <c r="M238" s="135" t="s">
        <v>5524</v>
      </c>
    </row>
    <row r="239" spans="1:13">
      <c r="A239" s="136" t="s">
        <v>2399</v>
      </c>
      <c r="B239" s="136" t="s">
        <v>2274</v>
      </c>
      <c r="C239" s="136" t="s">
        <v>1308</v>
      </c>
      <c r="D239" s="136">
        <v>99</v>
      </c>
      <c r="E239" s="136" t="s">
        <v>2560</v>
      </c>
      <c r="F239" s="136" t="s">
        <v>2561</v>
      </c>
      <c r="G239" s="136">
        <v>39</v>
      </c>
      <c r="H239" s="136" t="s">
        <v>2572</v>
      </c>
      <c r="I239" s="136">
        <v>858300</v>
      </c>
      <c r="J239" s="137">
        <v>45757</v>
      </c>
      <c r="K239" s="136" t="s">
        <v>2609</v>
      </c>
      <c r="L239" s="136" t="s">
        <v>2996</v>
      </c>
      <c r="M239" s="135" t="s">
        <v>5524</v>
      </c>
    </row>
    <row r="240" spans="1:13">
      <c r="A240" s="136" t="s">
        <v>2399</v>
      </c>
      <c r="B240" s="136" t="s">
        <v>2274</v>
      </c>
      <c r="C240" s="136" t="s">
        <v>1432</v>
      </c>
      <c r="D240" s="136">
        <v>175</v>
      </c>
      <c r="E240" s="136" t="s">
        <v>2560</v>
      </c>
      <c r="F240" s="136" t="s">
        <v>2831</v>
      </c>
      <c r="G240" s="136">
        <v>9</v>
      </c>
      <c r="H240" s="136" t="s">
        <v>2572</v>
      </c>
      <c r="I240" s="136">
        <v>858300</v>
      </c>
      <c r="J240" s="137">
        <v>45757</v>
      </c>
      <c r="K240" s="136" t="s">
        <v>2609</v>
      </c>
      <c r="L240" s="136" t="s">
        <v>2112</v>
      </c>
      <c r="M240" s="135" t="s">
        <v>5524</v>
      </c>
    </row>
    <row r="241" spans="1:13">
      <c r="A241" s="136" t="s">
        <v>2399</v>
      </c>
      <c r="B241" s="136" t="s">
        <v>2274</v>
      </c>
      <c r="C241" s="136" t="s">
        <v>1547</v>
      </c>
      <c r="D241" s="136">
        <v>91</v>
      </c>
      <c r="E241" s="136" t="s">
        <v>2560</v>
      </c>
      <c r="F241" s="136" t="s">
        <v>2570</v>
      </c>
      <c r="G241" s="136">
        <v>5</v>
      </c>
      <c r="H241" s="136" t="s">
        <v>2572</v>
      </c>
      <c r="I241" s="136">
        <v>858300</v>
      </c>
      <c r="J241" s="137">
        <v>45757</v>
      </c>
      <c r="K241" s="136" t="s">
        <v>2609</v>
      </c>
      <c r="L241" s="136" t="s">
        <v>2112</v>
      </c>
      <c r="M241" s="135" t="s">
        <v>5524</v>
      </c>
    </row>
    <row r="242" spans="1:13">
      <c r="A242" s="136" t="s">
        <v>2399</v>
      </c>
      <c r="B242" s="136" t="s">
        <v>2274</v>
      </c>
      <c r="C242" s="136" t="s">
        <v>1131</v>
      </c>
      <c r="D242" s="136">
        <v>35</v>
      </c>
      <c r="E242" s="136" t="s">
        <v>2560</v>
      </c>
      <c r="F242" s="136" t="s">
        <v>2672</v>
      </c>
      <c r="G242" s="136">
        <v>2</v>
      </c>
      <c r="H242" s="136" t="s">
        <v>2572</v>
      </c>
      <c r="I242" s="136">
        <v>858300</v>
      </c>
      <c r="J242" s="137">
        <v>45757</v>
      </c>
      <c r="K242" s="136" t="s">
        <v>2609</v>
      </c>
      <c r="L242" s="136" t="s">
        <v>2112</v>
      </c>
      <c r="M242" s="135" t="s">
        <v>5524</v>
      </c>
    </row>
    <row r="243" spans="1:13">
      <c r="A243" s="136" t="s">
        <v>2398</v>
      </c>
      <c r="B243" s="136" t="s">
        <v>2243</v>
      </c>
      <c r="C243" s="136" t="s">
        <v>1088</v>
      </c>
      <c r="D243" s="136">
        <v>55</v>
      </c>
      <c r="E243" s="136" t="s">
        <v>2560</v>
      </c>
      <c r="F243" s="136" t="s">
        <v>2561</v>
      </c>
      <c r="G243" s="136">
        <v>1</v>
      </c>
      <c r="H243" s="136" t="s">
        <v>2601</v>
      </c>
      <c r="I243" s="136">
        <v>858288</v>
      </c>
      <c r="J243" s="137">
        <v>45757</v>
      </c>
      <c r="K243" s="136" t="s">
        <v>2119</v>
      </c>
      <c r="L243" s="136" t="s">
        <v>2119</v>
      </c>
      <c r="M243" s="135" t="s">
        <v>5524</v>
      </c>
    </row>
    <row r="244" spans="1:13">
      <c r="A244" s="136" t="s">
        <v>2398</v>
      </c>
      <c r="B244" s="136" t="s">
        <v>2243</v>
      </c>
      <c r="C244" s="136" t="s">
        <v>1078</v>
      </c>
      <c r="D244" s="136">
        <v>3</v>
      </c>
      <c r="E244" s="136" t="s">
        <v>2560</v>
      </c>
      <c r="F244" s="136" t="s">
        <v>2561</v>
      </c>
      <c r="G244" s="136">
        <v>1</v>
      </c>
      <c r="H244" s="136" t="s">
        <v>2601</v>
      </c>
      <c r="I244" s="136">
        <v>858290</v>
      </c>
      <c r="J244" s="137">
        <v>45757</v>
      </c>
      <c r="K244" s="136" t="s">
        <v>2116</v>
      </c>
      <c r="L244" s="136" t="s">
        <v>2566</v>
      </c>
      <c r="M244" s="135" t="s">
        <v>5524</v>
      </c>
    </row>
    <row r="245" spans="1:13">
      <c r="A245" s="136" t="s">
        <v>2383</v>
      </c>
      <c r="B245" s="136" t="s">
        <v>2243</v>
      </c>
      <c r="C245" s="136" t="s">
        <v>1088</v>
      </c>
      <c r="D245" s="136">
        <v>203</v>
      </c>
      <c r="E245" s="136" t="s">
        <v>2560</v>
      </c>
      <c r="F245" s="136" t="s">
        <v>2561</v>
      </c>
      <c r="G245" s="136">
        <v>1</v>
      </c>
      <c r="H245" s="136" t="s">
        <v>2601</v>
      </c>
      <c r="I245" s="136">
        <v>858289</v>
      </c>
      <c r="J245" s="137">
        <v>45757</v>
      </c>
      <c r="K245" s="136" t="s">
        <v>2119</v>
      </c>
      <c r="L245" s="136" t="s">
        <v>2119</v>
      </c>
      <c r="M245" s="135" t="s">
        <v>5524</v>
      </c>
    </row>
    <row r="246" spans="1:13">
      <c r="A246" s="136" t="s">
        <v>2383</v>
      </c>
      <c r="B246" s="136" t="s">
        <v>2243</v>
      </c>
      <c r="C246" s="136" t="s">
        <v>1082</v>
      </c>
      <c r="D246" s="136">
        <v>31</v>
      </c>
      <c r="E246" s="136" t="s">
        <v>2560</v>
      </c>
      <c r="F246" s="136" t="s">
        <v>2561</v>
      </c>
      <c r="G246" s="136">
        <v>1</v>
      </c>
      <c r="H246" s="136" t="s">
        <v>2601</v>
      </c>
      <c r="I246" s="136">
        <v>858291</v>
      </c>
      <c r="J246" s="137">
        <v>45757</v>
      </c>
      <c r="K246" s="136" t="s">
        <v>2116</v>
      </c>
      <c r="L246" s="136" t="s">
        <v>2566</v>
      </c>
      <c r="M246" s="135" t="s">
        <v>5524</v>
      </c>
    </row>
    <row r="247" spans="1:13">
      <c r="A247" s="136" t="s">
        <v>2383</v>
      </c>
      <c r="B247" s="136" t="s">
        <v>2243</v>
      </c>
      <c r="C247" s="136" t="s">
        <v>1078</v>
      </c>
      <c r="D247" s="136">
        <v>4</v>
      </c>
      <c r="E247" s="136" t="s">
        <v>2560</v>
      </c>
      <c r="F247" s="136" t="s">
        <v>2561</v>
      </c>
      <c r="G247" s="136">
        <v>1</v>
      </c>
      <c r="H247" s="136" t="s">
        <v>2601</v>
      </c>
      <c r="I247" s="136">
        <v>858291</v>
      </c>
      <c r="J247" s="137">
        <v>45757</v>
      </c>
      <c r="K247" s="136" t="s">
        <v>2116</v>
      </c>
      <c r="L247" s="136" t="s">
        <v>2566</v>
      </c>
      <c r="M247" s="135" t="s">
        <v>5524</v>
      </c>
    </row>
    <row r="248" spans="1:13">
      <c r="A248" s="136" t="s">
        <v>5561</v>
      </c>
      <c r="B248" s="136" t="s">
        <v>2263</v>
      </c>
      <c r="C248" s="136" t="s">
        <v>1138</v>
      </c>
      <c r="D248" s="136">
        <v>2.6</v>
      </c>
      <c r="E248" s="136" t="s">
        <v>2560</v>
      </c>
      <c r="F248" s="136" t="s">
        <v>2680</v>
      </c>
      <c r="G248" s="136">
        <v>1</v>
      </c>
      <c r="H248" s="136" t="s">
        <v>2660</v>
      </c>
      <c r="I248" s="136">
        <v>858292</v>
      </c>
      <c r="J248" s="137">
        <v>45757</v>
      </c>
      <c r="K248" s="136" t="s">
        <v>2609</v>
      </c>
      <c r="L248" s="136" t="s">
        <v>2754</v>
      </c>
      <c r="M248" s="135" t="s">
        <v>5524</v>
      </c>
    </row>
    <row r="249" spans="1:13">
      <c r="A249" s="136" t="s">
        <v>5561</v>
      </c>
      <c r="B249" s="136" t="s">
        <v>2263</v>
      </c>
      <c r="C249" s="136" t="s">
        <v>5562</v>
      </c>
      <c r="D249" s="136">
        <v>67.5</v>
      </c>
      <c r="E249" s="136" t="s">
        <v>2560</v>
      </c>
      <c r="F249" s="136" t="s">
        <v>2613</v>
      </c>
      <c r="G249" s="136">
        <v>2</v>
      </c>
      <c r="H249" s="136" t="s">
        <v>2660</v>
      </c>
      <c r="I249" s="136">
        <v>858292</v>
      </c>
      <c r="J249" s="137">
        <v>45757</v>
      </c>
      <c r="K249" s="136" t="s">
        <v>2609</v>
      </c>
      <c r="L249" s="136" t="s">
        <v>2754</v>
      </c>
      <c r="M249" s="135" t="s">
        <v>5524</v>
      </c>
    </row>
    <row r="250" spans="1:13">
      <c r="A250" s="136" t="s">
        <v>5561</v>
      </c>
      <c r="B250" s="136" t="s">
        <v>2263</v>
      </c>
      <c r="C250" s="136" t="s">
        <v>2748</v>
      </c>
      <c r="D250" s="136">
        <v>6.6</v>
      </c>
      <c r="E250" s="136" t="s">
        <v>2560</v>
      </c>
      <c r="F250" s="136" t="s">
        <v>2680</v>
      </c>
      <c r="G250" s="136">
        <v>1</v>
      </c>
      <c r="H250" s="136" t="s">
        <v>2660</v>
      </c>
      <c r="I250" s="136">
        <v>858293</v>
      </c>
      <c r="J250" s="137">
        <v>45757</v>
      </c>
      <c r="K250" s="136" t="s">
        <v>2104</v>
      </c>
      <c r="L250" s="136" t="s">
        <v>2749</v>
      </c>
      <c r="M250" s="135" t="s">
        <v>5524</v>
      </c>
    </row>
    <row r="251" spans="1:13">
      <c r="A251" s="136" t="s">
        <v>5561</v>
      </c>
      <c r="B251" s="136" t="s">
        <v>2263</v>
      </c>
      <c r="C251" s="136" t="s">
        <v>5563</v>
      </c>
      <c r="D251" s="136">
        <v>1</v>
      </c>
      <c r="E251" s="136" t="s">
        <v>3274</v>
      </c>
      <c r="F251" s="136" t="s">
        <v>2613</v>
      </c>
      <c r="G251" s="136">
        <v>1</v>
      </c>
      <c r="H251" s="136" t="s">
        <v>2660</v>
      </c>
      <c r="I251" s="136">
        <v>858294</v>
      </c>
      <c r="J251" s="137">
        <v>45757</v>
      </c>
      <c r="K251" s="136" t="s">
        <v>3276</v>
      </c>
      <c r="L251" s="136" t="s">
        <v>1199</v>
      </c>
      <c r="M251" s="135" t="s">
        <v>5524</v>
      </c>
    </row>
    <row r="252" spans="1:13">
      <c r="A252" s="136" t="s">
        <v>2470</v>
      </c>
      <c r="B252" s="136" t="s">
        <v>2274</v>
      </c>
      <c r="C252" s="136" t="s">
        <v>2719</v>
      </c>
      <c r="D252" s="136">
        <v>252.5</v>
      </c>
      <c r="E252" s="136" t="s">
        <v>2560</v>
      </c>
      <c r="F252" s="136" t="s">
        <v>2831</v>
      </c>
      <c r="G252" s="136">
        <v>3</v>
      </c>
      <c r="H252" s="136" t="s">
        <v>2572</v>
      </c>
      <c r="I252" s="136">
        <v>858304</v>
      </c>
      <c r="J252" s="137">
        <v>45757</v>
      </c>
      <c r="K252" s="136" t="s">
        <v>2149</v>
      </c>
      <c r="L252" s="136" t="s">
        <v>2656</v>
      </c>
      <c r="M252" s="135" t="s">
        <v>5524</v>
      </c>
    </row>
    <row r="253" spans="1:13">
      <c r="A253" s="136" t="s">
        <v>5561</v>
      </c>
      <c r="B253" s="136" t="s">
        <v>2263</v>
      </c>
      <c r="C253" s="136" t="s">
        <v>5564</v>
      </c>
      <c r="D253" s="136">
        <v>669</v>
      </c>
      <c r="E253" s="136" t="s">
        <v>2560</v>
      </c>
      <c r="F253" s="136" t="s">
        <v>2561</v>
      </c>
      <c r="G253" s="136">
        <v>1</v>
      </c>
      <c r="H253" s="136" t="s">
        <v>2601</v>
      </c>
      <c r="I253" s="136">
        <v>858311</v>
      </c>
      <c r="J253" s="137">
        <v>45757</v>
      </c>
      <c r="K253" s="136" t="s">
        <v>2110</v>
      </c>
      <c r="L253" s="136" t="s">
        <v>2628</v>
      </c>
      <c r="M253" s="135" t="s">
        <v>5524</v>
      </c>
    </row>
    <row r="254" spans="1:13">
      <c r="A254" s="136" t="s">
        <v>2454</v>
      </c>
      <c r="B254" s="136" t="s">
        <v>2277</v>
      </c>
      <c r="C254" s="136" t="s">
        <v>2719</v>
      </c>
      <c r="D254" s="136">
        <v>530</v>
      </c>
      <c r="E254" s="136" t="s">
        <v>2560</v>
      </c>
      <c r="F254" s="136" t="s">
        <v>2561</v>
      </c>
      <c r="G254" s="136">
        <v>1</v>
      </c>
      <c r="H254" s="136" t="s">
        <v>2601</v>
      </c>
      <c r="I254" s="136">
        <v>858305</v>
      </c>
      <c r="J254" s="137">
        <v>45757</v>
      </c>
      <c r="K254" s="136" t="s">
        <v>2149</v>
      </c>
      <c r="L254" s="136" t="s">
        <v>2656</v>
      </c>
      <c r="M254" s="135" t="s">
        <v>5524</v>
      </c>
    </row>
    <row r="255" spans="1:13">
      <c r="A255" s="136" t="s">
        <v>5565</v>
      </c>
      <c r="B255" s="136" t="s">
        <v>2274</v>
      </c>
      <c r="C255" s="136" t="s">
        <v>5566</v>
      </c>
      <c r="D255" s="136">
        <v>135.1</v>
      </c>
      <c r="E255" s="136" t="s">
        <v>2560</v>
      </c>
      <c r="F255" s="136" t="s">
        <v>2561</v>
      </c>
      <c r="G255" s="136">
        <v>10</v>
      </c>
      <c r="H255" s="136" t="s">
        <v>2572</v>
      </c>
      <c r="I255" s="136">
        <v>858326</v>
      </c>
      <c r="J255" s="137">
        <v>45757</v>
      </c>
      <c r="K255" s="136" t="s">
        <v>2149</v>
      </c>
      <c r="L255" s="136" t="s">
        <v>2656</v>
      </c>
      <c r="M255" s="135" t="s">
        <v>5524</v>
      </c>
    </row>
    <row r="256" spans="1:13">
      <c r="A256" s="136" t="s">
        <v>480</v>
      </c>
      <c r="B256" s="136" t="s">
        <v>2615</v>
      </c>
      <c r="C256" s="136" t="s">
        <v>1573</v>
      </c>
      <c r="D256" s="136">
        <v>121</v>
      </c>
      <c r="E256" s="136" t="s">
        <v>2560</v>
      </c>
      <c r="F256" s="136" t="s">
        <v>2561</v>
      </c>
      <c r="G256" s="136">
        <v>1</v>
      </c>
      <c r="H256" s="136" t="s">
        <v>5567</v>
      </c>
      <c r="I256" s="136">
        <v>858332</v>
      </c>
      <c r="J256" s="137">
        <v>45757</v>
      </c>
      <c r="K256" s="136" t="s">
        <v>2609</v>
      </c>
      <c r="L256" s="136" t="s">
        <v>2130</v>
      </c>
      <c r="M256" s="135" t="s">
        <v>5524</v>
      </c>
    </row>
    <row r="257" spans="1:13">
      <c r="A257" s="136" t="s">
        <v>2453</v>
      </c>
      <c r="B257" s="136" t="s">
        <v>2277</v>
      </c>
      <c r="C257" s="136" t="s">
        <v>2976</v>
      </c>
      <c r="D257" s="136">
        <v>260</v>
      </c>
      <c r="E257" s="136" t="s">
        <v>2560</v>
      </c>
      <c r="F257" s="136" t="s">
        <v>2561</v>
      </c>
      <c r="G257" s="136">
        <v>1</v>
      </c>
      <c r="H257" s="136" t="s">
        <v>2601</v>
      </c>
      <c r="I257" s="136">
        <v>858306</v>
      </c>
      <c r="J257" s="137">
        <v>45757</v>
      </c>
      <c r="K257" s="136" t="s">
        <v>2149</v>
      </c>
      <c r="L257" s="136" t="s">
        <v>2656</v>
      </c>
      <c r="M257" s="135" t="s">
        <v>5524</v>
      </c>
    </row>
    <row r="258" spans="1:13">
      <c r="A258" s="136" t="s">
        <v>2453</v>
      </c>
      <c r="B258" s="136" t="s">
        <v>2277</v>
      </c>
      <c r="C258" s="136" t="s">
        <v>2790</v>
      </c>
      <c r="D258" s="136">
        <v>600</v>
      </c>
      <c r="E258" s="136" t="s">
        <v>2560</v>
      </c>
      <c r="F258" s="136" t="s">
        <v>2561</v>
      </c>
      <c r="G258" s="136">
        <v>1</v>
      </c>
      <c r="H258" s="136" t="s">
        <v>2601</v>
      </c>
      <c r="I258" s="136">
        <v>858306</v>
      </c>
      <c r="J258" s="137">
        <v>45757</v>
      </c>
      <c r="K258" s="136" t="s">
        <v>2149</v>
      </c>
      <c r="L258" s="136" t="s">
        <v>2656</v>
      </c>
      <c r="M258" s="135" t="s">
        <v>5524</v>
      </c>
    </row>
    <row r="259" spans="1:13">
      <c r="A259" s="136" t="s">
        <v>2501</v>
      </c>
      <c r="B259" s="136" t="s">
        <v>2277</v>
      </c>
      <c r="C259" s="136" t="s">
        <v>2976</v>
      </c>
      <c r="D259" s="136">
        <v>220</v>
      </c>
      <c r="E259" s="136" t="s">
        <v>2560</v>
      </c>
      <c r="F259" s="136" t="s">
        <v>2561</v>
      </c>
      <c r="G259" s="136">
        <v>1</v>
      </c>
      <c r="H259" s="136" t="s">
        <v>2601</v>
      </c>
      <c r="I259" s="136">
        <v>858307</v>
      </c>
      <c r="J259" s="137">
        <v>45757</v>
      </c>
      <c r="K259" s="136" t="s">
        <v>2149</v>
      </c>
      <c r="L259" s="136" t="s">
        <v>2656</v>
      </c>
      <c r="M259" s="135" t="s">
        <v>5524</v>
      </c>
    </row>
    <row r="260" spans="1:13">
      <c r="A260" s="136" t="s">
        <v>2432</v>
      </c>
      <c r="B260" s="136" t="s">
        <v>2266</v>
      </c>
      <c r="C260" s="136" t="s">
        <v>2719</v>
      </c>
      <c r="D260" s="136">
        <v>2230</v>
      </c>
      <c r="E260" s="136" t="s">
        <v>2560</v>
      </c>
      <c r="F260" s="136" t="s">
        <v>2561</v>
      </c>
      <c r="G260" s="136">
        <v>1</v>
      </c>
      <c r="H260" s="136" t="s">
        <v>2601</v>
      </c>
      <c r="I260" s="136">
        <v>858312</v>
      </c>
      <c r="J260" s="137">
        <v>45757</v>
      </c>
      <c r="K260" s="136" t="s">
        <v>2149</v>
      </c>
      <c r="L260" s="136" t="s">
        <v>2656</v>
      </c>
      <c r="M260" s="135" t="s">
        <v>5524</v>
      </c>
    </row>
    <row r="261" spans="1:13">
      <c r="A261" s="136" t="s">
        <v>2287</v>
      </c>
      <c r="B261" s="136" t="s">
        <v>2805</v>
      </c>
      <c r="C261" s="136" t="s">
        <v>1172</v>
      </c>
      <c r="D261" s="136">
        <v>13</v>
      </c>
      <c r="E261" s="136" t="s">
        <v>2560</v>
      </c>
      <c r="F261" s="136" t="s">
        <v>2561</v>
      </c>
      <c r="G261" s="136">
        <v>1</v>
      </c>
      <c r="H261" s="136" t="s">
        <v>2601</v>
      </c>
      <c r="I261" s="136">
        <v>858308</v>
      </c>
      <c r="J261" s="137">
        <v>45757</v>
      </c>
      <c r="K261" s="136" t="s">
        <v>2116</v>
      </c>
      <c r="L261" s="136" t="s">
        <v>2566</v>
      </c>
      <c r="M261" s="135" t="s">
        <v>5524</v>
      </c>
    </row>
    <row r="262" spans="1:13">
      <c r="A262" s="136" t="s">
        <v>2287</v>
      </c>
      <c r="B262" s="136" t="s">
        <v>2805</v>
      </c>
      <c r="C262" s="136" t="s">
        <v>1203</v>
      </c>
      <c r="D262" s="136">
        <v>5.2</v>
      </c>
      <c r="E262" s="136" t="s">
        <v>2560</v>
      </c>
      <c r="F262" s="136" t="s">
        <v>2561</v>
      </c>
      <c r="G262" s="136">
        <v>1</v>
      </c>
      <c r="H262" s="136" t="s">
        <v>2601</v>
      </c>
      <c r="I262" s="136">
        <v>858308</v>
      </c>
      <c r="J262" s="137">
        <v>45757</v>
      </c>
      <c r="K262" s="136" t="s">
        <v>2116</v>
      </c>
      <c r="L262" s="136" t="s">
        <v>2566</v>
      </c>
      <c r="M262" s="135" t="s">
        <v>5524</v>
      </c>
    </row>
    <row r="263" spans="1:13">
      <c r="A263" s="136" t="s">
        <v>2287</v>
      </c>
      <c r="B263" s="136" t="s">
        <v>2805</v>
      </c>
      <c r="C263" s="136" t="s">
        <v>1137</v>
      </c>
      <c r="D263" s="136">
        <v>13.9</v>
      </c>
      <c r="E263" s="136" t="s">
        <v>2560</v>
      </c>
      <c r="F263" s="136" t="s">
        <v>2561</v>
      </c>
      <c r="G263" s="136">
        <v>1</v>
      </c>
      <c r="H263" s="136" t="s">
        <v>2601</v>
      </c>
      <c r="I263" s="136">
        <v>858308</v>
      </c>
      <c r="J263" s="137">
        <v>45757</v>
      </c>
      <c r="K263" s="136" t="s">
        <v>2116</v>
      </c>
      <c r="L263" s="136" t="s">
        <v>2566</v>
      </c>
      <c r="M263" s="135" t="s">
        <v>5524</v>
      </c>
    </row>
    <row r="264" spans="1:13">
      <c r="A264" s="136" t="s">
        <v>2287</v>
      </c>
      <c r="B264" s="136" t="s">
        <v>2805</v>
      </c>
      <c r="C264" s="136" t="s">
        <v>2751</v>
      </c>
      <c r="D264" s="136">
        <v>172.4</v>
      </c>
      <c r="E264" s="136" t="s">
        <v>2560</v>
      </c>
      <c r="F264" s="136" t="s">
        <v>2561</v>
      </c>
      <c r="G264" s="136">
        <v>1</v>
      </c>
      <c r="H264" s="136" t="s">
        <v>2601</v>
      </c>
      <c r="I264" s="136">
        <v>858310</v>
      </c>
      <c r="J264" s="137">
        <v>45757</v>
      </c>
      <c r="K264" s="136" t="s">
        <v>2119</v>
      </c>
      <c r="L264" s="136" t="s">
        <v>2119</v>
      </c>
      <c r="M264" s="135" t="s">
        <v>5524</v>
      </c>
    </row>
    <row r="265" spans="1:13">
      <c r="A265" s="136" t="s">
        <v>2287</v>
      </c>
      <c r="B265" s="136" t="s">
        <v>2288</v>
      </c>
      <c r="C265" s="136" t="s">
        <v>1138</v>
      </c>
      <c r="D265" s="136">
        <v>1.3</v>
      </c>
      <c r="E265" s="136" t="s">
        <v>2560</v>
      </c>
      <c r="F265" s="136" t="s">
        <v>2561</v>
      </c>
      <c r="G265" s="136">
        <v>1</v>
      </c>
      <c r="H265" s="136" t="s">
        <v>2601</v>
      </c>
      <c r="I265" s="136">
        <v>858323</v>
      </c>
      <c r="J265" s="137">
        <v>45757</v>
      </c>
      <c r="K265" s="136" t="s">
        <v>2609</v>
      </c>
      <c r="L265" s="136" t="s">
        <v>2754</v>
      </c>
      <c r="M265" s="135" t="s">
        <v>5524</v>
      </c>
    </row>
    <row r="266" spans="1:13">
      <c r="A266" s="136" t="s">
        <v>2287</v>
      </c>
      <c r="B266" s="136" t="s">
        <v>2288</v>
      </c>
      <c r="C266" s="136" t="s">
        <v>2811</v>
      </c>
      <c r="D266" s="136">
        <v>58.4</v>
      </c>
      <c r="E266" s="136" t="s">
        <v>2560</v>
      </c>
      <c r="F266" s="136" t="s">
        <v>2561</v>
      </c>
      <c r="G266" s="136">
        <v>1</v>
      </c>
      <c r="H266" s="136" t="s">
        <v>2601</v>
      </c>
      <c r="I266" s="136">
        <v>858324</v>
      </c>
      <c r="J266" s="137">
        <v>45757</v>
      </c>
      <c r="K266" s="136" t="s">
        <v>2116</v>
      </c>
      <c r="L266" s="136" t="s">
        <v>2566</v>
      </c>
      <c r="M266" s="135" t="s">
        <v>5524</v>
      </c>
    </row>
    <row r="267" spans="1:13">
      <c r="A267" s="136" t="s">
        <v>2287</v>
      </c>
      <c r="B267" s="136" t="s">
        <v>2288</v>
      </c>
      <c r="C267" s="136" t="s">
        <v>2751</v>
      </c>
      <c r="D267" s="136">
        <v>164</v>
      </c>
      <c r="E267" s="136" t="s">
        <v>2560</v>
      </c>
      <c r="F267" s="136" t="s">
        <v>2561</v>
      </c>
      <c r="G267" s="136">
        <v>1</v>
      </c>
      <c r="H267" s="136" t="s">
        <v>2601</v>
      </c>
      <c r="I267" s="136">
        <v>858324</v>
      </c>
      <c r="J267" s="137">
        <v>45757</v>
      </c>
      <c r="K267" s="136" t="s">
        <v>2116</v>
      </c>
      <c r="L267" s="136" t="s">
        <v>2566</v>
      </c>
      <c r="M267" s="135" t="s">
        <v>5524</v>
      </c>
    </row>
    <row r="268" spans="1:13">
      <c r="A268" s="136" t="s">
        <v>2287</v>
      </c>
      <c r="B268" s="136" t="s">
        <v>2288</v>
      </c>
      <c r="C268" s="136" t="s">
        <v>1203</v>
      </c>
      <c r="D268" s="136">
        <v>8.77</v>
      </c>
      <c r="E268" s="136" t="s">
        <v>2560</v>
      </c>
      <c r="F268" s="136" t="s">
        <v>2561</v>
      </c>
      <c r="G268" s="136">
        <v>1</v>
      </c>
      <c r="H268" s="136" t="s">
        <v>2601</v>
      </c>
      <c r="I268" s="136">
        <v>858324</v>
      </c>
      <c r="J268" s="137">
        <v>45757</v>
      </c>
      <c r="K268" s="136" t="s">
        <v>2116</v>
      </c>
      <c r="L268" s="136" t="s">
        <v>2566</v>
      </c>
      <c r="M268" s="135" t="s">
        <v>5524</v>
      </c>
    </row>
    <row r="269" spans="1:13">
      <c r="A269" s="136" t="s">
        <v>2287</v>
      </c>
      <c r="B269" s="136" t="s">
        <v>2288</v>
      </c>
      <c r="C269" s="136" t="s">
        <v>1137</v>
      </c>
      <c r="D269" s="136">
        <v>15.11</v>
      </c>
      <c r="E269" s="136" t="s">
        <v>2560</v>
      </c>
      <c r="F269" s="136" t="s">
        <v>2561</v>
      </c>
      <c r="G269" s="136">
        <v>1</v>
      </c>
      <c r="H269" s="136" t="s">
        <v>2601</v>
      </c>
      <c r="I269" s="136">
        <v>858324</v>
      </c>
      <c r="J269" s="137">
        <v>45757</v>
      </c>
      <c r="K269" s="136" t="s">
        <v>2116</v>
      </c>
      <c r="L269" s="136" t="s">
        <v>2566</v>
      </c>
      <c r="M269" s="135" t="s">
        <v>5524</v>
      </c>
    </row>
    <row r="270" spans="1:13">
      <c r="A270" s="136" t="s">
        <v>2287</v>
      </c>
      <c r="B270" s="136" t="s">
        <v>2288</v>
      </c>
      <c r="C270" s="136" t="s">
        <v>2751</v>
      </c>
      <c r="D270" s="136">
        <v>320.83999999999997</v>
      </c>
      <c r="E270" s="136" t="s">
        <v>2560</v>
      </c>
      <c r="F270" s="136" t="s">
        <v>2561</v>
      </c>
      <c r="G270" s="136">
        <v>1</v>
      </c>
      <c r="H270" s="136" t="s">
        <v>2601</v>
      </c>
      <c r="I270" s="136">
        <v>858325</v>
      </c>
      <c r="J270" s="137">
        <v>45757</v>
      </c>
      <c r="K270" s="136" t="s">
        <v>2119</v>
      </c>
      <c r="L270" s="136" t="s">
        <v>2119</v>
      </c>
      <c r="M270" s="135" t="s">
        <v>5524</v>
      </c>
    </row>
    <row r="271" spans="1:13">
      <c r="A271" s="136" t="s">
        <v>5568</v>
      </c>
      <c r="B271" s="136" t="s">
        <v>2615</v>
      </c>
      <c r="C271" s="136" t="s">
        <v>5569</v>
      </c>
      <c r="D271" s="136">
        <v>6526.2</v>
      </c>
      <c r="E271" s="136" t="s">
        <v>2560</v>
      </c>
      <c r="F271" s="136" t="s">
        <v>2561</v>
      </c>
      <c r="G271" s="136">
        <v>1</v>
      </c>
      <c r="H271" s="136" t="s">
        <v>5570</v>
      </c>
      <c r="I271" s="136">
        <v>858338</v>
      </c>
      <c r="J271" s="137">
        <v>45757</v>
      </c>
      <c r="K271" s="136" t="s">
        <v>2149</v>
      </c>
      <c r="L271" s="136" t="s">
        <v>2656</v>
      </c>
      <c r="M271" s="135" t="s">
        <v>5524</v>
      </c>
    </row>
    <row r="272" spans="1:13">
      <c r="A272" s="136" t="s">
        <v>5568</v>
      </c>
      <c r="B272" s="136" t="s">
        <v>2615</v>
      </c>
      <c r="C272" s="136" t="s">
        <v>5571</v>
      </c>
      <c r="D272" s="136">
        <v>2033.5</v>
      </c>
      <c r="E272" s="136" t="s">
        <v>2560</v>
      </c>
      <c r="F272" s="136" t="s">
        <v>2561</v>
      </c>
      <c r="G272" s="136">
        <v>1</v>
      </c>
      <c r="H272" s="136" t="s">
        <v>5570</v>
      </c>
      <c r="I272" s="136">
        <v>858339</v>
      </c>
      <c r="J272" s="137">
        <v>45757</v>
      </c>
      <c r="K272" s="136" t="s">
        <v>2110</v>
      </c>
      <c r="L272" s="136" t="s">
        <v>3049</v>
      </c>
      <c r="M272" s="135" t="s">
        <v>5524</v>
      </c>
    </row>
    <row r="273" spans="1:13">
      <c r="A273" s="136" t="s">
        <v>5568</v>
      </c>
      <c r="B273" s="136" t="s">
        <v>2615</v>
      </c>
      <c r="C273" s="136" t="s">
        <v>1341</v>
      </c>
      <c r="D273" s="136">
        <v>14</v>
      </c>
      <c r="E273" s="136" t="s">
        <v>2560</v>
      </c>
      <c r="F273" s="136" t="s">
        <v>2561</v>
      </c>
      <c r="G273" s="136">
        <v>1</v>
      </c>
      <c r="H273" s="136" t="s">
        <v>5570</v>
      </c>
      <c r="I273" s="136">
        <v>858340</v>
      </c>
      <c r="J273" s="137">
        <v>45757</v>
      </c>
      <c r="K273" s="136" t="s">
        <v>3015</v>
      </c>
      <c r="L273" s="136" t="s">
        <v>3016</v>
      </c>
      <c r="M273" s="135" t="s">
        <v>5524</v>
      </c>
    </row>
    <row r="274" spans="1:13">
      <c r="A274" s="136" t="s">
        <v>5568</v>
      </c>
      <c r="B274" s="136" t="s">
        <v>2615</v>
      </c>
      <c r="C274" s="136" t="s">
        <v>1350</v>
      </c>
      <c r="D274" s="136">
        <v>6.3</v>
      </c>
      <c r="E274" s="136" t="s">
        <v>2560</v>
      </c>
      <c r="F274" s="136" t="s">
        <v>2561</v>
      </c>
      <c r="G274" s="136">
        <v>1</v>
      </c>
      <c r="H274" s="136" t="s">
        <v>5570</v>
      </c>
      <c r="I274" s="136">
        <v>858341</v>
      </c>
      <c r="J274" s="137">
        <v>45757</v>
      </c>
      <c r="K274" s="136" t="s">
        <v>2114</v>
      </c>
      <c r="L274" s="136" t="s">
        <v>2113</v>
      </c>
      <c r="M274" s="135" t="s">
        <v>5524</v>
      </c>
    </row>
    <row r="275" spans="1:13">
      <c r="A275" s="136" t="s">
        <v>5568</v>
      </c>
      <c r="B275" s="136" t="s">
        <v>2615</v>
      </c>
      <c r="C275" s="136" t="s">
        <v>1127</v>
      </c>
      <c r="D275" s="136">
        <v>460.4</v>
      </c>
      <c r="E275" s="136" t="s">
        <v>2560</v>
      </c>
      <c r="F275" s="136" t="s">
        <v>2561</v>
      </c>
      <c r="G275" s="136">
        <v>1</v>
      </c>
      <c r="H275" s="136" t="s">
        <v>5570</v>
      </c>
      <c r="I275" s="136">
        <v>858342</v>
      </c>
      <c r="J275" s="137">
        <v>45757</v>
      </c>
      <c r="K275" s="136" t="s">
        <v>5572</v>
      </c>
      <c r="L275" s="136" t="s">
        <v>5573</v>
      </c>
      <c r="M275" s="135" t="s">
        <v>5524</v>
      </c>
    </row>
    <row r="276" spans="1:13">
      <c r="A276" s="136" t="s">
        <v>2477</v>
      </c>
      <c r="B276" s="136" t="s">
        <v>3082</v>
      </c>
      <c r="C276" s="136" t="s">
        <v>2904</v>
      </c>
      <c r="D276" s="136">
        <v>22670</v>
      </c>
      <c r="E276" s="136" t="s">
        <v>2560</v>
      </c>
      <c r="F276" s="136" t="s">
        <v>2561</v>
      </c>
      <c r="G276" s="136">
        <v>1</v>
      </c>
      <c r="H276" s="136" t="s">
        <v>2601</v>
      </c>
      <c r="I276" s="136">
        <v>858349</v>
      </c>
      <c r="J276" s="137">
        <v>45757</v>
      </c>
      <c r="K276" s="136" t="s">
        <v>2906</v>
      </c>
      <c r="L276" s="136" t="s">
        <v>2907</v>
      </c>
      <c r="M276" s="135" t="s">
        <v>5524</v>
      </c>
    </row>
    <row r="277" spans="1:13">
      <c r="A277" s="136" t="s">
        <v>2536</v>
      </c>
      <c r="B277" s="136" t="s">
        <v>3706</v>
      </c>
      <c r="C277" s="136" t="s">
        <v>3707</v>
      </c>
      <c r="D277" s="136">
        <v>1</v>
      </c>
      <c r="E277" s="136" t="s">
        <v>2560</v>
      </c>
      <c r="F277" s="136" t="s">
        <v>2590</v>
      </c>
      <c r="G277" s="136">
        <v>1</v>
      </c>
      <c r="H277" s="136" t="s">
        <v>3347</v>
      </c>
      <c r="I277" s="136">
        <v>858443</v>
      </c>
      <c r="J277" s="137">
        <v>45757</v>
      </c>
      <c r="K277" s="136" t="s">
        <v>3709</v>
      </c>
      <c r="L277" s="136" t="s">
        <v>3413</v>
      </c>
      <c r="M277" s="135" t="s">
        <v>5524</v>
      </c>
    </row>
    <row r="278" spans="1:13">
      <c r="A278" s="136" t="s">
        <v>2244</v>
      </c>
      <c r="B278" s="136" t="s">
        <v>5574</v>
      </c>
      <c r="C278" s="136" t="s">
        <v>2707</v>
      </c>
      <c r="D278" s="136">
        <v>4940</v>
      </c>
      <c r="E278" s="136" t="s">
        <v>2560</v>
      </c>
      <c r="F278" s="136" t="s">
        <v>2561</v>
      </c>
      <c r="G278" s="136">
        <v>1</v>
      </c>
      <c r="H278" s="136" t="s">
        <v>2601</v>
      </c>
      <c r="I278" s="136">
        <v>858457</v>
      </c>
      <c r="J278" s="137">
        <v>45757</v>
      </c>
      <c r="K278" s="136" t="s">
        <v>2149</v>
      </c>
      <c r="L278" s="136" t="s">
        <v>2656</v>
      </c>
      <c r="M278" s="135" t="s">
        <v>5524</v>
      </c>
    </row>
    <row r="279" spans="1:13">
      <c r="A279" s="136" t="s">
        <v>1036</v>
      </c>
      <c r="B279" s="136" t="s">
        <v>2216</v>
      </c>
      <c r="C279" s="136" t="s">
        <v>1163</v>
      </c>
      <c r="D279" s="136">
        <v>13</v>
      </c>
      <c r="E279" s="136" t="s">
        <v>2560</v>
      </c>
      <c r="F279" s="136" t="s">
        <v>2570</v>
      </c>
      <c r="G279" s="136">
        <v>3</v>
      </c>
      <c r="H279" s="136" t="s">
        <v>2607</v>
      </c>
      <c r="I279" s="136">
        <v>858316</v>
      </c>
      <c r="J279" s="137">
        <v>45758</v>
      </c>
      <c r="K279" s="136" t="s">
        <v>2116</v>
      </c>
      <c r="L279" s="136" t="s">
        <v>2566</v>
      </c>
      <c r="M279" s="135" t="s">
        <v>5524</v>
      </c>
    </row>
    <row r="280" spans="1:13">
      <c r="A280" s="136" t="s">
        <v>1036</v>
      </c>
      <c r="B280" s="136" t="s">
        <v>2216</v>
      </c>
      <c r="C280" s="136" t="s">
        <v>3393</v>
      </c>
      <c r="D280" s="136">
        <v>43</v>
      </c>
      <c r="E280" s="136" t="s">
        <v>2560</v>
      </c>
      <c r="F280" s="136" t="s">
        <v>2570</v>
      </c>
      <c r="G280" s="136">
        <v>4</v>
      </c>
      <c r="H280" s="136" t="s">
        <v>2607</v>
      </c>
      <c r="I280" s="136">
        <v>858316</v>
      </c>
      <c r="J280" s="137">
        <v>45758</v>
      </c>
      <c r="K280" s="136" t="s">
        <v>2116</v>
      </c>
      <c r="L280" s="136" t="s">
        <v>2566</v>
      </c>
      <c r="M280" s="135" t="s">
        <v>5524</v>
      </c>
    </row>
    <row r="281" spans="1:13">
      <c r="A281" s="136" t="s">
        <v>2452</v>
      </c>
      <c r="B281" s="136" t="s">
        <v>2615</v>
      </c>
      <c r="C281" s="136" t="s">
        <v>2785</v>
      </c>
      <c r="D281" s="136">
        <v>2</v>
      </c>
      <c r="E281" s="136" t="s">
        <v>2560</v>
      </c>
      <c r="F281" s="136" t="s">
        <v>2561</v>
      </c>
      <c r="G281" s="136">
        <v>1</v>
      </c>
      <c r="H281" s="136" t="s">
        <v>2786</v>
      </c>
      <c r="I281" s="136">
        <v>858448</v>
      </c>
      <c r="J281" s="137">
        <v>45758</v>
      </c>
      <c r="K281" s="136" t="s">
        <v>2788</v>
      </c>
      <c r="L281" s="136" t="s">
        <v>2788</v>
      </c>
      <c r="M281" s="135" t="s">
        <v>5524</v>
      </c>
    </row>
    <row r="282" spans="1:13">
      <c r="A282" s="136" t="s">
        <v>2455</v>
      </c>
      <c r="B282" s="136" t="s">
        <v>2615</v>
      </c>
      <c r="C282" s="136" t="s">
        <v>2785</v>
      </c>
      <c r="D282" s="136">
        <v>17</v>
      </c>
      <c r="E282" s="136" t="s">
        <v>2560</v>
      </c>
      <c r="F282" s="136" t="s">
        <v>2561</v>
      </c>
      <c r="G282" s="136">
        <v>1</v>
      </c>
      <c r="H282" s="136" t="s">
        <v>2786</v>
      </c>
      <c r="I282" s="136">
        <v>858449</v>
      </c>
      <c r="J282" s="137">
        <v>45758</v>
      </c>
      <c r="K282" s="136" t="s">
        <v>2788</v>
      </c>
      <c r="L282" s="136" t="s">
        <v>2788</v>
      </c>
      <c r="M282" s="135" t="s">
        <v>5524</v>
      </c>
    </row>
    <row r="283" spans="1:13">
      <c r="A283" s="136" t="s">
        <v>2457</v>
      </c>
      <c r="B283" s="136" t="s">
        <v>2615</v>
      </c>
      <c r="C283" s="136" t="s">
        <v>2785</v>
      </c>
      <c r="D283" s="136">
        <v>5</v>
      </c>
      <c r="E283" s="136" t="s">
        <v>2560</v>
      </c>
      <c r="F283" s="136" t="s">
        <v>2561</v>
      </c>
      <c r="G283" s="136">
        <v>1</v>
      </c>
      <c r="H283" s="136" t="s">
        <v>2786</v>
      </c>
      <c r="I283" s="136">
        <v>858450</v>
      </c>
      <c r="J283" s="137">
        <v>45758</v>
      </c>
      <c r="K283" s="136" t="s">
        <v>2788</v>
      </c>
      <c r="L283" s="136" t="s">
        <v>2788</v>
      </c>
      <c r="M283" s="135" t="s">
        <v>5524</v>
      </c>
    </row>
    <row r="284" spans="1:13">
      <c r="A284" s="136" t="s">
        <v>2458</v>
      </c>
      <c r="B284" s="136" t="s">
        <v>2615</v>
      </c>
      <c r="C284" s="136" t="s">
        <v>2785</v>
      </c>
      <c r="D284" s="136">
        <v>2</v>
      </c>
      <c r="E284" s="136" t="s">
        <v>2560</v>
      </c>
      <c r="F284" s="136" t="s">
        <v>2561</v>
      </c>
      <c r="G284" s="136">
        <v>1</v>
      </c>
      <c r="H284" s="136" t="s">
        <v>2786</v>
      </c>
      <c r="I284" s="136">
        <v>858451</v>
      </c>
      <c r="J284" s="137">
        <v>45758</v>
      </c>
      <c r="K284" s="136" t="s">
        <v>2788</v>
      </c>
      <c r="L284" s="136" t="s">
        <v>2788</v>
      </c>
      <c r="M284" s="135" t="s">
        <v>5524</v>
      </c>
    </row>
    <row r="285" spans="1:13">
      <c r="A285" s="136" t="s">
        <v>2460</v>
      </c>
      <c r="B285" s="136" t="s">
        <v>2615</v>
      </c>
      <c r="C285" s="136" t="s">
        <v>2785</v>
      </c>
      <c r="D285" s="136">
        <v>9</v>
      </c>
      <c r="E285" s="136" t="s">
        <v>2560</v>
      </c>
      <c r="F285" s="136" t="s">
        <v>2561</v>
      </c>
      <c r="G285" s="136">
        <v>1</v>
      </c>
      <c r="H285" s="136" t="s">
        <v>2786</v>
      </c>
      <c r="I285" s="136">
        <v>858452</v>
      </c>
      <c r="J285" s="137">
        <v>45758</v>
      </c>
      <c r="K285" s="136" t="s">
        <v>2788</v>
      </c>
      <c r="L285" s="136" t="s">
        <v>2788</v>
      </c>
      <c r="M285" s="135" t="s">
        <v>5524</v>
      </c>
    </row>
    <row r="286" spans="1:13">
      <c r="A286" s="136" t="s">
        <v>2463</v>
      </c>
      <c r="B286" s="136" t="s">
        <v>2615</v>
      </c>
      <c r="C286" s="136" t="s">
        <v>2785</v>
      </c>
      <c r="D286" s="136">
        <v>4</v>
      </c>
      <c r="E286" s="136" t="s">
        <v>2560</v>
      </c>
      <c r="F286" s="136" t="s">
        <v>2561</v>
      </c>
      <c r="G286" s="136">
        <v>1</v>
      </c>
      <c r="H286" s="136" t="s">
        <v>2786</v>
      </c>
      <c r="I286" s="136">
        <v>858453</v>
      </c>
      <c r="J286" s="137">
        <v>45758</v>
      </c>
      <c r="K286" s="136" t="s">
        <v>2788</v>
      </c>
      <c r="L286" s="136" t="s">
        <v>2788</v>
      </c>
      <c r="M286" s="135" t="s">
        <v>5524</v>
      </c>
    </row>
    <row r="287" spans="1:13">
      <c r="A287" s="136" t="s">
        <v>2462</v>
      </c>
      <c r="B287" s="136" t="s">
        <v>2615</v>
      </c>
      <c r="C287" s="136" t="s">
        <v>2785</v>
      </c>
      <c r="D287" s="136">
        <v>64</v>
      </c>
      <c r="E287" s="136" t="s">
        <v>2560</v>
      </c>
      <c r="F287" s="136" t="s">
        <v>2561</v>
      </c>
      <c r="G287" s="136">
        <v>1</v>
      </c>
      <c r="H287" s="136" t="s">
        <v>2786</v>
      </c>
      <c r="I287" s="136">
        <v>858454</v>
      </c>
      <c r="J287" s="137">
        <v>45758</v>
      </c>
      <c r="K287" s="136" t="s">
        <v>2788</v>
      </c>
      <c r="L287" s="136" t="s">
        <v>2788</v>
      </c>
      <c r="M287" s="135" t="s">
        <v>5524</v>
      </c>
    </row>
    <row r="288" spans="1:13">
      <c r="A288" s="136" t="s">
        <v>488</v>
      </c>
      <c r="B288" s="136" t="s">
        <v>2615</v>
      </c>
      <c r="C288" s="136" t="s">
        <v>3999</v>
      </c>
      <c r="D288" s="136">
        <v>58.39</v>
      </c>
      <c r="E288" s="136" t="s">
        <v>2560</v>
      </c>
      <c r="F288" s="136" t="s">
        <v>2561</v>
      </c>
      <c r="G288" s="136">
        <v>1</v>
      </c>
      <c r="H288" s="136" t="s">
        <v>2786</v>
      </c>
      <c r="I288" s="136">
        <v>858455</v>
      </c>
      <c r="J288" s="137">
        <v>45758</v>
      </c>
      <c r="K288" s="136" t="s">
        <v>2788</v>
      </c>
      <c r="L288" s="136" t="s">
        <v>2788</v>
      </c>
      <c r="M288" s="135" t="s">
        <v>5524</v>
      </c>
    </row>
    <row r="289" spans="1:13">
      <c r="A289" s="136" t="s">
        <v>2461</v>
      </c>
      <c r="B289" s="136" t="s">
        <v>2266</v>
      </c>
      <c r="C289" s="136" t="s">
        <v>1105</v>
      </c>
      <c r="D289" s="136">
        <v>39</v>
      </c>
      <c r="E289" s="136" t="s">
        <v>2560</v>
      </c>
      <c r="F289" s="136" t="s">
        <v>2611</v>
      </c>
      <c r="G289" s="136">
        <v>1</v>
      </c>
      <c r="H289" s="136" t="s">
        <v>2660</v>
      </c>
      <c r="I289" s="136">
        <v>858376</v>
      </c>
      <c r="J289" s="137">
        <v>45758</v>
      </c>
      <c r="K289" s="136" t="s">
        <v>1105</v>
      </c>
      <c r="L289" s="136" t="s">
        <v>2664</v>
      </c>
      <c r="M289" s="135" t="s">
        <v>5524</v>
      </c>
    </row>
    <row r="290" spans="1:13">
      <c r="A290" s="136" t="s">
        <v>2461</v>
      </c>
      <c r="B290" s="136" t="s">
        <v>2266</v>
      </c>
      <c r="C290" s="136" t="s">
        <v>1421</v>
      </c>
      <c r="D290" s="136">
        <v>32.6</v>
      </c>
      <c r="E290" s="136" t="s">
        <v>2560</v>
      </c>
      <c r="F290" s="136" t="s">
        <v>2561</v>
      </c>
      <c r="G290" s="136">
        <v>3</v>
      </c>
      <c r="H290" s="136" t="s">
        <v>2660</v>
      </c>
      <c r="I290" s="136">
        <v>858377</v>
      </c>
      <c r="J290" s="137">
        <v>45758</v>
      </c>
      <c r="K290" s="136" t="s">
        <v>2110</v>
      </c>
      <c r="L290" s="136" t="s">
        <v>2628</v>
      </c>
      <c r="M290" s="135" t="s">
        <v>5524</v>
      </c>
    </row>
    <row r="291" spans="1:13">
      <c r="A291" s="136" t="s">
        <v>2461</v>
      </c>
      <c r="B291" s="136" t="s">
        <v>2266</v>
      </c>
      <c r="C291" s="136" t="s">
        <v>1101</v>
      </c>
      <c r="D291" s="136">
        <v>74</v>
      </c>
      <c r="E291" s="136" t="s">
        <v>2560</v>
      </c>
      <c r="F291" s="136" t="s">
        <v>2590</v>
      </c>
      <c r="G291" s="136">
        <v>37</v>
      </c>
      <c r="H291" s="136" t="s">
        <v>2660</v>
      </c>
      <c r="I291" s="136">
        <v>858377</v>
      </c>
      <c r="J291" s="137">
        <v>45758</v>
      </c>
      <c r="K291" s="136" t="s">
        <v>2110</v>
      </c>
      <c r="L291" s="136" t="s">
        <v>2628</v>
      </c>
      <c r="M291" s="135" t="s">
        <v>5524</v>
      </c>
    </row>
    <row r="292" spans="1:13">
      <c r="A292" s="136" t="s">
        <v>2461</v>
      </c>
      <c r="B292" s="136" t="s">
        <v>2266</v>
      </c>
      <c r="C292" s="136" t="s">
        <v>2667</v>
      </c>
      <c r="D292" s="136">
        <v>35</v>
      </c>
      <c r="E292" s="136" t="s">
        <v>2560</v>
      </c>
      <c r="F292" s="136" t="s">
        <v>2611</v>
      </c>
      <c r="G292" s="136">
        <v>1</v>
      </c>
      <c r="H292" s="136" t="s">
        <v>2660</v>
      </c>
      <c r="I292" s="136">
        <v>858377</v>
      </c>
      <c r="J292" s="137">
        <v>45758</v>
      </c>
      <c r="K292" s="136" t="s">
        <v>2110</v>
      </c>
      <c r="L292" s="136" t="s">
        <v>2628</v>
      </c>
      <c r="M292" s="135" t="s">
        <v>5524</v>
      </c>
    </row>
    <row r="293" spans="1:13">
      <c r="A293" s="136" t="s">
        <v>2477</v>
      </c>
      <c r="B293" s="136" t="s">
        <v>3409</v>
      </c>
      <c r="C293" s="136" t="s">
        <v>3410</v>
      </c>
      <c r="D293" s="136">
        <v>17</v>
      </c>
      <c r="E293" s="136" t="s">
        <v>2652</v>
      </c>
      <c r="F293" s="136" t="s">
        <v>2561</v>
      </c>
      <c r="G293" s="136">
        <v>1</v>
      </c>
      <c r="H293" s="136" t="s">
        <v>2601</v>
      </c>
      <c r="I293" s="136">
        <v>858456</v>
      </c>
      <c r="J293" s="137">
        <v>45758</v>
      </c>
      <c r="K293" s="136" t="s">
        <v>3412</v>
      </c>
      <c r="L293" s="136" t="s">
        <v>3413</v>
      </c>
      <c r="M293" s="135" t="s">
        <v>5524</v>
      </c>
    </row>
    <row r="294" spans="1:13">
      <c r="A294" s="136" t="s">
        <v>2244</v>
      </c>
      <c r="B294" s="136" t="s">
        <v>5575</v>
      </c>
      <c r="C294" s="136" t="s">
        <v>2707</v>
      </c>
      <c r="D294" s="136">
        <v>4480</v>
      </c>
      <c r="E294" s="136" t="s">
        <v>2560</v>
      </c>
      <c r="F294" s="136" t="s">
        <v>2561</v>
      </c>
      <c r="G294" s="136">
        <v>1</v>
      </c>
      <c r="H294" s="136" t="s">
        <v>2601</v>
      </c>
      <c r="I294" s="136">
        <v>858458</v>
      </c>
      <c r="J294" s="137">
        <v>45758</v>
      </c>
      <c r="K294" s="136" t="s">
        <v>2149</v>
      </c>
      <c r="L294" s="136" t="s">
        <v>2656</v>
      </c>
      <c r="M294" s="135" t="s">
        <v>5524</v>
      </c>
    </row>
    <row r="295" spans="1:13">
      <c r="A295" s="136" t="s">
        <v>2432</v>
      </c>
      <c r="B295" s="136" t="s">
        <v>2274</v>
      </c>
      <c r="C295" s="136" t="s">
        <v>2765</v>
      </c>
      <c r="D295" s="136">
        <v>1790</v>
      </c>
      <c r="E295" s="136" t="s">
        <v>2560</v>
      </c>
      <c r="F295" s="136" t="s">
        <v>2561</v>
      </c>
      <c r="G295" s="136">
        <v>98</v>
      </c>
      <c r="H295" s="136" t="s">
        <v>2572</v>
      </c>
      <c r="I295" s="136">
        <v>858347</v>
      </c>
      <c r="J295" s="137">
        <v>45758</v>
      </c>
      <c r="K295" s="136" t="s">
        <v>2110</v>
      </c>
      <c r="L295" s="136" t="s">
        <v>2628</v>
      </c>
      <c r="M295" s="135" t="s">
        <v>5524</v>
      </c>
    </row>
    <row r="296" spans="1:13">
      <c r="A296" s="136" t="s">
        <v>5576</v>
      </c>
      <c r="B296" s="136" t="s">
        <v>2263</v>
      </c>
      <c r="C296" s="136" t="s">
        <v>3187</v>
      </c>
      <c r="D296" s="136">
        <v>87</v>
      </c>
      <c r="E296" s="136" t="s">
        <v>2560</v>
      </c>
      <c r="F296" s="136" t="s">
        <v>2590</v>
      </c>
      <c r="G296" s="136">
        <v>1</v>
      </c>
      <c r="H296" s="136" t="s">
        <v>2601</v>
      </c>
      <c r="I296" s="136">
        <v>858391</v>
      </c>
      <c r="J296" s="137">
        <v>45758</v>
      </c>
      <c r="K296" s="136" t="s">
        <v>2104</v>
      </c>
      <c r="L296" s="136" t="s">
        <v>3189</v>
      </c>
      <c r="M296" s="135" t="s">
        <v>5524</v>
      </c>
    </row>
    <row r="297" spans="1:13">
      <c r="A297" s="136" t="s">
        <v>5576</v>
      </c>
      <c r="B297" s="136" t="s">
        <v>2263</v>
      </c>
      <c r="C297" s="136" t="s">
        <v>5577</v>
      </c>
      <c r="D297" s="136">
        <v>46.6</v>
      </c>
      <c r="E297" s="136" t="s">
        <v>2560</v>
      </c>
      <c r="F297" s="136" t="s">
        <v>2590</v>
      </c>
      <c r="G297" s="136">
        <v>1</v>
      </c>
      <c r="H297" s="136" t="s">
        <v>2601</v>
      </c>
      <c r="I297" s="136">
        <v>858391</v>
      </c>
      <c r="J297" s="137">
        <v>45758</v>
      </c>
      <c r="K297" s="136" t="s">
        <v>2104</v>
      </c>
      <c r="L297" s="136" t="s">
        <v>5578</v>
      </c>
      <c r="M297" s="135" t="s">
        <v>5524</v>
      </c>
    </row>
    <row r="298" spans="1:13">
      <c r="A298" s="136" t="s">
        <v>5576</v>
      </c>
      <c r="B298" s="136" t="s">
        <v>2263</v>
      </c>
      <c r="C298" s="136" t="s">
        <v>1421</v>
      </c>
      <c r="D298" s="136">
        <v>364.7</v>
      </c>
      <c r="E298" s="136" t="s">
        <v>2560</v>
      </c>
      <c r="F298" s="136" t="s">
        <v>2561</v>
      </c>
      <c r="G298" s="136">
        <v>1</v>
      </c>
      <c r="H298" s="136" t="s">
        <v>2601</v>
      </c>
      <c r="I298" s="136">
        <v>858392</v>
      </c>
      <c r="J298" s="137">
        <v>45758</v>
      </c>
      <c r="K298" s="136" t="s">
        <v>2110</v>
      </c>
      <c r="L298" s="136" t="s">
        <v>2628</v>
      </c>
      <c r="M298" s="135" t="s">
        <v>5524</v>
      </c>
    </row>
    <row r="299" spans="1:13">
      <c r="A299" s="136" t="s">
        <v>2377</v>
      </c>
      <c r="B299" s="136" t="s">
        <v>2281</v>
      </c>
      <c r="C299" s="136" t="s">
        <v>2763</v>
      </c>
      <c r="D299" s="136">
        <v>45.4</v>
      </c>
      <c r="E299" s="136" t="s">
        <v>2560</v>
      </c>
      <c r="F299" s="136" t="s">
        <v>2561</v>
      </c>
      <c r="G299" s="136">
        <v>5</v>
      </c>
      <c r="H299" s="136" t="s">
        <v>2654</v>
      </c>
      <c r="I299" s="136">
        <v>858425</v>
      </c>
      <c r="J299" s="137">
        <v>45758</v>
      </c>
      <c r="K299" s="136" t="s">
        <v>2110</v>
      </c>
      <c r="L299" s="136" t="s">
        <v>2628</v>
      </c>
      <c r="M299" s="135" t="s">
        <v>5524</v>
      </c>
    </row>
    <row r="300" spans="1:13">
      <c r="A300" s="136" t="s">
        <v>2377</v>
      </c>
      <c r="B300" s="136" t="s">
        <v>2281</v>
      </c>
      <c r="C300" s="136" t="s">
        <v>3019</v>
      </c>
      <c r="D300" s="136">
        <v>2.6</v>
      </c>
      <c r="E300" s="136" t="s">
        <v>2560</v>
      </c>
      <c r="F300" s="136" t="s">
        <v>2561</v>
      </c>
      <c r="G300" s="136">
        <v>1</v>
      </c>
      <c r="H300" s="136" t="s">
        <v>2654</v>
      </c>
      <c r="I300" s="136">
        <v>858424</v>
      </c>
      <c r="J300" s="137">
        <v>45758</v>
      </c>
      <c r="K300" s="136" t="s">
        <v>2149</v>
      </c>
      <c r="L300" s="136" t="s">
        <v>2656</v>
      </c>
      <c r="M300" s="135" t="s">
        <v>5524</v>
      </c>
    </row>
    <row r="301" spans="1:13">
      <c r="A301" s="136" t="s">
        <v>2377</v>
      </c>
      <c r="B301" s="136" t="s">
        <v>2281</v>
      </c>
      <c r="C301" s="136" t="s">
        <v>1131</v>
      </c>
      <c r="D301" s="136">
        <v>42.1</v>
      </c>
      <c r="E301" s="136" t="s">
        <v>2560</v>
      </c>
      <c r="F301" s="136" t="s">
        <v>2672</v>
      </c>
      <c r="G301" s="136">
        <v>2</v>
      </c>
      <c r="H301" s="136" t="s">
        <v>2654</v>
      </c>
      <c r="I301" s="136">
        <v>858418</v>
      </c>
      <c r="J301" s="137">
        <v>45758</v>
      </c>
      <c r="K301" s="136" t="s">
        <v>2609</v>
      </c>
      <c r="L301" s="136" t="s">
        <v>2130</v>
      </c>
      <c r="M301" s="135" t="s">
        <v>5524</v>
      </c>
    </row>
    <row r="302" spans="1:13">
      <c r="A302" s="136" t="s">
        <v>2377</v>
      </c>
      <c r="B302" s="136" t="s">
        <v>2281</v>
      </c>
      <c r="C302" s="136" t="s">
        <v>5579</v>
      </c>
      <c r="D302" s="136">
        <v>0.4</v>
      </c>
      <c r="E302" s="136" t="s">
        <v>2560</v>
      </c>
      <c r="F302" s="136" t="s">
        <v>2561</v>
      </c>
      <c r="G302" s="136">
        <v>1</v>
      </c>
      <c r="H302" s="136" t="s">
        <v>2654</v>
      </c>
      <c r="I302" s="136">
        <v>858420</v>
      </c>
      <c r="J302" s="137">
        <v>45758</v>
      </c>
      <c r="K302" s="136" t="s">
        <v>2104</v>
      </c>
      <c r="L302" s="136" t="s">
        <v>2747</v>
      </c>
      <c r="M302" s="135" t="s">
        <v>5524</v>
      </c>
    </row>
    <row r="303" spans="1:13">
      <c r="A303" s="136" t="s">
        <v>2447</v>
      </c>
      <c r="B303" s="136" t="s">
        <v>2216</v>
      </c>
      <c r="C303" s="136" t="s">
        <v>1163</v>
      </c>
      <c r="D303" s="136">
        <v>0.45</v>
      </c>
      <c r="E303" s="136" t="s">
        <v>2560</v>
      </c>
      <c r="F303" s="136" t="s">
        <v>2570</v>
      </c>
      <c r="G303" s="136">
        <v>1</v>
      </c>
      <c r="H303" s="136" t="s">
        <v>2715</v>
      </c>
      <c r="I303" s="136">
        <v>858459</v>
      </c>
      <c r="J303" s="137">
        <v>45758</v>
      </c>
      <c r="K303" s="136" t="s">
        <v>2116</v>
      </c>
      <c r="L303" s="136" t="s">
        <v>2566</v>
      </c>
      <c r="M303" s="135" t="s">
        <v>5524</v>
      </c>
    </row>
    <row r="304" spans="1:13">
      <c r="A304" s="136" t="s">
        <v>2442</v>
      </c>
      <c r="B304" s="136" t="s">
        <v>2216</v>
      </c>
      <c r="C304" s="136" t="s">
        <v>1163</v>
      </c>
      <c r="D304" s="136">
        <v>0.32</v>
      </c>
      <c r="E304" s="136" t="s">
        <v>2560</v>
      </c>
      <c r="F304" s="136" t="s">
        <v>2570</v>
      </c>
      <c r="G304" s="136">
        <v>1</v>
      </c>
      <c r="H304" s="136" t="s">
        <v>2715</v>
      </c>
      <c r="I304" s="136">
        <v>858460</v>
      </c>
      <c r="J304" s="137">
        <v>45758</v>
      </c>
      <c r="K304" s="136" t="s">
        <v>2116</v>
      </c>
      <c r="L304" s="136" t="s">
        <v>2566</v>
      </c>
      <c r="M304" s="135" t="s">
        <v>5524</v>
      </c>
    </row>
    <row r="305" spans="1:13">
      <c r="A305" s="136" t="s">
        <v>2446</v>
      </c>
      <c r="B305" s="136" t="s">
        <v>2216</v>
      </c>
      <c r="C305" s="136" t="s">
        <v>1163</v>
      </c>
      <c r="D305" s="136">
        <v>0.47</v>
      </c>
      <c r="E305" s="136" t="s">
        <v>2560</v>
      </c>
      <c r="F305" s="136" t="s">
        <v>2570</v>
      </c>
      <c r="G305" s="136">
        <v>1</v>
      </c>
      <c r="H305" s="136" t="s">
        <v>2715</v>
      </c>
      <c r="I305" s="136">
        <v>858461</v>
      </c>
      <c r="J305" s="137">
        <v>45758</v>
      </c>
      <c r="K305" s="136" t="s">
        <v>2116</v>
      </c>
      <c r="L305" s="136" t="s">
        <v>2566</v>
      </c>
      <c r="M305" s="135" t="s">
        <v>5524</v>
      </c>
    </row>
    <row r="306" spans="1:13">
      <c r="A306" s="136" t="s">
        <v>2424</v>
      </c>
      <c r="B306" s="136" t="s">
        <v>2216</v>
      </c>
      <c r="C306" s="136" t="s">
        <v>1163</v>
      </c>
      <c r="D306" s="136">
        <v>1.7</v>
      </c>
      <c r="E306" s="136" t="s">
        <v>2560</v>
      </c>
      <c r="F306" s="136" t="s">
        <v>2570</v>
      </c>
      <c r="G306" s="136">
        <v>1</v>
      </c>
      <c r="H306" s="136" t="s">
        <v>2715</v>
      </c>
      <c r="I306" s="136">
        <v>858462</v>
      </c>
      <c r="J306" s="137">
        <v>45758</v>
      </c>
      <c r="K306" s="136" t="s">
        <v>2116</v>
      </c>
      <c r="L306" s="136" t="s">
        <v>2566</v>
      </c>
      <c r="M306" s="135" t="s">
        <v>5524</v>
      </c>
    </row>
    <row r="307" spans="1:13">
      <c r="A307" s="136" t="s">
        <v>2430</v>
      </c>
      <c r="B307" s="136" t="s">
        <v>2216</v>
      </c>
      <c r="C307" s="136" t="s">
        <v>1163</v>
      </c>
      <c r="D307" s="136">
        <v>0.68</v>
      </c>
      <c r="E307" s="136" t="s">
        <v>2560</v>
      </c>
      <c r="F307" s="136" t="s">
        <v>2570</v>
      </c>
      <c r="G307" s="136">
        <v>1</v>
      </c>
      <c r="H307" s="136" t="s">
        <v>2715</v>
      </c>
      <c r="I307" s="136">
        <v>858463</v>
      </c>
      <c r="J307" s="137">
        <v>45758</v>
      </c>
      <c r="K307" s="136" t="s">
        <v>2116</v>
      </c>
      <c r="L307" s="136" t="s">
        <v>2566</v>
      </c>
      <c r="M307" s="135" t="s">
        <v>5524</v>
      </c>
    </row>
    <row r="308" spans="1:13">
      <c r="A308" s="136" t="s">
        <v>2430</v>
      </c>
      <c r="B308" s="136" t="s">
        <v>2216</v>
      </c>
      <c r="C308" s="136" t="s">
        <v>1078</v>
      </c>
      <c r="D308" s="136">
        <v>0.28000000000000003</v>
      </c>
      <c r="E308" s="136" t="s">
        <v>2560</v>
      </c>
      <c r="F308" s="136" t="s">
        <v>2605</v>
      </c>
      <c r="G308" s="136">
        <v>2</v>
      </c>
      <c r="H308" s="136" t="s">
        <v>2715</v>
      </c>
      <c r="I308" s="136">
        <v>858463</v>
      </c>
      <c r="J308" s="137">
        <v>45758</v>
      </c>
      <c r="K308" s="136" t="s">
        <v>2116</v>
      </c>
      <c r="L308" s="136" t="s">
        <v>2566</v>
      </c>
      <c r="M308" s="135" t="s">
        <v>5524</v>
      </c>
    </row>
    <row r="309" spans="1:13">
      <c r="A309" s="136" t="s">
        <v>2431</v>
      </c>
      <c r="B309" s="136" t="s">
        <v>2216</v>
      </c>
      <c r="C309" s="136" t="s">
        <v>1163</v>
      </c>
      <c r="D309" s="136">
        <v>0.77</v>
      </c>
      <c r="E309" s="136" t="s">
        <v>2560</v>
      </c>
      <c r="F309" s="136" t="s">
        <v>2570</v>
      </c>
      <c r="G309" s="136">
        <v>1</v>
      </c>
      <c r="H309" s="136" t="s">
        <v>2715</v>
      </c>
      <c r="I309" s="136">
        <v>858464</v>
      </c>
      <c r="J309" s="137">
        <v>45758</v>
      </c>
      <c r="K309" s="136" t="s">
        <v>2116</v>
      </c>
      <c r="L309" s="136" t="s">
        <v>2566</v>
      </c>
      <c r="M309" s="135" t="s">
        <v>5524</v>
      </c>
    </row>
    <row r="310" spans="1:13">
      <c r="A310" s="136" t="s">
        <v>2434</v>
      </c>
      <c r="B310" s="136" t="s">
        <v>2216</v>
      </c>
      <c r="C310" s="136" t="s">
        <v>1095</v>
      </c>
      <c r="D310" s="136">
        <v>0.22</v>
      </c>
      <c r="E310" s="136" t="s">
        <v>2560</v>
      </c>
      <c r="F310" s="136" t="s">
        <v>2570</v>
      </c>
      <c r="G310" s="136">
        <v>1</v>
      </c>
      <c r="H310" s="136" t="s">
        <v>2715</v>
      </c>
      <c r="I310" s="136">
        <v>858465</v>
      </c>
      <c r="J310" s="137">
        <v>45758</v>
      </c>
      <c r="K310" s="136" t="s">
        <v>2116</v>
      </c>
      <c r="L310" s="136" t="s">
        <v>2566</v>
      </c>
      <c r="M310" s="135" t="s">
        <v>5524</v>
      </c>
    </row>
    <row r="311" spans="1:13">
      <c r="A311" s="136" t="s">
        <v>2525</v>
      </c>
      <c r="B311" s="136" t="s">
        <v>2263</v>
      </c>
      <c r="C311" s="136" t="s">
        <v>1365</v>
      </c>
      <c r="D311" s="136">
        <v>183.2</v>
      </c>
      <c r="E311" s="136" t="s">
        <v>2560</v>
      </c>
      <c r="F311" s="136" t="s">
        <v>2672</v>
      </c>
      <c r="G311" s="136">
        <v>1</v>
      </c>
      <c r="H311" s="136" t="s">
        <v>2601</v>
      </c>
      <c r="I311" s="136">
        <v>858404</v>
      </c>
      <c r="J311" s="137">
        <v>45758</v>
      </c>
      <c r="K311" s="136" t="s">
        <v>2609</v>
      </c>
      <c r="L311" s="136" t="s">
        <v>2130</v>
      </c>
      <c r="M311" s="135" t="s">
        <v>5524</v>
      </c>
    </row>
    <row r="312" spans="1:13">
      <c r="A312" s="136" t="s">
        <v>2525</v>
      </c>
      <c r="B312" s="136" t="s">
        <v>2263</v>
      </c>
      <c r="C312" s="136" t="s">
        <v>1309</v>
      </c>
      <c r="D312" s="136">
        <v>2</v>
      </c>
      <c r="E312" s="136" t="s">
        <v>2560</v>
      </c>
      <c r="F312" s="136" t="s">
        <v>2561</v>
      </c>
      <c r="G312" s="136">
        <v>1</v>
      </c>
      <c r="H312" s="136" t="s">
        <v>2601</v>
      </c>
      <c r="I312" s="136">
        <v>858404</v>
      </c>
      <c r="J312" s="137">
        <v>45758</v>
      </c>
      <c r="K312" s="136" t="s">
        <v>2609</v>
      </c>
      <c r="L312" s="136" t="s">
        <v>2112</v>
      </c>
      <c r="M312" s="135" t="s">
        <v>5524</v>
      </c>
    </row>
    <row r="313" spans="1:13">
      <c r="A313" s="136" t="s">
        <v>2525</v>
      </c>
      <c r="B313" s="136" t="s">
        <v>2263</v>
      </c>
      <c r="C313" s="136" t="s">
        <v>1119</v>
      </c>
      <c r="D313" s="136">
        <v>10.9</v>
      </c>
      <c r="E313" s="136" t="s">
        <v>2560</v>
      </c>
      <c r="F313" s="136" t="s">
        <v>2561</v>
      </c>
      <c r="G313" s="136">
        <v>1</v>
      </c>
      <c r="H313" s="136" t="s">
        <v>2601</v>
      </c>
      <c r="I313" s="136">
        <v>858404</v>
      </c>
      <c r="J313" s="137">
        <v>45758</v>
      </c>
      <c r="K313" s="136" t="s">
        <v>2609</v>
      </c>
      <c r="L313" s="136" t="s">
        <v>2112</v>
      </c>
      <c r="M313" s="135" t="s">
        <v>5524</v>
      </c>
    </row>
    <row r="314" spans="1:13">
      <c r="A314" s="136" t="s">
        <v>2525</v>
      </c>
      <c r="B314" s="136" t="s">
        <v>2263</v>
      </c>
      <c r="C314" s="136" t="s">
        <v>1260</v>
      </c>
      <c r="D314" s="136">
        <v>98.5</v>
      </c>
      <c r="E314" s="136" t="s">
        <v>2560</v>
      </c>
      <c r="F314" s="136" t="s">
        <v>2680</v>
      </c>
      <c r="G314" s="136">
        <v>1</v>
      </c>
      <c r="H314" s="136" t="s">
        <v>2601</v>
      </c>
      <c r="I314" s="136">
        <v>858406</v>
      </c>
      <c r="J314" s="137">
        <v>45758</v>
      </c>
      <c r="K314" s="136" t="s">
        <v>2114</v>
      </c>
      <c r="L314" s="136" t="s">
        <v>2113</v>
      </c>
      <c r="M314" s="135" t="s">
        <v>5524</v>
      </c>
    </row>
    <row r="315" spans="1:13">
      <c r="A315" s="136" t="s">
        <v>2441</v>
      </c>
      <c r="B315" s="136" t="s">
        <v>2216</v>
      </c>
      <c r="C315" s="136" t="s">
        <v>1163</v>
      </c>
      <c r="D315" s="136">
        <v>0.32</v>
      </c>
      <c r="E315" s="136" t="s">
        <v>2560</v>
      </c>
      <c r="F315" s="136" t="s">
        <v>2570</v>
      </c>
      <c r="G315" s="136">
        <v>1</v>
      </c>
      <c r="H315" s="136" t="s">
        <v>2715</v>
      </c>
      <c r="I315" s="136">
        <v>858466</v>
      </c>
      <c r="J315" s="137">
        <v>45758</v>
      </c>
      <c r="K315" s="136" t="s">
        <v>2116</v>
      </c>
      <c r="L315" s="136" t="s">
        <v>2566</v>
      </c>
      <c r="M315" s="135" t="s">
        <v>5524</v>
      </c>
    </row>
    <row r="316" spans="1:13">
      <c r="A316" s="136" t="s">
        <v>2525</v>
      </c>
      <c r="B316" s="136" t="s">
        <v>2263</v>
      </c>
      <c r="C316" s="136" t="s">
        <v>2902</v>
      </c>
      <c r="D316" s="136">
        <v>13.6</v>
      </c>
      <c r="E316" s="136" t="s">
        <v>2560</v>
      </c>
      <c r="F316" s="136" t="s">
        <v>2561</v>
      </c>
      <c r="G316" s="136">
        <v>1</v>
      </c>
      <c r="H316" s="136" t="s">
        <v>2601</v>
      </c>
      <c r="I316" s="136">
        <v>858409</v>
      </c>
      <c r="J316" s="137">
        <v>45758</v>
      </c>
      <c r="K316" s="136" t="s">
        <v>2149</v>
      </c>
      <c r="L316" s="136" t="s">
        <v>2656</v>
      </c>
      <c r="M316" s="135" t="s">
        <v>5524</v>
      </c>
    </row>
    <row r="317" spans="1:13">
      <c r="A317" s="136" t="s">
        <v>2525</v>
      </c>
      <c r="B317" s="136" t="s">
        <v>2263</v>
      </c>
      <c r="C317" s="136" t="s">
        <v>3441</v>
      </c>
      <c r="D317" s="136">
        <v>48.4</v>
      </c>
      <c r="E317" s="136" t="s">
        <v>2560</v>
      </c>
      <c r="F317" s="136" t="s">
        <v>2561</v>
      </c>
      <c r="G317" s="136">
        <v>1</v>
      </c>
      <c r="H317" s="136" t="s">
        <v>2601</v>
      </c>
      <c r="I317" s="136">
        <v>858409</v>
      </c>
      <c r="J317" s="137">
        <v>45758</v>
      </c>
      <c r="K317" s="136" t="s">
        <v>2149</v>
      </c>
      <c r="L317" s="136" t="s">
        <v>2656</v>
      </c>
      <c r="M317" s="135" t="s">
        <v>5524</v>
      </c>
    </row>
    <row r="318" spans="1:13">
      <c r="A318" s="136" t="s">
        <v>2525</v>
      </c>
      <c r="B318" s="136" t="s">
        <v>2263</v>
      </c>
      <c r="C318" s="136" t="s">
        <v>3442</v>
      </c>
      <c r="D318" s="136">
        <v>7.9</v>
      </c>
      <c r="E318" s="136" t="s">
        <v>2560</v>
      </c>
      <c r="F318" s="136" t="s">
        <v>2561</v>
      </c>
      <c r="G318" s="136">
        <v>1</v>
      </c>
      <c r="H318" s="136" t="s">
        <v>2601</v>
      </c>
      <c r="I318" s="136">
        <v>858409</v>
      </c>
      <c r="J318" s="137">
        <v>45758</v>
      </c>
      <c r="K318" s="136" t="s">
        <v>2149</v>
      </c>
      <c r="L318" s="136" t="s">
        <v>2656</v>
      </c>
      <c r="M318" s="135" t="s">
        <v>5524</v>
      </c>
    </row>
    <row r="319" spans="1:13">
      <c r="A319" s="136" t="s">
        <v>2525</v>
      </c>
      <c r="B319" s="136" t="s">
        <v>2263</v>
      </c>
      <c r="C319" s="136" t="s">
        <v>3443</v>
      </c>
      <c r="D319" s="136">
        <v>16.8</v>
      </c>
      <c r="E319" s="136" t="s">
        <v>2560</v>
      </c>
      <c r="F319" s="136" t="s">
        <v>2561</v>
      </c>
      <c r="G319" s="136">
        <v>1</v>
      </c>
      <c r="H319" s="136" t="s">
        <v>2601</v>
      </c>
      <c r="I319" s="136">
        <v>858409</v>
      </c>
      <c r="J319" s="137">
        <v>45758</v>
      </c>
      <c r="K319" s="136" t="s">
        <v>2149</v>
      </c>
      <c r="L319" s="136" t="s">
        <v>2656</v>
      </c>
      <c r="M319" s="135" t="s">
        <v>5524</v>
      </c>
    </row>
    <row r="320" spans="1:13">
      <c r="A320" s="136" t="s">
        <v>2525</v>
      </c>
      <c r="B320" s="136" t="s">
        <v>2263</v>
      </c>
      <c r="C320" s="136" t="s">
        <v>3445</v>
      </c>
      <c r="D320" s="136">
        <v>20</v>
      </c>
      <c r="E320" s="136" t="s">
        <v>2560</v>
      </c>
      <c r="F320" s="136" t="s">
        <v>2611</v>
      </c>
      <c r="G320" s="136">
        <v>1</v>
      </c>
      <c r="H320" s="136" t="s">
        <v>2601</v>
      </c>
      <c r="I320" s="136">
        <v>858410</v>
      </c>
      <c r="J320" s="137">
        <v>45758</v>
      </c>
      <c r="K320" s="136" t="s">
        <v>2110</v>
      </c>
      <c r="L320" s="136" t="s">
        <v>2628</v>
      </c>
      <c r="M320" s="135" t="s">
        <v>5524</v>
      </c>
    </row>
    <row r="321" spans="1:13">
      <c r="A321" s="136" t="s">
        <v>2525</v>
      </c>
      <c r="B321" s="136" t="s">
        <v>2263</v>
      </c>
      <c r="C321" s="136" t="s">
        <v>1285</v>
      </c>
      <c r="D321" s="136">
        <v>32</v>
      </c>
      <c r="E321" s="136" t="s">
        <v>2560</v>
      </c>
      <c r="F321" s="136" t="s">
        <v>2561</v>
      </c>
      <c r="G321" s="136">
        <v>1</v>
      </c>
      <c r="H321" s="136" t="s">
        <v>2601</v>
      </c>
      <c r="I321" s="136">
        <v>858410</v>
      </c>
      <c r="J321" s="137">
        <v>45758</v>
      </c>
      <c r="K321" s="136" t="s">
        <v>2110</v>
      </c>
      <c r="L321" s="136" t="s">
        <v>2628</v>
      </c>
      <c r="M321" s="135" t="s">
        <v>5524</v>
      </c>
    </row>
    <row r="322" spans="1:13">
      <c r="A322" s="136" t="s">
        <v>2525</v>
      </c>
      <c r="B322" s="136" t="s">
        <v>2263</v>
      </c>
      <c r="C322" s="136" t="s">
        <v>3447</v>
      </c>
      <c r="D322" s="136">
        <v>120.3</v>
      </c>
      <c r="E322" s="136" t="s">
        <v>2560</v>
      </c>
      <c r="F322" s="136" t="s">
        <v>2561</v>
      </c>
      <c r="G322" s="136">
        <v>1</v>
      </c>
      <c r="H322" s="136" t="s">
        <v>2601</v>
      </c>
      <c r="I322" s="136">
        <v>858410</v>
      </c>
      <c r="J322" s="137">
        <v>45758</v>
      </c>
      <c r="K322" s="136" t="s">
        <v>2110</v>
      </c>
      <c r="L322" s="136" t="s">
        <v>2628</v>
      </c>
      <c r="M322" s="135" t="s">
        <v>5524</v>
      </c>
    </row>
    <row r="323" spans="1:13">
      <c r="A323" s="136" t="s">
        <v>2445</v>
      </c>
      <c r="B323" s="136" t="s">
        <v>2216</v>
      </c>
      <c r="C323" s="136" t="s">
        <v>1163</v>
      </c>
      <c r="D323" s="136">
        <v>0.52</v>
      </c>
      <c r="E323" s="136" t="s">
        <v>2560</v>
      </c>
      <c r="F323" s="136" t="s">
        <v>2570</v>
      </c>
      <c r="G323" s="136">
        <v>1</v>
      </c>
      <c r="H323" s="136" t="s">
        <v>2715</v>
      </c>
      <c r="I323" s="136">
        <v>858467</v>
      </c>
      <c r="J323" s="137">
        <v>45758</v>
      </c>
      <c r="K323" s="136" t="s">
        <v>2116</v>
      </c>
      <c r="L323" s="136" t="s">
        <v>2566</v>
      </c>
      <c r="M323" s="135" t="s">
        <v>5524</v>
      </c>
    </row>
    <row r="324" spans="1:13">
      <c r="A324" s="136" t="s">
        <v>2419</v>
      </c>
      <c r="B324" s="136" t="s">
        <v>2216</v>
      </c>
      <c r="C324" s="136" t="s">
        <v>1163</v>
      </c>
      <c r="D324" s="136">
        <v>0.55000000000000004</v>
      </c>
      <c r="E324" s="136" t="s">
        <v>2560</v>
      </c>
      <c r="F324" s="136" t="s">
        <v>2570</v>
      </c>
      <c r="G324" s="136">
        <v>1</v>
      </c>
      <c r="H324" s="136" t="s">
        <v>2715</v>
      </c>
      <c r="I324" s="136">
        <v>858468</v>
      </c>
      <c r="J324" s="137">
        <v>45758</v>
      </c>
      <c r="K324" s="136" t="s">
        <v>2116</v>
      </c>
      <c r="L324" s="136" t="s">
        <v>2566</v>
      </c>
      <c r="M324" s="135" t="s">
        <v>5524</v>
      </c>
    </row>
    <row r="325" spans="1:13">
      <c r="A325" s="136" t="s">
        <v>5580</v>
      </c>
      <c r="B325" s="136" t="s">
        <v>2266</v>
      </c>
      <c r="C325" s="136" t="s">
        <v>5581</v>
      </c>
      <c r="D325" s="136">
        <v>463.3</v>
      </c>
      <c r="E325" s="136" t="s">
        <v>2560</v>
      </c>
      <c r="F325" s="136" t="s">
        <v>2561</v>
      </c>
      <c r="G325" s="136">
        <v>30</v>
      </c>
      <c r="H325" s="136" t="s">
        <v>2660</v>
      </c>
      <c r="I325" s="136">
        <v>858378</v>
      </c>
      <c r="J325" s="137">
        <v>45758</v>
      </c>
      <c r="K325" s="136" t="s">
        <v>2110</v>
      </c>
      <c r="L325" s="136" t="s">
        <v>2628</v>
      </c>
      <c r="M325" s="135" t="s">
        <v>5524</v>
      </c>
    </row>
    <row r="326" spans="1:13">
      <c r="A326" s="136" t="s">
        <v>5580</v>
      </c>
      <c r="B326" s="136" t="s">
        <v>2266</v>
      </c>
      <c r="C326" s="136" t="s">
        <v>5582</v>
      </c>
      <c r="D326" s="136">
        <v>15.4</v>
      </c>
      <c r="E326" s="136" t="s">
        <v>2560</v>
      </c>
      <c r="F326" s="136" t="s">
        <v>2613</v>
      </c>
      <c r="G326" s="136">
        <v>3</v>
      </c>
      <c r="H326" s="136" t="s">
        <v>2660</v>
      </c>
      <c r="I326" s="136">
        <v>858379</v>
      </c>
      <c r="J326" s="137">
        <v>45758</v>
      </c>
      <c r="K326" s="136" t="s">
        <v>2114</v>
      </c>
      <c r="L326" s="136" t="s">
        <v>2113</v>
      </c>
      <c r="M326" s="135" t="s">
        <v>5524</v>
      </c>
    </row>
    <row r="327" spans="1:13">
      <c r="A327" s="136" t="s">
        <v>5580</v>
      </c>
      <c r="B327" s="136" t="s">
        <v>2266</v>
      </c>
      <c r="C327" s="136" t="s">
        <v>1213</v>
      </c>
      <c r="D327" s="136">
        <v>62.3</v>
      </c>
      <c r="E327" s="136" t="s">
        <v>2560</v>
      </c>
      <c r="F327" s="136" t="s">
        <v>2613</v>
      </c>
      <c r="G327" s="136">
        <v>3</v>
      </c>
      <c r="H327" s="136" t="s">
        <v>2660</v>
      </c>
      <c r="I327" s="136">
        <v>858380</v>
      </c>
      <c r="J327" s="137">
        <v>45758</v>
      </c>
      <c r="K327" s="136" t="s">
        <v>2609</v>
      </c>
      <c r="L327" s="136" t="s">
        <v>2112</v>
      </c>
      <c r="M327" s="135" t="s">
        <v>5524</v>
      </c>
    </row>
    <row r="328" spans="1:13">
      <c r="A328" s="136" t="s">
        <v>2440</v>
      </c>
      <c r="B328" s="136" t="s">
        <v>2216</v>
      </c>
      <c r="C328" s="136" t="s">
        <v>1163</v>
      </c>
      <c r="D328" s="136">
        <v>0.46</v>
      </c>
      <c r="E328" s="136" t="s">
        <v>2560</v>
      </c>
      <c r="F328" s="136" t="s">
        <v>2570</v>
      </c>
      <c r="G328" s="136">
        <v>1</v>
      </c>
      <c r="H328" s="136" t="s">
        <v>2715</v>
      </c>
      <c r="I328" s="136">
        <v>858469</v>
      </c>
      <c r="J328" s="137">
        <v>45758</v>
      </c>
      <c r="K328" s="136" t="s">
        <v>2116</v>
      </c>
      <c r="L328" s="136" t="s">
        <v>2566</v>
      </c>
      <c r="M328" s="135" t="s">
        <v>5524</v>
      </c>
    </row>
    <row r="329" spans="1:13">
      <c r="A329" s="136" t="s">
        <v>2448</v>
      </c>
      <c r="B329" s="136" t="s">
        <v>2216</v>
      </c>
      <c r="C329" s="136" t="s">
        <v>1163</v>
      </c>
      <c r="D329" s="136">
        <v>0.35</v>
      </c>
      <c r="E329" s="136" t="s">
        <v>2560</v>
      </c>
      <c r="F329" s="136" t="s">
        <v>2570</v>
      </c>
      <c r="G329" s="136">
        <v>1</v>
      </c>
      <c r="H329" s="136" t="s">
        <v>2715</v>
      </c>
      <c r="I329" s="136">
        <v>858470</v>
      </c>
      <c r="J329" s="137">
        <v>45758</v>
      </c>
      <c r="K329" s="136" t="s">
        <v>2116</v>
      </c>
      <c r="L329" s="136" t="s">
        <v>2566</v>
      </c>
      <c r="M329" s="135" t="s">
        <v>5524</v>
      </c>
    </row>
    <row r="330" spans="1:13">
      <c r="A330" s="136" t="s">
        <v>2425</v>
      </c>
      <c r="B330" s="136" t="s">
        <v>2216</v>
      </c>
      <c r="C330" s="136" t="s">
        <v>1163</v>
      </c>
      <c r="D330" s="136">
        <v>0.31</v>
      </c>
      <c r="E330" s="136" t="s">
        <v>2560</v>
      </c>
      <c r="F330" s="136" t="s">
        <v>2570</v>
      </c>
      <c r="G330" s="136">
        <v>1</v>
      </c>
      <c r="H330" s="136" t="s">
        <v>2715</v>
      </c>
      <c r="I330" s="136">
        <v>858471</v>
      </c>
      <c r="J330" s="137">
        <v>45758</v>
      </c>
      <c r="K330" s="136" t="s">
        <v>2116</v>
      </c>
      <c r="L330" s="136" t="s">
        <v>2566</v>
      </c>
      <c r="M330" s="135" t="s">
        <v>5524</v>
      </c>
    </row>
    <row r="331" spans="1:13">
      <c r="A331" s="136" t="s">
        <v>2423</v>
      </c>
      <c r="B331" s="136" t="s">
        <v>2216</v>
      </c>
      <c r="C331" s="136" t="s">
        <v>1163</v>
      </c>
      <c r="D331" s="136">
        <v>0.32</v>
      </c>
      <c r="E331" s="136" t="s">
        <v>2560</v>
      </c>
      <c r="F331" s="136" t="s">
        <v>2570</v>
      </c>
      <c r="G331" s="136">
        <v>1</v>
      </c>
      <c r="H331" s="136" t="s">
        <v>2715</v>
      </c>
      <c r="I331" s="136">
        <v>858472</v>
      </c>
      <c r="J331" s="137">
        <v>45758</v>
      </c>
      <c r="K331" s="136" t="s">
        <v>2116</v>
      </c>
      <c r="L331" s="136" t="s">
        <v>2566</v>
      </c>
      <c r="M331" s="135" t="s">
        <v>5524</v>
      </c>
    </row>
    <row r="332" spans="1:13">
      <c r="A332" s="136" t="s">
        <v>2438</v>
      </c>
      <c r="B332" s="136" t="s">
        <v>2216</v>
      </c>
      <c r="C332" s="136" t="s">
        <v>1163</v>
      </c>
      <c r="D332" s="136">
        <v>0.49</v>
      </c>
      <c r="E332" s="136" t="s">
        <v>2560</v>
      </c>
      <c r="F332" s="136" t="s">
        <v>2570</v>
      </c>
      <c r="G332" s="136">
        <v>1</v>
      </c>
      <c r="H332" s="136" t="s">
        <v>2715</v>
      </c>
      <c r="I332" s="136">
        <v>858473</v>
      </c>
      <c r="J332" s="137">
        <v>45758</v>
      </c>
      <c r="K332" s="136" t="s">
        <v>2116</v>
      </c>
      <c r="L332" s="136" t="s">
        <v>2566</v>
      </c>
      <c r="M332" s="135" t="s">
        <v>5524</v>
      </c>
    </row>
    <row r="333" spans="1:13">
      <c r="A333" s="136" t="s">
        <v>2439</v>
      </c>
      <c r="B333" s="136" t="s">
        <v>2216</v>
      </c>
      <c r="C333" s="136" t="s">
        <v>1163</v>
      </c>
      <c r="D333" s="136">
        <v>0.42</v>
      </c>
      <c r="E333" s="136" t="s">
        <v>2560</v>
      </c>
      <c r="F333" s="136" t="s">
        <v>2570</v>
      </c>
      <c r="G333" s="136">
        <v>1</v>
      </c>
      <c r="H333" s="136" t="s">
        <v>2715</v>
      </c>
      <c r="I333" s="136">
        <v>858474</v>
      </c>
      <c r="J333" s="137">
        <v>45758</v>
      </c>
      <c r="K333" s="136" t="s">
        <v>2116</v>
      </c>
      <c r="L333" s="136" t="s">
        <v>2566</v>
      </c>
      <c r="M333" s="135" t="s">
        <v>5524</v>
      </c>
    </row>
    <row r="334" spans="1:13">
      <c r="A334" s="136" t="s">
        <v>2433</v>
      </c>
      <c r="B334" s="136" t="s">
        <v>2216</v>
      </c>
      <c r="C334" s="136" t="s">
        <v>1163</v>
      </c>
      <c r="D334" s="136">
        <v>1.34</v>
      </c>
      <c r="E334" s="136" t="s">
        <v>2560</v>
      </c>
      <c r="F334" s="136" t="s">
        <v>2570</v>
      </c>
      <c r="G334" s="136">
        <v>1</v>
      </c>
      <c r="H334" s="136" t="s">
        <v>2715</v>
      </c>
      <c r="I334" s="136">
        <v>858475</v>
      </c>
      <c r="J334" s="137">
        <v>45758</v>
      </c>
      <c r="K334" s="136" t="s">
        <v>2116</v>
      </c>
      <c r="L334" s="136" t="s">
        <v>2566</v>
      </c>
      <c r="M334" s="135" t="s">
        <v>5524</v>
      </c>
    </row>
    <row r="335" spans="1:13">
      <c r="A335" s="136" t="s">
        <v>2449</v>
      </c>
      <c r="B335" s="136" t="s">
        <v>2216</v>
      </c>
      <c r="C335" s="136" t="s">
        <v>1163</v>
      </c>
      <c r="D335" s="136">
        <v>0.63</v>
      </c>
      <c r="E335" s="136" t="s">
        <v>2560</v>
      </c>
      <c r="F335" s="136" t="s">
        <v>2570</v>
      </c>
      <c r="G335" s="136">
        <v>1</v>
      </c>
      <c r="H335" s="136" t="s">
        <v>2715</v>
      </c>
      <c r="I335" s="136">
        <v>858476</v>
      </c>
      <c r="J335" s="137">
        <v>45758</v>
      </c>
      <c r="K335" s="136" t="s">
        <v>2116</v>
      </c>
      <c r="L335" s="136" t="s">
        <v>2566</v>
      </c>
      <c r="M335" s="135" t="s">
        <v>5524</v>
      </c>
    </row>
    <row r="336" spans="1:13">
      <c r="A336" s="136" t="s">
        <v>2508</v>
      </c>
      <c r="B336" s="136" t="s">
        <v>2216</v>
      </c>
      <c r="C336" s="136" t="s">
        <v>1163</v>
      </c>
      <c r="D336" s="136">
        <v>4.47</v>
      </c>
      <c r="E336" s="136" t="s">
        <v>2560</v>
      </c>
      <c r="F336" s="136" t="s">
        <v>2570</v>
      </c>
      <c r="G336" s="136">
        <v>2</v>
      </c>
      <c r="H336" s="136" t="s">
        <v>2715</v>
      </c>
      <c r="I336" s="136">
        <v>858477</v>
      </c>
      <c r="J336" s="137">
        <v>45758</v>
      </c>
      <c r="K336" s="136" t="s">
        <v>2116</v>
      </c>
      <c r="L336" s="136" t="s">
        <v>2566</v>
      </c>
      <c r="M336" s="135" t="s">
        <v>5524</v>
      </c>
    </row>
    <row r="337" spans="1:13">
      <c r="A337" s="136" t="s">
        <v>2427</v>
      </c>
      <c r="B337" s="136" t="s">
        <v>2216</v>
      </c>
      <c r="C337" s="136" t="s">
        <v>1163</v>
      </c>
      <c r="D337" s="136">
        <v>0.36</v>
      </c>
      <c r="E337" s="136" t="s">
        <v>2560</v>
      </c>
      <c r="F337" s="136" t="s">
        <v>2570</v>
      </c>
      <c r="G337" s="136">
        <v>1</v>
      </c>
      <c r="H337" s="136" t="s">
        <v>2715</v>
      </c>
      <c r="I337" s="136">
        <v>858479</v>
      </c>
      <c r="J337" s="137">
        <v>45758</v>
      </c>
      <c r="K337" s="136" t="s">
        <v>2116</v>
      </c>
      <c r="L337" s="136" t="s">
        <v>2566</v>
      </c>
      <c r="M337" s="135" t="s">
        <v>5524</v>
      </c>
    </row>
    <row r="338" spans="1:13">
      <c r="A338" s="136" t="s">
        <v>2428</v>
      </c>
      <c r="B338" s="136" t="s">
        <v>2216</v>
      </c>
      <c r="C338" s="136" t="s">
        <v>1163</v>
      </c>
      <c r="D338" s="136">
        <v>0.22</v>
      </c>
      <c r="E338" s="136" t="s">
        <v>2560</v>
      </c>
      <c r="F338" s="136" t="s">
        <v>2570</v>
      </c>
      <c r="G338" s="136">
        <v>1</v>
      </c>
      <c r="H338" s="136" t="s">
        <v>2715</v>
      </c>
      <c r="I338" s="136">
        <v>858480</v>
      </c>
      <c r="J338" s="137">
        <v>45758</v>
      </c>
      <c r="K338" s="136" t="s">
        <v>2116</v>
      </c>
      <c r="L338" s="136" t="s">
        <v>2566</v>
      </c>
      <c r="M338" s="135" t="s">
        <v>5524</v>
      </c>
    </row>
    <row r="339" spans="1:13">
      <c r="A339" s="136" t="s">
        <v>2421</v>
      </c>
      <c r="B339" s="136" t="s">
        <v>2216</v>
      </c>
      <c r="C339" s="136" t="s">
        <v>1163</v>
      </c>
      <c r="D339" s="136">
        <v>0.51</v>
      </c>
      <c r="E339" s="136" t="s">
        <v>2560</v>
      </c>
      <c r="F339" s="136" t="s">
        <v>2570</v>
      </c>
      <c r="G339" s="136">
        <v>1</v>
      </c>
      <c r="H339" s="136" t="s">
        <v>2715</v>
      </c>
      <c r="I339" s="136">
        <v>858481</v>
      </c>
      <c r="J339" s="137">
        <v>45758</v>
      </c>
      <c r="K339" s="136" t="s">
        <v>2116</v>
      </c>
      <c r="L339" s="136" t="s">
        <v>2566</v>
      </c>
      <c r="M339" s="135" t="s">
        <v>5524</v>
      </c>
    </row>
    <row r="340" spans="1:13">
      <c r="A340" s="136" t="s">
        <v>2437</v>
      </c>
      <c r="B340" s="136" t="s">
        <v>2216</v>
      </c>
      <c r="C340" s="136" t="s">
        <v>1163</v>
      </c>
      <c r="D340" s="136">
        <v>0.22</v>
      </c>
      <c r="E340" s="136" t="s">
        <v>2560</v>
      </c>
      <c r="F340" s="136" t="s">
        <v>2570</v>
      </c>
      <c r="G340" s="136">
        <v>1</v>
      </c>
      <c r="H340" s="136" t="s">
        <v>2715</v>
      </c>
      <c r="I340" s="136">
        <v>858482</v>
      </c>
      <c r="J340" s="137">
        <v>45758</v>
      </c>
      <c r="K340" s="136" t="s">
        <v>2116</v>
      </c>
      <c r="L340" s="136" t="s">
        <v>2566</v>
      </c>
      <c r="M340" s="135" t="s">
        <v>5524</v>
      </c>
    </row>
    <row r="341" spans="1:13">
      <c r="A341" s="136" t="s">
        <v>2420</v>
      </c>
      <c r="B341" s="136" t="s">
        <v>2216</v>
      </c>
      <c r="C341" s="136" t="s">
        <v>1163</v>
      </c>
      <c r="D341" s="136">
        <v>4.76</v>
      </c>
      <c r="E341" s="136" t="s">
        <v>2560</v>
      </c>
      <c r="F341" s="136" t="s">
        <v>2570</v>
      </c>
      <c r="G341" s="136">
        <v>1</v>
      </c>
      <c r="H341" s="136" t="s">
        <v>2715</v>
      </c>
      <c r="I341" s="136">
        <v>858483</v>
      </c>
      <c r="J341" s="137">
        <v>45758</v>
      </c>
      <c r="K341" s="136" t="s">
        <v>2116</v>
      </c>
      <c r="L341" s="136" t="s">
        <v>2566</v>
      </c>
      <c r="M341" s="135" t="s">
        <v>5524</v>
      </c>
    </row>
    <row r="342" spans="1:13">
      <c r="A342" s="136" t="s">
        <v>2468</v>
      </c>
      <c r="B342" s="136" t="s">
        <v>2266</v>
      </c>
      <c r="C342" s="136" t="s">
        <v>1486</v>
      </c>
      <c r="D342" s="136">
        <v>45</v>
      </c>
      <c r="E342" s="136" t="s">
        <v>2560</v>
      </c>
      <c r="F342" s="136" t="s">
        <v>2680</v>
      </c>
      <c r="G342" s="136">
        <v>3</v>
      </c>
      <c r="H342" s="136" t="s">
        <v>2660</v>
      </c>
      <c r="I342" s="136">
        <v>858369</v>
      </c>
      <c r="J342" s="137">
        <v>45758</v>
      </c>
      <c r="K342" s="136" t="s">
        <v>2609</v>
      </c>
      <c r="L342" s="136" t="s">
        <v>3130</v>
      </c>
      <c r="M342" s="135" t="s">
        <v>5524</v>
      </c>
    </row>
    <row r="343" spans="1:13">
      <c r="A343" s="136" t="s">
        <v>2468</v>
      </c>
      <c r="B343" s="136" t="s">
        <v>2266</v>
      </c>
      <c r="C343" s="136" t="s">
        <v>2748</v>
      </c>
      <c r="D343" s="136">
        <v>1</v>
      </c>
      <c r="E343" s="136" t="s">
        <v>2560</v>
      </c>
      <c r="F343" s="136" t="s">
        <v>2561</v>
      </c>
      <c r="G343" s="136">
        <v>1</v>
      </c>
      <c r="H343" s="136" t="s">
        <v>2660</v>
      </c>
      <c r="I343" s="136">
        <v>858370</v>
      </c>
      <c r="J343" s="137">
        <v>45758</v>
      </c>
      <c r="K343" s="136" t="s">
        <v>2104</v>
      </c>
      <c r="L343" s="136" t="s">
        <v>2749</v>
      </c>
      <c r="M343" s="135" t="s">
        <v>5524</v>
      </c>
    </row>
    <row r="344" spans="1:13">
      <c r="A344" s="136" t="s">
        <v>2468</v>
      </c>
      <c r="B344" s="136" t="s">
        <v>2266</v>
      </c>
      <c r="C344" s="136" t="s">
        <v>2985</v>
      </c>
      <c r="D344" s="136">
        <v>5.3</v>
      </c>
      <c r="E344" s="136" t="s">
        <v>2560</v>
      </c>
      <c r="F344" s="136" t="s">
        <v>2680</v>
      </c>
      <c r="G344" s="136">
        <v>1</v>
      </c>
      <c r="H344" s="136" t="s">
        <v>2660</v>
      </c>
      <c r="I344" s="136">
        <v>858370</v>
      </c>
      <c r="J344" s="137">
        <v>45758</v>
      </c>
      <c r="K344" s="136" t="s">
        <v>2104</v>
      </c>
      <c r="L344" s="136" t="s">
        <v>2747</v>
      </c>
      <c r="M344" s="135" t="s">
        <v>5524</v>
      </c>
    </row>
    <row r="345" spans="1:13">
      <c r="A345" s="136" t="s">
        <v>2468</v>
      </c>
      <c r="B345" s="136" t="s">
        <v>2266</v>
      </c>
      <c r="C345" s="136" t="s">
        <v>3257</v>
      </c>
      <c r="D345" s="136">
        <v>46</v>
      </c>
      <c r="E345" s="136" t="s">
        <v>2560</v>
      </c>
      <c r="F345" s="136" t="s">
        <v>2561</v>
      </c>
      <c r="G345" s="136">
        <v>3</v>
      </c>
      <c r="H345" s="136" t="s">
        <v>2660</v>
      </c>
      <c r="I345" s="136">
        <v>858372</v>
      </c>
      <c r="J345" s="137">
        <v>45758</v>
      </c>
      <c r="K345" s="136" t="s">
        <v>2149</v>
      </c>
      <c r="L345" s="136" t="s">
        <v>2656</v>
      </c>
      <c r="M345" s="135" t="s">
        <v>5524</v>
      </c>
    </row>
    <row r="346" spans="1:13">
      <c r="A346" s="136" t="s">
        <v>2468</v>
      </c>
      <c r="B346" s="136" t="s">
        <v>2266</v>
      </c>
      <c r="C346" s="136" t="s">
        <v>5583</v>
      </c>
      <c r="D346" s="136">
        <v>7</v>
      </c>
      <c r="E346" s="136" t="s">
        <v>2560</v>
      </c>
      <c r="F346" s="136" t="s">
        <v>2561</v>
      </c>
      <c r="G346" s="136">
        <v>1</v>
      </c>
      <c r="H346" s="136" t="s">
        <v>2660</v>
      </c>
      <c r="I346" s="136">
        <v>858373</v>
      </c>
      <c r="J346" s="137">
        <v>45758</v>
      </c>
      <c r="K346" s="136" t="s">
        <v>2110</v>
      </c>
      <c r="L346" s="136" t="s">
        <v>2628</v>
      </c>
      <c r="M346" s="135" t="s">
        <v>5524</v>
      </c>
    </row>
    <row r="347" spans="1:13">
      <c r="A347" s="136" t="s">
        <v>2468</v>
      </c>
      <c r="B347" s="136" t="s">
        <v>2266</v>
      </c>
      <c r="C347" s="136" t="s">
        <v>1421</v>
      </c>
      <c r="D347" s="136">
        <v>4</v>
      </c>
      <c r="E347" s="136" t="s">
        <v>2560</v>
      </c>
      <c r="F347" s="136" t="s">
        <v>2561</v>
      </c>
      <c r="G347" s="136">
        <v>1</v>
      </c>
      <c r="H347" s="136" t="s">
        <v>2660</v>
      </c>
      <c r="I347" s="136">
        <v>858373</v>
      </c>
      <c r="J347" s="137">
        <v>45758</v>
      </c>
      <c r="K347" s="136" t="s">
        <v>2110</v>
      </c>
      <c r="L347" s="136" t="s">
        <v>2628</v>
      </c>
      <c r="M347" s="135" t="s">
        <v>5524</v>
      </c>
    </row>
    <row r="348" spans="1:13">
      <c r="A348" s="136" t="s">
        <v>2418</v>
      </c>
      <c r="B348" s="136" t="s">
        <v>2216</v>
      </c>
      <c r="C348" s="136" t="s">
        <v>1163</v>
      </c>
      <c r="D348" s="136">
        <v>0.38</v>
      </c>
      <c r="E348" s="136" t="s">
        <v>2560</v>
      </c>
      <c r="F348" s="136" t="s">
        <v>2570</v>
      </c>
      <c r="G348" s="136">
        <v>1</v>
      </c>
      <c r="H348" s="136" t="s">
        <v>2715</v>
      </c>
      <c r="I348" s="136">
        <v>858484</v>
      </c>
      <c r="J348" s="137">
        <v>45758</v>
      </c>
      <c r="K348" s="136" t="s">
        <v>2116</v>
      </c>
      <c r="L348" s="136" t="s">
        <v>2566</v>
      </c>
      <c r="M348" s="135" t="s">
        <v>5524</v>
      </c>
    </row>
    <row r="349" spans="1:13">
      <c r="A349" s="136" t="s">
        <v>2444</v>
      </c>
      <c r="B349" s="136" t="s">
        <v>2216</v>
      </c>
      <c r="C349" s="136" t="s">
        <v>1163</v>
      </c>
      <c r="D349" s="136">
        <v>0.35</v>
      </c>
      <c r="E349" s="136" t="s">
        <v>2560</v>
      </c>
      <c r="F349" s="136" t="s">
        <v>2570</v>
      </c>
      <c r="G349" s="136">
        <v>1</v>
      </c>
      <c r="H349" s="136" t="s">
        <v>2715</v>
      </c>
      <c r="I349" s="136">
        <v>858485</v>
      </c>
      <c r="J349" s="137">
        <v>45758</v>
      </c>
      <c r="K349" s="136" t="s">
        <v>2116</v>
      </c>
      <c r="L349" s="136" t="s">
        <v>2566</v>
      </c>
      <c r="M349" s="135" t="s">
        <v>5524</v>
      </c>
    </row>
    <row r="350" spans="1:13">
      <c r="A350" s="136" t="s">
        <v>2426</v>
      </c>
      <c r="B350" s="136" t="s">
        <v>2216</v>
      </c>
      <c r="C350" s="136" t="s">
        <v>1095</v>
      </c>
      <c r="D350" s="136">
        <v>1.81</v>
      </c>
      <c r="E350" s="136" t="s">
        <v>2560</v>
      </c>
      <c r="F350" s="136" t="s">
        <v>2570</v>
      </c>
      <c r="G350" s="136">
        <v>1</v>
      </c>
      <c r="H350" s="136" t="s">
        <v>2715</v>
      </c>
      <c r="I350" s="136">
        <v>858486</v>
      </c>
      <c r="J350" s="137">
        <v>45758</v>
      </c>
      <c r="K350" s="136" t="s">
        <v>2116</v>
      </c>
      <c r="L350" s="136" t="s">
        <v>2566</v>
      </c>
      <c r="M350" s="135" t="s">
        <v>5524</v>
      </c>
    </row>
    <row r="351" spans="1:13">
      <c r="A351" s="136" t="s">
        <v>2435</v>
      </c>
      <c r="B351" s="136" t="s">
        <v>2216</v>
      </c>
      <c r="C351" s="136" t="s">
        <v>1095</v>
      </c>
      <c r="D351" s="136">
        <v>1.41</v>
      </c>
      <c r="E351" s="136" t="s">
        <v>2560</v>
      </c>
      <c r="F351" s="136" t="s">
        <v>2570</v>
      </c>
      <c r="G351" s="136">
        <v>1</v>
      </c>
      <c r="H351" s="136" t="s">
        <v>2715</v>
      </c>
      <c r="I351" s="136">
        <v>858488</v>
      </c>
      <c r="J351" s="137">
        <v>45758</v>
      </c>
      <c r="K351" s="136" t="s">
        <v>2119</v>
      </c>
      <c r="L351" s="136" t="s">
        <v>2119</v>
      </c>
      <c r="M351" s="135" t="s">
        <v>5524</v>
      </c>
    </row>
    <row r="352" spans="1:13">
      <c r="A352" s="136" t="s">
        <v>5584</v>
      </c>
      <c r="B352" s="136" t="s">
        <v>2252</v>
      </c>
      <c r="C352" s="136" t="s">
        <v>2751</v>
      </c>
      <c r="D352" s="136">
        <v>18.3</v>
      </c>
      <c r="E352" s="136" t="s">
        <v>2560</v>
      </c>
      <c r="F352" s="136" t="s">
        <v>2561</v>
      </c>
      <c r="G352" s="136">
        <v>1</v>
      </c>
      <c r="H352" s="136" t="s">
        <v>2607</v>
      </c>
      <c r="I352" s="136">
        <v>858315</v>
      </c>
      <c r="J352" s="137">
        <v>45758</v>
      </c>
      <c r="K352" s="136" t="s">
        <v>2116</v>
      </c>
      <c r="L352" s="136" t="s">
        <v>2566</v>
      </c>
      <c r="M352" s="135" t="s">
        <v>5524</v>
      </c>
    </row>
    <row r="353" spans="1:13">
      <c r="A353" s="136" t="s">
        <v>5584</v>
      </c>
      <c r="B353" s="136" t="s">
        <v>2252</v>
      </c>
      <c r="C353" s="136" t="s">
        <v>1203</v>
      </c>
      <c r="D353" s="136">
        <v>0.79</v>
      </c>
      <c r="E353" s="136" t="s">
        <v>2560</v>
      </c>
      <c r="F353" s="136" t="s">
        <v>2561</v>
      </c>
      <c r="G353" s="136">
        <v>1</v>
      </c>
      <c r="H353" s="136" t="s">
        <v>2607</v>
      </c>
      <c r="I353" s="136">
        <v>858315</v>
      </c>
      <c r="J353" s="137">
        <v>45758</v>
      </c>
      <c r="K353" s="136" t="s">
        <v>2116</v>
      </c>
      <c r="L353" s="136" t="s">
        <v>2566</v>
      </c>
      <c r="M353" s="135" t="s">
        <v>5524</v>
      </c>
    </row>
    <row r="354" spans="1:13">
      <c r="A354" s="136" t="s">
        <v>5584</v>
      </c>
      <c r="B354" s="136" t="s">
        <v>2252</v>
      </c>
      <c r="C354" s="136" t="s">
        <v>1137</v>
      </c>
      <c r="D354" s="136">
        <v>0.17</v>
      </c>
      <c r="E354" s="136" t="s">
        <v>2560</v>
      </c>
      <c r="F354" s="136" t="s">
        <v>2561</v>
      </c>
      <c r="G354" s="136">
        <v>1</v>
      </c>
      <c r="H354" s="136" t="s">
        <v>2607</v>
      </c>
      <c r="I354" s="136">
        <v>858315</v>
      </c>
      <c r="J354" s="137">
        <v>45758</v>
      </c>
      <c r="K354" s="136" t="s">
        <v>2116</v>
      </c>
      <c r="L354" s="136" t="s">
        <v>2566</v>
      </c>
      <c r="M354" s="135" t="s">
        <v>5524</v>
      </c>
    </row>
    <row r="355" spans="1:13">
      <c r="A355" s="136" t="s">
        <v>2523</v>
      </c>
      <c r="B355" s="136" t="s">
        <v>2216</v>
      </c>
      <c r="C355" s="136" t="s">
        <v>1092</v>
      </c>
      <c r="D355" s="136">
        <v>18.399999999999999</v>
      </c>
      <c r="E355" s="136" t="s">
        <v>2560</v>
      </c>
      <c r="F355" s="136" t="s">
        <v>2570</v>
      </c>
      <c r="G355" s="136">
        <v>6</v>
      </c>
      <c r="H355" s="136" t="s">
        <v>2607</v>
      </c>
      <c r="I355" s="136">
        <v>858317</v>
      </c>
      <c r="J355" s="137">
        <v>45758</v>
      </c>
      <c r="K355" s="136" t="s">
        <v>2119</v>
      </c>
      <c r="L355" s="136" t="s">
        <v>2119</v>
      </c>
      <c r="M355" s="135" t="s">
        <v>5524</v>
      </c>
    </row>
    <row r="356" spans="1:13">
      <c r="A356" s="136" t="s">
        <v>2520</v>
      </c>
      <c r="B356" s="136" t="s">
        <v>2263</v>
      </c>
      <c r="C356" s="136" t="s">
        <v>1508</v>
      </c>
      <c r="D356" s="136">
        <v>121.2</v>
      </c>
      <c r="E356" s="136" t="s">
        <v>2560</v>
      </c>
      <c r="F356" s="136" t="s">
        <v>2561</v>
      </c>
      <c r="G356" s="136">
        <v>1</v>
      </c>
      <c r="H356" s="136" t="s">
        <v>2601</v>
      </c>
      <c r="I356" s="136">
        <v>858395</v>
      </c>
      <c r="J356" s="137">
        <v>45758</v>
      </c>
      <c r="K356" s="136" t="s">
        <v>2609</v>
      </c>
      <c r="L356" s="136" t="s">
        <v>2112</v>
      </c>
      <c r="M356" s="135" t="s">
        <v>5524</v>
      </c>
    </row>
    <row r="357" spans="1:13">
      <c r="A357" s="136" t="s">
        <v>2520</v>
      </c>
      <c r="B357" s="136" t="s">
        <v>2263</v>
      </c>
      <c r="C357" s="136" t="s">
        <v>1105</v>
      </c>
      <c r="D357" s="136">
        <v>94.4</v>
      </c>
      <c r="E357" s="136" t="s">
        <v>2560</v>
      </c>
      <c r="F357" s="136" t="s">
        <v>2561</v>
      </c>
      <c r="G357" s="136">
        <v>1</v>
      </c>
      <c r="H357" s="136" t="s">
        <v>2601</v>
      </c>
      <c r="I357" s="136">
        <v>858402</v>
      </c>
      <c r="J357" s="137">
        <v>45758</v>
      </c>
      <c r="K357" s="136" t="s">
        <v>1105</v>
      </c>
      <c r="L357" s="136" t="s">
        <v>2664</v>
      </c>
      <c r="M357" s="135" t="s">
        <v>5524</v>
      </c>
    </row>
    <row r="358" spans="1:13">
      <c r="A358" s="136" t="s">
        <v>2520</v>
      </c>
      <c r="B358" s="136" t="s">
        <v>2263</v>
      </c>
      <c r="C358" s="136" t="s">
        <v>1421</v>
      </c>
      <c r="D358" s="136">
        <v>61.9</v>
      </c>
      <c r="E358" s="136" t="s">
        <v>2560</v>
      </c>
      <c r="F358" s="136" t="s">
        <v>2561</v>
      </c>
      <c r="G358" s="136">
        <v>1</v>
      </c>
      <c r="H358" s="136" t="s">
        <v>2601</v>
      </c>
      <c r="I358" s="136">
        <v>858403</v>
      </c>
      <c r="J358" s="137">
        <v>45758</v>
      </c>
      <c r="K358" s="136" t="s">
        <v>2110</v>
      </c>
      <c r="L358" s="136" t="s">
        <v>2628</v>
      </c>
      <c r="M358" s="135" t="s">
        <v>5524</v>
      </c>
    </row>
    <row r="359" spans="1:13">
      <c r="A359" s="136" t="s">
        <v>2454</v>
      </c>
      <c r="B359" s="136" t="s">
        <v>2224</v>
      </c>
      <c r="C359" s="136" t="s">
        <v>3039</v>
      </c>
      <c r="D359" s="136">
        <v>132</v>
      </c>
      <c r="E359" s="136" t="s">
        <v>2560</v>
      </c>
      <c r="F359" s="136" t="s">
        <v>2611</v>
      </c>
      <c r="G359" s="136">
        <v>1</v>
      </c>
      <c r="H359" s="136" t="s">
        <v>2601</v>
      </c>
      <c r="I359" s="136">
        <v>858428</v>
      </c>
      <c r="J359" s="137">
        <v>45758</v>
      </c>
      <c r="K359" s="136" t="s">
        <v>2114</v>
      </c>
      <c r="L359" s="136" t="s">
        <v>2113</v>
      </c>
      <c r="M359" s="135" t="s">
        <v>5524</v>
      </c>
    </row>
    <row r="360" spans="1:13">
      <c r="A360" s="136" t="s">
        <v>2285</v>
      </c>
      <c r="B360" s="136" t="s">
        <v>2281</v>
      </c>
      <c r="C360" s="136" t="s">
        <v>3012</v>
      </c>
      <c r="D360" s="136">
        <v>80</v>
      </c>
      <c r="E360" s="136" t="s">
        <v>2560</v>
      </c>
      <c r="F360" s="136" t="s">
        <v>2561</v>
      </c>
      <c r="G360" s="136">
        <v>80</v>
      </c>
      <c r="H360" s="136" t="s">
        <v>2654</v>
      </c>
      <c r="I360" s="136">
        <v>858416</v>
      </c>
      <c r="J360" s="137">
        <v>45758</v>
      </c>
      <c r="K360" s="136" t="s">
        <v>2149</v>
      </c>
      <c r="L360" s="136" t="s">
        <v>2656</v>
      </c>
      <c r="M360" s="135" t="s">
        <v>5524</v>
      </c>
    </row>
    <row r="361" spans="1:13">
      <c r="A361" s="136" t="s">
        <v>2491</v>
      </c>
      <c r="B361" s="136" t="s">
        <v>2281</v>
      </c>
      <c r="C361" s="136" t="s">
        <v>2719</v>
      </c>
      <c r="D361" s="136">
        <v>77</v>
      </c>
      <c r="E361" s="136" t="s">
        <v>2560</v>
      </c>
      <c r="F361" s="136" t="s">
        <v>2570</v>
      </c>
      <c r="G361" s="136">
        <v>77</v>
      </c>
      <c r="H361" s="136" t="s">
        <v>2654</v>
      </c>
      <c r="I361" s="136">
        <v>858417</v>
      </c>
      <c r="J361" s="137">
        <v>45758</v>
      </c>
      <c r="K361" s="136" t="s">
        <v>2149</v>
      </c>
      <c r="L361" s="136" t="s">
        <v>2656</v>
      </c>
      <c r="M361" s="135" t="s">
        <v>5524</v>
      </c>
    </row>
    <row r="362" spans="1:13">
      <c r="A362" s="136" t="s">
        <v>2476</v>
      </c>
      <c r="B362" s="136" t="s">
        <v>2266</v>
      </c>
      <c r="C362" s="136" t="s">
        <v>2985</v>
      </c>
      <c r="D362" s="136">
        <v>2</v>
      </c>
      <c r="E362" s="136" t="s">
        <v>2560</v>
      </c>
      <c r="F362" s="136" t="s">
        <v>2561</v>
      </c>
      <c r="G362" s="136">
        <v>1</v>
      </c>
      <c r="H362" s="136" t="s">
        <v>2660</v>
      </c>
      <c r="I362" s="136">
        <v>858365</v>
      </c>
      <c r="J362" s="137">
        <v>45758</v>
      </c>
      <c r="K362" s="136" t="s">
        <v>2104</v>
      </c>
      <c r="L362" s="136" t="s">
        <v>2747</v>
      </c>
      <c r="M362" s="135" t="s">
        <v>5524</v>
      </c>
    </row>
    <row r="363" spans="1:13">
      <c r="A363" s="136" t="s">
        <v>2476</v>
      </c>
      <c r="B363" s="136" t="s">
        <v>2266</v>
      </c>
      <c r="C363" s="136" t="s">
        <v>3257</v>
      </c>
      <c r="D363" s="136">
        <v>15</v>
      </c>
      <c r="E363" s="136" t="s">
        <v>2560</v>
      </c>
      <c r="F363" s="136" t="s">
        <v>2561</v>
      </c>
      <c r="G363" s="136">
        <v>2</v>
      </c>
      <c r="H363" s="136" t="s">
        <v>2660</v>
      </c>
      <c r="I363" s="136">
        <v>858367</v>
      </c>
      <c r="J363" s="137">
        <v>45758</v>
      </c>
      <c r="K363" s="136" t="s">
        <v>2149</v>
      </c>
      <c r="L363" s="136" t="s">
        <v>2656</v>
      </c>
      <c r="M363" s="135" t="s">
        <v>5524</v>
      </c>
    </row>
    <row r="364" spans="1:13">
      <c r="A364" s="136" t="s">
        <v>2476</v>
      </c>
      <c r="B364" s="136" t="s">
        <v>2266</v>
      </c>
      <c r="C364" s="136" t="s">
        <v>3187</v>
      </c>
      <c r="D364" s="136">
        <v>104.5</v>
      </c>
      <c r="E364" s="136" t="s">
        <v>2560</v>
      </c>
      <c r="F364" s="136" t="s">
        <v>2590</v>
      </c>
      <c r="G364" s="136">
        <v>6</v>
      </c>
      <c r="H364" s="136" t="s">
        <v>2660</v>
      </c>
      <c r="I364" s="136">
        <v>858367</v>
      </c>
      <c r="J364" s="137">
        <v>45758</v>
      </c>
      <c r="K364" s="136" t="s">
        <v>2149</v>
      </c>
      <c r="L364" s="136" t="s">
        <v>2656</v>
      </c>
      <c r="M364" s="135" t="s">
        <v>5524</v>
      </c>
    </row>
    <row r="365" spans="1:13">
      <c r="A365" s="136" t="s">
        <v>2476</v>
      </c>
      <c r="B365" s="136" t="s">
        <v>2266</v>
      </c>
      <c r="C365" s="136" t="s">
        <v>3259</v>
      </c>
      <c r="D365" s="136">
        <v>21</v>
      </c>
      <c r="E365" s="136" t="s">
        <v>2560</v>
      </c>
      <c r="F365" s="136" t="s">
        <v>2590</v>
      </c>
      <c r="G365" s="136">
        <v>1</v>
      </c>
      <c r="H365" s="136" t="s">
        <v>2660</v>
      </c>
      <c r="I365" s="136">
        <v>858367</v>
      </c>
      <c r="J365" s="137">
        <v>45758</v>
      </c>
      <c r="K365" s="136" t="s">
        <v>2149</v>
      </c>
      <c r="L365" s="136" t="s">
        <v>2656</v>
      </c>
      <c r="M365" s="135" t="s">
        <v>5524</v>
      </c>
    </row>
    <row r="366" spans="1:13">
      <c r="A366" s="136" t="s">
        <v>2476</v>
      </c>
      <c r="B366" s="136" t="s">
        <v>2266</v>
      </c>
      <c r="C366" s="136" t="s">
        <v>1421</v>
      </c>
      <c r="D366" s="136">
        <v>49.9</v>
      </c>
      <c r="E366" s="136" t="s">
        <v>2560</v>
      </c>
      <c r="F366" s="136" t="s">
        <v>2561</v>
      </c>
      <c r="G366" s="136">
        <v>5</v>
      </c>
      <c r="H366" s="136" t="s">
        <v>2660</v>
      </c>
      <c r="I366" s="136">
        <v>858368</v>
      </c>
      <c r="J366" s="137">
        <v>45758</v>
      </c>
      <c r="K366" s="136" t="s">
        <v>2110</v>
      </c>
      <c r="L366" s="136" t="s">
        <v>2628</v>
      </c>
      <c r="M366" s="135" t="s">
        <v>5524</v>
      </c>
    </row>
    <row r="367" spans="1:13">
      <c r="A367" s="136" t="s">
        <v>2453</v>
      </c>
      <c r="B367" s="136" t="s">
        <v>2224</v>
      </c>
      <c r="C367" s="136" t="s">
        <v>1421</v>
      </c>
      <c r="D367" s="136">
        <v>110</v>
      </c>
      <c r="E367" s="136" t="s">
        <v>2560</v>
      </c>
      <c r="F367" s="136" t="s">
        <v>2561</v>
      </c>
      <c r="G367" s="136">
        <v>30</v>
      </c>
      <c r="H367" s="136" t="s">
        <v>2601</v>
      </c>
      <c r="I367" s="136">
        <v>858441</v>
      </c>
      <c r="J367" s="137">
        <v>45758</v>
      </c>
      <c r="K367" s="136" t="s">
        <v>2110</v>
      </c>
      <c r="L367" s="136" t="s">
        <v>2628</v>
      </c>
      <c r="M367" s="135" t="s">
        <v>5524</v>
      </c>
    </row>
    <row r="368" spans="1:13">
      <c r="A368" s="136" t="s">
        <v>488</v>
      </c>
      <c r="B368" s="136" t="s">
        <v>2263</v>
      </c>
      <c r="C368" s="136" t="s">
        <v>1143</v>
      </c>
      <c r="D368" s="136">
        <v>12.38</v>
      </c>
      <c r="E368" s="136" t="s">
        <v>2560</v>
      </c>
      <c r="F368" s="136" t="s">
        <v>2561</v>
      </c>
      <c r="G368" s="136">
        <v>1</v>
      </c>
      <c r="H368" s="136" t="s">
        <v>2601</v>
      </c>
      <c r="I368" s="136">
        <v>858411</v>
      </c>
      <c r="J368" s="137">
        <v>45758</v>
      </c>
      <c r="K368" s="136" t="s">
        <v>2609</v>
      </c>
      <c r="L368" s="136" t="s">
        <v>2112</v>
      </c>
      <c r="M368" s="135" t="s">
        <v>5524</v>
      </c>
    </row>
    <row r="369" spans="1:13">
      <c r="A369" s="136" t="s">
        <v>488</v>
      </c>
      <c r="B369" s="136" t="s">
        <v>2263</v>
      </c>
      <c r="C369" s="136" t="s">
        <v>1145</v>
      </c>
      <c r="D369" s="136">
        <v>129.22</v>
      </c>
      <c r="E369" s="136" t="s">
        <v>2560</v>
      </c>
      <c r="F369" s="136" t="s">
        <v>2611</v>
      </c>
      <c r="G369" s="136">
        <v>1</v>
      </c>
      <c r="H369" s="136" t="s">
        <v>2601</v>
      </c>
      <c r="I369" s="136">
        <v>858411</v>
      </c>
      <c r="J369" s="137">
        <v>45758</v>
      </c>
      <c r="K369" s="136" t="s">
        <v>2609</v>
      </c>
      <c r="L369" s="136" t="s">
        <v>2841</v>
      </c>
      <c r="M369" s="135" t="s">
        <v>5524</v>
      </c>
    </row>
    <row r="370" spans="1:13">
      <c r="A370" s="136" t="s">
        <v>488</v>
      </c>
      <c r="B370" s="136" t="s">
        <v>2263</v>
      </c>
      <c r="C370" s="136" t="s">
        <v>1292</v>
      </c>
      <c r="D370" s="136">
        <v>54.61</v>
      </c>
      <c r="E370" s="136" t="s">
        <v>2560</v>
      </c>
      <c r="F370" s="136" t="s">
        <v>2561</v>
      </c>
      <c r="G370" s="136">
        <v>1</v>
      </c>
      <c r="H370" s="136" t="s">
        <v>2601</v>
      </c>
      <c r="I370" s="136">
        <v>858411</v>
      </c>
      <c r="J370" s="137">
        <v>45758</v>
      </c>
      <c r="K370" s="136" t="s">
        <v>2609</v>
      </c>
      <c r="L370" s="136" t="s">
        <v>2112</v>
      </c>
      <c r="M370" s="135" t="s">
        <v>5524</v>
      </c>
    </row>
    <row r="371" spans="1:13">
      <c r="A371" s="136" t="s">
        <v>488</v>
      </c>
      <c r="B371" s="136" t="s">
        <v>2263</v>
      </c>
      <c r="C371" s="136" t="s">
        <v>1263</v>
      </c>
      <c r="D371" s="136">
        <v>52.45</v>
      </c>
      <c r="E371" s="136" t="s">
        <v>2560</v>
      </c>
      <c r="F371" s="136" t="s">
        <v>2561</v>
      </c>
      <c r="G371" s="136">
        <v>1</v>
      </c>
      <c r="H371" s="136" t="s">
        <v>2601</v>
      </c>
      <c r="I371" s="136">
        <v>858411</v>
      </c>
      <c r="J371" s="137">
        <v>45758</v>
      </c>
      <c r="K371" s="136" t="s">
        <v>2609</v>
      </c>
      <c r="L371" s="136" t="s">
        <v>2112</v>
      </c>
      <c r="M371" s="135" t="s">
        <v>5524</v>
      </c>
    </row>
    <row r="372" spans="1:13">
      <c r="A372" s="136" t="s">
        <v>488</v>
      </c>
      <c r="B372" s="136" t="s">
        <v>2263</v>
      </c>
      <c r="C372" s="136" t="s">
        <v>2842</v>
      </c>
      <c r="D372" s="136">
        <v>19.239999999999998</v>
      </c>
      <c r="E372" s="136" t="s">
        <v>2560</v>
      </c>
      <c r="F372" s="136" t="s">
        <v>2561</v>
      </c>
      <c r="G372" s="136">
        <v>1</v>
      </c>
      <c r="H372" s="136" t="s">
        <v>2601</v>
      </c>
      <c r="I372" s="136">
        <v>858411</v>
      </c>
      <c r="J372" s="137">
        <v>45758</v>
      </c>
      <c r="K372" s="136" t="s">
        <v>2609</v>
      </c>
      <c r="L372" s="136" t="s">
        <v>2754</v>
      </c>
      <c r="M372" s="135" t="s">
        <v>5524</v>
      </c>
    </row>
    <row r="373" spans="1:13">
      <c r="A373" s="136" t="s">
        <v>488</v>
      </c>
      <c r="B373" s="136" t="s">
        <v>2263</v>
      </c>
      <c r="C373" s="136" t="s">
        <v>1209</v>
      </c>
      <c r="D373" s="136">
        <v>18.29</v>
      </c>
      <c r="E373" s="136" t="s">
        <v>2560</v>
      </c>
      <c r="F373" s="136" t="s">
        <v>2561</v>
      </c>
      <c r="G373" s="136">
        <v>1</v>
      </c>
      <c r="H373" s="136" t="s">
        <v>2601</v>
      </c>
      <c r="I373" s="136">
        <v>858411</v>
      </c>
      <c r="J373" s="137">
        <v>45758</v>
      </c>
      <c r="K373" s="136" t="s">
        <v>2609</v>
      </c>
      <c r="L373" s="136" t="s">
        <v>2112</v>
      </c>
      <c r="M373" s="135" t="s">
        <v>5524</v>
      </c>
    </row>
    <row r="374" spans="1:13">
      <c r="A374" s="136" t="s">
        <v>488</v>
      </c>
      <c r="B374" s="136" t="s">
        <v>2263</v>
      </c>
      <c r="C374" s="136" t="s">
        <v>2748</v>
      </c>
      <c r="D374" s="136">
        <v>1.01</v>
      </c>
      <c r="E374" s="136" t="s">
        <v>2560</v>
      </c>
      <c r="F374" s="136" t="s">
        <v>2590</v>
      </c>
      <c r="G374" s="136">
        <v>1</v>
      </c>
      <c r="H374" s="136" t="s">
        <v>2601</v>
      </c>
      <c r="I374" s="136">
        <v>858412</v>
      </c>
      <c r="J374" s="137">
        <v>45758</v>
      </c>
      <c r="K374" s="136" t="s">
        <v>2104</v>
      </c>
      <c r="L374" s="136" t="s">
        <v>2749</v>
      </c>
      <c r="M374" s="135" t="s">
        <v>5524</v>
      </c>
    </row>
    <row r="375" spans="1:13">
      <c r="A375" s="136" t="s">
        <v>488</v>
      </c>
      <c r="B375" s="136" t="s">
        <v>2263</v>
      </c>
      <c r="C375" s="136" t="s">
        <v>2844</v>
      </c>
      <c r="D375" s="136">
        <v>0.48</v>
      </c>
      <c r="E375" s="136" t="s">
        <v>2560</v>
      </c>
      <c r="F375" s="136" t="s">
        <v>2561</v>
      </c>
      <c r="G375" s="136">
        <v>1</v>
      </c>
      <c r="H375" s="136" t="s">
        <v>2601</v>
      </c>
      <c r="I375" s="136">
        <v>858412</v>
      </c>
      <c r="J375" s="137">
        <v>45758</v>
      </c>
      <c r="K375" s="136" t="s">
        <v>2104</v>
      </c>
      <c r="L375" s="136" t="s">
        <v>2747</v>
      </c>
      <c r="M375" s="135" t="s">
        <v>5524</v>
      </c>
    </row>
    <row r="376" spans="1:13">
      <c r="A376" s="136" t="s">
        <v>488</v>
      </c>
      <c r="B376" s="136" t="s">
        <v>2263</v>
      </c>
      <c r="C376" s="136" t="s">
        <v>3489</v>
      </c>
      <c r="D376" s="136">
        <v>6.89</v>
      </c>
      <c r="E376" s="136" t="s">
        <v>2560</v>
      </c>
      <c r="F376" s="136" t="s">
        <v>2561</v>
      </c>
      <c r="G376" s="136">
        <v>1</v>
      </c>
      <c r="H376" s="136" t="s">
        <v>2601</v>
      </c>
      <c r="I376" s="136">
        <v>858412</v>
      </c>
      <c r="J376" s="137">
        <v>45758</v>
      </c>
      <c r="K376" s="136" t="s">
        <v>2104</v>
      </c>
      <c r="L376" s="136" t="s">
        <v>3490</v>
      </c>
      <c r="M376" s="135" t="s">
        <v>5524</v>
      </c>
    </row>
    <row r="377" spans="1:13">
      <c r="A377" s="136" t="s">
        <v>488</v>
      </c>
      <c r="B377" s="136" t="s">
        <v>2263</v>
      </c>
      <c r="C377" s="136" t="s">
        <v>2845</v>
      </c>
      <c r="D377" s="136">
        <v>0.68</v>
      </c>
      <c r="E377" s="136" t="s">
        <v>2560</v>
      </c>
      <c r="F377" s="136" t="s">
        <v>2561</v>
      </c>
      <c r="G377" s="136">
        <v>1</v>
      </c>
      <c r="H377" s="136" t="s">
        <v>2601</v>
      </c>
      <c r="I377" s="136">
        <v>858414</v>
      </c>
      <c r="J377" s="137">
        <v>45758</v>
      </c>
      <c r="K377" s="136" t="s">
        <v>2149</v>
      </c>
      <c r="L377" s="136" t="s">
        <v>2656</v>
      </c>
      <c r="M377" s="135" t="s">
        <v>5524</v>
      </c>
    </row>
    <row r="378" spans="1:13">
      <c r="A378" s="136" t="s">
        <v>488</v>
      </c>
      <c r="B378" s="136" t="s">
        <v>2263</v>
      </c>
      <c r="C378" s="136" t="s">
        <v>2847</v>
      </c>
      <c r="D378" s="136">
        <v>11.55</v>
      </c>
      <c r="E378" s="136" t="s">
        <v>2560</v>
      </c>
      <c r="F378" s="136" t="s">
        <v>2561</v>
      </c>
      <c r="G378" s="136">
        <v>1</v>
      </c>
      <c r="H378" s="136" t="s">
        <v>2601</v>
      </c>
      <c r="I378" s="136">
        <v>858415</v>
      </c>
      <c r="J378" s="137">
        <v>45758</v>
      </c>
      <c r="K378" s="136" t="s">
        <v>2110</v>
      </c>
      <c r="L378" s="136" t="s">
        <v>2628</v>
      </c>
      <c r="M378" s="135" t="s">
        <v>5524</v>
      </c>
    </row>
    <row r="379" spans="1:13">
      <c r="A379" s="136" t="s">
        <v>488</v>
      </c>
      <c r="B379" s="136" t="s">
        <v>2263</v>
      </c>
      <c r="C379" s="136" t="s">
        <v>2850</v>
      </c>
      <c r="D379" s="136">
        <v>2.0299999999999998</v>
      </c>
      <c r="E379" s="136" t="s">
        <v>2560</v>
      </c>
      <c r="F379" s="136" t="s">
        <v>2561</v>
      </c>
      <c r="G379" s="136">
        <v>1</v>
      </c>
      <c r="H379" s="136" t="s">
        <v>2601</v>
      </c>
      <c r="I379" s="136">
        <v>858415</v>
      </c>
      <c r="J379" s="137">
        <v>45758</v>
      </c>
      <c r="K379" s="136" t="s">
        <v>2110</v>
      </c>
      <c r="L379" s="136" t="s">
        <v>2628</v>
      </c>
      <c r="M379" s="135" t="s">
        <v>5524</v>
      </c>
    </row>
    <row r="380" spans="1:13">
      <c r="A380" s="136" t="s">
        <v>2531</v>
      </c>
      <c r="B380" s="136" t="s">
        <v>2224</v>
      </c>
      <c r="C380" s="136" t="s">
        <v>1538</v>
      </c>
      <c r="D380" s="136">
        <v>70</v>
      </c>
      <c r="E380" s="136" t="s">
        <v>2560</v>
      </c>
      <c r="F380" s="136" t="s">
        <v>2561</v>
      </c>
      <c r="G380" s="136">
        <v>15</v>
      </c>
      <c r="H380" s="136" t="s">
        <v>2601</v>
      </c>
      <c r="I380" s="136">
        <v>858430</v>
      </c>
      <c r="J380" s="137">
        <v>45758</v>
      </c>
      <c r="K380" s="136" t="s">
        <v>2609</v>
      </c>
      <c r="L380" s="136" t="s">
        <v>2112</v>
      </c>
      <c r="M380" s="135" t="s">
        <v>5524</v>
      </c>
    </row>
    <row r="381" spans="1:13">
      <c r="A381" s="136" t="s">
        <v>2278</v>
      </c>
      <c r="B381" s="136" t="s">
        <v>2266</v>
      </c>
      <c r="C381" s="136" t="s">
        <v>1145</v>
      </c>
      <c r="D381" s="136">
        <v>211.6</v>
      </c>
      <c r="E381" s="136" t="s">
        <v>2560</v>
      </c>
      <c r="F381" s="136" t="s">
        <v>2613</v>
      </c>
      <c r="G381" s="136">
        <v>10</v>
      </c>
      <c r="H381" s="136" t="s">
        <v>2660</v>
      </c>
      <c r="I381" s="136">
        <v>858382</v>
      </c>
      <c r="J381" s="137">
        <v>45758</v>
      </c>
      <c r="K381" s="136" t="s">
        <v>2609</v>
      </c>
      <c r="L381" s="136" t="s">
        <v>2112</v>
      </c>
      <c r="M381" s="135" t="s">
        <v>5524</v>
      </c>
    </row>
    <row r="382" spans="1:13">
      <c r="A382" s="136" t="s">
        <v>2278</v>
      </c>
      <c r="B382" s="136" t="s">
        <v>2266</v>
      </c>
      <c r="C382" s="136" t="s">
        <v>1156</v>
      </c>
      <c r="D382" s="136">
        <v>12</v>
      </c>
      <c r="E382" s="136" t="s">
        <v>2560</v>
      </c>
      <c r="F382" s="136" t="s">
        <v>2561</v>
      </c>
      <c r="G382" s="136">
        <v>6</v>
      </c>
      <c r="H382" s="136" t="s">
        <v>2660</v>
      </c>
      <c r="I382" s="136">
        <v>858382</v>
      </c>
      <c r="J382" s="137">
        <v>45758</v>
      </c>
      <c r="K382" s="136" t="s">
        <v>2609</v>
      </c>
      <c r="L382" s="136" t="s">
        <v>2130</v>
      </c>
      <c r="M382" s="135" t="s">
        <v>5524</v>
      </c>
    </row>
    <row r="383" spans="1:13">
      <c r="A383" s="136" t="s">
        <v>2278</v>
      </c>
      <c r="B383" s="136" t="s">
        <v>2266</v>
      </c>
      <c r="C383" s="136" t="s">
        <v>2842</v>
      </c>
      <c r="D383" s="136">
        <v>20.100000000000001</v>
      </c>
      <c r="E383" s="136" t="s">
        <v>2560</v>
      </c>
      <c r="F383" s="136" t="s">
        <v>2613</v>
      </c>
      <c r="G383" s="136">
        <v>1</v>
      </c>
      <c r="H383" s="136" t="s">
        <v>2660</v>
      </c>
      <c r="I383" s="136">
        <v>858382</v>
      </c>
      <c r="J383" s="137">
        <v>45758</v>
      </c>
      <c r="K383" s="136" t="s">
        <v>2609</v>
      </c>
      <c r="L383" s="136" t="s">
        <v>2754</v>
      </c>
      <c r="M383" s="135" t="s">
        <v>5524</v>
      </c>
    </row>
    <row r="384" spans="1:13">
      <c r="A384" s="136" t="s">
        <v>2278</v>
      </c>
      <c r="B384" s="136" t="s">
        <v>2266</v>
      </c>
      <c r="C384" s="136" t="s">
        <v>3503</v>
      </c>
      <c r="D384" s="136">
        <v>1.2</v>
      </c>
      <c r="E384" s="136" t="s">
        <v>2560</v>
      </c>
      <c r="F384" s="136" t="s">
        <v>2561</v>
      </c>
      <c r="G384" s="136">
        <v>1</v>
      </c>
      <c r="H384" s="136" t="s">
        <v>2660</v>
      </c>
      <c r="I384" s="136">
        <v>858382</v>
      </c>
      <c r="J384" s="137">
        <v>45758</v>
      </c>
      <c r="K384" s="136" t="s">
        <v>2609</v>
      </c>
      <c r="L384" s="136" t="s">
        <v>2112</v>
      </c>
      <c r="M384" s="135" t="s">
        <v>5524</v>
      </c>
    </row>
    <row r="385" spans="1:13">
      <c r="A385" s="136" t="s">
        <v>2278</v>
      </c>
      <c r="B385" s="136" t="s">
        <v>2266</v>
      </c>
      <c r="C385" s="136" t="s">
        <v>1464</v>
      </c>
      <c r="D385" s="136">
        <v>20.100000000000001</v>
      </c>
      <c r="E385" s="136" t="s">
        <v>2560</v>
      </c>
      <c r="F385" s="136" t="s">
        <v>2613</v>
      </c>
      <c r="G385" s="136">
        <v>1</v>
      </c>
      <c r="H385" s="136" t="s">
        <v>2660</v>
      </c>
      <c r="I385" s="136">
        <v>858382</v>
      </c>
      <c r="J385" s="137">
        <v>45758</v>
      </c>
      <c r="K385" s="136" t="s">
        <v>2609</v>
      </c>
      <c r="L385" s="136" t="s">
        <v>2112</v>
      </c>
      <c r="M385" s="135" t="s">
        <v>5524</v>
      </c>
    </row>
    <row r="386" spans="1:13">
      <c r="A386" s="136" t="s">
        <v>2278</v>
      </c>
      <c r="B386" s="136" t="s">
        <v>2266</v>
      </c>
      <c r="C386" s="136" t="s">
        <v>2008</v>
      </c>
      <c r="D386" s="136">
        <v>3.3</v>
      </c>
      <c r="E386" s="136" t="s">
        <v>2560</v>
      </c>
      <c r="F386" s="136" t="s">
        <v>2561</v>
      </c>
      <c r="G386" s="136">
        <v>1</v>
      </c>
      <c r="H386" s="136" t="s">
        <v>2660</v>
      </c>
      <c r="I386" s="136">
        <v>858382</v>
      </c>
      <c r="J386" s="137">
        <v>45758</v>
      </c>
      <c r="K386" s="136" t="s">
        <v>2609</v>
      </c>
      <c r="L386" s="136" t="s">
        <v>2112</v>
      </c>
      <c r="M386" s="135" t="s">
        <v>5524</v>
      </c>
    </row>
    <row r="387" spans="1:13">
      <c r="A387" s="136" t="s">
        <v>2278</v>
      </c>
      <c r="B387" s="136" t="s">
        <v>2266</v>
      </c>
      <c r="C387" s="136" t="s">
        <v>1536</v>
      </c>
      <c r="D387" s="136">
        <v>13.6</v>
      </c>
      <c r="E387" s="136" t="s">
        <v>2560</v>
      </c>
      <c r="F387" s="136" t="s">
        <v>2561</v>
      </c>
      <c r="G387" s="136">
        <v>2</v>
      </c>
      <c r="H387" s="136" t="s">
        <v>2660</v>
      </c>
      <c r="I387" s="136">
        <v>858382</v>
      </c>
      <c r="J387" s="137">
        <v>45758</v>
      </c>
      <c r="K387" s="136" t="s">
        <v>2609</v>
      </c>
      <c r="L387" s="136" t="s">
        <v>2112</v>
      </c>
      <c r="M387" s="135" t="s">
        <v>5524</v>
      </c>
    </row>
    <row r="388" spans="1:13">
      <c r="A388" s="136" t="s">
        <v>2278</v>
      </c>
      <c r="B388" s="136" t="s">
        <v>2266</v>
      </c>
      <c r="C388" s="136" t="s">
        <v>2748</v>
      </c>
      <c r="D388" s="136">
        <v>1.6</v>
      </c>
      <c r="E388" s="136" t="s">
        <v>2560</v>
      </c>
      <c r="F388" s="136" t="s">
        <v>2561</v>
      </c>
      <c r="G388" s="136">
        <v>1</v>
      </c>
      <c r="H388" s="136" t="s">
        <v>2660</v>
      </c>
      <c r="I388" s="136">
        <v>858383</v>
      </c>
      <c r="J388" s="137">
        <v>45758</v>
      </c>
      <c r="K388" s="136" t="s">
        <v>2104</v>
      </c>
      <c r="L388" s="136" t="s">
        <v>2749</v>
      </c>
      <c r="M388" s="135" t="s">
        <v>5524</v>
      </c>
    </row>
    <row r="389" spans="1:13">
      <c r="A389" s="136" t="s">
        <v>2278</v>
      </c>
      <c r="B389" s="136" t="s">
        <v>2266</v>
      </c>
      <c r="C389" s="136" t="s">
        <v>1735</v>
      </c>
      <c r="D389" s="136">
        <v>1.5</v>
      </c>
      <c r="E389" s="136" t="s">
        <v>2560</v>
      </c>
      <c r="F389" s="136" t="s">
        <v>2561</v>
      </c>
      <c r="G389" s="136">
        <v>1</v>
      </c>
      <c r="H389" s="136" t="s">
        <v>2660</v>
      </c>
      <c r="I389" s="136">
        <v>858385</v>
      </c>
      <c r="J389" s="137">
        <v>45758</v>
      </c>
      <c r="K389" s="136" t="s">
        <v>3015</v>
      </c>
      <c r="L389" s="136" t="s">
        <v>3016</v>
      </c>
      <c r="M389" s="135" t="s">
        <v>5524</v>
      </c>
    </row>
    <row r="390" spans="1:13">
      <c r="A390" s="136" t="s">
        <v>2278</v>
      </c>
      <c r="B390" s="136" t="s">
        <v>2266</v>
      </c>
      <c r="C390" s="136" t="s">
        <v>2656</v>
      </c>
      <c r="D390" s="136">
        <v>182.4</v>
      </c>
      <c r="E390" s="136" t="s">
        <v>2560</v>
      </c>
      <c r="F390" s="136" t="s">
        <v>2590</v>
      </c>
      <c r="G390" s="136">
        <v>8</v>
      </c>
      <c r="H390" s="136" t="s">
        <v>2660</v>
      </c>
      <c r="I390" s="136">
        <v>858386</v>
      </c>
      <c r="J390" s="137">
        <v>45758</v>
      </c>
      <c r="K390" s="136" t="s">
        <v>2149</v>
      </c>
      <c r="L390" s="136" t="s">
        <v>2656</v>
      </c>
      <c r="M390" s="135" t="s">
        <v>5524</v>
      </c>
    </row>
    <row r="391" spans="1:13">
      <c r="A391" s="136" t="s">
        <v>2278</v>
      </c>
      <c r="B391" s="136" t="s">
        <v>2266</v>
      </c>
      <c r="C391" s="136" t="s">
        <v>1262</v>
      </c>
      <c r="D391" s="136">
        <v>84.5</v>
      </c>
      <c r="E391" s="136" t="s">
        <v>2560</v>
      </c>
      <c r="F391" s="136" t="s">
        <v>2680</v>
      </c>
      <c r="G391" s="136">
        <v>10</v>
      </c>
      <c r="H391" s="136" t="s">
        <v>2660</v>
      </c>
      <c r="I391" s="136">
        <v>858512</v>
      </c>
      <c r="J391" s="137">
        <v>45758</v>
      </c>
      <c r="K391" s="136" t="s">
        <v>2116</v>
      </c>
      <c r="L391" s="136" t="s">
        <v>2566</v>
      </c>
      <c r="M391" s="135" t="s">
        <v>5524</v>
      </c>
    </row>
    <row r="392" spans="1:13">
      <c r="A392" s="136" t="s">
        <v>5580</v>
      </c>
      <c r="B392" s="136" t="s">
        <v>2266</v>
      </c>
      <c r="C392" s="136" t="s">
        <v>1211</v>
      </c>
      <c r="D392" s="136">
        <v>5.6</v>
      </c>
      <c r="E392" s="136" t="s">
        <v>2560</v>
      </c>
      <c r="F392" s="136" t="s">
        <v>2561</v>
      </c>
      <c r="G392" s="136">
        <v>1</v>
      </c>
      <c r="H392" s="136" t="s">
        <v>2660</v>
      </c>
      <c r="I392" s="136">
        <v>858511</v>
      </c>
      <c r="J392" s="137">
        <v>45758</v>
      </c>
      <c r="K392" s="136" t="s">
        <v>3015</v>
      </c>
      <c r="L392" s="136" t="s">
        <v>3016</v>
      </c>
      <c r="M392" s="135" t="s">
        <v>5524</v>
      </c>
    </row>
    <row r="393" spans="1:13">
      <c r="A393" s="136" t="s">
        <v>2542</v>
      </c>
      <c r="B393" s="136" t="s">
        <v>2216</v>
      </c>
      <c r="C393" s="136" t="s">
        <v>1070</v>
      </c>
      <c r="D393" s="136">
        <v>0.5</v>
      </c>
      <c r="E393" s="136" t="s">
        <v>2560</v>
      </c>
      <c r="F393" s="136" t="s">
        <v>2561</v>
      </c>
      <c r="G393" s="136">
        <v>1</v>
      </c>
      <c r="H393" s="136" t="s">
        <v>2601</v>
      </c>
      <c r="I393" s="136">
        <v>858506</v>
      </c>
      <c r="J393" s="137">
        <v>45758</v>
      </c>
      <c r="K393" s="136" t="s">
        <v>2116</v>
      </c>
      <c r="L393" s="136" t="s">
        <v>2566</v>
      </c>
      <c r="M393" s="135" t="s">
        <v>5524</v>
      </c>
    </row>
    <row r="394" spans="1:13">
      <c r="A394" s="136" t="s">
        <v>2542</v>
      </c>
      <c r="B394" s="136" t="s">
        <v>2216</v>
      </c>
      <c r="C394" s="136" t="s">
        <v>1092</v>
      </c>
      <c r="D394" s="136">
        <v>27</v>
      </c>
      <c r="E394" s="136" t="s">
        <v>2560</v>
      </c>
      <c r="F394" s="136" t="s">
        <v>2561</v>
      </c>
      <c r="G394" s="136">
        <v>1</v>
      </c>
      <c r="H394" s="136" t="s">
        <v>2601</v>
      </c>
      <c r="I394" s="136">
        <v>858507</v>
      </c>
      <c r="J394" s="137">
        <v>45758</v>
      </c>
      <c r="K394" s="136" t="s">
        <v>2119</v>
      </c>
      <c r="L394" s="136" t="s">
        <v>2119</v>
      </c>
      <c r="M394" s="135" t="s">
        <v>5524</v>
      </c>
    </row>
    <row r="395" spans="1:13">
      <c r="A395" s="136" t="s">
        <v>2287</v>
      </c>
      <c r="B395" s="136" t="s">
        <v>2288</v>
      </c>
      <c r="C395" s="136" t="s">
        <v>2811</v>
      </c>
      <c r="D395" s="136">
        <v>5.26</v>
      </c>
      <c r="E395" s="136" t="s">
        <v>2560</v>
      </c>
      <c r="F395" s="136" t="s">
        <v>2561</v>
      </c>
      <c r="G395" s="136">
        <v>1</v>
      </c>
      <c r="H395" s="136" t="s">
        <v>2601</v>
      </c>
      <c r="I395" s="136">
        <v>858503</v>
      </c>
      <c r="J395" s="137">
        <v>45758</v>
      </c>
      <c r="K395" s="136" t="s">
        <v>2116</v>
      </c>
      <c r="L395" s="136" t="s">
        <v>2566</v>
      </c>
      <c r="M395" s="135" t="s">
        <v>5524</v>
      </c>
    </row>
    <row r="396" spans="1:13">
      <c r="A396" s="136" t="s">
        <v>2287</v>
      </c>
      <c r="B396" s="136" t="s">
        <v>2288</v>
      </c>
      <c r="C396" s="136" t="s">
        <v>1172</v>
      </c>
      <c r="D396" s="136">
        <v>14.2</v>
      </c>
      <c r="E396" s="136" t="s">
        <v>2560</v>
      </c>
      <c r="F396" s="136" t="s">
        <v>2561</v>
      </c>
      <c r="G396" s="136">
        <v>1</v>
      </c>
      <c r="H396" s="136" t="s">
        <v>2601</v>
      </c>
      <c r="I396" s="136">
        <v>858503</v>
      </c>
      <c r="J396" s="137">
        <v>45758</v>
      </c>
      <c r="K396" s="136" t="s">
        <v>2116</v>
      </c>
      <c r="L396" s="136" t="s">
        <v>2566</v>
      </c>
      <c r="M396" s="135" t="s">
        <v>5524</v>
      </c>
    </row>
    <row r="397" spans="1:13">
      <c r="A397" s="136" t="s">
        <v>2287</v>
      </c>
      <c r="B397" s="136" t="s">
        <v>2288</v>
      </c>
      <c r="C397" s="136" t="s">
        <v>1203</v>
      </c>
      <c r="D397" s="136">
        <v>3.96</v>
      </c>
      <c r="E397" s="136" t="s">
        <v>2560</v>
      </c>
      <c r="F397" s="136" t="s">
        <v>2561</v>
      </c>
      <c r="G397" s="136">
        <v>1</v>
      </c>
      <c r="H397" s="136" t="s">
        <v>2601</v>
      </c>
      <c r="I397" s="136">
        <v>858503</v>
      </c>
      <c r="J397" s="137">
        <v>45758</v>
      </c>
      <c r="K397" s="136" t="s">
        <v>2116</v>
      </c>
      <c r="L397" s="136" t="s">
        <v>2566</v>
      </c>
      <c r="M397" s="135" t="s">
        <v>5524</v>
      </c>
    </row>
    <row r="398" spans="1:13">
      <c r="A398" s="136" t="s">
        <v>2287</v>
      </c>
      <c r="B398" s="136" t="s">
        <v>2288</v>
      </c>
      <c r="C398" s="136" t="s">
        <v>1137</v>
      </c>
      <c r="D398" s="136">
        <v>5.07</v>
      </c>
      <c r="E398" s="136" t="s">
        <v>2560</v>
      </c>
      <c r="F398" s="136" t="s">
        <v>2561</v>
      </c>
      <c r="G398" s="136">
        <v>1</v>
      </c>
      <c r="H398" s="136" t="s">
        <v>2601</v>
      </c>
      <c r="I398" s="136">
        <v>858503</v>
      </c>
      <c r="J398" s="137">
        <v>45758</v>
      </c>
      <c r="K398" s="136" t="s">
        <v>2116</v>
      </c>
      <c r="L398" s="136" t="s">
        <v>2566</v>
      </c>
      <c r="M398" s="135" t="s">
        <v>5524</v>
      </c>
    </row>
    <row r="399" spans="1:13">
      <c r="A399" s="136" t="s">
        <v>2287</v>
      </c>
      <c r="B399" s="136" t="s">
        <v>2288</v>
      </c>
      <c r="C399" s="136" t="s">
        <v>2751</v>
      </c>
      <c r="D399" s="136">
        <v>219.12</v>
      </c>
      <c r="E399" s="136" t="s">
        <v>2560</v>
      </c>
      <c r="F399" s="136" t="s">
        <v>2561</v>
      </c>
      <c r="G399" s="136">
        <v>1</v>
      </c>
      <c r="H399" s="136" t="s">
        <v>2601</v>
      </c>
      <c r="I399" s="136">
        <v>858504</v>
      </c>
      <c r="J399" s="137">
        <v>45758</v>
      </c>
      <c r="K399" s="136" t="s">
        <v>2119</v>
      </c>
      <c r="L399" s="136" t="s">
        <v>2119</v>
      </c>
      <c r="M399" s="135" t="s">
        <v>5524</v>
      </c>
    </row>
    <row r="400" spans="1:13">
      <c r="A400" s="136" t="s">
        <v>2496</v>
      </c>
      <c r="B400" s="136" t="s">
        <v>2281</v>
      </c>
      <c r="C400" s="136" t="s">
        <v>3053</v>
      </c>
      <c r="D400" s="136">
        <v>1393</v>
      </c>
      <c r="E400" s="136" t="s">
        <v>2560</v>
      </c>
      <c r="F400" s="136" t="s">
        <v>2561</v>
      </c>
      <c r="G400" s="136">
        <v>1</v>
      </c>
      <c r="H400" s="136" t="s">
        <v>2601</v>
      </c>
      <c r="I400" s="136">
        <v>858500</v>
      </c>
      <c r="J400" s="137">
        <v>45758</v>
      </c>
      <c r="K400" s="136" t="s">
        <v>2149</v>
      </c>
      <c r="L400" s="136" t="s">
        <v>2656</v>
      </c>
      <c r="M400" s="135" t="s">
        <v>5524</v>
      </c>
    </row>
    <row r="401" spans="1:13">
      <c r="A401" s="136" t="s">
        <v>2454</v>
      </c>
      <c r="B401" s="136" t="s">
        <v>2224</v>
      </c>
      <c r="C401" s="136" t="s">
        <v>3029</v>
      </c>
      <c r="D401" s="136">
        <v>892</v>
      </c>
      <c r="E401" s="136" t="s">
        <v>2560</v>
      </c>
      <c r="F401" s="136" t="s">
        <v>2561</v>
      </c>
      <c r="G401" s="136">
        <v>1</v>
      </c>
      <c r="H401" s="136" t="s">
        <v>2601</v>
      </c>
      <c r="I401" s="136">
        <v>858516</v>
      </c>
      <c r="J401" s="137">
        <v>45758</v>
      </c>
      <c r="K401" s="136" t="s">
        <v>2110</v>
      </c>
      <c r="L401" s="136" t="s">
        <v>2628</v>
      </c>
      <c r="M401" s="135" t="s">
        <v>5524</v>
      </c>
    </row>
    <row r="402" spans="1:13">
      <c r="A402" s="136" t="s">
        <v>2365</v>
      </c>
      <c r="B402" s="136" t="s">
        <v>2615</v>
      </c>
      <c r="C402" s="136" t="s">
        <v>5585</v>
      </c>
      <c r="D402" s="136">
        <v>8750</v>
      </c>
      <c r="E402" s="136" t="s">
        <v>2560</v>
      </c>
      <c r="F402" s="136" t="s">
        <v>2590</v>
      </c>
      <c r="G402" s="136">
        <v>1</v>
      </c>
      <c r="H402" s="136" t="s">
        <v>2607</v>
      </c>
      <c r="I402" s="136">
        <v>858517</v>
      </c>
      <c r="J402" s="137">
        <v>45758</v>
      </c>
      <c r="K402" s="136" t="s">
        <v>2126</v>
      </c>
      <c r="L402" s="136" t="s">
        <v>2713</v>
      </c>
      <c r="M402" s="135" t="s">
        <v>5524</v>
      </c>
    </row>
    <row r="403" spans="1:13">
      <c r="A403" s="136" t="s">
        <v>2258</v>
      </c>
      <c r="B403" s="136" t="s">
        <v>2216</v>
      </c>
      <c r="C403" s="136" t="s">
        <v>2719</v>
      </c>
      <c r="D403" s="136">
        <v>60.6</v>
      </c>
      <c r="E403" s="136" t="s">
        <v>2560</v>
      </c>
      <c r="F403" s="136" t="s">
        <v>2590</v>
      </c>
      <c r="G403" s="136">
        <v>4</v>
      </c>
      <c r="H403" s="136" t="s">
        <v>2607</v>
      </c>
      <c r="I403" s="136">
        <v>858495</v>
      </c>
      <c r="J403" s="137">
        <v>45758</v>
      </c>
      <c r="K403" s="136" t="s">
        <v>2149</v>
      </c>
      <c r="L403" s="136" t="s">
        <v>2656</v>
      </c>
      <c r="M403" s="135" t="s">
        <v>5524</v>
      </c>
    </row>
    <row r="404" spans="1:13">
      <c r="A404" s="136" t="s">
        <v>2523</v>
      </c>
      <c r="B404" s="136" t="s">
        <v>2216</v>
      </c>
      <c r="C404" s="136" t="s">
        <v>2719</v>
      </c>
      <c r="D404" s="136">
        <v>16.7</v>
      </c>
      <c r="E404" s="136" t="s">
        <v>2560</v>
      </c>
      <c r="F404" s="136" t="s">
        <v>2561</v>
      </c>
      <c r="G404" s="136">
        <v>7</v>
      </c>
      <c r="H404" s="136" t="s">
        <v>2607</v>
      </c>
      <c r="I404" s="136">
        <v>858494</v>
      </c>
      <c r="J404" s="137">
        <v>45758</v>
      </c>
      <c r="K404" s="136" t="s">
        <v>2149</v>
      </c>
      <c r="L404" s="136" t="s">
        <v>2656</v>
      </c>
      <c r="M404" s="135" t="s">
        <v>5524</v>
      </c>
    </row>
    <row r="405" spans="1:13">
      <c r="A405" s="136" t="s">
        <v>2412</v>
      </c>
      <c r="B405" s="136" t="s">
        <v>2216</v>
      </c>
      <c r="C405" s="136" t="s">
        <v>1088</v>
      </c>
      <c r="D405" s="136">
        <v>24.1</v>
      </c>
      <c r="E405" s="136" t="s">
        <v>2560</v>
      </c>
      <c r="F405" s="136" t="s">
        <v>2570</v>
      </c>
      <c r="G405" s="136">
        <v>6</v>
      </c>
      <c r="H405" s="136" t="s">
        <v>2607</v>
      </c>
      <c r="I405" s="136">
        <v>858319</v>
      </c>
      <c r="J405" s="137">
        <v>45758</v>
      </c>
      <c r="K405" s="136" t="s">
        <v>2119</v>
      </c>
      <c r="L405" s="136" t="s">
        <v>2119</v>
      </c>
      <c r="M405" s="135" t="s">
        <v>5524</v>
      </c>
    </row>
    <row r="406" spans="1:13">
      <c r="A406" s="136" t="s">
        <v>2412</v>
      </c>
      <c r="B406" s="136" t="s">
        <v>2216</v>
      </c>
      <c r="C406" s="136" t="s">
        <v>1082</v>
      </c>
      <c r="D406" s="136">
        <v>27.1</v>
      </c>
      <c r="E406" s="136" t="s">
        <v>2560</v>
      </c>
      <c r="F406" s="136" t="s">
        <v>2570</v>
      </c>
      <c r="G406" s="136">
        <v>6</v>
      </c>
      <c r="H406" s="136" t="s">
        <v>2607</v>
      </c>
      <c r="I406" s="136">
        <v>858322</v>
      </c>
      <c r="J406" s="137">
        <v>45758</v>
      </c>
      <c r="K406" s="136" t="s">
        <v>2116</v>
      </c>
      <c r="L406" s="136" t="s">
        <v>2566</v>
      </c>
      <c r="M406" s="135" t="s">
        <v>5524</v>
      </c>
    </row>
    <row r="407" spans="1:13">
      <c r="A407" s="136" t="s">
        <v>2412</v>
      </c>
      <c r="B407" s="136" t="s">
        <v>2216</v>
      </c>
      <c r="C407" s="136" t="s">
        <v>1070</v>
      </c>
      <c r="D407" s="136">
        <v>0.9</v>
      </c>
      <c r="E407" s="136" t="s">
        <v>2560</v>
      </c>
      <c r="F407" s="136" t="s">
        <v>2570</v>
      </c>
      <c r="G407" s="136">
        <v>1</v>
      </c>
      <c r="H407" s="136" t="s">
        <v>2607</v>
      </c>
      <c r="I407" s="136">
        <v>858322</v>
      </c>
      <c r="J407" s="137">
        <v>45758</v>
      </c>
      <c r="K407" s="136" t="s">
        <v>2116</v>
      </c>
      <c r="L407" s="136" t="s">
        <v>2566</v>
      </c>
      <c r="M407" s="135" t="s">
        <v>5524</v>
      </c>
    </row>
    <row r="408" spans="1:13">
      <c r="A408" s="136" t="s">
        <v>2282</v>
      </c>
      <c r="B408" s="136" t="s">
        <v>2216</v>
      </c>
      <c r="C408" s="136" t="s">
        <v>1094</v>
      </c>
      <c r="D408" s="136">
        <v>131.4</v>
      </c>
      <c r="E408" s="136" t="s">
        <v>2560</v>
      </c>
      <c r="F408" s="136" t="s">
        <v>2570</v>
      </c>
      <c r="G408" s="136">
        <v>10</v>
      </c>
      <c r="H408" s="136" t="s">
        <v>2607</v>
      </c>
      <c r="I408" s="136">
        <v>858320</v>
      </c>
      <c r="J408" s="137">
        <v>45758</v>
      </c>
      <c r="K408" s="136" t="s">
        <v>2119</v>
      </c>
      <c r="L408" s="136" t="s">
        <v>2119</v>
      </c>
      <c r="M408" s="135" t="s">
        <v>5524</v>
      </c>
    </row>
    <row r="409" spans="1:13">
      <c r="A409" s="136" t="s">
        <v>2282</v>
      </c>
      <c r="B409" s="136" t="s">
        <v>2216</v>
      </c>
      <c r="C409" s="136" t="s">
        <v>2063</v>
      </c>
      <c r="D409" s="136">
        <v>94.5</v>
      </c>
      <c r="E409" s="136" t="s">
        <v>2560</v>
      </c>
      <c r="F409" s="136" t="s">
        <v>2570</v>
      </c>
      <c r="G409" s="136">
        <v>15</v>
      </c>
      <c r="H409" s="136" t="s">
        <v>2607</v>
      </c>
      <c r="I409" s="136">
        <v>858321</v>
      </c>
      <c r="J409" s="137">
        <v>45758</v>
      </c>
      <c r="K409" s="136" t="s">
        <v>2116</v>
      </c>
      <c r="L409" s="136" t="s">
        <v>2566</v>
      </c>
      <c r="M409" s="135" t="s">
        <v>5524</v>
      </c>
    </row>
    <row r="410" spans="1:13">
      <c r="A410" s="136" t="s">
        <v>2454</v>
      </c>
      <c r="B410" s="136" t="s">
        <v>2224</v>
      </c>
      <c r="C410" s="136" t="s">
        <v>3529</v>
      </c>
      <c r="D410" s="136">
        <v>87</v>
      </c>
      <c r="E410" s="136" t="s">
        <v>2560</v>
      </c>
      <c r="F410" s="136" t="s">
        <v>2611</v>
      </c>
      <c r="G410" s="136">
        <v>1</v>
      </c>
      <c r="H410" s="136" t="s">
        <v>2601</v>
      </c>
      <c r="I410" s="136">
        <v>858435</v>
      </c>
      <c r="J410" s="137">
        <v>45758</v>
      </c>
      <c r="K410" s="136" t="s">
        <v>2110</v>
      </c>
      <c r="L410" s="136" t="s">
        <v>3049</v>
      </c>
      <c r="M410" s="135" t="s">
        <v>5524</v>
      </c>
    </row>
    <row r="411" spans="1:13">
      <c r="A411" s="136" t="s">
        <v>2454</v>
      </c>
      <c r="B411" s="136" t="s">
        <v>2224</v>
      </c>
      <c r="C411" s="136" t="s">
        <v>3530</v>
      </c>
      <c r="D411" s="136">
        <v>251</v>
      </c>
      <c r="E411" s="136" t="s">
        <v>2560</v>
      </c>
      <c r="F411" s="136" t="s">
        <v>2611</v>
      </c>
      <c r="G411" s="136">
        <v>1</v>
      </c>
      <c r="H411" s="136" t="s">
        <v>2601</v>
      </c>
      <c r="I411" s="136">
        <v>858435</v>
      </c>
      <c r="J411" s="137">
        <v>45758</v>
      </c>
      <c r="K411" s="136" t="s">
        <v>2110</v>
      </c>
      <c r="L411" s="136" t="s">
        <v>3049</v>
      </c>
      <c r="M411" s="135" t="s">
        <v>5524</v>
      </c>
    </row>
    <row r="412" spans="1:13">
      <c r="A412" s="136" t="s">
        <v>2454</v>
      </c>
      <c r="B412" s="136" t="s">
        <v>2224</v>
      </c>
      <c r="C412" s="136" t="s">
        <v>1100</v>
      </c>
      <c r="D412" s="136">
        <v>3</v>
      </c>
      <c r="E412" s="136" t="s">
        <v>2560</v>
      </c>
      <c r="F412" s="136" t="s">
        <v>2680</v>
      </c>
      <c r="G412" s="136">
        <v>1</v>
      </c>
      <c r="H412" s="136" t="s">
        <v>2601</v>
      </c>
      <c r="I412" s="136">
        <v>858493</v>
      </c>
      <c r="J412" s="137">
        <v>45758</v>
      </c>
      <c r="K412" s="136" t="s">
        <v>2116</v>
      </c>
      <c r="L412" s="136" t="s">
        <v>2566</v>
      </c>
      <c r="M412" s="135" t="s">
        <v>5524</v>
      </c>
    </row>
    <row r="413" spans="1:13">
      <c r="A413" s="136" t="s">
        <v>2454</v>
      </c>
      <c r="B413" s="136" t="s">
        <v>2224</v>
      </c>
      <c r="C413" s="136" t="s">
        <v>1199</v>
      </c>
      <c r="D413" s="136">
        <v>158</v>
      </c>
      <c r="E413" s="136" t="s">
        <v>3274</v>
      </c>
      <c r="F413" s="136" t="s">
        <v>2611</v>
      </c>
      <c r="G413" s="136">
        <v>3</v>
      </c>
      <c r="H413" s="136" t="s">
        <v>2601</v>
      </c>
      <c r="I413" s="136">
        <v>858515</v>
      </c>
      <c r="J413" s="137">
        <v>45758</v>
      </c>
      <c r="K413" s="136" t="s">
        <v>3276</v>
      </c>
      <c r="L413" s="136" t="s">
        <v>1199</v>
      </c>
      <c r="M413" s="135" t="s">
        <v>5524</v>
      </c>
    </row>
    <row r="414" spans="1:13">
      <c r="A414" s="136" t="s">
        <v>2454</v>
      </c>
      <c r="B414" s="136" t="s">
        <v>2224</v>
      </c>
      <c r="C414" s="136" t="s">
        <v>2748</v>
      </c>
      <c r="D414" s="136">
        <v>35</v>
      </c>
      <c r="E414" s="136" t="s">
        <v>2560</v>
      </c>
      <c r="F414" s="136" t="s">
        <v>2611</v>
      </c>
      <c r="G414" s="136">
        <v>1</v>
      </c>
      <c r="H414" s="136" t="s">
        <v>2601</v>
      </c>
      <c r="I414" s="136">
        <v>858514</v>
      </c>
      <c r="J414" s="137">
        <v>45758</v>
      </c>
      <c r="K414" s="136" t="s">
        <v>2104</v>
      </c>
      <c r="L414" s="136" t="s">
        <v>2749</v>
      </c>
      <c r="M414" s="135" t="s">
        <v>5524</v>
      </c>
    </row>
    <row r="415" spans="1:13">
      <c r="A415" s="136" t="s">
        <v>2492</v>
      </c>
      <c r="B415" s="136" t="s">
        <v>2274</v>
      </c>
      <c r="C415" s="136" t="s">
        <v>3021</v>
      </c>
      <c r="D415" s="136">
        <v>1860</v>
      </c>
      <c r="E415" s="136" t="s">
        <v>2560</v>
      </c>
      <c r="F415" s="136" t="s">
        <v>2590</v>
      </c>
      <c r="G415" s="136">
        <v>289</v>
      </c>
      <c r="H415" s="136" t="s">
        <v>2572</v>
      </c>
      <c r="I415" s="136">
        <v>858348</v>
      </c>
      <c r="J415" s="137">
        <v>45758</v>
      </c>
      <c r="K415" s="136" t="s">
        <v>2150</v>
      </c>
      <c r="L415" s="136" t="s">
        <v>3023</v>
      </c>
      <c r="M415" s="135" t="s">
        <v>5524</v>
      </c>
    </row>
    <row r="416" spans="1:13">
      <c r="A416" s="136" t="s">
        <v>5586</v>
      </c>
      <c r="B416" s="136" t="s">
        <v>2263</v>
      </c>
      <c r="C416" s="136" t="s">
        <v>1555</v>
      </c>
      <c r="D416" s="136">
        <v>4.7</v>
      </c>
      <c r="E416" s="136" t="s">
        <v>2560</v>
      </c>
      <c r="F416" s="136" t="s">
        <v>2561</v>
      </c>
      <c r="G416" s="136">
        <v>1</v>
      </c>
      <c r="H416" s="136" t="s">
        <v>2601</v>
      </c>
      <c r="I416" s="136">
        <v>858393</v>
      </c>
      <c r="J416" s="137">
        <v>45758</v>
      </c>
      <c r="K416" s="136" t="s">
        <v>2114</v>
      </c>
      <c r="L416" s="136" t="s">
        <v>2113</v>
      </c>
      <c r="M416" s="135" t="s">
        <v>5524</v>
      </c>
    </row>
    <row r="417" spans="1:13">
      <c r="A417" s="136" t="s">
        <v>5586</v>
      </c>
      <c r="B417" s="136" t="s">
        <v>2263</v>
      </c>
      <c r="C417" s="136" t="s">
        <v>1421</v>
      </c>
      <c r="D417" s="136">
        <v>287.68</v>
      </c>
      <c r="E417" s="136" t="s">
        <v>2560</v>
      </c>
      <c r="F417" s="136" t="s">
        <v>2561</v>
      </c>
      <c r="G417" s="136">
        <v>1</v>
      </c>
      <c r="H417" s="136" t="s">
        <v>2601</v>
      </c>
      <c r="I417" s="136">
        <v>858393</v>
      </c>
      <c r="J417" s="137">
        <v>45758</v>
      </c>
      <c r="K417" s="136" t="s">
        <v>2114</v>
      </c>
      <c r="L417" s="136" t="s">
        <v>2113</v>
      </c>
      <c r="M417" s="135" t="s">
        <v>5524</v>
      </c>
    </row>
    <row r="418" spans="1:13">
      <c r="A418" s="136" t="s">
        <v>5586</v>
      </c>
      <c r="B418" s="136" t="s">
        <v>2263</v>
      </c>
      <c r="C418" s="136" t="s">
        <v>1816</v>
      </c>
      <c r="D418" s="136">
        <v>21</v>
      </c>
      <c r="E418" s="136" t="s">
        <v>2560</v>
      </c>
      <c r="F418" s="136" t="s">
        <v>2561</v>
      </c>
      <c r="G418" s="136">
        <v>1</v>
      </c>
      <c r="H418" s="136" t="s">
        <v>2601</v>
      </c>
      <c r="I418" s="136">
        <v>858393</v>
      </c>
      <c r="J418" s="137">
        <v>45758</v>
      </c>
      <c r="K418" s="136" t="s">
        <v>2114</v>
      </c>
      <c r="L418" s="136" t="s">
        <v>2113</v>
      </c>
      <c r="M418" s="135" t="s">
        <v>5524</v>
      </c>
    </row>
    <row r="419" spans="1:13">
      <c r="A419" s="136" t="s">
        <v>5586</v>
      </c>
      <c r="B419" s="136" t="s">
        <v>2263</v>
      </c>
      <c r="C419" s="136" t="s">
        <v>2664</v>
      </c>
      <c r="D419" s="136">
        <v>12.7</v>
      </c>
      <c r="E419" s="136" t="s">
        <v>2560</v>
      </c>
      <c r="F419" s="136" t="s">
        <v>2561</v>
      </c>
      <c r="G419" s="136">
        <v>1</v>
      </c>
      <c r="H419" s="136" t="s">
        <v>2601</v>
      </c>
      <c r="I419" s="136">
        <v>858396</v>
      </c>
      <c r="J419" s="137">
        <v>45758</v>
      </c>
      <c r="K419" s="136" t="s">
        <v>2609</v>
      </c>
      <c r="L419" s="136" t="s">
        <v>2112</v>
      </c>
      <c r="M419" s="135" t="s">
        <v>5524</v>
      </c>
    </row>
    <row r="420" spans="1:13">
      <c r="A420" s="136" t="s">
        <v>5586</v>
      </c>
      <c r="B420" s="136" t="s">
        <v>2263</v>
      </c>
      <c r="C420" s="136" t="s">
        <v>1435</v>
      </c>
      <c r="D420" s="136">
        <v>5.0999999999999996</v>
      </c>
      <c r="E420" s="136" t="s">
        <v>2560</v>
      </c>
      <c r="F420" s="136" t="s">
        <v>2561</v>
      </c>
      <c r="G420" s="136">
        <v>1</v>
      </c>
      <c r="H420" s="136" t="s">
        <v>2601</v>
      </c>
      <c r="I420" s="136">
        <v>858396</v>
      </c>
      <c r="J420" s="137">
        <v>45758</v>
      </c>
      <c r="K420" s="136" t="s">
        <v>2609</v>
      </c>
      <c r="L420" s="136" t="s">
        <v>2112</v>
      </c>
      <c r="M420" s="135" t="s">
        <v>5524</v>
      </c>
    </row>
    <row r="421" spans="1:13">
      <c r="A421" s="136" t="s">
        <v>5586</v>
      </c>
      <c r="B421" s="136" t="s">
        <v>2263</v>
      </c>
      <c r="C421" s="136" t="s">
        <v>1437</v>
      </c>
      <c r="D421" s="136">
        <v>93.1</v>
      </c>
      <c r="E421" s="136" t="s">
        <v>2560</v>
      </c>
      <c r="F421" s="136" t="s">
        <v>2561</v>
      </c>
      <c r="G421" s="136">
        <v>1</v>
      </c>
      <c r="H421" s="136" t="s">
        <v>2601</v>
      </c>
      <c r="I421" s="136">
        <v>858396</v>
      </c>
      <c r="J421" s="137">
        <v>45758</v>
      </c>
      <c r="K421" s="136" t="s">
        <v>2609</v>
      </c>
      <c r="L421" s="136" t="s">
        <v>2112</v>
      </c>
      <c r="M421" s="135" t="s">
        <v>5524</v>
      </c>
    </row>
    <row r="422" spans="1:13">
      <c r="A422" s="136" t="s">
        <v>2398</v>
      </c>
      <c r="B422" s="136" t="s">
        <v>2243</v>
      </c>
      <c r="C422" s="136" t="s">
        <v>1088</v>
      </c>
      <c r="D422" s="136">
        <v>45</v>
      </c>
      <c r="E422" s="136" t="s">
        <v>2560</v>
      </c>
      <c r="F422" s="136" t="s">
        <v>2561</v>
      </c>
      <c r="G422" s="136">
        <v>1</v>
      </c>
      <c r="H422" s="136" t="s">
        <v>2601</v>
      </c>
      <c r="I422" s="136">
        <v>858496</v>
      </c>
      <c r="J422" s="137">
        <v>45758</v>
      </c>
      <c r="K422" s="136" t="s">
        <v>2119</v>
      </c>
      <c r="L422" s="136" t="s">
        <v>2119</v>
      </c>
      <c r="M422" s="135" t="s">
        <v>5524</v>
      </c>
    </row>
    <row r="423" spans="1:13">
      <c r="A423" s="136" t="s">
        <v>2398</v>
      </c>
      <c r="B423" s="136" t="s">
        <v>2243</v>
      </c>
      <c r="C423" s="136" t="s">
        <v>1082</v>
      </c>
      <c r="D423" s="136">
        <v>2</v>
      </c>
      <c r="E423" s="136" t="s">
        <v>2560</v>
      </c>
      <c r="F423" s="136" t="s">
        <v>2561</v>
      </c>
      <c r="G423" s="136">
        <v>1</v>
      </c>
      <c r="H423" s="136" t="s">
        <v>2601</v>
      </c>
      <c r="I423" s="136">
        <v>858497</v>
      </c>
      <c r="J423" s="137">
        <v>45758</v>
      </c>
      <c r="K423" s="136" t="s">
        <v>2116</v>
      </c>
      <c r="L423" s="136" t="s">
        <v>2566</v>
      </c>
      <c r="M423" s="135" t="s">
        <v>5524</v>
      </c>
    </row>
    <row r="424" spans="1:13">
      <c r="A424" s="136" t="s">
        <v>2398</v>
      </c>
      <c r="B424" s="136" t="s">
        <v>2243</v>
      </c>
      <c r="C424" s="136" t="s">
        <v>1078</v>
      </c>
      <c r="D424" s="136">
        <v>1</v>
      </c>
      <c r="E424" s="136" t="s">
        <v>2560</v>
      </c>
      <c r="F424" s="136" t="s">
        <v>2561</v>
      </c>
      <c r="G424" s="136">
        <v>1</v>
      </c>
      <c r="H424" s="136" t="s">
        <v>2601</v>
      </c>
      <c r="I424" s="136">
        <v>858497</v>
      </c>
      <c r="J424" s="137">
        <v>45758</v>
      </c>
      <c r="K424" s="136" t="s">
        <v>2116</v>
      </c>
      <c r="L424" s="136" t="s">
        <v>2566</v>
      </c>
      <c r="M424" s="135" t="s">
        <v>5524</v>
      </c>
    </row>
    <row r="425" spans="1:13">
      <c r="A425" s="136" t="s">
        <v>2398</v>
      </c>
      <c r="B425" s="136" t="s">
        <v>2243</v>
      </c>
      <c r="C425" s="136" t="s">
        <v>2574</v>
      </c>
      <c r="D425" s="136">
        <v>2</v>
      </c>
      <c r="E425" s="136" t="s">
        <v>2560</v>
      </c>
      <c r="F425" s="136" t="s">
        <v>2561</v>
      </c>
      <c r="G425" s="136">
        <v>1</v>
      </c>
      <c r="H425" s="136" t="s">
        <v>2601</v>
      </c>
      <c r="I425" s="136">
        <v>858497</v>
      </c>
      <c r="J425" s="137">
        <v>45758</v>
      </c>
      <c r="K425" s="136" t="s">
        <v>2116</v>
      </c>
      <c r="L425" s="136" t="s">
        <v>2566</v>
      </c>
      <c r="M425" s="135" t="s">
        <v>5524</v>
      </c>
    </row>
    <row r="426" spans="1:13">
      <c r="A426" s="136" t="s">
        <v>2383</v>
      </c>
      <c r="B426" s="136" t="s">
        <v>2243</v>
      </c>
      <c r="C426" s="136" t="s">
        <v>1078</v>
      </c>
      <c r="D426" s="136">
        <v>5</v>
      </c>
      <c r="E426" s="136" t="s">
        <v>2560</v>
      </c>
      <c r="F426" s="136" t="s">
        <v>2561</v>
      </c>
      <c r="G426" s="136">
        <v>1</v>
      </c>
      <c r="H426" s="136" t="s">
        <v>2601</v>
      </c>
      <c r="I426" s="136">
        <v>858502</v>
      </c>
      <c r="J426" s="137">
        <v>45758</v>
      </c>
      <c r="K426" s="136" t="s">
        <v>2116</v>
      </c>
      <c r="L426" s="136" t="s">
        <v>2566</v>
      </c>
      <c r="M426" s="135" t="s">
        <v>5524</v>
      </c>
    </row>
    <row r="427" spans="1:13">
      <c r="A427" s="136" t="s">
        <v>2383</v>
      </c>
      <c r="B427" s="136" t="s">
        <v>2243</v>
      </c>
      <c r="C427" s="136" t="s">
        <v>1088</v>
      </c>
      <c r="D427" s="136">
        <v>110</v>
      </c>
      <c r="E427" s="136" t="s">
        <v>2560</v>
      </c>
      <c r="F427" s="136" t="s">
        <v>2561</v>
      </c>
      <c r="G427" s="136">
        <v>1</v>
      </c>
      <c r="H427" s="136" t="s">
        <v>2601</v>
      </c>
      <c r="I427" s="136">
        <v>858501</v>
      </c>
      <c r="J427" s="137">
        <v>45758</v>
      </c>
      <c r="K427" s="136" t="s">
        <v>2119</v>
      </c>
      <c r="L427" s="136" t="s">
        <v>2119</v>
      </c>
      <c r="M427" s="135" t="s">
        <v>5524</v>
      </c>
    </row>
    <row r="428" spans="1:13">
      <c r="A428" s="136" t="s">
        <v>1052</v>
      </c>
      <c r="B428" s="136" t="s">
        <v>3596</v>
      </c>
      <c r="C428" s="136" t="s">
        <v>1095</v>
      </c>
      <c r="D428" s="136">
        <v>90</v>
      </c>
      <c r="E428" s="136" t="s">
        <v>2560</v>
      </c>
      <c r="F428" s="136" t="s">
        <v>2561</v>
      </c>
      <c r="G428" s="136">
        <v>1</v>
      </c>
      <c r="H428" s="136" t="s">
        <v>2601</v>
      </c>
      <c r="I428" s="136">
        <v>858548</v>
      </c>
      <c r="J428" s="137">
        <v>45758</v>
      </c>
      <c r="K428" s="136" t="s">
        <v>2119</v>
      </c>
      <c r="L428" s="136" t="s">
        <v>2119</v>
      </c>
      <c r="M428" s="135" t="s">
        <v>5524</v>
      </c>
    </row>
    <row r="429" spans="1:13">
      <c r="A429" s="136" t="s">
        <v>2499</v>
      </c>
      <c r="B429" s="136" t="s">
        <v>2277</v>
      </c>
      <c r="C429" s="136" t="s">
        <v>3069</v>
      </c>
      <c r="D429" s="136">
        <v>2770</v>
      </c>
      <c r="E429" s="136" t="s">
        <v>2560</v>
      </c>
      <c r="F429" s="136" t="s">
        <v>2561</v>
      </c>
      <c r="G429" s="136">
        <v>1</v>
      </c>
      <c r="H429" s="136" t="s">
        <v>2601</v>
      </c>
      <c r="I429" s="136">
        <v>858343</v>
      </c>
      <c r="J429" s="137">
        <v>45758</v>
      </c>
      <c r="K429" s="136" t="s">
        <v>2149</v>
      </c>
      <c r="L429" s="136" t="s">
        <v>2656</v>
      </c>
      <c r="M429" s="135" t="s">
        <v>5524</v>
      </c>
    </row>
    <row r="430" spans="1:13">
      <c r="A430" s="136" t="s">
        <v>634</v>
      </c>
      <c r="B430" s="136" t="s">
        <v>3640</v>
      </c>
      <c r="C430" s="136" t="s">
        <v>3641</v>
      </c>
      <c r="D430" s="136">
        <v>60</v>
      </c>
      <c r="E430" s="136" t="s">
        <v>2560</v>
      </c>
      <c r="F430" s="136" t="s">
        <v>2561</v>
      </c>
      <c r="G430" s="136">
        <v>1</v>
      </c>
      <c r="H430" s="136" t="s">
        <v>2601</v>
      </c>
      <c r="I430" s="136">
        <v>858499</v>
      </c>
      <c r="J430" s="137">
        <v>45758</v>
      </c>
      <c r="K430" s="136" t="s">
        <v>2149</v>
      </c>
      <c r="L430" s="136" t="s">
        <v>2656</v>
      </c>
      <c r="M430" s="135" t="s">
        <v>5524</v>
      </c>
    </row>
    <row r="431" spans="1:13">
      <c r="A431" s="136" t="s">
        <v>2480</v>
      </c>
      <c r="B431" s="136" t="s">
        <v>2243</v>
      </c>
      <c r="C431" s="136" t="s">
        <v>1088</v>
      </c>
      <c r="D431" s="136">
        <v>2.5</v>
      </c>
      <c r="E431" s="136" t="s">
        <v>2560</v>
      </c>
      <c r="F431" s="136" t="s">
        <v>2561</v>
      </c>
      <c r="G431" s="136">
        <v>1</v>
      </c>
      <c r="H431" s="136" t="s">
        <v>2601</v>
      </c>
      <c r="I431" s="136">
        <v>858498</v>
      </c>
      <c r="J431" s="137">
        <v>45758</v>
      </c>
      <c r="K431" s="136" t="s">
        <v>2119</v>
      </c>
      <c r="L431" s="136" t="s">
        <v>2119</v>
      </c>
      <c r="M431" s="135" t="s">
        <v>5524</v>
      </c>
    </row>
    <row r="432" spans="1:13">
      <c r="A432" s="136" t="s">
        <v>2287</v>
      </c>
      <c r="B432" s="136" t="s">
        <v>2805</v>
      </c>
      <c r="C432" s="136" t="s">
        <v>2811</v>
      </c>
      <c r="D432" s="136">
        <v>82.6</v>
      </c>
      <c r="E432" s="136" t="s">
        <v>2560</v>
      </c>
      <c r="F432" s="136" t="s">
        <v>2561</v>
      </c>
      <c r="G432" s="136">
        <v>1</v>
      </c>
      <c r="H432" s="136" t="s">
        <v>2601</v>
      </c>
      <c r="I432" s="136">
        <v>858489</v>
      </c>
      <c r="J432" s="137">
        <v>45758</v>
      </c>
      <c r="K432" s="136" t="s">
        <v>2116</v>
      </c>
      <c r="L432" s="136" t="s">
        <v>2566</v>
      </c>
      <c r="M432" s="135" t="s">
        <v>5524</v>
      </c>
    </row>
    <row r="433" spans="1:13">
      <c r="A433" s="136" t="s">
        <v>2287</v>
      </c>
      <c r="B433" s="136" t="s">
        <v>2805</v>
      </c>
      <c r="C433" s="136" t="s">
        <v>1172</v>
      </c>
      <c r="D433" s="136">
        <v>21.4</v>
      </c>
      <c r="E433" s="136" t="s">
        <v>2560</v>
      </c>
      <c r="F433" s="136" t="s">
        <v>2561</v>
      </c>
      <c r="G433" s="136">
        <v>1</v>
      </c>
      <c r="H433" s="136" t="s">
        <v>2601</v>
      </c>
      <c r="I433" s="136">
        <v>858489</v>
      </c>
      <c r="J433" s="137">
        <v>45758</v>
      </c>
      <c r="K433" s="136" t="s">
        <v>2116</v>
      </c>
      <c r="L433" s="136" t="s">
        <v>2566</v>
      </c>
      <c r="M433" s="135" t="s">
        <v>5524</v>
      </c>
    </row>
    <row r="434" spans="1:13">
      <c r="A434" s="136" t="s">
        <v>2287</v>
      </c>
      <c r="B434" s="136" t="s">
        <v>2805</v>
      </c>
      <c r="C434" s="136" t="s">
        <v>1203</v>
      </c>
      <c r="D434" s="136">
        <v>15.8</v>
      </c>
      <c r="E434" s="136" t="s">
        <v>2560</v>
      </c>
      <c r="F434" s="136" t="s">
        <v>2561</v>
      </c>
      <c r="G434" s="136">
        <v>1</v>
      </c>
      <c r="H434" s="136" t="s">
        <v>2601</v>
      </c>
      <c r="I434" s="136">
        <v>858489</v>
      </c>
      <c r="J434" s="137">
        <v>45758</v>
      </c>
      <c r="K434" s="136" t="s">
        <v>2116</v>
      </c>
      <c r="L434" s="136" t="s">
        <v>2566</v>
      </c>
      <c r="M434" s="135" t="s">
        <v>5524</v>
      </c>
    </row>
    <row r="435" spans="1:13">
      <c r="A435" s="136" t="s">
        <v>2287</v>
      </c>
      <c r="B435" s="136" t="s">
        <v>2805</v>
      </c>
      <c r="C435" s="136" t="s">
        <v>1137</v>
      </c>
      <c r="D435" s="136">
        <v>10.199999999999999</v>
      </c>
      <c r="E435" s="136" t="s">
        <v>2560</v>
      </c>
      <c r="F435" s="136" t="s">
        <v>2561</v>
      </c>
      <c r="G435" s="136">
        <v>1</v>
      </c>
      <c r="H435" s="136" t="s">
        <v>2601</v>
      </c>
      <c r="I435" s="136">
        <v>858489</v>
      </c>
      <c r="J435" s="137">
        <v>45758</v>
      </c>
      <c r="K435" s="136" t="s">
        <v>2116</v>
      </c>
      <c r="L435" s="136" t="s">
        <v>2566</v>
      </c>
      <c r="M435" s="135" t="s">
        <v>5524</v>
      </c>
    </row>
    <row r="436" spans="1:13">
      <c r="A436" s="136" t="s">
        <v>2287</v>
      </c>
      <c r="B436" s="136" t="s">
        <v>2805</v>
      </c>
      <c r="C436" s="136" t="s">
        <v>1138</v>
      </c>
      <c r="D436" s="136">
        <v>25.6</v>
      </c>
      <c r="E436" s="136" t="s">
        <v>2560</v>
      </c>
      <c r="F436" s="136" t="s">
        <v>2561</v>
      </c>
      <c r="G436" s="136">
        <v>1</v>
      </c>
      <c r="H436" s="136" t="s">
        <v>2601</v>
      </c>
      <c r="I436" s="136">
        <v>858490</v>
      </c>
      <c r="J436" s="137">
        <v>45758</v>
      </c>
      <c r="K436" s="136" t="s">
        <v>2609</v>
      </c>
      <c r="L436" s="136" t="s">
        <v>2754</v>
      </c>
      <c r="M436" s="135" t="s">
        <v>5524</v>
      </c>
    </row>
    <row r="437" spans="1:13">
      <c r="A437" s="136" t="s">
        <v>2287</v>
      </c>
      <c r="B437" s="136" t="s">
        <v>2805</v>
      </c>
      <c r="C437" s="136" t="s">
        <v>2751</v>
      </c>
      <c r="D437" s="136">
        <v>314.10000000000002</v>
      </c>
      <c r="E437" s="136" t="s">
        <v>2560</v>
      </c>
      <c r="F437" s="136" t="s">
        <v>2561</v>
      </c>
      <c r="G437" s="136">
        <v>1</v>
      </c>
      <c r="H437" s="136" t="s">
        <v>2601</v>
      </c>
      <c r="I437" s="136">
        <v>858491</v>
      </c>
      <c r="J437" s="137">
        <v>45758</v>
      </c>
      <c r="K437" s="136" t="s">
        <v>2119</v>
      </c>
      <c r="L437" s="136" t="s">
        <v>2119</v>
      </c>
      <c r="M437" s="135" t="s">
        <v>5524</v>
      </c>
    </row>
    <row r="438" spans="1:13">
      <c r="A438" s="136" t="s">
        <v>2287</v>
      </c>
      <c r="B438" s="136" t="s">
        <v>2805</v>
      </c>
      <c r="C438" s="136" t="s">
        <v>3078</v>
      </c>
      <c r="D438" s="136">
        <v>113.4</v>
      </c>
      <c r="E438" s="136" t="s">
        <v>2560</v>
      </c>
      <c r="F438" s="136" t="s">
        <v>2561</v>
      </c>
      <c r="G438" s="136">
        <v>1</v>
      </c>
      <c r="H438" s="136" t="s">
        <v>2601</v>
      </c>
      <c r="I438" s="136">
        <v>858492</v>
      </c>
      <c r="J438" s="137">
        <v>45758</v>
      </c>
      <c r="K438" s="136" t="s">
        <v>2149</v>
      </c>
      <c r="L438" s="136" t="s">
        <v>2656</v>
      </c>
      <c r="M438" s="135" t="s">
        <v>5524</v>
      </c>
    </row>
    <row r="439" spans="1:13">
      <c r="A439" s="136" t="s">
        <v>2244</v>
      </c>
      <c r="B439" s="136" t="s">
        <v>5587</v>
      </c>
      <c r="C439" s="136" t="s">
        <v>2707</v>
      </c>
      <c r="D439" s="136">
        <v>4450</v>
      </c>
      <c r="E439" s="136" t="s">
        <v>2560</v>
      </c>
      <c r="F439" s="136" t="s">
        <v>2561</v>
      </c>
      <c r="G439" s="136">
        <v>1</v>
      </c>
      <c r="H439" s="136" t="s">
        <v>2601</v>
      </c>
      <c r="I439" s="136">
        <v>858565</v>
      </c>
      <c r="J439" s="137">
        <v>45758</v>
      </c>
      <c r="K439" s="136" t="s">
        <v>2149</v>
      </c>
      <c r="L439" s="136" t="s">
        <v>2656</v>
      </c>
      <c r="M439" s="135" t="s">
        <v>5524</v>
      </c>
    </row>
    <row r="440" spans="1:13">
      <c r="A440" s="136" t="s">
        <v>2244</v>
      </c>
      <c r="B440" s="136" t="s">
        <v>5587</v>
      </c>
      <c r="C440" s="136" t="s">
        <v>2707</v>
      </c>
      <c r="D440" s="136">
        <v>4760</v>
      </c>
      <c r="E440" s="136" t="s">
        <v>2560</v>
      </c>
      <c r="F440" s="136" t="s">
        <v>2561</v>
      </c>
      <c r="G440" s="136">
        <v>1</v>
      </c>
      <c r="H440" s="136" t="s">
        <v>2601</v>
      </c>
      <c r="I440" s="136">
        <v>858566</v>
      </c>
      <c r="J440" s="137">
        <v>45758</v>
      </c>
      <c r="K440" s="136" t="s">
        <v>2149</v>
      </c>
      <c r="L440" s="136" t="s">
        <v>2656</v>
      </c>
      <c r="M440" s="135" t="s">
        <v>5524</v>
      </c>
    </row>
    <row r="441" spans="1:13">
      <c r="A441" s="136" t="s">
        <v>2466</v>
      </c>
      <c r="B441" s="136" t="s">
        <v>2224</v>
      </c>
      <c r="C441" s="136" t="s">
        <v>3638</v>
      </c>
      <c r="D441" s="136">
        <v>63.15</v>
      </c>
      <c r="E441" s="136" t="s">
        <v>2560</v>
      </c>
      <c r="F441" s="136" t="s">
        <v>2561</v>
      </c>
      <c r="G441" s="136">
        <v>10</v>
      </c>
      <c r="H441" s="136" t="s">
        <v>2660</v>
      </c>
      <c r="I441" s="136">
        <v>858560</v>
      </c>
      <c r="J441" s="137">
        <v>45759</v>
      </c>
      <c r="K441" s="136" t="s">
        <v>2149</v>
      </c>
      <c r="L441" s="136" t="s">
        <v>2656</v>
      </c>
    </row>
    <row r="442" spans="1:13">
      <c r="A442" s="136" t="s">
        <v>2466</v>
      </c>
      <c r="B442" s="136" t="s">
        <v>2224</v>
      </c>
      <c r="C442" s="136" t="s">
        <v>1268</v>
      </c>
      <c r="D442" s="136">
        <v>83.15</v>
      </c>
      <c r="E442" s="136" t="s">
        <v>2560</v>
      </c>
      <c r="F442" s="136" t="s">
        <v>2613</v>
      </c>
      <c r="G442" s="136">
        <v>4</v>
      </c>
      <c r="H442" s="136" t="s">
        <v>2660</v>
      </c>
      <c r="I442" s="136">
        <v>858561</v>
      </c>
      <c r="J442" s="137">
        <v>45759</v>
      </c>
      <c r="K442" s="136" t="s">
        <v>2609</v>
      </c>
      <c r="L442" s="136" t="s">
        <v>2112</v>
      </c>
    </row>
    <row r="443" spans="1:13">
      <c r="A443" s="136" t="s">
        <v>2466</v>
      </c>
      <c r="B443" s="136" t="s">
        <v>2224</v>
      </c>
      <c r="C443" s="136" t="s">
        <v>1662</v>
      </c>
      <c r="D443" s="136">
        <v>3.05</v>
      </c>
      <c r="E443" s="136" t="s">
        <v>2560</v>
      </c>
      <c r="F443" s="136" t="s">
        <v>2561</v>
      </c>
      <c r="G443" s="136">
        <v>1</v>
      </c>
      <c r="H443" s="136" t="s">
        <v>2660</v>
      </c>
      <c r="I443" s="136">
        <v>858561</v>
      </c>
      <c r="J443" s="137">
        <v>45759</v>
      </c>
      <c r="K443" s="136" t="s">
        <v>2609</v>
      </c>
      <c r="L443" s="136" t="s">
        <v>2112</v>
      </c>
    </row>
    <row r="444" spans="1:13">
      <c r="A444" s="136" t="s">
        <v>2466</v>
      </c>
      <c r="B444" s="136" t="s">
        <v>2224</v>
      </c>
      <c r="C444" s="136" t="s">
        <v>1143</v>
      </c>
      <c r="D444" s="136">
        <v>8.6</v>
      </c>
      <c r="E444" s="136" t="s">
        <v>2560</v>
      </c>
      <c r="F444" s="136" t="s">
        <v>2561</v>
      </c>
      <c r="G444" s="136">
        <v>2</v>
      </c>
      <c r="H444" s="136" t="s">
        <v>2660</v>
      </c>
      <c r="I444" s="136">
        <v>858563</v>
      </c>
      <c r="J444" s="137">
        <v>45759</v>
      </c>
      <c r="K444" s="136" t="s">
        <v>2114</v>
      </c>
      <c r="L444" s="136" t="s">
        <v>2113</v>
      </c>
    </row>
    <row r="445" spans="1:13">
      <c r="A445" s="136" t="s">
        <v>2466</v>
      </c>
      <c r="B445" s="136" t="s">
        <v>2224</v>
      </c>
      <c r="C445" s="136" t="s">
        <v>2748</v>
      </c>
      <c r="D445" s="136">
        <v>6.65</v>
      </c>
      <c r="E445" s="136" t="s">
        <v>2560</v>
      </c>
      <c r="F445" s="136" t="s">
        <v>2561</v>
      </c>
      <c r="G445" s="136">
        <v>1</v>
      </c>
      <c r="H445" s="136" t="s">
        <v>2660</v>
      </c>
      <c r="I445" s="136">
        <v>858564</v>
      </c>
      <c r="J445" s="137">
        <v>45759</v>
      </c>
      <c r="K445" s="136" t="s">
        <v>2104</v>
      </c>
      <c r="L445" s="136" t="s">
        <v>2749</v>
      </c>
    </row>
    <row r="446" spans="1:13">
      <c r="A446" s="136" t="s">
        <v>2466</v>
      </c>
      <c r="B446" s="136" t="s">
        <v>2224</v>
      </c>
      <c r="C446" s="136" t="s">
        <v>3145</v>
      </c>
      <c r="D446" s="136">
        <v>1.1000000000000001</v>
      </c>
      <c r="E446" s="136" t="s">
        <v>2560</v>
      </c>
      <c r="F446" s="136" t="s">
        <v>2561</v>
      </c>
      <c r="G446" s="136">
        <v>1</v>
      </c>
      <c r="H446" s="136" t="s">
        <v>2660</v>
      </c>
      <c r="I446" s="136">
        <v>858564</v>
      </c>
      <c r="J446" s="137">
        <v>45759</v>
      </c>
      <c r="K446" s="136" t="s">
        <v>2104</v>
      </c>
      <c r="L446" s="136" t="s">
        <v>2747</v>
      </c>
    </row>
    <row r="447" spans="1:13">
      <c r="A447" s="136" t="s">
        <v>2470</v>
      </c>
      <c r="B447" s="136" t="s">
        <v>2224</v>
      </c>
      <c r="C447" s="136" t="s">
        <v>2869</v>
      </c>
      <c r="D447" s="136">
        <v>392.6</v>
      </c>
      <c r="E447" s="136" t="s">
        <v>2560</v>
      </c>
      <c r="F447" s="136" t="s">
        <v>2561</v>
      </c>
      <c r="G447" s="136">
        <v>30</v>
      </c>
      <c r="H447" s="136" t="s">
        <v>2660</v>
      </c>
      <c r="I447" s="136">
        <v>858556</v>
      </c>
      <c r="J447" s="137">
        <v>45759</v>
      </c>
      <c r="K447" s="136" t="s">
        <v>2114</v>
      </c>
      <c r="L447" s="136" t="s">
        <v>2113</v>
      </c>
    </row>
    <row r="448" spans="1:13">
      <c r="A448" s="136" t="s">
        <v>2470</v>
      </c>
      <c r="B448" s="136" t="s">
        <v>2224</v>
      </c>
      <c r="C448" s="136" t="s">
        <v>2719</v>
      </c>
      <c r="D448" s="136">
        <v>156</v>
      </c>
      <c r="E448" s="136" t="s">
        <v>2560</v>
      </c>
      <c r="F448" s="136" t="s">
        <v>2561</v>
      </c>
      <c r="G448" s="136">
        <v>25</v>
      </c>
      <c r="H448" s="136" t="s">
        <v>2660</v>
      </c>
      <c r="I448" s="136">
        <v>858557</v>
      </c>
      <c r="J448" s="137">
        <v>45759</v>
      </c>
      <c r="K448" s="136" t="s">
        <v>2149</v>
      </c>
      <c r="L448" s="136" t="s">
        <v>2656</v>
      </c>
    </row>
    <row r="449" spans="1:12">
      <c r="A449" s="136" t="s">
        <v>2447</v>
      </c>
      <c r="B449" s="136" t="s">
        <v>2606</v>
      </c>
      <c r="C449" s="136" t="s">
        <v>1163</v>
      </c>
      <c r="D449" s="136">
        <v>0.11</v>
      </c>
      <c r="E449" s="136" t="s">
        <v>2560</v>
      </c>
      <c r="F449" s="136" t="s">
        <v>2570</v>
      </c>
      <c r="G449" s="136">
        <v>1</v>
      </c>
      <c r="H449" s="136" t="s">
        <v>2715</v>
      </c>
      <c r="I449" s="136">
        <v>858518</v>
      </c>
      <c r="J449" s="137">
        <v>45759</v>
      </c>
      <c r="K449" s="136" t="s">
        <v>2116</v>
      </c>
      <c r="L449" s="136" t="s">
        <v>2566</v>
      </c>
    </row>
    <row r="450" spans="1:12">
      <c r="A450" s="136" t="s">
        <v>2442</v>
      </c>
      <c r="B450" s="136" t="s">
        <v>2606</v>
      </c>
      <c r="C450" s="136" t="s">
        <v>1163</v>
      </c>
      <c r="D450" s="136">
        <v>0.11</v>
      </c>
      <c r="E450" s="136" t="s">
        <v>2560</v>
      </c>
      <c r="F450" s="136" t="s">
        <v>2570</v>
      </c>
      <c r="G450" s="136">
        <v>1</v>
      </c>
      <c r="H450" s="136" t="s">
        <v>2715</v>
      </c>
      <c r="I450" s="136">
        <v>858519</v>
      </c>
      <c r="J450" s="137">
        <v>45759</v>
      </c>
      <c r="K450" s="136" t="s">
        <v>2116</v>
      </c>
      <c r="L450" s="136" t="s">
        <v>2566</v>
      </c>
    </row>
    <row r="451" spans="1:12">
      <c r="A451" s="136" t="s">
        <v>2446</v>
      </c>
      <c r="B451" s="136" t="s">
        <v>2606</v>
      </c>
      <c r="C451" s="136" t="s">
        <v>1163</v>
      </c>
      <c r="D451" s="136">
        <v>0.11</v>
      </c>
      <c r="E451" s="136" t="s">
        <v>2560</v>
      </c>
      <c r="F451" s="136" t="s">
        <v>2570</v>
      </c>
      <c r="G451" s="136">
        <v>1</v>
      </c>
      <c r="H451" s="136" t="s">
        <v>2715</v>
      </c>
      <c r="I451" s="136">
        <v>858520</v>
      </c>
      <c r="J451" s="137">
        <v>45759</v>
      </c>
      <c r="K451" s="136" t="s">
        <v>2116</v>
      </c>
      <c r="L451" s="136" t="s">
        <v>2566</v>
      </c>
    </row>
    <row r="452" spans="1:12">
      <c r="A452" s="136" t="s">
        <v>2424</v>
      </c>
      <c r="B452" s="136" t="s">
        <v>2606</v>
      </c>
      <c r="C452" s="136" t="s">
        <v>1163</v>
      </c>
      <c r="D452" s="136">
        <v>0.5</v>
      </c>
      <c r="E452" s="136" t="s">
        <v>2560</v>
      </c>
      <c r="F452" s="136" t="s">
        <v>2570</v>
      </c>
      <c r="G452" s="136">
        <v>1</v>
      </c>
      <c r="H452" s="136" t="s">
        <v>2715</v>
      </c>
      <c r="I452" s="136">
        <v>858521</v>
      </c>
      <c r="J452" s="137">
        <v>45759</v>
      </c>
      <c r="K452" s="136" t="s">
        <v>2116</v>
      </c>
      <c r="L452" s="136" t="s">
        <v>2566</v>
      </c>
    </row>
    <row r="453" spans="1:12">
      <c r="A453" s="136" t="s">
        <v>2430</v>
      </c>
      <c r="B453" s="136" t="s">
        <v>2606</v>
      </c>
      <c r="C453" s="136" t="s">
        <v>1163</v>
      </c>
      <c r="D453" s="136">
        <v>1.1200000000000001</v>
      </c>
      <c r="E453" s="136" t="s">
        <v>2560</v>
      </c>
      <c r="F453" s="136" t="s">
        <v>2570</v>
      </c>
      <c r="G453" s="136">
        <v>1</v>
      </c>
      <c r="H453" s="136" t="s">
        <v>2715</v>
      </c>
      <c r="I453" s="136">
        <v>858522</v>
      </c>
      <c r="J453" s="137">
        <v>45759</v>
      </c>
      <c r="K453" s="136" t="s">
        <v>2116</v>
      </c>
      <c r="L453" s="136" t="s">
        <v>2566</v>
      </c>
    </row>
    <row r="454" spans="1:12">
      <c r="A454" s="136" t="s">
        <v>2431</v>
      </c>
      <c r="B454" s="136" t="s">
        <v>2606</v>
      </c>
      <c r="C454" s="136" t="s">
        <v>1163</v>
      </c>
      <c r="D454" s="136">
        <v>0.11</v>
      </c>
      <c r="E454" s="136" t="s">
        <v>2560</v>
      </c>
      <c r="F454" s="136" t="s">
        <v>2570</v>
      </c>
      <c r="G454" s="136">
        <v>1</v>
      </c>
      <c r="H454" s="136" t="s">
        <v>2715</v>
      </c>
      <c r="I454" s="136">
        <v>858523</v>
      </c>
      <c r="J454" s="137">
        <v>45759</v>
      </c>
      <c r="K454" s="136" t="s">
        <v>2116</v>
      </c>
      <c r="L454" s="136" t="s">
        <v>2566</v>
      </c>
    </row>
    <row r="455" spans="1:12">
      <c r="A455" s="136" t="s">
        <v>2434</v>
      </c>
      <c r="B455" s="136" t="s">
        <v>2606</v>
      </c>
      <c r="C455" s="136" t="s">
        <v>1095</v>
      </c>
      <c r="D455" s="136">
        <v>0.11</v>
      </c>
      <c r="E455" s="136" t="s">
        <v>2560</v>
      </c>
      <c r="F455" s="136" t="s">
        <v>2570</v>
      </c>
      <c r="G455" s="136">
        <v>1</v>
      </c>
      <c r="H455" s="136" t="s">
        <v>2715</v>
      </c>
      <c r="I455" s="136">
        <v>858524</v>
      </c>
      <c r="J455" s="137">
        <v>45759</v>
      </c>
      <c r="K455" s="136" t="s">
        <v>2116</v>
      </c>
      <c r="L455" s="136" t="s">
        <v>2566</v>
      </c>
    </row>
    <row r="456" spans="1:12">
      <c r="A456" s="136" t="s">
        <v>2441</v>
      </c>
      <c r="B456" s="136" t="s">
        <v>2606</v>
      </c>
      <c r="C456" s="136" t="s">
        <v>1163</v>
      </c>
      <c r="D456" s="136">
        <v>0.11</v>
      </c>
      <c r="E456" s="136" t="s">
        <v>2560</v>
      </c>
      <c r="F456" s="136" t="s">
        <v>2570</v>
      </c>
      <c r="G456" s="136">
        <v>1</v>
      </c>
      <c r="H456" s="136" t="s">
        <v>2715</v>
      </c>
      <c r="I456" s="136">
        <v>858525</v>
      </c>
      <c r="J456" s="137">
        <v>45759</v>
      </c>
      <c r="K456" s="136" t="s">
        <v>2116</v>
      </c>
      <c r="L456" s="136" t="s">
        <v>2566</v>
      </c>
    </row>
    <row r="457" spans="1:12">
      <c r="A457" s="136" t="s">
        <v>2445</v>
      </c>
      <c r="B457" s="136" t="s">
        <v>2606</v>
      </c>
      <c r="C457" s="136" t="s">
        <v>1163</v>
      </c>
      <c r="D457" s="136">
        <v>0.11</v>
      </c>
      <c r="E457" s="136" t="s">
        <v>2560</v>
      </c>
      <c r="F457" s="136" t="s">
        <v>2570</v>
      </c>
      <c r="G457" s="136">
        <v>1</v>
      </c>
      <c r="H457" s="136" t="s">
        <v>2715</v>
      </c>
      <c r="I457" s="136">
        <v>858526</v>
      </c>
      <c r="J457" s="137">
        <v>45759</v>
      </c>
      <c r="K457" s="136" t="s">
        <v>2116</v>
      </c>
      <c r="L457" s="136" t="s">
        <v>2566</v>
      </c>
    </row>
    <row r="458" spans="1:12">
      <c r="A458" s="136" t="s">
        <v>2419</v>
      </c>
      <c r="B458" s="136" t="s">
        <v>2606</v>
      </c>
      <c r="C458" s="136" t="s">
        <v>1163</v>
      </c>
      <c r="D458" s="136">
        <v>0.54</v>
      </c>
      <c r="E458" s="136" t="s">
        <v>2560</v>
      </c>
      <c r="F458" s="136" t="s">
        <v>2570</v>
      </c>
      <c r="G458" s="136">
        <v>1</v>
      </c>
      <c r="H458" s="136" t="s">
        <v>2715</v>
      </c>
      <c r="I458" s="136">
        <v>858527</v>
      </c>
      <c r="J458" s="137">
        <v>45759</v>
      </c>
      <c r="K458" s="136" t="s">
        <v>2116</v>
      </c>
      <c r="L458" s="136" t="s">
        <v>2566</v>
      </c>
    </row>
    <row r="459" spans="1:12">
      <c r="A459" s="136" t="s">
        <v>2440</v>
      </c>
      <c r="B459" s="136" t="s">
        <v>2606</v>
      </c>
      <c r="C459" s="136" t="s">
        <v>1163</v>
      </c>
      <c r="D459" s="136">
        <v>0.32</v>
      </c>
      <c r="E459" s="136" t="s">
        <v>2560</v>
      </c>
      <c r="F459" s="136" t="s">
        <v>2570</v>
      </c>
      <c r="G459" s="136">
        <v>1</v>
      </c>
      <c r="H459" s="136" t="s">
        <v>2715</v>
      </c>
      <c r="I459" s="136">
        <v>858528</v>
      </c>
      <c r="J459" s="137">
        <v>45759</v>
      </c>
      <c r="K459" s="136" t="s">
        <v>2116</v>
      </c>
      <c r="L459" s="136" t="s">
        <v>2566</v>
      </c>
    </row>
    <row r="460" spans="1:12">
      <c r="A460" s="136" t="s">
        <v>2448</v>
      </c>
      <c r="B460" s="136" t="s">
        <v>2606</v>
      </c>
      <c r="C460" s="136" t="s">
        <v>1163</v>
      </c>
      <c r="D460" s="136">
        <v>0.21</v>
      </c>
      <c r="E460" s="136" t="s">
        <v>2560</v>
      </c>
      <c r="F460" s="136" t="s">
        <v>2570</v>
      </c>
      <c r="G460" s="136">
        <v>1</v>
      </c>
      <c r="H460" s="136" t="s">
        <v>2715</v>
      </c>
      <c r="I460" s="136">
        <v>858529</v>
      </c>
      <c r="J460" s="137">
        <v>45759</v>
      </c>
      <c r="K460" s="136" t="s">
        <v>2116</v>
      </c>
      <c r="L460" s="136" t="s">
        <v>2566</v>
      </c>
    </row>
    <row r="461" spans="1:12">
      <c r="A461" s="136" t="s">
        <v>2425</v>
      </c>
      <c r="B461" s="136" t="s">
        <v>2606</v>
      </c>
      <c r="C461" s="136" t="s">
        <v>1163</v>
      </c>
      <c r="D461" s="136">
        <v>0.11</v>
      </c>
      <c r="E461" s="136" t="s">
        <v>2560</v>
      </c>
      <c r="F461" s="136" t="s">
        <v>2570</v>
      </c>
      <c r="G461" s="136">
        <v>1</v>
      </c>
      <c r="H461" s="136" t="s">
        <v>2715</v>
      </c>
      <c r="I461" s="136">
        <v>858530</v>
      </c>
      <c r="J461" s="137">
        <v>45759</v>
      </c>
      <c r="K461" s="136" t="s">
        <v>2116</v>
      </c>
      <c r="L461" s="136" t="s">
        <v>2566</v>
      </c>
    </row>
    <row r="462" spans="1:12">
      <c r="A462" s="136" t="s">
        <v>2423</v>
      </c>
      <c r="B462" s="136" t="s">
        <v>2606</v>
      </c>
      <c r="C462" s="136" t="s">
        <v>1163</v>
      </c>
      <c r="D462" s="136">
        <v>0.11</v>
      </c>
      <c r="E462" s="136" t="s">
        <v>2560</v>
      </c>
      <c r="F462" s="136" t="s">
        <v>2570</v>
      </c>
      <c r="G462" s="136">
        <v>1</v>
      </c>
      <c r="H462" s="136" t="s">
        <v>2715</v>
      </c>
      <c r="I462" s="136">
        <v>858531</v>
      </c>
      <c r="J462" s="137">
        <v>45759</v>
      </c>
      <c r="K462" s="136" t="s">
        <v>2116</v>
      </c>
      <c r="L462" s="136" t="s">
        <v>2566</v>
      </c>
    </row>
    <row r="463" spans="1:12">
      <c r="A463" s="136" t="s">
        <v>2438</v>
      </c>
      <c r="B463" s="136" t="s">
        <v>2606</v>
      </c>
      <c r="C463" s="136" t="s">
        <v>1163</v>
      </c>
      <c r="D463" s="136">
        <v>0.11</v>
      </c>
      <c r="E463" s="136" t="s">
        <v>2560</v>
      </c>
      <c r="F463" s="136" t="s">
        <v>2570</v>
      </c>
      <c r="G463" s="136">
        <v>1</v>
      </c>
      <c r="H463" s="136" t="s">
        <v>2715</v>
      </c>
      <c r="I463" s="136">
        <v>858532</v>
      </c>
      <c r="J463" s="137">
        <v>45759</v>
      </c>
      <c r="K463" s="136" t="s">
        <v>2116</v>
      </c>
      <c r="L463" s="136" t="s">
        <v>2566</v>
      </c>
    </row>
    <row r="464" spans="1:12">
      <c r="A464" s="136" t="s">
        <v>2439</v>
      </c>
      <c r="B464" s="136" t="s">
        <v>2606</v>
      </c>
      <c r="C464" s="136" t="s">
        <v>1163</v>
      </c>
      <c r="D464" s="136">
        <v>0.24</v>
      </c>
      <c r="E464" s="136" t="s">
        <v>2560</v>
      </c>
      <c r="F464" s="136" t="s">
        <v>2570</v>
      </c>
      <c r="G464" s="136">
        <v>1</v>
      </c>
      <c r="H464" s="136" t="s">
        <v>2715</v>
      </c>
      <c r="I464" s="136">
        <v>858533</v>
      </c>
      <c r="J464" s="137">
        <v>45759</v>
      </c>
      <c r="K464" s="136" t="s">
        <v>2116</v>
      </c>
      <c r="L464" s="136" t="s">
        <v>2566</v>
      </c>
    </row>
    <row r="465" spans="1:12">
      <c r="A465" s="136" t="s">
        <v>2433</v>
      </c>
      <c r="B465" s="136" t="s">
        <v>2606</v>
      </c>
      <c r="C465" s="136" t="s">
        <v>1163</v>
      </c>
      <c r="D465" s="136">
        <v>0.11</v>
      </c>
      <c r="E465" s="136" t="s">
        <v>2560</v>
      </c>
      <c r="F465" s="136" t="s">
        <v>2570</v>
      </c>
      <c r="G465" s="136">
        <v>1</v>
      </c>
      <c r="H465" s="136" t="s">
        <v>2715</v>
      </c>
      <c r="I465" s="136">
        <v>858534</v>
      </c>
      <c r="J465" s="137">
        <v>45759</v>
      </c>
      <c r="K465" s="136" t="s">
        <v>2116</v>
      </c>
      <c r="L465" s="136" t="s">
        <v>2566</v>
      </c>
    </row>
    <row r="466" spans="1:12">
      <c r="A466" s="136" t="s">
        <v>2449</v>
      </c>
      <c r="B466" s="136" t="s">
        <v>2606</v>
      </c>
      <c r="C466" s="136" t="s">
        <v>1163</v>
      </c>
      <c r="D466" s="136">
        <v>0.11</v>
      </c>
      <c r="E466" s="136" t="s">
        <v>2560</v>
      </c>
      <c r="F466" s="136" t="s">
        <v>2570</v>
      </c>
      <c r="G466" s="136">
        <v>1</v>
      </c>
      <c r="H466" s="136" t="s">
        <v>2715</v>
      </c>
      <c r="I466" s="136">
        <v>858535</v>
      </c>
      <c r="J466" s="137">
        <v>45759</v>
      </c>
      <c r="K466" s="136" t="s">
        <v>2116</v>
      </c>
      <c r="L466" s="136" t="s">
        <v>2566</v>
      </c>
    </row>
    <row r="467" spans="1:12">
      <c r="A467" s="136" t="s">
        <v>2508</v>
      </c>
      <c r="B467" s="136" t="s">
        <v>2606</v>
      </c>
      <c r="C467" s="136" t="s">
        <v>1163</v>
      </c>
      <c r="D467" s="136">
        <v>1.2</v>
      </c>
      <c r="E467" s="136" t="s">
        <v>2560</v>
      </c>
      <c r="F467" s="136" t="s">
        <v>2570</v>
      </c>
      <c r="G467" s="136">
        <v>1</v>
      </c>
      <c r="H467" s="136" t="s">
        <v>2715</v>
      </c>
      <c r="I467" s="136">
        <v>858536</v>
      </c>
      <c r="J467" s="137">
        <v>45759</v>
      </c>
      <c r="K467" s="136" t="s">
        <v>2116</v>
      </c>
      <c r="L467" s="136" t="s">
        <v>2566</v>
      </c>
    </row>
    <row r="468" spans="1:12">
      <c r="A468" s="136" t="s">
        <v>2427</v>
      </c>
      <c r="B468" s="136" t="s">
        <v>2606</v>
      </c>
      <c r="C468" s="136" t="s">
        <v>1163</v>
      </c>
      <c r="D468" s="136">
        <v>0.2</v>
      </c>
      <c r="E468" s="136" t="s">
        <v>2560</v>
      </c>
      <c r="F468" s="136" t="s">
        <v>2570</v>
      </c>
      <c r="G468" s="136">
        <v>1</v>
      </c>
      <c r="H468" s="136" t="s">
        <v>2715</v>
      </c>
      <c r="I468" s="136">
        <v>858538</v>
      </c>
      <c r="J468" s="137">
        <v>45759</v>
      </c>
      <c r="K468" s="136" t="s">
        <v>2116</v>
      </c>
      <c r="L468" s="136" t="s">
        <v>2566</v>
      </c>
    </row>
    <row r="469" spans="1:12">
      <c r="A469" s="136" t="s">
        <v>2427</v>
      </c>
      <c r="B469" s="136" t="s">
        <v>2606</v>
      </c>
      <c r="C469" s="136" t="s">
        <v>1078</v>
      </c>
      <c r="D469" s="136">
        <v>1.1100000000000001</v>
      </c>
      <c r="E469" s="136" t="s">
        <v>2560</v>
      </c>
      <c r="F469" s="136" t="s">
        <v>2570</v>
      </c>
      <c r="G469" s="136">
        <v>2</v>
      </c>
      <c r="H469" s="136" t="s">
        <v>2715</v>
      </c>
      <c r="I469" s="136">
        <v>858538</v>
      </c>
      <c r="J469" s="137">
        <v>45759</v>
      </c>
      <c r="K469" s="136" t="s">
        <v>2116</v>
      </c>
      <c r="L469" s="136" t="s">
        <v>2566</v>
      </c>
    </row>
    <row r="470" spans="1:12">
      <c r="A470" s="136" t="s">
        <v>2428</v>
      </c>
      <c r="B470" s="136" t="s">
        <v>2606</v>
      </c>
      <c r="C470" s="136" t="s">
        <v>1163</v>
      </c>
      <c r="D470" s="136">
        <v>0.11</v>
      </c>
      <c r="E470" s="136" t="s">
        <v>2560</v>
      </c>
      <c r="F470" s="136" t="s">
        <v>2570</v>
      </c>
      <c r="G470" s="136">
        <v>1</v>
      </c>
      <c r="H470" s="136" t="s">
        <v>2715</v>
      </c>
      <c r="I470" s="136">
        <v>858539</v>
      </c>
      <c r="J470" s="137">
        <v>45759</v>
      </c>
      <c r="K470" s="136" t="s">
        <v>2116</v>
      </c>
      <c r="L470" s="136" t="s">
        <v>2566</v>
      </c>
    </row>
    <row r="471" spans="1:12">
      <c r="A471" s="136" t="s">
        <v>2421</v>
      </c>
      <c r="B471" s="136" t="s">
        <v>2606</v>
      </c>
      <c r="C471" s="136" t="s">
        <v>1163</v>
      </c>
      <c r="D471" s="136">
        <v>0.11</v>
      </c>
      <c r="E471" s="136" t="s">
        <v>2560</v>
      </c>
      <c r="F471" s="136" t="s">
        <v>2570</v>
      </c>
      <c r="G471" s="136">
        <v>1</v>
      </c>
      <c r="H471" s="136" t="s">
        <v>2715</v>
      </c>
      <c r="I471" s="136">
        <v>858540</v>
      </c>
      <c r="J471" s="137">
        <v>45759</v>
      </c>
      <c r="K471" s="136" t="s">
        <v>2116</v>
      </c>
      <c r="L471" s="136" t="s">
        <v>2566</v>
      </c>
    </row>
    <row r="472" spans="1:12">
      <c r="A472" s="136" t="s">
        <v>2437</v>
      </c>
      <c r="B472" s="136" t="s">
        <v>2606</v>
      </c>
      <c r="C472" s="136" t="s">
        <v>1163</v>
      </c>
      <c r="D472" s="136">
        <v>0.11</v>
      </c>
      <c r="E472" s="136" t="s">
        <v>2560</v>
      </c>
      <c r="F472" s="136" t="s">
        <v>2570</v>
      </c>
      <c r="G472" s="136">
        <v>1</v>
      </c>
      <c r="H472" s="136" t="s">
        <v>2715</v>
      </c>
      <c r="I472" s="136">
        <v>858541</v>
      </c>
      <c r="J472" s="137">
        <v>45759</v>
      </c>
      <c r="K472" s="136" t="s">
        <v>2116</v>
      </c>
      <c r="L472" s="136" t="s">
        <v>2566</v>
      </c>
    </row>
    <row r="473" spans="1:12">
      <c r="A473" s="136" t="s">
        <v>2420</v>
      </c>
      <c r="B473" s="136" t="s">
        <v>2606</v>
      </c>
      <c r="C473" s="136" t="s">
        <v>1163</v>
      </c>
      <c r="D473" s="136">
        <v>2.2400000000000002</v>
      </c>
      <c r="E473" s="136" t="s">
        <v>2560</v>
      </c>
      <c r="F473" s="136" t="s">
        <v>2570</v>
      </c>
      <c r="G473" s="136">
        <v>1</v>
      </c>
      <c r="H473" s="136" t="s">
        <v>2715</v>
      </c>
      <c r="I473" s="136">
        <v>858542</v>
      </c>
      <c r="J473" s="137">
        <v>45759</v>
      </c>
      <c r="K473" s="136" t="s">
        <v>2116</v>
      </c>
      <c r="L473" s="136" t="s">
        <v>2566</v>
      </c>
    </row>
    <row r="474" spans="1:12">
      <c r="A474" s="136" t="s">
        <v>2418</v>
      </c>
      <c r="B474" s="136" t="s">
        <v>2606</v>
      </c>
      <c r="C474" s="136" t="s">
        <v>1163</v>
      </c>
      <c r="D474" s="136">
        <v>0.11</v>
      </c>
      <c r="E474" s="136" t="s">
        <v>2560</v>
      </c>
      <c r="F474" s="136" t="s">
        <v>2570</v>
      </c>
      <c r="G474" s="136">
        <v>1</v>
      </c>
      <c r="H474" s="136" t="s">
        <v>2715</v>
      </c>
      <c r="I474" s="136">
        <v>858543</v>
      </c>
      <c r="J474" s="137">
        <v>45759</v>
      </c>
      <c r="K474" s="136" t="s">
        <v>2116</v>
      </c>
      <c r="L474" s="136" t="s">
        <v>2566</v>
      </c>
    </row>
    <row r="475" spans="1:12">
      <c r="A475" s="136" t="s">
        <v>2444</v>
      </c>
      <c r="B475" s="136" t="s">
        <v>2606</v>
      </c>
      <c r="C475" s="136" t="s">
        <v>1163</v>
      </c>
      <c r="D475" s="136">
        <v>0.11</v>
      </c>
      <c r="E475" s="136" t="s">
        <v>2560</v>
      </c>
      <c r="F475" s="136" t="s">
        <v>2570</v>
      </c>
      <c r="G475" s="136">
        <v>1</v>
      </c>
      <c r="H475" s="136" t="s">
        <v>2715</v>
      </c>
      <c r="I475" s="136">
        <v>858544</v>
      </c>
      <c r="J475" s="137">
        <v>45759</v>
      </c>
      <c r="K475" s="136" t="s">
        <v>2116</v>
      </c>
      <c r="L475" s="136" t="s">
        <v>2566</v>
      </c>
    </row>
    <row r="476" spans="1:12">
      <c r="A476" s="136" t="s">
        <v>2426</v>
      </c>
      <c r="B476" s="136" t="s">
        <v>2606</v>
      </c>
      <c r="C476" s="136" t="s">
        <v>1095</v>
      </c>
      <c r="D476" s="136">
        <v>0.11</v>
      </c>
      <c r="E476" s="136" t="s">
        <v>2560</v>
      </c>
      <c r="F476" s="136" t="s">
        <v>2570</v>
      </c>
      <c r="G476" s="136">
        <v>1</v>
      </c>
      <c r="H476" s="136" t="s">
        <v>2715</v>
      </c>
      <c r="I476" s="136">
        <v>858545</v>
      </c>
      <c r="J476" s="137">
        <v>45759</v>
      </c>
      <c r="K476" s="136" t="s">
        <v>2116</v>
      </c>
      <c r="L476" s="136" t="s">
        <v>2566</v>
      </c>
    </row>
    <row r="477" spans="1:12">
      <c r="A477" s="136" t="s">
        <v>2435</v>
      </c>
      <c r="B477" s="136" t="s">
        <v>2606</v>
      </c>
      <c r="C477" s="136" t="s">
        <v>1095</v>
      </c>
      <c r="D477" s="136">
        <v>0.11</v>
      </c>
      <c r="E477" s="136" t="s">
        <v>2560</v>
      </c>
      <c r="F477" s="136" t="s">
        <v>2570</v>
      </c>
      <c r="G477" s="136">
        <v>1</v>
      </c>
      <c r="H477" s="136" t="s">
        <v>2715</v>
      </c>
      <c r="I477" s="136">
        <v>858547</v>
      </c>
      <c r="J477" s="137">
        <v>45759</v>
      </c>
      <c r="K477" s="136" t="s">
        <v>2119</v>
      </c>
      <c r="L477" s="136" t="s">
        <v>2119</v>
      </c>
    </row>
    <row r="478" spans="1:12">
      <c r="A478" s="136" t="s">
        <v>2283</v>
      </c>
      <c r="B478" s="136" t="s">
        <v>5588</v>
      </c>
      <c r="C478" s="136" t="s">
        <v>5589</v>
      </c>
      <c r="D478" s="136">
        <v>156</v>
      </c>
      <c r="E478" s="136" t="s">
        <v>2560</v>
      </c>
      <c r="F478" s="136" t="s">
        <v>2561</v>
      </c>
      <c r="G478" s="136">
        <v>1</v>
      </c>
      <c r="H478" s="136" t="s">
        <v>2601</v>
      </c>
      <c r="I478" s="136">
        <v>858571</v>
      </c>
      <c r="J478" s="137">
        <v>45759</v>
      </c>
      <c r="K478" s="136" t="s">
        <v>2110</v>
      </c>
      <c r="L478" s="136" t="s">
        <v>2628</v>
      </c>
    </row>
    <row r="479" spans="1:12">
      <c r="A479" s="136" t="s">
        <v>2283</v>
      </c>
      <c r="B479" s="136" t="s">
        <v>5588</v>
      </c>
      <c r="C479" s="136" t="s">
        <v>3997</v>
      </c>
      <c r="D479" s="139">
        <v>3214</v>
      </c>
      <c r="E479" s="136" t="s">
        <v>2560</v>
      </c>
      <c r="F479" s="136" t="s">
        <v>2561</v>
      </c>
      <c r="G479" s="136">
        <v>1</v>
      </c>
      <c r="H479" s="136" t="s">
        <v>2601</v>
      </c>
      <c r="I479" s="136">
        <v>858571</v>
      </c>
      <c r="J479" s="137">
        <v>45759</v>
      </c>
      <c r="K479" s="136" t="s">
        <v>2110</v>
      </c>
      <c r="L479" s="136" t="s">
        <v>2628</v>
      </c>
    </row>
    <row r="480" spans="1:12">
      <c r="A480" s="136" t="s">
        <v>2382</v>
      </c>
      <c r="B480" s="136" t="s">
        <v>2224</v>
      </c>
      <c r="C480" s="136" t="s">
        <v>2710</v>
      </c>
      <c r="D480" s="136">
        <v>4.5999999999999996</v>
      </c>
      <c r="E480" s="136" t="s">
        <v>2560</v>
      </c>
      <c r="F480" s="136" t="s">
        <v>2561</v>
      </c>
      <c r="G480" s="136">
        <v>1</v>
      </c>
      <c r="H480" s="136" t="s">
        <v>2601</v>
      </c>
      <c r="I480" s="136">
        <v>858567</v>
      </c>
      <c r="J480" s="137">
        <v>45759</v>
      </c>
      <c r="K480" s="136" t="s">
        <v>2110</v>
      </c>
      <c r="L480" s="136" t="s">
        <v>2628</v>
      </c>
    </row>
    <row r="481" spans="1:12">
      <c r="A481" s="136" t="s">
        <v>2382</v>
      </c>
      <c r="B481" s="136" t="s">
        <v>2224</v>
      </c>
      <c r="C481" s="136" t="s">
        <v>1143</v>
      </c>
      <c r="D481" s="136">
        <v>101.5</v>
      </c>
      <c r="E481" s="136" t="s">
        <v>2560</v>
      </c>
      <c r="F481" s="136" t="s">
        <v>2561</v>
      </c>
      <c r="G481" s="136">
        <v>1</v>
      </c>
      <c r="H481" s="136" t="s">
        <v>2601</v>
      </c>
      <c r="I481" s="136">
        <v>858568</v>
      </c>
      <c r="J481" s="137">
        <v>45759</v>
      </c>
      <c r="K481" s="136" t="s">
        <v>2609</v>
      </c>
      <c r="L481" s="136" t="s">
        <v>2112</v>
      </c>
    </row>
    <row r="482" spans="1:12">
      <c r="A482" s="136" t="s">
        <v>2382</v>
      </c>
      <c r="B482" s="136" t="s">
        <v>2224</v>
      </c>
      <c r="C482" s="136" t="s">
        <v>1547</v>
      </c>
      <c r="D482" s="136">
        <v>35</v>
      </c>
      <c r="E482" s="136" t="s">
        <v>2560</v>
      </c>
      <c r="F482" s="136" t="s">
        <v>2561</v>
      </c>
      <c r="G482" s="136">
        <v>1</v>
      </c>
      <c r="H482" s="136" t="s">
        <v>2601</v>
      </c>
      <c r="I482" s="136">
        <v>858568</v>
      </c>
      <c r="J482" s="137">
        <v>45759</v>
      </c>
      <c r="K482" s="136" t="s">
        <v>2609</v>
      </c>
      <c r="L482" s="136" t="s">
        <v>2112</v>
      </c>
    </row>
    <row r="483" spans="1:12">
      <c r="A483" s="136" t="s">
        <v>2382</v>
      </c>
      <c r="B483" s="136" t="s">
        <v>2224</v>
      </c>
      <c r="C483" s="136" t="s">
        <v>1318</v>
      </c>
      <c r="D483" s="136">
        <v>7</v>
      </c>
      <c r="E483" s="136" t="s">
        <v>2560</v>
      </c>
      <c r="F483" s="136" t="s">
        <v>2561</v>
      </c>
      <c r="G483" s="136">
        <v>1</v>
      </c>
      <c r="H483" s="136" t="s">
        <v>2601</v>
      </c>
      <c r="I483" s="136">
        <v>858568</v>
      </c>
      <c r="J483" s="137">
        <v>45759</v>
      </c>
      <c r="K483" s="136" t="s">
        <v>2609</v>
      </c>
      <c r="L483" s="136" t="s">
        <v>3130</v>
      </c>
    </row>
    <row r="484" spans="1:12">
      <c r="A484" s="136" t="s">
        <v>2382</v>
      </c>
      <c r="B484" s="136" t="s">
        <v>2224</v>
      </c>
      <c r="C484" s="136" t="s">
        <v>2748</v>
      </c>
      <c r="D484" s="136">
        <v>5.2</v>
      </c>
      <c r="E484" s="136" t="s">
        <v>2560</v>
      </c>
      <c r="F484" s="136" t="s">
        <v>2561</v>
      </c>
      <c r="G484" s="136">
        <v>1</v>
      </c>
      <c r="H484" s="136" t="s">
        <v>2601</v>
      </c>
      <c r="I484" s="136">
        <v>858569</v>
      </c>
      <c r="J484" s="137">
        <v>45759</v>
      </c>
      <c r="K484" s="136" t="s">
        <v>2104</v>
      </c>
      <c r="L484" s="136" t="s">
        <v>2749</v>
      </c>
    </row>
    <row r="485" spans="1:12">
      <c r="A485" s="136" t="s">
        <v>2382</v>
      </c>
      <c r="B485" s="136" t="s">
        <v>2224</v>
      </c>
      <c r="C485" s="136" t="s">
        <v>3489</v>
      </c>
      <c r="D485" s="136">
        <v>7.2</v>
      </c>
      <c r="E485" s="136" t="s">
        <v>2560</v>
      </c>
      <c r="F485" s="136" t="s">
        <v>2561</v>
      </c>
      <c r="G485" s="136">
        <v>1</v>
      </c>
      <c r="H485" s="136" t="s">
        <v>2601</v>
      </c>
      <c r="I485" s="136">
        <v>858569</v>
      </c>
      <c r="J485" s="137">
        <v>45759</v>
      </c>
      <c r="K485" s="136" t="s">
        <v>2104</v>
      </c>
      <c r="L485" s="136" t="s">
        <v>3490</v>
      </c>
    </row>
    <row r="486" spans="1:12">
      <c r="A486" s="136" t="s">
        <v>2382</v>
      </c>
      <c r="B486" s="136" t="s">
        <v>2224</v>
      </c>
      <c r="C486" s="136" t="s">
        <v>3145</v>
      </c>
      <c r="D486" s="136">
        <v>2.5</v>
      </c>
      <c r="E486" s="136" t="s">
        <v>2560</v>
      </c>
      <c r="F486" s="136" t="s">
        <v>2561</v>
      </c>
      <c r="G486" s="136">
        <v>1</v>
      </c>
      <c r="H486" s="136" t="s">
        <v>2601</v>
      </c>
      <c r="I486" s="136">
        <v>858569</v>
      </c>
      <c r="J486" s="137">
        <v>45759</v>
      </c>
      <c r="K486" s="136" t="s">
        <v>2104</v>
      </c>
      <c r="L486" s="136" t="s">
        <v>2747</v>
      </c>
    </row>
    <row r="487" spans="1:12">
      <c r="A487" s="136" t="s">
        <v>2382</v>
      </c>
      <c r="B487" s="136" t="s">
        <v>2224</v>
      </c>
      <c r="C487" s="136" t="s">
        <v>1199</v>
      </c>
      <c r="D487" s="136">
        <v>0.5</v>
      </c>
      <c r="E487" s="136" t="s">
        <v>2560</v>
      </c>
      <c r="F487" s="136" t="s">
        <v>2561</v>
      </c>
      <c r="G487" s="136">
        <v>1</v>
      </c>
      <c r="H487" s="136" t="s">
        <v>2601</v>
      </c>
      <c r="I487" s="136">
        <v>858570</v>
      </c>
      <c r="J487" s="137">
        <v>45759</v>
      </c>
      <c r="K487" s="136" t="s">
        <v>2114</v>
      </c>
      <c r="L487" s="136" t="s">
        <v>2113</v>
      </c>
    </row>
    <row r="488" spans="1:12">
      <c r="A488" s="136" t="s">
        <v>2382</v>
      </c>
      <c r="B488" s="136" t="s">
        <v>2224</v>
      </c>
      <c r="C488" s="136" t="s">
        <v>3137</v>
      </c>
      <c r="D488" s="136">
        <v>3</v>
      </c>
      <c r="E488" s="136" t="s">
        <v>2560</v>
      </c>
      <c r="F488" s="136" t="s">
        <v>2561</v>
      </c>
      <c r="G488" s="136">
        <v>1</v>
      </c>
      <c r="H488" s="136" t="s">
        <v>2601</v>
      </c>
      <c r="I488" s="136">
        <v>858570</v>
      </c>
      <c r="J488" s="137">
        <v>45759</v>
      </c>
      <c r="K488" s="136" t="s">
        <v>2114</v>
      </c>
      <c r="L488" s="136" t="s">
        <v>2113</v>
      </c>
    </row>
    <row r="489" spans="1:12">
      <c r="A489" s="136" t="s">
        <v>2382</v>
      </c>
      <c r="B489" s="136" t="s">
        <v>2224</v>
      </c>
      <c r="C489" s="136" t="s">
        <v>1119</v>
      </c>
      <c r="D489" s="136">
        <v>70</v>
      </c>
      <c r="E489" s="136" t="s">
        <v>2560</v>
      </c>
      <c r="F489" s="136" t="s">
        <v>2561</v>
      </c>
      <c r="G489" s="136">
        <v>1</v>
      </c>
      <c r="H489" s="136" t="s">
        <v>2601</v>
      </c>
      <c r="I489" s="136">
        <v>858570</v>
      </c>
      <c r="J489" s="137">
        <v>45759</v>
      </c>
      <c r="K489" s="136" t="s">
        <v>2114</v>
      </c>
      <c r="L489" s="136" t="s">
        <v>2113</v>
      </c>
    </row>
    <row r="490" spans="1:12">
      <c r="A490" s="136" t="s">
        <v>2382</v>
      </c>
      <c r="B490" s="136" t="s">
        <v>2224</v>
      </c>
      <c r="C490" s="136" t="s">
        <v>2086</v>
      </c>
      <c r="D490" s="136">
        <v>20</v>
      </c>
      <c r="E490" s="136" t="s">
        <v>2560</v>
      </c>
      <c r="F490" s="136" t="s">
        <v>2561</v>
      </c>
      <c r="G490" s="136">
        <v>1</v>
      </c>
      <c r="H490" s="136" t="s">
        <v>2601</v>
      </c>
      <c r="I490" s="136">
        <v>858570</v>
      </c>
      <c r="J490" s="137">
        <v>45759</v>
      </c>
      <c r="K490" s="136" t="s">
        <v>2114</v>
      </c>
      <c r="L490" s="136" t="s">
        <v>2113</v>
      </c>
    </row>
    <row r="491" spans="1:12">
      <c r="A491" s="136" t="s">
        <v>488</v>
      </c>
      <c r="B491" s="136" t="s">
        <v>2224</v>
      </c>
      <c r="C491" s="136" t="s">
        <v>2651</v>
      </c>
      <c r="D491" s="136">
        <v>2</v>
      </c>
      <c r="E491" s="136" t="s">
        <v>2652</v>
      </c>
      <c r="F491" s="136" t="s">
        <v>2561</v>
      </c>
      <c r="G491" s="136">
        <v>30</v>
      </c>
      <c r="H491" s="136" t="s">
        <v>2660</v>
      </c>
      <c r="I491" s="136">
        <v>858559</v>
      </c>
      <c r="J491" s="137">
        <v>45759</v>
      </c>
      <c r="K491" s="136" t="s">
        <v>2149</v>
      </c>
      <c r="L491" s="136" t="s">
        <v>2656</v>
      </c>
    </row>
    <row r="492" spans="1:12">
      <c r="A492" s="136" t="s">
        <v>2454</v>
      </c>
      <c r="B492" s="136" t="s">
        <v>2277</v>
      </c>
      <c r="C492" s="136" t="s">
        <v>2719</v>
      </c>
      <c r="D492" s="136">
        <v>460</v>
      </c>
      <c r="E492" s="136" t="s">
        <v>2560</v>
      </c>
      <c r="F492" s="136" t="s">
        <v>2561</v>
      </c>
      <c r="G492" s="136">
        <v>1</v>
      </c>
      <c r="H492" s="136" t="s">
        <v>2601</v>
      </c>
      <c r="I492" s="136">
        <v>858549</v>
      </c>
      <c r="J492" s="137">
        <v>45759</v>
      </c>
      <c r="K492" s="136" t="s">
        <v>2149</v>
      </c>
      <c r="L492" s="136" t="s">
        <v>2656</v>
      </c>
    </row>
    <row r="493" spans="1:12">
      <c r="A493" s="136" t="s">
        <v>2501</v>
      </c>
      <c r="B493" s="136" t="s">
        <v>2277</v>
      </c>
      <c r="C493" s="136" t="s">
        <v>2976</v>
      </c>
      <c r="D493" s="136">
        <v>200</v>
      </c>
      <c r="E493" s="136" t="s">
        <v>2560</v>
      </c>
      <c r="F493" s="136" t="s">
        <v>2561</v>
      </c>
      <c r="G493" s="136">
        <v>1</v>
      </c>
      <c r="H493" s="136" t="s">
        <v>2601</v>
      </c>
      <c r="I493" s="136">
        <v>858550</v>
      </c>
      <c r="J493" s="137">
        <v>45759</v>
      </c>
      <c r="K493" s="136" t="s">
        <v>2149</v>
      </c>
      <c r="L493" s="136" t="s">
        <v>2656</v>
      </c>
    </row>
    <row r="494" spans="1:12">
      <c r="A494" s="136" t="s">
        <v>2453</v>
      </c>
      <c r="B494" s="136" t="s">
        <v>2277</v>
      </c>
      <c r="C494" s="136" t="s">
        <v>2976</v>
      </c>
      <c r="D494" s="136">
        <v>210</v>
      </c>
      <c r="E494" s="136" t="s">
        <v>2560</v>
      </c>
      <c r="F494" s="136" t="s">
        <v>2561</v>
      </c>
      <c r="G494" s="136">
        <v>1</v>
      </c>
      <c r="H494" s="136" t="s">
        <v>2601</v>
      </c>
      <c r="I494" s="136">
        <v>858551</v>
      </c>
      <c r="J494" s="137">
        <v>45759</v>
      </c>
      <c r="K494" s="136" t="s">
        <v>2149</v>
      </c>
      <c r="L494" s="136" t="s">
        <v>2656</v>
      </c>
    </row>
    <row r="495" spans="1:12">
      <c r="A495" s="136" t="s">
        <v>2453</v>
      </c>
      <c r="B495" s="136" t="s">
        <v>2277</v>
      </c>
      <c r="C495" s="136" t="s">
        <v>2790</v>
      </c>
      <c r="D495" s="136">
        <v>840</v>
      </c>
      <c r="E495" s="136" t="s">
        <v>2560</v>
      </c>
      <c r="F495" s="136" t="s">
        <v>2561</v>
      </c>
      <c r="G495" s="136">
        <v>1</v>
      </c>
      <c r="H495" s="136" t="s">
        <v>2601</v>
      </c>
      <c r="I495" s="136">
        <v>858551</v>
      </c>
      <c r="J495" s="137">
        <v>45759</v>
      </c>
      <c r="K495" s="136" t="s">
        <v>2149</v>
      </c>
      <c r="L495" s="136" t="s">
        <v>2656</v>
      </c>
    </row>
    <row r="496" spans="1:12">
      <c r="A496" s="136" t="s">
        <v>2537</v>
      </c>
      <c r="B496" s="136" t="s">
        <v>5590</v>
      </c>
      <c r="C496" s="136" t="s">
        <v>3536</v>
      </c>
      <c r="D496" s="139">
        <v>6410</v>
      </c>
      <c r="E496" s="136" t="s">
        <v>2560</v>
      </c>
      <c r="F496" s="136" t="s">
        <v>2561</v>
      </c>
      <c r="G496" s="136">
        <v>1</v>
      </c>
      <c r="H496" s="136" t="s">
        <v>2601</v>
      </c>
      <c r="I496" s="136">
        <v>858572</v>
      </c>
      <c r="J496" s="137">
        <v>45759</v>
      </c>
      <c r="K496" s="136" t="s">
        <v>2149</v>
      </c>
      <c r="L496" s="136" t="s">
        <v>2656</v>
      </c>
    </row>
    <row r="497" spans="1:12">
      <c r="A497" s="136" t="s">
        <v>2244</v>
      </c>
      <c r="B497" s="136" t="s">
        <v>5575</v>
      </c>
      <c r="C497" s="136" t="s">
        <v>2707</v>
      </c>
      <c r="D497" s="139">
        <v>4090</v>
      </c>
      <c r="E497" s="136" t="s">
        <v>2560</v>
      </c>
      <c r="F497" s="136" t="s">
        <v>2561</v>
      </c>
      <c r="G497" s="136">
        <v>1</v>
      </c>
      <c r="H497" s="136" t="s">
        <v>2601</v>
      </c>
      <c r="I497" s="136">
        <v>858573</v>
      </c>
      <c r="J497" s="137">
        <v>45759</v>
      </c>
      <c r="K497" s="136" t="s">
        <v>2149</v>
      </c>
      <c r="L497" s="136" t="s">
        <v>2656</v>
      </c>
    </row>
    <row r="498" spans="1:12">
      <c r="A498" s="136" t="s">
        <v>2244</v>
      </c>
      <c r="B498" s="136" t="s">
        <v>5587</v>
      </c>
      <c r="C498" s="136" t="s">
        <v>2707</v>
      </c>
      <c r="D498" s="139">
        <v>3800</v>
      </c>
      <c r="E498" s="136" t="s">
        <v>2560</v>
      </c>
      <c r="F498" s="136" t="s">
        <v>2561</v>
      </c>
      <c r="G498" s="136">
        <v>1</v>
      </c>
      <c r="H498" s="136" t="s">
        <v>2601</v>
      </c>
      <c r="I498" s="136">
        <v>858634</v>
      </c>
      <c r="J498" s="137">
        <v>45759</v>
      </c>
      <c r="K498" s="136" t="s">
        <v>2149</v>
      </c>
      <c r="L498" s="136" t="s">
        <v>2656</v>
      </c>
    </row>
    <row r="499" spans="1:12">
      <c r="A499" s="136" t="s">
        <v>1052</v>
      </c>
      <c r="B499" s="136" t="s">
        <v>3596</v>
      </c>
      <c r="C499" s="136" t="s">
        <v>1095</v>
      </c>
      <c r="D499" s="136">
        <v>80</v>
      </c>
      <c r="E499" s="136" t="s">
        <v>2560</v>
      </c>
      <c r="F499" s="136" t="s">
        <v>2561</v>
      </c>
      <c r="G499" s="136">
        <v>1</v>
      </c>
      <c r="H499" s="136" t="s">
        <v>2607</v>
      </c>
      <c r="I499" s="136">
        <v>858641</v>
      </c>
      <c r="J499" s="137">
        <v>45759</v>
      </c>
      <c r="K499" s="136" t="s">
        <v>2119</v>
      </c>
      <c r="L499" s="136" t="s">
        <v>2119</v>
      </c>
    </row>
    <row r="500" spans="1:12">
      <c r="A500" s="136" t="s">
        <v>1052</v>
      </c>
      <c r="B500" s="136" t="s">
        <v>3783</v>
      </c>
      <c r="C500" s="136" t="s">
        <v>1095</v>
      </c>
      <c r="D500" s="136">
        <v>450</v>
      </c>
      <c r="E500" s="136" t="s">
        <v>2560</v>
      </c>
      <c r="F500" s="136" t="s">
        <v>2561</v>
      </c>
      <c r="G500" s="136">
        <v>1</v>
      </c>
      <c r="H500" s="136" t="s">
        <v>2607</v>
      </c>
      <c r="I500" s="136">
        <v>858639</v>
      </c>
      <c r="J500" s="137">
        <v>45760</v>
      </c>
      <c r="K500" s="136" t="s">
        <v>2119</v>
      </c>
      <c r="L500" s="136" t="s">
        <v>2119</v>
      </c>
    </row>
    <row r="501" spans="1:12">
      <c r="A501" s="136" t="s">
        <v>1052</v>
      </c>
      <c r="B501" s="136" t="s">
        <v>3783</v>
      </c>
      <c r="C501" s="136" t="s">
        <v>1260</v>
      </c>
      <c r="D501" s="136">
        <v>30</v>
      </c>
      <c r="E501" s="136" t="s">
        <v>2560</v>
      </c>
      <c r="F501" s="136" t="s">
        <v>2561</v>
      </c>
      <c r="G501" s="136">
        <v>1</v>
      </c>
      <c r="H501" s="136" t="s">
        <v>2607</v>
      </c>
      <c r="I501" s="136">
        <v>858640</v>
      </c>
      <c r="J501" s="137">
        <v>45760</v>
      </c>
      <c r="K501" s="136" t="s">
        <v>2116</v>
      </c>
      <c r="L501" s="136" t="s">
        <v>2566</v>
      </c>
    </row>
    <row r="502" spans="1:12">
      <c r="A502" s="136" t="s">
        <v>1052</v>
      </c>
      <c r="B502" s="136" t="s">
        <v>3783</v>
      </c>
      <c r="C502" s="136" t="s">
        <v>1100</v>
      </c>
      <c r="D502" s="136">
        <v>80</v>
      </c>
      <c r="E502" s="136" t="s">
        <v>2560</v>
      </c>
      <c r="F502" s="136" t="s">
        <v>2561</v>
      </c>
      <c r="G502" s="136">
        <v>1</v>
      </c>
      <c r="H502" s="136" t="s">
        <v>2607</v>
      </c>
      <c r="I502" s="136">
        <v>858640</v>
      </c>
      <c r="J502" s="137">
        <v>45760</v>
      </c>
      <c r="K502" s="136" t="s">
        <v>2116</v>
      </c>
      <c r="L502" s="136" t="s">
        <v>2566</v>
      </c>
    </row>
    <row r="503" spans="1:12">
      <c r="A503" s="136" t="s">
        <v>2455</v>
      </c>
      <c r="B503" s="136" t="s">
        <v>2615</v>
      </c>
      <c r="C503" s="136" t="s">
        <v>2785</v>
      </c>
      <c r="D503" s="136">
        <v>40</v>
      </c>
      <c r="E503" s="136" t="s">
        <v>2560</v>
      </c>
      <c r="F503" s="136" t="s">
        <v>2561</v>
      </c>
      <c r="G503" s="136">
        <v>1</v>
      </c>
      <c r="H503" s="136" t="s">
        <v>2786</v>
      </c>
      <c r="I503" s="136">
        <v>858621</v>
      </c>
      <c r="J503" s="137">
        <v>45761</v>
      </c>
      <c r="K503" s="136" t="s">
        <v>2788</v>
      </c>
      <c r="L503" s="136" t="s">
        <v>2788</v>
      </c>
    </row>
    <row r="504" spans="1:12">
      <c r="A504" s="136" t="s">
        <v>2460</v>
      </c>
      <c r="B504" s="136" t="s">
        <v>2615</v>
      </c>
      <c r="C504" s="136" t="s">
        <v>2785</v>
      </c>
      <c r="D504" s="136">
        <v>13</v>
      </c>
      <c r="E504" s="136" t="s">
        <v>2560</v>
      </c>
      <c r="F504" s="136" t="s">
        <v>2561</v>
      </c>
      <c r="G504" s="136">
        <v>1</v>
      </c>
      <c r="H504" s="136" t="s">
        <v>2786</v>
      </c>
      <c r="I504" s="136">
        <v>858624</v>
      </c>
      <c r="J504" s="137">
        <v>45761</v>
      </c>
      <c r="K504" s="136" t="s">
        <v>2788</v>
      </c>
      <c r="L504" s="136" t="s">
        <v>2788</v>
      </c>
    </row>
    <row r="505" spans="1:12">
      <c r="A505" s="136" t="s">
        <v>2458</v>
      </c>
      <c r="B505" s="136" t="s">
        <v>2615</v>
      </c>
      <c r="C505" s="136" t="s">
        <v>2785</v>
      </c>
      <c r="D505" s="136">
        <v>1</v>
      </c>
      <c r="E505" s="136" t="s">
        <v>2560</v>
      </c>
      <c r="F505" s="136" t="s">
        <v>2561</v>
      </c>
      <c r="G505" s="136">
        <v>1</v>
      </c>
      <c r="H505" s="136" t="s">
        <v>2786</v>
      </c>
      <c r="I505" s="136">
        <v>858623</v>
      </c>
      <c r="J505" s="137">
        <v>45761</v>
      </c>
      <c r="K505" s="136" t="s">
        <v>2788</v>
      </c>
      <c r="L505" s="136" t="s">
        <v>2788</v>
      </c>
    </row>
    <row r="506" spans="1:12">
      <c r="A506" s="136" t="s">
        <v>2452</v>
      </c>
      <c r="B506" s="136" t="s">
        <v>2615</v>
      </c>
      <c r="C506" s="136" t="s">
        <v>2785</v>
      </c>
      <c r="D506" s="136">
        <v>3</v>
      </c>
      <c r="E506" s="136" t="s">
        <v>2560</v>
      </c>
      <c r="F506" s="136" t="s">
        <v>2561</v>
      </c>
      <c r="G506" s="136">
        <v>1</v>
      </c>
      <c r="H506" s="136" t="s">
        <v>2786</v>
      </c>
      <c r="I506" s="136">
        <v>858620</v>
      </c>
      <c r="J506" s="137">
        <v>45761</v>
      </c>
      <c r="K506" s="136" t="s">
        <v>2788</v>
      </c>
      <c r="L506" s="136" t="s">
        <v>2788</v>
      </c>
    </row>
    <row r="507" spans="1:12">
      <c r="A507" s="136" t="s">
        <v>2450</v>
      </c>
      <c r="B507" s="136" t="s">
        <v>2615</v>
      </c>
      <c r="C507" s="136" t="s">
        <v>2785</v>
      </c>
      <c r="D507" s="136">
        <v>1</v>
      </c>
      <c r="E507" s="136" t="s">
        <v>2560</v>
      </c>
      <c r="F507" s="136" t="s">
        <v>2561</v>
      </c>
      <c r="G507" s="136">
        <v>1</v>
      </c>
      <c r="H507" s="136" t="s">
        <v>2786</v>
      </c>
      <c r="I507" s="136">
        <v>858619</v>
      </c>
      <c r="J507" s="137">
        <v>45761</v>
      </c>
      <c r="K507" s="136" t="s">
        <v>2788</v>
      </c>
      <c r="L507" s="136" t="s">
        <v>2788</v>
      </c>
    </row>
    <row r="508" spans="1:12">
      <c r="A508" s="136" t="s">
        <v>2456</v>
      </c>
      <c r="B508" s="136" t="s">
        <v>2615</v>
      </c>
      <c r="C508" s="136" t="s">
        <v>2785</v>
      </c>
      <c r="D508" s="136">
        <v>1</v>
      </c>
      <c r="E508" s="136" t="s">
        <v>2560</v>
      </c>
      <c r="F508" s="136" t="s">
        <v>2561</v>
      </c>
      <c r="G508" s="136">
        <v>1</v>
      </c>
      <c r="H508" s="136" t="s">
        <v>2786</v>
      </c>
      <c r="I508" s="136">
        <v>858622</v>
      </c>
      <c r="J508" s="137">
        <v>45761</v>
      </c>
      <c r="K508" s="136" t="s">
        <v>2788</v>
      </c>
      <c r="L508" s="136" t="s">
        <v>2788</v>
      </c>
    </row>
    <row r="509" spans="1:12">
      <c r="A509" s="136" t="s">
        <v>2462</v>
      </c>
      <c r="B509" s="136" t="s">
        <v>2615</v>
      </c>
      <c r="C509" s="136" t="s">
        <v>2785</v>
      </c>
      <c r="D509" s="136">
        <v>46</v>
      </c>
      <c r="E509" s="136" t="s">
        <v>2560</v>
      </c>
      <c r="F509" s="136" t="s">
        <v>2561</v>
      </c>
      <c r="G509" s="136">
        <v>1</v>
      </c>
      <c r="H509" s="136" t="s">
        <v>2786</v>
      </c>
      <c r="I509" s="136">
        <v>858626</v>
      </c>
      <c r="J509" s="137">
        <v>45761</v>
      </c>
      <c r="K509" s="136" t="s">
        <v>2788</v>
      </c>
      <c r="L509" s="136" t="s">
        <v>2788</v>
      </c>
    </row>
    <row r="510" spans="1:12">
      <c r="A510" s="136" t="s">
        <v>488</v>
      </c>
      <c r="B510" s="136" t="s">
        <v>2615</v>
      </c>
      <c r="C510" s="136" t="s">
        <v>3999</v>
      </c>
      <c r="D510" s="136">
        <v>5.53</v>
      </c>
      <c r="E510" s="136" t="s">
        <v>2560</v>
      </c>
      <c r="F510" s="136" t="s">
        <v>2561</v>
      </c>
      <c r="G510" s="136">
        <v>1</v>
      </c>
      <c r="H510" s="136" t="s">
        <v>2786</v>
      </c>
      <c r="I510" s="136">
        <v>858625</v>
      </c>
      <c r="J510" s="137">
        <v>45761</v>
      </c>
      <c r="K510" s="136" t="s">
        <v>2788</v>
      </c>
      <c r="L510" s="136" t="s">
        <v>2788</v>
      </c>
    </row>
    <row r="511" spans="1:12">
      <c r="A511" s="136" t="s">
        <v>2406</v>
      </c>
      <c r="B511" s="136" t="s">
        <v>2281</v>
      </c>
      <c r="C511" s="136" t="s">
        <v>1156</v>
      </c>
      <c r="D511" s="136">
        <v>87.7</v>
      </c>
      <c r="E511" s="136" t="s">
        <v>2560</v>
      </c>
      <c r="F511" s="136" t="s">
        <v>2672</v>
      </c>
      <c r="G511" s="136">
        <v>4</v>
      </c>
      <c r="H511" s="136" t="s">
        <v>2572</v>
      </c>
      <c r="I511" s="136">
        <v>858577</v>
      </c>
      <c r="J511" s="137">
        <v>45761</v>
      </c>
      <c r="K511" s="136" t="s">
        <v>2116</v>
      </c>
      <c r="L511" s="136" t="s">
        <v>2566</v>
      </c>
    </row>
    <row r="512" spans="1:12">
      <c r="A512" s="136" t="s">
        <v>2406</v>
      </c>
      <c r="B512" s="136" t="s">
        <v>2281</v>
      </c>
      <c r="C512" s="136" t="s">
        <v>2002</v>
      </c>
      <c r="D512" s="136">
        <v>88.7</v>
      </c>
      <c r="E512" s="136" t="s">
        <v>2560</v>
      </c>
      <c r="F512" s="136" t="s">
        <v>2672</v>
      </c>
      <c r="G512" s="136">
        <v>4</v>
      </c>
      <c r="H512" s="136" t="s">
        <v>2572</v>
      </c>
      <c r="I512" s="136">
        <v>858578</v>
      </c>
      <c r="J512" s="137">
        <v>45761</v>
      </c>
      <c r="K512" s="136" t="s">
        <v>2609</v>
      </c>
      <c r="L512" s="136" t="s">
        <v>2754</v>
      </c>
    </row>
    <row r="513" spans="1:12">
      <c r="A513" s="136" t="s">
        <v>2406</v>
      </c>
      <c r="B513" s="136" t="s">
        <v>2281</v>
      </c>
      <c r="C513" s="136" t="s">
        <v>1154</v>
      </c>
      <c r="D513" s="136">
        <v>22.5</v>
      </c>
      <c r="E513" s="136" t="s">
        <v>2560</v>
      </c>
      <c r="F513" s="136" t="s">
        <v>2570</v>
      </c>
      <c r="G513" s="136">
        <v>9</v>
      </c>
      <c r="H513" s="136" t="s">
        <v>2572</v>
      </c>
      <c r="I513" s="136">
        <v>858580</v>
      </c>
      <c r="J513" s="137">
        <v>45761</v>
      </c>
      <c r="K513" s="136" t="s">
        <v>2114</v>
      </c>
      <c r="L513" s="136" t="s">
        <v>2113</v>
      </c>
    </row>
    <row r="514" spans="1:12">
      <c r="A514" s="136" t="s">
        <v>5591</v>
      </c>
      <c r="B514" s="136" t="s">
        <v>2615</v>
      </c>
      <c r="C514" s="136" t="s">
        <v>5569</v>
      </c>
      <c r="D514" s="139">
        <v>1092</v>
      </c>
      <c r="E514" s="136" t="s">
        <v>2560</v>
      </c>
      <c r="F514" s="136" t="s">
        <v>2561</v>
      </c>
      <c r="G514" s="136">
        <v>1</v>
      </c>
      <c r="H514" s="136" t="s">
        <v>5567</v>
      </c>
      <c r="I514" s="136">
        <v>858631</v>
      </c>
      <c r="J514" s="137">
        <v>45761</v>
      </c>
      <c r="K514" s="136" t="s">
        <v>2149</v>
      </c>
      <c r="L514" s="136" t="s">
        <v>2656</v>
      </c>
    </row>
    <row r="515" spans="1:12">
      <c r="A515" s="136" t="s">
        <v>2377</v>
      </c>
      <c r="B515" s="136" t="s">
        <v>2263</v>
      </c>
      <c r="C515" s="136" t="s">
        <v>1101</v>
      </c>
      <c r="D515" s="136">
        <v>6.8</v>
      </c>
      <c r="E515" s="136" t="s">
        <v>2560</v>
      </c>
      <c r="F515" s="136" t="s">
        <v>2561</v>
      </c>
      <c r="G515" s="136">
        <v>2</v>
      </c>
      <c r="H515" s="136" t="s">
        <v>2660</v>
      </c>
      <c r="I515" s="136">
        <v>858597</v>
      </c>
      <c r="J515" s="137">
        <v>45761</v>
      </c>
      <c r="K515" s="136" t="s">
        <v>2609</v>
      </c>
      <c r="L515" s="136" t="s">
        <v>2112</v>
      </c>
    </row>
    <row r="516" spans="1:12">
      <c r="A516" s="136" t="s">
        <v>2377</v>
      </c>
      <c r="B516" s="136" t="s">
        <v>2263</v>
      </c>
      <c r="C516" s="136" t="s">
        <v>1279</v>
      </c>
      <c r="D516" s="136">
        <v>17</v>
      </c>
      <c r="E516" s="136" t="s">
        <v>2560</v>
      </c>
      <c r="F516" s="136" t="s">
        <v>2613</v>
      </c>
      <c r="G516" s="136">
        <v>1</v>
      </c>
      <c r="H516" s="136" t="s">
        <v>2660</v>
      </c>
      <c r="I516" s="136">
        <v>858597</v>
      </c>
      <c r="J516" s="137">
        <v>45761</v>
      </c>
      <c r="K516" s="136" t="s">
        <v>2609</v>
      </c>
      <c r="L516" s="136" t="s">
        <v>2112</v>
      </c>
    </row>
    <row r="517" spans="1:12">
      <c r="A517" s="136" t="s">
        <v>2377</v>
      </c>
      <c r="B517" s="136" t="s">
        <v>2263</v>
      </c>
      <c r="C517" s="136" t="s">
        <v>1131</v>
      </c>
      <c r="D517" s="136">
        <v>79.5</v>
      </c>
      <c r="E517" s="136" t="s">
        <v>2560</v>
      </c>
      <c r="F517" s="136" t="s">
        <v>2613</v>
      </c>
      <c r="G517" s="136">
        <v>3</v>
      </c>
      <c r="H517" s="136" t="s">
        <v>2660</v>
      </c>
      <c r="I517" s="136">
        <v>858597</v>
      </c>
      <c r="J517" s="137">
        <v>45761</v>
      </c>
      <c r="K517" s="136" t="s">
        <v>2609</v>
      </c>
      <c r="L517" s="136" t="s">
        <v>2130</v>
      </c>
    </row>
    <row r="518" spans="1:12">
      <c r="A518" s="136" t="s">
        <v>2377</v>
      </c>
      <c r="B518" s="136" t="s">
        <v>2263</v>
      </c>
      <c r="C518" s="136" t="s">
        <v>1137</v>
      </c>
      <c r="D518" s="136">
        <v>51.2</v>
      </c>
      <c r="E518" s="136" t="s">
        <v>2560</v>
      </c>
      <c r="F518" s="136" t="s">
        <v>2561</v>
      </c>
      <c r="G518" s="136">
        <v>10</v>
      </c>
      <c r="H518" s="136" t="s">
        <v>2660</v>
      </c>
      <c r="I518" s="136">
        <v>858598</v>
      </c>
      <c r="J518" s="137">
        <v>45761</v>
      </c>
      <c r="K518" s="136" t="s">
        <v>2116</v>
      </c>
      <c r="L518" s="136" t="s">
        <v>2566</v>
      </c>
    </row>
    <row r="519" spans="1:12">
      <c r="A519" s="136" t="s">
        <v>2377</v>
      </c>
      <c r="B519" s="136" t="s">
        <v>2263</v>
      </c>
      <c r="C519" s="136" t="s">
        <v>2759</v>
      </c>
      <c r="D519" s="136">
        <v>209.5</v>
      </c>
      <c r="E519" s="136" t="s">
        <v>2560</v>
      </c>
      <c r="F519" s="136" t="s">
        <v>2561</v>
      </c>
      <c r="G519" s="136">
        <v>15</v>
      </c>
      <c r="H519" s="136" t="s">
        <v>2660</v>
      </c>
      <c r="I519" s="136">
        <v>858603</v>
      </c>
      <c r="J519" s="137">
        <v>45761</v>
      </c>
      <c r="K519" s="136" t="s">
        <v>2149</v>
      </c>
      <c r="L519" s="136" t="s">
        <v>2656</v>
      </c>
    </row>
    <row r="520" spans="1:12">
      <c r="A520" s="136" t="s">
        <v>2377</v>
      </c>
      <c r="B520" s="136" t="s">
        <v>2263</v>
      </c>
      <c r="C520" s="136" t="s">
        <v>2761</v>
      </c>
      <c r="D520" s="136">
        <v>121.7</v>
      </c>
      <c r="E520" s="136" t="s">
        <v>2560</v>
      </c>
      <c r="F520" s="136" t="s">
        <v>2561</v>
      </c>
      <c r="G520" s="136">
        <v>20</v>
      </c>
      <c r="H520" s="136" t="s">
        <v>2660</v>
      </c>
      <c r="I520" s="136">
        <v>858603</v>
      </c>
      <c r="J520" s="137">
        <v>45761</v>
      </c>
      <c r="K520" s="136" t="s">
        <v>2149</v>
      </c>
      <c r="L520" s="136" t="s">
        <v>2656</v>
      </c>
    </row>
    <row r="521" spans="1:12">
      <c r="A521" s="136" t="s">
        <v>2469</v>
      </c>
      <c r="B521" s="136" t="s">
        <v>2274</v>
      </c>
      <c r="C521" s="136" t="s">
        <v>2863</v>
      </c>
      <c r="D521" s="139">
        <v>1097</v>
      </c>
      <c r="E521" s="136" t="s">
        <v>2560</v>
      </c>
      <c r="F521" s="136" t="s">
        <v>2590</v>
      </c>
      <c r="G521" s="136">
        <v>10</v>
      </c>
      <c r="H521" s="136" t="s">
        <v>2601</v>
      </c>
      <c r="I521" s="136">
        <v>858605</v>
      </c>
      <c r="J521" s="137">
        <v>45761</v>
      </c>
      <c r="K521" s="136" t="s">
        <v>2149</v>
      </c>
      <c r="L521" s="136" t="s">
        <v>2656</v>
      </c>
    </row>
    <row r="522" spans="1:12">
      <c r="A522" s="136" t="s">
        <v>2377</v>
      </c>
      <c r="B522" s="136" t="s">
        <v>2263</v>
      </c>
      <c r="C522" s="136" t="s">
        <v>2763</v>
      </c>
      <c r="D522" s="136">
        <v>135.4</v>
      </c>
      <c r="E522" s="136" t="s">
        <v>2560</v>
      </c>
      <c r="F522" s="136" t="s">
        <v>2561</v>
      </c>
      <c r="G522" s="136">
        <v>15</v>
      </c>
      <c r="H522" s="136" t="s">
        <v>2660</v>
      </c>
      <c r="I522" s="136">
        <v>858604</v>
      </c>
      <c r="J522" s="137">
        <v>45761</v>
      </c>
      <c r="K522" s="136" t="s">
        <v>2110</v>
      </c>
      <c r="L522" s="136" t="s">
        <v>2628</v>
      </c>
    </row>
    <row r="523" spans="1:12">
      <c r="A523" s="136" t="s">
        <v>2491</v>
      </c>
      <c r="B523" s="136" t="s">
        <v>2263</v>
      </c>
      <c r="C523" s="136" t="s">
        <v>2719</v>
      </c>
      <c r="D523" s="136">
        <v>225</v>
      </c>
      <c r="E523" s="136" t="s">
        <v>2560</v>
      </c>
      <c r="F523" s="136" t="s">
        <v>2913</v>
      </c>
      <c r="G523" s="136">
        <v>2</v>
      </c>
      <c r="H523" s="136" t="s">
        <v>2660</v>
      </c>
      <c r="I523" s="136">
        <v>858585</v>
      </c>
      <c r="J523" s="137">
        <v>45761</v>
      </c>
      <c r="K523" s="136" t="s">
        <v>2149</v>
      </c>
      <c r="L523" s="136" t="s">
        <v>2656</v>
      </c>
    </row>
    <row r="524" spans="1:12">
      <c r="A524" s="136" t="s">
        <v>2285</v>
      </c>
      <c r="B524" s="136" t="s">
        <v>2263</v>
      </c>
      <c r="C524" s="136" t="s">
        <v>3012</v>
      </c>
      <c r="D524" s="136">
        <v>225</v>
      </c>
      <c r="E524" s="136" t="s">
        <v>2560</v>
      </c>
      <c r="F524" s="136" t="s">
        <v>2913</v>
      </c>
      <c r="G524" s="136">
        <v>2</v>
      </c>
      <c r="H524" s="136" t="s">
        <v>2660</v>
      </c>
      <c r="I524" s="136">
        <v>858584</v>
      </c>
      <c r="J524" s="137">
        <v>45761</v>
      </c>
      <c r="K524" s="136" t="s">
        <v>2149</v>
      </c>
      <c r="L524" s="136" t="s">
        <v>2656</v>
      </c>
    </row>
    <row r="525" spans="1:12">
      <c r="A525" s="136" t="s">
        <v>2244</v>
      </c>
      <c r="B525" s="136" t="s">
        <v>2245</v>
      </c>
      <c r="C525" s="136" t="s">
        <v>2707</v>
      </c>
      <c r="D525" s="139">
        <v>9240</v>
      </c>
      <c r="E525" s="136" t="s">
        <v>2560</v>
      </c>
      <c r="F525" s="136" t="s">
        <v>2561</v>
      </c>
      <c r="G525" s="136">
        <v>1</v>
      </c>
      <c r="H525" s="136" t="s">
        <v>2601</v>
      </c>
      <c r="I525" s="136">
        <v>858636</v>
      </c>
      <c r="J525" s="137">
        <v>45761</v>
      </c>
      <c r="K525" s="136" t="s">
        <v>2149</v>
      </c>
      <c r="L525" s="136" t="s">
        <v>2656</v>
      </c>
    </row>
    <row r="526" spans="1:12">
      <c r="A526" s="136" t="s">
        <v>2372</v>
      </c>
      <c r="B526" s="136" t="s">
        <v>5592</v>
      </c>
      <c r="C526" s="136" t="s">
        <v>3644</v>
      </c>
      <c r="D526" s="136">
        <v>240</v>
      </c>
      <c r="E526" s="136" t="s">
        <v>2560</v>
      </c>
      <c r="F526" s="136" t="s">
        <v>2561</v>
      </c>
      <c r="G526" s="136">
        <v>1</v>
      </c>
      <c r="H526" s="136" t="s">
        <v>2601</v>
      </c>
      <c r="I526" s="136">
        <v>858635</v>
      </c>
      <c r="J526" s="137">
        <v>45761</v>
      </c>
      <c r="K526" s="136" t="s">
        <v>2149</v>
      </c>
      <c r="L526" s="136" t="s">
        <v>2656</v>
      </c>
    </row>
    <row r="527" spans="1:12">
      <c r="A527" s="136" t="s">
        <v>2401</v>
      </c>
      <c r="B527" s="136" t="s">
        <v>2263</v>
      </c>
      <c r="C527" s="136" t="s">
        <v>3940</v>
      </c>
      <c r="D527" s="136">
        <v>1</v>
      </c>
      <c r="E527" s="136" t="s">
        <v>2652</v>
      </c>
      <c r="F527" s="136" t="s">
        <v>2590</v>
      </c>
      <c r="G527" s="136">
        <v>8</v>
      </c>
      <c r="H527" s="136" t="s">
        <v>2660</v>
      </c>
      <c r="I527" s="136">
        <v>858587</v>
      </c>
      <c r="J527" s="137">
        <v>45761</v>
      </c>
      <c r="K527" s="136" t="s">
        <v>2149</v>
      </c>
      <c r="L527" s="136" t="s">
        <v>2656</v>
      </c>
    </row>
    <row r="528" spans="1:12">
      <c r="A528" s="136" t="s">
        <v>2517</v>
      </c>
      <c r="B528" s="136" t="s">
        <v>2274</v>
      </c>
      <c r="C528" s="136" t="s">
        <v>1408</v>
      </c>
      <c r="D528" s="136">
        <v>29.54</v>
      </c>
      <c r="E528" s="136" t="s">
        <v>2560</v>
      </c>
      <c r="F528" s="136" t="s">
        <v>2561</v>
      </c>
      <c r="G528" s="136">
        <v>6</v>
      </c>
      <c r="H528" s="136" t="s">
        <v>2601</v>
      </c>
      <c r="I528" s="136">
        <v>858610</v>
      </c>
      <c r="J528" s="137">
        <v>45761</v>
      </c>
      <c r="K528" s="136" t="s">
        <v>2609</v>
      </c>
      <c r="L528" s="136" t="s">
        <v>2112</v>
      </c>
    </row>
    <row r="529" spans="1:12">
      <c r="A529" s="136" t="s">
        <v>2517</v>
      </c>
      <c r="B529" s="136" t="s">
        <v>2274</v>
      </c>
      <c r="C529" s="136" t="s">
        <v>1265</v>
      </c>
      <c r="D529" s="136">
        <v>624.38</v>
      </c>
      <c r="E529" s="136" t="s">
        <v>2560</v>
      </c>
      <c r="F529" s="136" t="s">
        <v>2611</v>
      </c>
      <c r="G529" s="136">
        <v>15</v>
      </c>
      <c r="H529" s="136" t="s">
        <v>2601</v>
      </c>
      <c r="I529" s="136">
        <v>858610</v>
      </c>
      <c r="J529" s="137">
        <v>45761</v>
      </c>
      <c r="K529" s="136" t="s">
        <v>2609</v>
      </c>
      <c r="L529" s="136" t="s">
        <v>2130</v>
      </c>
    </row>
    <row r="530" spans="1:12">
      <c r="A530" s="136" t="s">
        <v>2432</v>
      </c>
      <c r="B530" s="136" t="s">
        <v>2281</v>
      </c>
      <c r="C530" s="136" t="s">
        <v>2719</v>
      </c>
      <c r="D530" s="139">
        <v>2170</v>
      </c>
      <c r="E530" s="136" t="s">
        <v>2560</v>
      </c>
      <c r="F530" s="136" t="s">
        <v>2831</v>
      </c>
      <c r="G530" s="136">
        <v>89</v>
      </c>
      <c r="H530" s="136" t="s">
        <v>2572</v>
      </c>
      <c r="I530" s="136">
        <v>858575</v>
      </c>
      <c r="J530" s="137">
        <v>45761</v>
      </c>
      <c r="K530" s="136" t="s">
        <v>2149</v>
      </c>
      <c r="L530" s="136" t="s">
        <v>2656</v>
      </c>
    </row>
    <row r="531" spans="1:12">
      <c r="A531" s="136" t="s">
        <v>2391</v>
      </c>
      <c r="B531" s="136" t="s">
        <v>2263</v>
      </c>
      <c r="C531" s="136" t="s">
        <v>1831</v>
      </c>
      <c r="D531" s="136">
        <v>17.3</v>
      </c>
      <c r="E531" s="136" t="s">
        <v>2560</v>
      </c>
      <c r="F531" s="136" t="s">
        <v>2561</v>
      </c>
      <c r="G531" s="136">
        <v>5</v>
      </c>
      <c r="H531" s="136" t="s">
        <v>2660</v>
      </c>
      <c r="I531" s="136">
        <v>858588</v>
      </c>
      <c r="J531" s="137">
        <v>45761</v>
      </c>
      <c r="K531" s="136" t="s">
        <v>2110</v>
      </c>
      <c r="L531" s="136" t="s">
        <v>2628</v>
      </c>
    </row>
    <row r="532" spans="1:12">
      <c r="A532" s="136" t="s">
        <v>2391</v>
      </c>
      <c r="B532" s="136" t="s">
        <v>2263</v>
      </c>
      <c r="C532" s="136" t="s">
        <v>3936</v>
      </c>
      <c r="D532" s="136">
        <v>21.5</v>
      </c>
      <c r="E532" s="136" t="s">
        <v>2560</v>
      </c>
      <c r="F532" s="136" t="s">
        <v>2613</v>
      </c>
      <c r="G532" s="136">
        <v>1</v>
      </c>
      <c r="H532" s="136" t="s">
        <v>2660</v>
      </c>
      <c r="I532" s="136">
        <v>858588</v>
      </c>
      <c r="J532" s="137">
        <v>45761</v>
      </c>
      <c r="K532" s="136" t="s">
        <v>2110</v>
      </c>
      <c r="L532" s="136" t="s">
        <v>3049</v>
      </c>
    </row>
    <row r="533" spans="1:12">
      <c r="A533" s="136" t="s">
        <v>2391</v>
      </c>
      <c r="B533" s="136" t="s">
        <v>2263</v>
      </c>
      <c r="C533" s="136" t="s">
        <v>3940</v>
      </c>
      <c r="D533" s="136">
        <v>2.2000000000000002</v>
      </c>
      <c r="E533" s="136" t="s">
        <v>2652</v>
      </c>
      <c r="F533" s="136" t="s">
        <v>2590</v>
      </c>
      <c r="G533" s="136">
        <v>8</v>
      </c>
      <c r="H533" s="136" t="s">
        <v>2660</v>
      </c>
      <c r="I533" s="136">
        <v>858589</v>
      </c>
      <c r="J533" s="137">
        <v>45761</v>
      </c>
      <c r="K533" s="136" t="s">
        <v>2149</v>
      </c>
      <c r="L533" s="136" t="s">
        <v>2656</v>
      </c>
    </row>
    <row r="534" spans="1:12">
      <c r="A534" s="136" t="s">
        <v>2488</v>
      </c>
      <c r="B534" s="136" t="s">
        <v>2274</v>
      </c>
      <c r="C534" s="136" t="s">
        <v>3145</v>
      </c>
      <c r="D534" s="136">
        <v>65</v>
      </c>
      <c r="E534" s="136" t="s">
        <v>2560</v>
      </c>
      <c r="F534" s="136" t="s">
        <v>2611</v>
      </c>
      <c r="G534" s="136">
        <v>1</v>
      </c>
      <c r="H534" s="136" t="s">
        <v>2601</v>
      </c>
      <c r="I534" s="136">
        <v>858607</v>
      </c>
      <c r="J534" s="137">
        <v>45761</v>
      </c>
      <c r="K534" s="136" t="s">
        <v>2104</v>
      </c>
      <c r="L534" s="136" t="s">
        <v>2747</v>
      </c>
    </row>
    <row r="535" spans="1:12">
      <c r="A535" s="136" t="s">
        <v>2488</v>
      </c>
      <c r="B535" s="136" t="s">
        <v>2274</v>
      </c>
      <c r="C535" s="136" t="s">
        <v>3001</v>
      </c>
      <c r="D535" s="136">
        <v>439</v>
      </c>
      <c r="E535" s="136" t="s">
        <v>2560</v>
      </c>
      <c r="F535" s="136" t="s">
        <v>2913</v>
      </c>
      <c r="G535" s="136">
        <v>3</v>
      </c>
      <c r="H535" s="136" t="s">
        <v>2601</v>
      </c>
      <c r="I535" s="136">
        <v>858609</v>
      </c>
      <c r="J535" s="137">
        <v>45761</v>
      </c>
      <c r="K535" s="136" t="s">
        <v>2110</v>
      </c>
      <c r="L535" s="136" t="s">
        <v>2628</v>
      </c>
    </row>
    <row r="536" spans="1:12">
      <c r="A536" s="136" t="s">
        <v>2517</v>
      </c>
      <c r="B536" s="136" t="s">
        <v>2274</v>
      </c>
      <c r="C536" s="136" t="s">
        <v>1407</v>
      </c>
      <c r="D536" s="136">
        <v>46.72</v>
      </c>
      <c r="E536" s="136" t="s">
        <v>2560</v>
      </c>
      <c r="F536" s="136" t="s">
        <v>2561</v>
      </c>
      <c r="G536" s="136">
        <v>15</v>
      </c>
      <c r="H536" s="136" t="s">
        <v>2601</v>
      </c>
      <c r="I536" s="136">
        <v>858649</v>
      </c>
      <c r="J536" s="137">
        <v>45761</v>
      </c>
      <c r="K536" s="136" t="s">
        <v>2609</v>
      </c>
      <c r="L536" s="136" t="s">
        <v>2112</v>
      </c>
    </row>
    <row r="537" spans="1:12">
      <c r="A537" s="136" t="s">
        <v>2517</v>
      </c>
      <c r="B537" s="136" t="s">
        <v>2274</v>
      </c>
      <c r="C537" s="136" t="s">
        <v>1302</v>
      </c>
      <c r="D537" s="136">
        <v>19.36</v>
      </c>
      <c r="E537" s="136" t="s">
        <v>2560</v>
      </c>
      <c r="F537" s="136" t="s">
        <v>2561</v>
      </c>
      <c r="G537" s="136">
        <v>8</v>
      </c>
      <c r="H537" s="136" t="s">
        <v>2601</v>
      </c>
      <c r="I537" s="136">
        <v>858649</v>
      </c>
      <c r="J537" s="137">
        <v>45761</v>
      </c>
      <c r="K537" s="136" t="s">
        <v>2609</v>
      </c>
      <c r="L537" s="136" t="s">
        <v>2112</v>
      </c>
    </row>
    <row r="538" spans="1:12">
      <c r="A538" s="136" t="s">
        <v>2496</v>
      </c>
      <c r="B538" s="136" t="s">
        <v>2263</v>
      </c>
      <c r="C538" s="136" t="s">
        <v>3053</v>
      </c>
      <c r="D538" s="136">
        <v>532</v>
      </c>
      <c r="E538" s="136" t="s">
        <v>2560</v>
      </c>
      <c r="F538" s="136" t="s">
        <v>2561</v>
      </c>
      <c r="G538" s="136">
        <v>25</v>
      </c>
      <c r="H538" s="136" t="s">
        <v>2660</v>
      </c>
      <c r="I538" s="136">
        <v>858586</v>
      </c>
      <c r="J538" s="137">
        <v>45761</v>
      </c>
      <c r="K538" s="136" t="s">
        <v>2149</v>
      </c>
      <c r="L538" s="136" t="s">
        <v>2656</v>
      </c>
    </row>
    <row r="539" spans="1:12">
      <c r="A539" s="136" t="s">
        <v>2477</v>
      </c>
      <c r="B539" s="136" t="s">
        <v>5593</v>
      </c>
      <c r="C539" s="136" t="s">
        <v>2904</v>
      </c>
      <c r="D539" s="139">
        <v>28450</v>
      </c>
      <c r="E539" s="136" t="s">
        <v>2560</v>
      </c>
      <c r="F539" s="136" t="s">
        <v>2561</v>
      </c>
      <c r="G539" s="136">
        <v>1</v>
      </c>
      <c r="H539" s="136" t="s">
        <v>2601</v>
      </c>
      <c r="I539" s="136">
        <v>858651</v>
      </c>
      <c r="J539" s="137">
        <v>45761</v>
      </c>
      <c r="K539" s="136" t="s">
        <v>2906</v>
      </c>
      <c r="L539" s="136" t="s">
        <v>2907</v>
      </c>
    </row>
    <row r="540" spans="1:12">
      <c r="A540" s="136" t="s">
        <v>2537</v>
      </c>
      <c r="B540" s="136" t="s">
        <v>5594</v>
      </c>
      <c r="C540" s="136" t="s">
        <v>3536</v>
      </c>
      <c r="D540" s="139">
        <v>5210</v>
      </c>
      <c r="E540" s="136" t="s">
        <v>2560</v>
      </c>
      <c r="F540" s="136" t="s">
        <v>2561</v>
      </c>
      <c r="G540" s="136">
        <v>1</v>
      </c>
      <c r="H540" s="136" t="s">
        <v>2601</v>
      </c>
      <c r="I540" s="136">
        <v>858686</v>
      </c>
      <c r="J540" s="137">
        <v>45761</v>
      </c>
      <c r="K540" s="136" t="s">
        <v>2149</v>
      </c>
      <c r="L540" s="136" t="s">
        <v>2656</v>
      </c>
    </row>
    <row r="541" spans="1:12">
      <c r="A541" s="136" t="s">
        <v>2454</v>
      </c>
      <c r="B541" s="136" t="s">
        <v>2277</v>
      </c>
      <c r="C541" s="136" t="s">
        <v>2719</v>
      </c>
      <c r="D541" s="136">
        <v>430</v>
      </c>
      <c r="E541" s="136" t="s">
        <v>2560</v>
      </c>
      <c r="F541" s="136" t="s">
        <v>2561</v>
      </c>
      <c r="G541" s="136">
        <v>1</v>
      </c>
      <c r="H541" s="136" t="s">
        <v>2601</v>
      </c>
      <c r="I541" s="136">
        <v>858633</v>
      </c>
      <c r="J541" s="137">
        <v>45761</v>
      </c>
      <c r="K541" s="136" t="s">
        <v>2149</v>
      </c>
      <c r="L541" s="136" t="s">
        <v>2656</v>
      </c>
    </row>
    <row r="542" spans="1:12">
      <c r="A542" s="136" t="s">
        <v>2499</v>
      </c>
      <c r="B542" s="136" t="s">
        <v>2277</v>
      </c>
      <c r="C542" s="136" t="s">
        <v>3069</v>
      </c>
      <c r="D542" s="139">
        <v>2580</v>
      </c>
      <c r="E542" s="136" t="s">
        <v>2560</v>
      </c>
      <c r="F542" s="136" t="s">
        <v>2561</v>
      </c>
      <c r="G542" s="136">
        <v>1</v>
      </c>
      <c r="H542" s="136" t="s">
        <v>2601</v>
      </c>
      <c r="I542" s="136">
        <v>858632</v>
      </c>
      <c r="J542" s="137">
        <v>45761</v>
      </c>
      <c r="K542" s="136" t="s">
        <v>2149</v>
      </c>
      <c r="L542" s="136" t="s">
        <v>2656</v>
      </c>
    </row>
    <row r="543" spans="1:12">
      <c r="A543" s="136" t="s">
        <v>2537</v>
      </c>
      <c r="B543" s="136" t="s">
        <v>5594</v>
      </c>
      <c r="C543" s="136" t="s">
        <v>3536</v>
      </c>
      <c r="D543" s="139">
        <v>1180</v>
      </c>
      <c r="E543" s="136" t="s">
        <v>2560</v>
      </c>
      <c r="F543" s="136" t="s">
        <v>2561</v>
      </c>
      <c r="G543" s="136">
        <v>1</v>
      </c>
      <c r="H543" s="136" t="s">
        <v>2601</v>
      </c>
      <c r="I543" s="136">
        <v>858688</v>
      </c>
      <c r="J543" s="137">
        <v>45761</v>
      </c>
      <c r="K543" s="136" t="s">
        <v>2149</v>
      </c>
      <c r="L543" s="136" t="s">
        <v>2656</v>
      </c>
    </row>
    <row r="544" spans="1:12">
      <c r="A544" s="136" t="s">
        <v>2492</v>
      </c>
      <c r="B544" s="136" t="s">
        <v>2266</v>
      </c>
      <c r="C544" s="136" t="s">
        <v>3021</v>
      </c>
      <c r="D544" s="139">
        <v>1870</v>
      </c>
      <c r="E544" s="136" t="s">
        <v>2560</v>
      </c>
      <c r="F544" s="136" t="s">
        <v>2561</v>
      </c>
      <c r="G544" s="136">
        <v>150</v>
      </c>
      <c r="H544" s="136" t="s">
        <v>2654</v>
      </c>
      <c r="I544" s="136">
        <v>858616</v>
      </c>
      <c r="J544" s="137">
        <v>45761</v>
      </c>
      <c r="K544" s="136" t="s">
        <v>2150</v>
      </c>
      <c r="L544" s="136" t="s">
        <v>3023</v>
      </c>
    </row>
    <row r="545" spans="1:12">
      <c r="A545" s="136" t="s">
        <v>2492</v>
      </c>
      <c r="B545" s="136" t="s">
        <v>2266</v>
      </c>
      <c r="C545" s="136" t="s">
        <v>3021</v>
      </c>
      <c r="D545" s="136">
        <v>990</v>
      </c>
      <c r="E545" s="136" t="s">
        <v>2560</v>
      </c>
      <c r="F545" s="136" t="s">
        <v>2561</v>
      </c>
      <c r="G545" s="136">
        <v>80</v>
      </c>
      <c r="H545" s="136" t="s">
        <v>2654</v>
      </c>
      <c r="I545" s="136">
        <v>858615</v>
      </c>
      <c r="J545" s="137">
        <v>45761</v>
      </c>
      <c r="K545" s="136" t="s">
        <v>2150</v>
      </c>
      <c r="L545" s="136" t="s">
        <v>3023</v>
      </c>
    </row>
    <row r="546" spans="1:12">
      <c r="A546" s="136" t="s">
        <v>2477</v>
      </c>
      <c r="B546" s="136" t="s">
        <v>5595</v>
      </c>
      <c r="C546" s="136" t="s">
        <v>2904</v>
      </c>
      <c r="D546" s="139">
        <v>29740</v>
      </c>
      <c r="E546" s="136" t="s">
        <v>2560</v>
      </c>
      <c r="F546" s="136" t="s">
        <v>2590</v>
      </c>
      <c r="G546" s="136">
        <v>1</v>
      </c>
      <c r="H546" s="136" t="s">
        <v>2601</v>
      </c>
      <c r="I546" s="136">
        <v>858687</v>
      </c>
      <c r="J546" s="137">
        <v>45761</v>
      </c>
      <c r="K546" s="136" t="s">
        <v>2906</v>
      </c>
      <c r="L546" s="136" t="s">
        <v>2907</v>
      </c>
    </row>
    <row r="547" spans="1:12">
      <c r="A547" s="136" t="s">
        <v>2244</v>
      </c>
      <c r="B547" s="136" t="s">
        <v>5575</v>
      </c>
      <c r="C547" s="136" t="s">
        <v>2707</v>
      </c>
      <c r="D547" s="139">
        <v>4610</v>
      </c>
      <c r="E547" s="136" t="s">
        <v>2560</v>
      </c>
      <c r="F547" s="136" t="s">
        <v>2561</v>
      </c>
      <c r="G547" s="136">
        <v>1</v>
      </c>
      <c r="H547" s="136" t="s">
        <v>2601</v>
      </c>
      <c r="I547" s="136">
        <v>858734</v>
      </c>
      <c r="J547" s="137">
        <v>45761</v>
      </c>
      <c r="K547" s="136" t="s">
        <v>2149</v>
      </c>
      <c r="L547" s="136" t="s">
        <v>2656</v>
      </c>
    </row>
    <row r="548" spans="1:12">
      <c r="A548" s="136" t="s">
        <v>2244</v>
      </c>
      <c r="B548" s="136" t="s">
        <v>5574</v>
      </c>
      <c r="C548" s="136" t="s">
        <v>2707</v>
      </c>
      <c r="D548" s="139">
        <v>4710</v>
      </c>
      <c r="E548" s="136" t="s">
        <v>2560</v>
      </c>
      <c r="F548" s="136" t="s">
        <v>2561</v>
      </c>
      <c r="G548" s="136">
        <v>1</v>
      </c>
      <c r="H548" s="136" t="s">
        <v>2601</v>
      </c>
      <c r="I548" s="136">
        <v>858745</v>
      </c>
      <c r="J548" s="137">
        <v>45761</v>
      </c>
      <c r="K548" s="136" t="s">
        <v>2149</v>
      </c>
      <c r="L548" s="136" t="s">
        <v>2656</v>
      </c>
    </row>
    <row r="549" spans="1:12">
      <c r="A549" s="136" t="s">
        <v>2244</v>
      </c>
      <c r="B549" s="136" t="s">
        <v>5596</v>
      </c>
      <c r="C549" s="136" t="s">
        <v>2707</v>
      </c>
      <c r="D549" s="139">
        <v>4580</v>
      </c>
      <c r="E549" s="136" t="s">
        <v>2560</v>
      </c>
      <c r="F549" s="136" t="s">
        <v>2561</v>
      </c>
      <c r="G549" s="136">
        <v>1</v>
      </c>
      <c r="H549" s="136" t="s">
        <v>2601</v>
      </c>
      <c r="I549" s="136">
        <v>858746</v>
      </c>
      <c r="J549" s="137">
        <v>45761</v>
      </c>
      <c r="K549" s="136" t="s">
        <v>2149</v>
      </c>
      <c r="L549" s="136" t="s">
        <v>2656</v>
      </c>
    </row>
    <row r="550" spans="1:12">
      <c r="A550" s="136" t="s">
        <v>2244</v>
      </c>
      <c r="B550" s="136" t="s">
        <v>5553</v>
      </c>
      <c r="C550" s="136" t="s">
        <v>2707</v>
      </c>
      <c r="D550" s="139">
        <v>4470</v>
      </c>
      <c r="E550" s="136" t="s">
        <v>2560</v>
      </c>
      <c r="F550" s="136" t="s">
        <v>2561</v>
      </c>
      <c r="G550" s="136">
        <v>1</v>
      </c>
      <c r="H550" s="136" t="s">
        <v>2601</v>
      </c>
      <c r="I550" s="136">
        <v>858742</v>
      </c>
      <c r="J550" s="137">
        <v>45761</v>
      </c>
      <c r="K550" s="136" t="s">
        <v>2149</v>
      </c>
      <c r="L550" s="136" t="s">
        <v>2656</v>
      </c>
    </row>
    <row r="551" spans="1:12">
      <c r="A551" s="136" t="s">
        <v>2473</v>
      </c>
      <c r="B551" s="136" t="s">
        <v>2224</v>
      </c>
      <c r="C551" s="136" t="s">
        <v>1390</v>
      </c>
      <c r="D551" s="139">
        <v>1190</v>
      </c>
      <c r="E551" s="136" t="s">
        <v>2560</v>
      </c>
      <c r="F551" s="136" t="s">
        <v>2561</v>
      </c>
      <c r="G551" s="136">
        <v>203</v>
      </c>
      <c r="H551" s="136" t="s">
        <v>3347</v>
      </c>
      <c r="I551" s="136">
        <v>858883</v>
      </c>
      <c r="J551" s="137">
        <v>45761</v>
      </c>
      <c r="K551" s="136" t="s">
        <v>2114</v>
      </c>
      <c r="L551" s="136" t="s">
        <v>2113</v>
      </c>
    </row>
    <row r="552" spans="1:12">
      <c r="A552" s="136" t="s">
        <v>2473</v>
      </c>
      <c r="B552" s="136" t="s">
        <v>2224</v>
      </c>
      <c r="C552" s="136" t="s">
        <v>5597</v>
      </c>
      <c r="D552" s="136">
        <v>67</v>
      </c>
      <c r="E552" s="136" t="s">
        <v>2560</v>
      </c>
      <c r="F552" s="136" t="s">
        <v>2561</v>
      </c>
      <c r="G552" s="136">
        <v>14</v>
      </c>
      <c r="H552" s="136" t="s">
        <v>3347</v>
      </c>
      <c r="I552" s="136">
        <v>858884</v>
      </c>
      <c r="J552" s="137">
        <v>45761</v>
      </c>
      <c r="K552" s="136" t="s">
        <v>2116</v>
      </c>
      <c r="L552" s="136" t="s">
        <v>2566</v>
      </c>
    </row>
    <row r="553" spans="1:12">
      <c r="A553" s="136" t="s">
        <v>2498</v>
      </c>
      <c r="B553" s="136" t="s">
        <v>2615</v>
      </c>
      <c r="C553" s="136" t="s">
        <v>2785</v>
      </c>
      <c r="D553" s="136">
        <v>5</v>
      </c>
      <c r="E553" s="136" t="s">
        <v>2560</v>
      </c>
      <c r="F553" s="136" t="s">
        <v>2561</v>
      </c>
      <c r="G553" s="136">
        <v>1</v>
      </c>
      <c r="H553" s="136" t="s">
        <v>2786</v>
      </c>
      <c r="I553" s="136">
        <v>858743</v>
      </c>
      <c r="J553" s="137">
        <v>45762</v>
      </c>
      <c r="K553" s="136" t="s">
        <v>2788</v>
      </c>
      <c r="L553" s="136" t="s">
        <v>2788</v>
      </c>
    </row>
    <row r="554" spans="1:12">
      <c r="A554" s="136" t="s">
        <v>488</v>
      </c>
      <c r="B554" s="136" t="s">
        <v>2615</v>
      </c>
      <c r="C554" s="136" t="s">
        <v>3999</v>
      </c>
      <c r="D554" s="136">
        <v>36.86</v>
      </c>
      <c r="E554" s="136" t="s">
        <v>2560</v>
      </c>
      <c r="F554" s="136" t="s">
        <v>2561</v>
      </c>
      <c r="G554" s="136">
        <v>1</v>
      </c>
      <c r="H554" s="136" t="s">
        <v>2786</v>
      </c>
      <c r="I554" s="136">
        <v>858744</v>
      </c>
      <c r="J554" s="137">
        <v>45762</v>
      </c>
      <c r="K554" s="136" t="s">
        <v>2788</v>
      </c>
      <c r="L554" s="136" t="s">
        <v>2788</v>
      </c>
    </row>
    <row r="555" spans="1:12">
      <c r="A555" s="136" t="s">
        <v>5598</v>
      </c>
      <c r="B555" s="136" t="s">
        <v>2284</v>
      </c>
      <c r="C555" s="136" t="s">
        <v>1078</v>
      </c>
      <c r="D555" s="136">
        <v>4.2</v>
      </c>
      <c r="E555" s="136" t="s">
        <v>2560</v>
      </c>
      <c r="F555" s="136" t="s">
        <v>2570</v>
      </c>
      <c r="G555" s="136">
        <v>1</v>
      </c>
      <c r="H555" s="136" t="s">
        <v>2607</v>
      </c>
      <c r="I555" s="136">
        <v>858657</v>
      </c>
      <c r="J555" s="137">
        <v>45762</v>
      </c>
      <c r="K555" s="136" t="s">
        <v>2116</v>
      </c>
      <c r="L555" s="136" t="s">
        <v>2566</v>
      </c>
    </row>
    <row r="556" spans="1:12">
      <c r="A556" s="136" t="s">
        <v>5598</v>
      </c>
      <c r="B556" s="136" t="s">
        <v>2284</v>
      </c>
      <c r="C556" s="136" t="s">
        <v>1070</v>
      </c>
      <c r="D556" s="136">
        <v>196</v>
      </c>
      <c r="E556" s="136" t="s">
        <v>2560</v>
      </c>
      <c r="F556" s="136" t="s">
        <v>2570</v>
      </c>
      <c r="G556" s="136">
        <v>93</v>
      </c>
      <c r="H556" s="136" t="s">
        <v>2607</v>
      </c>
      <c r="I556" s="136">
        <v>858657</v>
      </c>
      <c r="J556" s="137">
        <v>45762</v>
      </c>
      <c r="K556" s="136" t="s">
        <v>2116</v>
      </c>
      <c r="L556" s="136" t="s">
        <v>2566</v>
      </c>
    </row>
    <row r="557" spans="1:12">
      <c r="A557" s="136" t="s">
        <v>2450</v>
      </c>
      <c r="B557" s="136" t="s">
        <v>2615</v>
      </c>
      <c r="C557" s="136" t="s">
        <v>2785</v>
      </c>
      <c r="D557" s="136">
        <v>1</v>
      </c>
      <c r="E557" s="136" t="s">
        <v>2560</v>
      </c>
      <c r="F557" s="136" t="s">
        <v>2561</v>
      </c>
      <c r="G557" s="136">
        <v>1</v>
      </c>
      <c r="H557" s="136" t="s">
        <v>2786</v>
      </c>
      <c r="I557" s="136">
        <v>858735</v>
      </c>
      <c r="J557" s="137">
        <v>45762</v>
      </c>
      <c r="K557" s="136" t="s">
        <v>2788</v>
      </c>
      <c r="L557" s="136" t="s">
        <v>2788</v>
      </c>
    </row>
    <row r="558" spans="1:12">
      <c r="A558" s="136" t="s">
        <v>2452</v>
      </c>
      <c r="B558" s="136" t="s">
        <v>2615</v>
      </c>
      <c r="C558" s="136" t="s">
        <v>2785</v>
      </c>
      <c r="D558" s="136">
        <v>4</v>
      </c>
      <c r="E558" s="136" t="s">
        <v>2560</v>
      </c>
      <c r="F558" s="136" t="s">
        <v>2561</v>
      </c>
      <c r="G558" s="136">
        <v>1</v>
      </c>
      <c r="H558" s="136" t="s">
        <v>2786</v>
      </c>
      <c r="I558" s="136">
        <v>858736</v>
      </c>
      <c r="J558" s="137">
        <v>45762</v>
      </c>
      <c r="K558" s="136" t="s">
        <v>2788</v>
      </c>
      <c r="L558" s="136" t="s">
        <v>2788</v>
      </c>
    </row>
    <row r="559" spans="1:12">
      <c r="A559" s="136" t="s">
        <v>2455</v>
      </c>
      <c r="B559" s="136" t="s">
        <v>2615</v>
      </c>
      <c r="C559" s="136" t="s">
        <v>2785</v>
      </c>
      <c r="D559" s="136">
        <v>25</v>
      </c>
      <c r="E559" s="136" t="s">
        <v>2560</v>
      </c>
      <c r="F559" s="136" t="s">
        <v>2561</v>
      </c>
      <c r="G559" s="136">
        <v>1</v>
      </c>
      <c r="H559" s="136" t="s">
        <v>2786</v>
      </c>
      <c r="I559" s="136">
        <v>858737</v>
      </c>
      <c r="J559" s="137">
        <v>45762</v>
      </c>
      <c r="K559" s="136" t="s">
        <v>2788</v>
      </c>
      <c r="L559" s="136" t="s">
        <v>2788</v>
      </c>
    </row>
    <row r="560" spans="1:12">
      <c r="A560" s="136" t="s">
        <v>488</v>
      </c>
      <c r="B560" s="136" t="s">
        <v>2274</v>
      </c>
      <c r="C560" s="136" t="s">
        <v>2651</v>
      </c>
      <c r="D560" s="136">
        <v>1.5</v>
      </c>
      <c r="E560" s="136" t="s">
        <v>2652</v>
      </c>
      <c r="F560" s="136" t="s">
        <v>2561</v>
      </c>
      <c r="G560" s="136">
        <v>150</v>
      </c>
      <c r="H560" s="136" t="s">
        <v>2654</v>
      </c>
      <c r="I560" s="136">
        <v>858730</v>
      </c>
      <c r="J560" s="137">
        <v>45762</v>
      </c>
      <c r="K560" s="136" t="s">
        <v>2149</v>
      </c>
      <c r="L560" s="136" t="s">
        <v>2656</v>
      </c>
    </row>
    <row r="561" spans="1:12">
      <c r="A561" s="136" t="s">
        <v>2456</v>
      </c>
      <c r="B561" s="136" t="s">
        <v>2615</v>
      </c>
      <c r="C561" s="136" t="s">
        <v>2785</v>
      </c>
      <c r="D561" s="136">
        <v>2</v>
      </c>
      <c r="E561" s="136" t="s">
        <v>2560</v>
      </c>
      <c r="F561" s="136" t="s">
        <v>2561</v>
      </c>
      <c r="G561" s="136">
        <v>1</v>
      </c>
      <c r="H561" s="136" t="s">
        <v>2786</v>
      </c>
      <c r="I561" s="136">
        <v>858738</v>
      </c>
      <c r="J561" s="137">
        <v>45762</v>
      </c>
      <c r="K561" s="136" t="s">
        <v>2788</v>
      </c>
      <c r="L561" s="136" t="s">
        <v>2788</v>
      </c>
    </row>
    <row r="562" spans="1:12">
      <c r="A562" s="136" t="s">
        <v>2457</v>
      </c>
      <c r="B562" s="136" t="s">
        <v>2615</v>
      </c>
      <c r="C562" s="136" t="s">
        <v>2785</v>
      </c>
      <c r="D562" s="136">
        <v>12</v>
      </c>
      <c r="E562" s="136" t="s">
        <v>2560</v>
      </c>
      <c r="F562" s="136" t="s">
        <v>2561</v>
      </c>
      <c r="G562" s="136">
        <v>1</v>
      </c>
      <c r="H562" s="136" t="s">
        <v>2786</v>
      </c>
      <c r="I562" s="136">
        <v>858739</v>
      </c>
      <c r="J562" s="137">
        <v>45762</v>
      </c>
      <c r="K562" s="136" t="s">
        <v>2788</v>
      </c>
      <c r="L562" s="136" t="s">
        <v>2788</v>
      </c>
    </row>
    <row r="563" spans="1:12">
      <c r="A563" s="136" t="s">
        <v>2460</v>
      </c>
      <c r="B563" s="136" t="s">
        <v>2615</v>
      </c>
      <c r="C563" s="136" t="s">
        <v>2785</v>
      </c>
      <c r="D563" s="136">
        <v>15</v>
      </c>
      <c r="E563" s="136" t="s">
        <v>2560</v>
      </c>
      <c r="F563" s="136" t="s">
        <v>2561</v>
      </c>
      <c r="G563" s="136">
        <v>1</v>
      </c>
      <c r="H563" s="136" t="s">
        <v>2786</v>
      </c>
      <c r="I563" s="136">
        <v>858740</v>
      </c>
      <c r="J563" s="137">
        <v>45762</v>
      </c>
      <c r="K563" s="136" t="s">
        <v>2788</v>
      </c>
      <c r="L563" s="136" t="s">
        <v>2788</v>
      </c>
    </row>
    <row r="564" spans="1:12">
      <c r="A564" s="136" t="s">
        <v>2462</v>
      </c>
      <c r="B564" s="136" t="s">
        <v>2615</v>
      </c>
      <c r="C564" s="136" t="s">
        <v>2785</v>
      </c>
      <c r="D564" s="136">
        <v>42</v>
      </c>
      <c r="E564" s="136" t="s">
        <v>2560</v>
      </c>
      <c r="F564" s="136" t="s">
        <v>2561</v>
      </c>
      <c r="G564" s="136">
        <v>1</v>
      </c>
      <c r="H564" s="136" t="s">
        <v>2786</v>
      </c>
      <c r="I564" s="136">
        <v>858741</v>
      </c>
      <c r="J564" s="137">
        <v>45762</v>
      </c>
      <c r="K564" s="136" t="s">
        <v>2788</v>
      </c>
      <c r="L564" s="136" t="s">
        <v>2788</v>
      </c>
    </row>
    <row r="565" spans="1:12">
      <c r="A565" s="136" t="s">
        <v>5599</v>
      </c>
      <c r="B565" s="136" t="s">
        <v>2284</v>
      </c>
      <c r="C565" s="136" t="s">
        <v>1163</v>
      </c>
      <c r="D565" s="136">
        <v>70</v>
      </c>
      <c r="E565" s="136" t="s">
        <v>2560</v>
      </c>
      <c r="F565" s="136" t="s">
        <v>2570</v>
      </c>
      <c r="G565" s="136">
        <v>5</v>
      </c>
      <c r="H565" s="136" t="s">
        <v>2607</v>
      </c>
      <c r="I565" s="136">
        <v>858656</v>
      </c>
      <c r="J565" s="137">
        <v>45762</v>
      </c>
      <c r="K565" s="136" t="s">
        <v>2116</v>
      </c>
      <c r="L565" s="136" t="s">
        <v>2566</v>
      </c>
    </row>
    <row r="566" spans="1:12">
      <c r="A566" s="136" t="s">
        <v>5599</v>
      </c>
      <c r="B566" s="136" t="s">
        <v>2284</v>
      </c>
      <c r="C566" s="136" t="s">
        <v>1070</v>
      </c>
      <c r="D566" s="136">
        <v>20</v>
      </c>
      <c r="E566" s="136" t="s">
        <v>2560</v>
      </c>
      <c r="F566" s="136" t="s">
        <v>2570</v>
      </c>
      <c r="G566" s="136">
        <v>3</v>
      </c>
      <c r="H566" s="136" t="s">
        <v>2607</v>
      </c>
      <c r="I566" s="136">
        <v>858656</v>
      </c>
      <c r="J566" s="137">
        <v>45762</v>
      </c>
      <c r="K566" s="136" t="s">
        <v>2116</v>
      </c>
      <c r="L566" s="136" t="s">
        <v>2566</v>
      </c>
    </row>
    <row r="567" spans="1:12">
      <c r="A567" s="136" t="s">
        <v>2405</v>
      </c>
      <c r="B567" s="136" t="s">
        <v>2263</v>
      </c>
      <c r="C567" s="136" t="s">
        <v>1105</v>
      </c>
      <c r="D567" s="136">
        <v>123.5</v>
      </c>
      <c r="E567" s="136" t="s">
        <v>2560</v>
      </c>
      <c r="F567" s="136" t="s">
        <v>2611</v>
      </c>
      <c r="G567" s="136">
        <v>1</v>
      </c>
      <c r="H567" s="136" t="s">
        <v>2660</v>
      </c>
      <c r="I567" s="136">
        <v>858703</v>
      </c>
      <c r="J567" s="137">
        <v>45762</v>
      </c>
      <c r="K567" s="136" t="s">
        <v>1105</v>
      </c>
      <c r="L567" s="136" t="s">
        <v>2664</v>
      </c>
    </row>
    <row r="568" spans="1:12">
      <c r="A568" s="136" t="s">
        <v>2405</v>
      </c>
      <c r="B568" s="136" t="s">
        <v>2263</v>
      </c>
      <c r="C568" s="136" t="s">
        <v>1421</v>
      </c>
      <c r="D568" s="136">
        <v>5</v>
      </c>
      <c r="E568" s="136" t="s">
        <v>2560</v>
      </c>
      <c r="F568" s="136" t="s">
        <v>2561</v>
      </c>
      <c r="G568" s="136">
        <v>1</v>
      </c>
      <c r="H568" s="136" t="s">
        <v>2660</v>
      </c>
      <c r="I568" s="136">
        <v>858704</v>
      </c>
      <c r="J568" s="137">
        <v>45762</v>
      </c>
      <c r="K568" s="136" t="s">
        <v>2110</v>
      </c>
      <c r="L568" s="136" t="s">
        <v>2628</v>
      </c>
    </row>
    <row r="569" spans="1:12">
      <c r="A569" s="136" t="s">
        <v>2405</v>
      </c>
      <c r="B569" s="136" t="s">
        <v>2263</v>
      </c>
      <c r="C569" s="136" t="s">
        <v>1101</v>
      </c>
      <c r="D569" s="136">
        <v>190</v>
      </c>
      <c r="E569" s="136" t="s">
        <v>2560</v>
      </c>
      <c r="F569" s="136" t="s">
        <v>2590</v>
      </c>
      <c r="G569" s="136">
        <v>101</v>
      </c>
      <c r="H569" s="136" t="s">
        <v>2660</v>
      </c>
      <c r="I569" s="136">
        <v>858704</v>
      </c>
      <c r="J569" s="137">
        <v>45762</v>
      </c>
      <c r="K569" s="136" t="s">
        <v>2110</v>
      </c>
      <c r="L569" s="136" t="s">
        <v>2628</v>
      </c>
    </row>
    <row r="570" spans="1:12">
      <c r="A570" s="136" t="s">
        <v>2405</v>
      </c>
      <c r="B570" s="136" t="s">
        <v>2263</v>
      </c>
      <c r="C570" s="136" t="s">
        <v>2667</v>
      </c>
      <c r="D570" s="136">
        <v>85</v>
      </c>
      <c r="E570" s="136" t="s">
        <v>2560</v>
      </c>
      <c r="F570" s="136" t="s">
        <v>2611</v>
      </c>
      <c r="G570" s="136">
        <v>1</v>
      </c>
      <c r="H570" s="136" t="s">
        <v>2660</v>
      </c>
      <c r="I570" s="136">
        <v>858704</v>
      </c>
      <c r="J570" s="137">
        <v>45762</v>
      </c>
      <c r="K570" s="136" t="s">
        <v>2110</v>
      </c>
      <c r="L570" s="136" t="s">
        <v>2628</v>
      </c>
    </row>
    <row r="571" spans="1:12">
      <c r="A571" s="136" t="s">
        <v>2470</v>
      </c>
      <c r="B571" s="136" t="s">
        <v>2274</v>
      </c>
      <c r="C571" s="136" t="s">
        <v>2867</v>
      </c>
      <c r="D571" s="136">
        <v>3</v>
      </c>
      <c r="E571" s="136" t="s">
        <v>2560</v>
      </c>
      <c r="F571" s="136" t="s">
        <v>2590</v>
      </c>
      <c r="G571" s="136">
        <v>8</v>
      </c>
      <c r="H571" s="136" t="s">
        <v>2654</v>
      </c>
      <c r="I571" s="136">
        <v>858732</v>
      </c>
      <c r="J571" s="137">
        <v>45762</v>
      </c>
      <c r="K571" s="136" t="s">
        <v>2149</v>
      </c>
      <c r="L571" s="136" t="s">
        <v>2656</v>
      </c>
    </row>
    <row r="572" spans="1:12">
      <c r="A572" s="136" t="s">
        <v>2470</v>
      </c>
      <c r="B572" s="136" t="s">
        <v>2274</v>
      </c>
      <c r="C572" s="136" t="s">
        <v>2719</v>
      </c>
      <c r="D572" s="136">
        <v>120</v>
      </c>
      <c r="E572" s="136" t="s">
        <v>2560</v>
      </c>
      <c r="F572" s="136" t="s">
        <v>2561</v>
      </c>
      <c r="G572" s="136">
        <v>80</v>
      </c>
      <c r="H572" s="136" t="s">
        <v>2654</v>
      </c>
      <c r="I572" s="136">
        <v>858732</v>
      </c>
      <c r="J572" s="137">
        <v>45762</v>
      </c>
      <c r="K572" s="136" t="s">
        <v>2149</v>
      </c>
      <c r="L572" s="136" t="s">
        <v>2656</v>
      </c>
    </row>
    <row r="573" spans="1:12">
      <c r="A573" s="136" t="s">
        <v>2470</v>
      </c>
      <c r="B573" s="136" t="s">
        <v>2274</v>
      </c>
      <c r="C573" s="136" t="s">
        <v>2869</v>
      </c>
      <c r="D573" s="136">
        <v>280.60000000000002</v>
      </c>
      <c r="E573" s="136" t="s">
        <v>2560</v>
      </c>
      <c r="F573" s="136" t="s">
        <v>2561</v>
      </c>
      <c r="G573" s="136">
        <v>80</v>
      </c>
      <c r="H573" s="136" t="s">
        <v>2654</v>
      </c>
      <c r="I573" s="136">
        <v>858733</v>
      </c>
      <c r="J573" s="137">
        <v>45762</v>
      </c>
      <c r="K573" s="136" t="s">
        <v>2114</v>
      </c>
      <c r="L573" s="136" t="s">
        <v>2113</v>
      </c>
    </row>
    <row r="574" spans="1:12">
      <c r="A574" s="136" t="s">
        <v>2299</v>
      </c>
      <c r="B574" s="136" t="s">
        <v>2284</v>
      </c>
      <c r="C574" s="136" t="s">
        <v>1163</v>
      </c>
      <c r="D574" s="136">
        <v>0.7</v>
      </c>
      <c r="E574" s="136" t="s">
        <v>2560</v>
      </c>
      <c r="F574" s="136" t="s">
        <v>2570</v>
      </c>
      <c r="G574" s="136">
        <v>1</v>
      </c>
      <c r="H574" s="136" t="s">
        <v>2607</v>
      </c>
      <c r="I574" s="136">
        <v>858658</v>
      </c>
      <c r="J574" s="137">
        <v>45762</v>
      </c>
      <c r="K574" s="136" t="s">
        <v>2116</v>
      </c>
      <c r="L574" s="136" t="s">
        <v>2566</v>
      </c>
    </row>
    <row r="575" spans="1:12">
      <c r="A575" s="136" t="s">
        <v>2299</v>
      </c>
      <c r="B575" s="136" t="s">
        <v>2284</v>
      </c>
      <c r="C575" s="136" t="s">
        <v>1260</v>
      </c>
      <c r="D575" s="136">
        <v>6.2</v>
      </c>
      <c r="E575" s="136" t="s">
        <v>2560</v>
      </c>
      <c r="F575" s="136" t="s">
        <v>2570</v>
      </c>
      <c r="G575" s="136">
        <v>1</v>
      </c>
      <c r="H575" s="136" t="s">
        <v>2607</v>
      </c>
      <c r="I575" s="136">
        <v>858658</v>
      </c>
      <c r="J575" s="137">
        <v>45762</v>
      </c>
      <c r="K575" s="136" t="s">
        <v>2116</v>
      </c>
      <c r="L575" s="136" t="s">
        <v>2566</v>
      </c>
    </row>
    <row r="576" spans="1:12">
      <c r="A576" s="136" t="s">
        <v>2414</v>
      </c>
      <c r="B576" s="136" t="s">
        <v>2252</v>
      </c>
      <c r="C576" s="136" t="s">
        <v>1163</v>
      </c>
      <c r="D576" s="136">
        <v>32</v>
      </c>
      <c r="E576" s="136" t="s">
        <v>2560</v>
      </c>
      <c r="F576" s="136" t="s">
        <v>2561</v>
      </c>
      <c r="G576" s="136">
        <v>1</v>
      </c>
      <c r="H576" s="136" t="s">
        <v>2607</v>
      </c>
      <c r="I576" s="136">
        <v>858648</v>
      </c>
      <c r="J576" s="137">
        <v>45762</v>
      </c>
      <c r="K576" s="136" t="s">
        <v>2116</v>
      </c>
      <c r="L576" s="136" t="s">
        <v>2566</v>
      </c>
    </row>
    <row r="577" spans="1:12">
      <c r="A577" s="136" t="s">
        <v>2414</v>
      </c>
      <c r="B577" s="136" t="s">
        <v>2252</v>
      </c>
      <c r="C577" s="136" t="s">
        <v>2706</v>
      </c>
      <c r="D577" s="136">
        <v>2</v>
      </c>
      <c r="E577" s="136" t="s">
        <v>2560</v>
      </c>
      <c r="F577" s="136" t="s">
        <v>2561</v>
      </c>
      <c r="G577" s="136">
        <v>1</v>
      </c>
      <c r="H577" s="136" t="s">
        <v>2607</v>
      </c>
      <c r="I577" s="136">
        <v>858648</v>
      </c>
      <c r="J577" s="137">
        <v>45762</v>
      </c>
      <c r="K577" s="136" t="s">
        <v>2116</v>
      </c>
      <c r="L577" s="136" t="s">
        <v>2566</v>
      </c>
    </row>
    <row r="578" spans="1:12">
      <c r="A578" s="136" t="s">
        <v>2414</v>
      </c>
      <c r="B578" s="136" t="s">
        <v>2252</v>
      </c>
      <c r="C578" s="136" t="s">
        <v>1070</v>
      </c>
      <c r="D578" s="136">
        <v>0.5</v>
      </c>
      <c r="E578" s="136" t="s">
        <v>2560</v>
      </c>
      <c r="F578" s="136" t="s">
        <v>2561</v>
      </c>
      <c r="G578" s="136">
        <v>1</v>
      </c>
      <c r="H578" s="136" t="s">
        <v>2607</v>
      </c>
      <c r="I578" s="136">
        <v>858648</v>
      </c>
      <c r="J578" s="137">
        <v>45762</v>
      </c>
      <c r="K578" s="136" t="s">
        <v>2116</v>
      </c>
      <c r="L578" s="136" t="s">
        <v>2566</v>
      </c>
    </row>
    <row r="579" spans="1:12">
      <c r="A579" s="136" t="s">
        <v>2365</v>
      </c>
      <c r="B579" s="136" t="s">
        <v>2274</v>
      </c>
      <c r="C579" s="136" t="s">
        <v>2686</v>
      </c>
      <c r="D579" s="136">
        <v>101.25</v>
      </c>
      <c r="E579" s="136" t="s">
        <v>2560</v>
      </c>
      <c r="F579" s="136" t="s">
        <v>2570</v>
      </c>
      <c r="G579" s="136">
        <v>30</v>
      </c>
      <c r="H579" s="136" t="s">
        <v>2654</v>
      </c>
      <c r="I579" s="136">
        <v>858729</v>
      </c>
      <c r="J579" s="137">
        <v>45762</v>
      </c>
      <c r="K579" s="136" t="s">
        <v>2110</v>
      </c>
      <c r="L579" s="136" t="s">
        <v>2628</v>
      </c>
    </row>
    <row r="580" spans="1:12">
      <c r="A580" s="136" t="s">
        <v>2432</v>
      </c>
      <c r="B580" s="136" t="s">
        <v>2266</v>
      </c>
      <c r="C580" s="136" t="s">
        <v>2765</v>
      </c>
      <c r="D580" s="136">
        <v>920</v>
      </c>
      <c r="E580" s="136" t="s">
        <v>2560</v>
      </c>
      <c r="F580" s="136" t="s">
        <v>2561</v>
      </c>
      <c r="G580" s="136">
        <v>89</v>
      </c>
      <c r="H580" s="136" t="s">
        <v>2572</v>
      </c>
      <c r="I580" s="136">
        <v>858715</v>
      </c>
      <c r="J580" s="137">
        <v>45762</v>
      </c>
      <c r="K580" s="136" t="s">
        <v>2110</v>
      </c>
      <c r="L580" s="136" t="s">
        <v>2628</v>
      </c>
    </row>
    <row r="581" spans="1:12">
      <c r="A581" s="136" t="s">
        <v>2432</v>
      </c>
      <c r="B581" s="136" t="s">
        <v>2266</v>
      </c>
      <c r="C581" s="136" t="s">
        <v>2719</v>
      </c>
      <c r="D581" s="136">
        <v>510</v>
      </c>
      <c r="E581" s="136" t="s">
        <v>2560</v>
      </c>
      <c r="F581" s="136" t="s">
        <v>2561</v>
      </c>
      <c r="G581" s="136">
        <v>59</v>
      </c>
      <c r="H581" s="136" t="s">
        <v>2572</v>
      </c>
      <c r="I581" s="136">
        <v>858751</v>
      </c>
      <c r="J581" s="137">
        <v>45762</v>
      </c>
      <c r="K581" s="136" t="s">
        <v>2149</v>
      </c>
      <c r="L581" s="136" t="s">
        <v>2656</v>
      </c>
    </row>
    <row r="582" spans="1:12">
      <c r="A582" s="136" t="s">
        <v>2461</v>
      </c>
      <c r="B582" s="136" t="s">
        <v>2263</v>
      </c>
      <c r="C582" s="136" t="s">
        <v>1105</v>
      </c>
      <c r="D582" s="136">
        <v>65</v>
      </c>
      <c r="E582" s="136" t="s">
        <v>2560</v>
      </c>
      <c r="F582" s="136" t="s">
        <v>2611</v>
      </c>
      <c r="G582" s="136">
        <v>1</v>
      </c>
      <c r="H582" s="136" t="s">
        <v>2660</v>
      </c>
      <c r="I582" s="136">
        <v>858707</v>
      </c>
      <c r="J582" s="137">
        <v>45762</v>
      </c>
      <c r="K582" s="136" t="s">
        <v>1105</v>
      </c>
      <c r="L582" s="136" t="s">
        <v>2664</v>
      </c>
    </row>
    <row r="583" spans="1:12">
      <c r="A583" s="136" t="s">
        <v>2461</v>
      </c>
      <c r="B583" s="136" t="s">
        <v>2263</v>
      </c>
      <c r="C583" s="136" t="s">
        <v>1421</v>
      </c>
      <c r="D583" s="136">
        <v>45</v>
      </c>
      <c r="E583" s="136" t="s">
        <v>2560</v>
      </c>
      <c r="F583" s="136" t="s">
        <v>2561</v>
      </c>
      <c r="G583" s="136">
        <v>5</v>
      </c>
      <c r="H583" s="136" t="s">
        <v>2660</v>
      </c>
      <c r="I583" s="136">
        <v>858708</v>
      </c>
      <c r="J583" s="137">
        <v>45762</v>
      </c>
      <c r="K583" s="136" t="s">
        <v>2110</v>
      </c>
      <c r="L583" s="136" t="s">
        <v>2628</v>
      </c>
    </row>
    <row r="584" spans="1:12">
      <c r="A584" s="136" t="s">
        <v>2461</v>
      </c>
      <c r="B584" s="136" t="s">
        <v>2263</v>
      </c>
      <c r="C584" s="136" t="s">
        <v>1101</v>
      </c>
      <c r="D584" s="136">
        <v>65</v>
      </c>
      <c r="E584" s="136" t="s">
        <v>2560</v>
      </c>
      <c r="F584" s="136" t="s">
        <v>2590</v>
      </c>
      <c r="G584" s="136">
        <v>32</v>
      </c>
      <c r="H584" s="136" t="s">
        <v>2660</v>
      </c>
      <c r="I584" s="136">
        <v>858708</v>
      </c>
      <c r="J584" s="137">
        <v>45762</v>
      </c>
      <c r="K584" s="136" t="s">
        <v>2110</v>
      </c>
      <c r="L584" s="136" t="s">
        <v>2628</v>
      </c>
    </row>
    <row r="585" spans="1:12">
      <c r="A585" s="136" t="s">
        <v>2461</v>
      </c>
      <c r="B585" s="136" t="s">
        <v>2263</v>
      </c>
      <c r="C585" s="136" t="s">
        <v>2667</v>
      </c>
      <c r="D585" s="136">
        <v>30</v>
      </c>
      <c r="E585" s="136" t="s">
        <v>2560</v>
      </c>
      <c r="F585" s="136" t="s">
        <v>2611</v>
      </c>
      <c r="G585" s="136">
        <v>1</v>
      </c>
      <c r="H585" s="136" t="s">
        <v>2660</v>
      </c>
      <c r="I585" s="136">
        <v>858708</v>
      </c>
      <c r="J585" s="137">
        <v>45762</v>
      </c>
      <c r="K585" s="136" t="s">
        <v>2110</v>
      </c>
      <c r="L585" s="136" t="s">
        <v>2628</v>
      </c>
    </row>
    <row r="586" spans="1:12">
      <c r="A586" s="136" t="s">
        <v>2396</v>
      </c>
      <c r="B586" s="136" t="s">
        <v>2252</v>
      </c>
      <c r="C586" s="136" t="s">
        <v>2751</v>
      </c>
      <c r="D586" s="136">
        <v>12</v>
      </c>
      <c r="E586" s="136" t="s">
        <v>2560</v>
      </c>
      <c r="F586" s="136" t="s">
        <v>2561</v>
      </c>
      <c r="G586" s="136">
        <v>1</v>
      </c>
      <c r="H586" s="136" t="s">
        <v>2607</v>
      </c>
      <c r="I586" s="136">
        <v>858644</v>
      </c>
      <c r="J586" s="137">
        <v>45762</v>
      </c>
      <c r="K586" s="136" t="s">
        <v>2116</v>
      </c>
      <c r="L586" s="136" t="s">
        <v>2566</v>
      </c>
    </row>
    <row r="587" spans="1:12">
      <c r="A587" s="136" t="s">
        <v>2396</v>
      </c>
      <c r="B587" s="136" t="s">
        <v>2252</v>
      </c>
      <c r="C587" s="136" t="s">
        <v>1203</v>
      </c>
      <c r="D587" s="136">
        <v>1</v>
      </c>
      <c r="E587" s="136" t="s">
        <v>2560</v>
      </c>
      <c r="F587" s="136" t="s">
        <v>2605</v>
      </c>
      <c r="G587" s="136">
        <v>1</v>
      </c>
      <c r="H587" s="136" t="s">
        <v>2607</v>
      </c>
      <c r="I587" s="136">
        <v>858644</v>
      </c>
      <c r="J587" s="137">
        <v>45762</v>
      </c>
      <c r="K587" s="136" t="s">
        <v>2116</v>
      </c>
      <c r="L587" s="136" t="s">
        <v>2566</v>
      </c>
    </row>
    <row r="588" spans="1:12">
      <c r="A588" s="136" t="s">
        <v>2396</v>
      </c>
      <c r="B588" s="136" t="s">
        <v>2252</v>
      </c>
      <c r="C588" s="136" t="s">
        <v>1137</v>
      </c>
      <c r="D588" s="136">
        <v>10</v>
      </c>
      <c r="E588" s="136" t="s">
        <v>2560</v>
      </c>
      <c r="F588" s="136" t="s">
        <v>2561</v>
      </c>
      <c r="G588" s="136">
        <v>1</v>
      </c>
      <c r="H588" s="136" t="s">
        <v>2607</v>
      </c>
      <c r="I588" s="136">
        <v>858644</v>
      </c>
      <c r="J588" s="137">
        <v>45762</v>
      </c>
      <c r="K588" s="136" t="s">
        <v>2116</v>
      </c>
      <c r="L588" s="136" t="s">
        <v>2566</v>
      </c>
    </row>
    <row r="589" spans="1:12">
      <c r="A589" s="136" t="s">
        <v>5600</v>
      </c>
      <c r="B589" s="136" t="s">
        <v>2263</v>
      </c>
      <c r="C589" s="136" t="s">
        <v>5601</v>
      </c>
      <c r="D589" s="136">
        <v>24.2</v>
      </c>
      <c r="E589" s="136" t="s">
        <v>2560</v>
      </c>
      <c r="F589" s="136" t="s">
        <v>2561</v>
      </c>
      <c r="G589" s="136">
        <v>5</v>
      </c>
      <c r="H589" s="136" t="s">
        <v>2660</v>
      </c>
      <c r="I589" s="136">
        <v>858698</v>
      </c>
      <c r="J589" s="137">
        <v>45762</v>
      </c>
      <c r="K589" s="136" t="s">
        <v>2110</v>
      </c>
      <c r="L589" s="136" t="s">
        <v>2628</v>
      </c>
    </row>
    <row r="590" spans="1:12">
      <c r="A590" s="136" t="s">
        <v>2447</v>
      </c>
      <c r="B590" s="136" t="s">
        <v>2284</v>
      </c>
      <c r="C590" s="136" t="s">
        <v>1163</v>
      </c>
      <c r="D590" s="136">
        <v>0.31</v>
      </c>
      <c r="E590" s="136" t="s">
        <v>2560</v>
      </c>
      <c r="F590" s="136" t="s">
        <v>2570</v>
      </c>
      <c r="G590" s="136">
        <v>1</v>
      </c>
      <c r="H590" s="136" t="s">
        <v>2715</v>
      </c>
      <c r="I590" s="136">
        <v>858659</v>
      </c>
      <c r="J590" s="137">
        <v>45762</v>
      </c>
      <c r="K590" s="136" t="s">
        <v>2116</v>
      </c>
      <c r="L590" s="136" t="s">
        <v>2566</v>
      </c>
    </row>
    <row r="591" spans="1:12">
      <c r="A591" s="136" t="s">
        <v>2393</v>
      </c>
      <c r="B591" s="136" t="s">
        <v>2252</v>
      </c>
      <c r="C591" s="136" t="s">
        <v>2751</v>
      </c>
      <c r="D591" s="136">
        <v>11</v>
      </c>
      <c r="E591" s="136" t="s">
        <v>2560</v>
      </c>
      <c r="F591" s="136" t="s">
        <v>2561</v>
      </c>
      <c r="G591" s="136">
        <v>1</v>
      </c>
      <c r="H591" s="136" t="s">
        <v>2607</v>
      </c>
      <c r="I591" s="136">
        <v>858643</v>
      </c>
      <c r="J591" s="137">
        <v>45762</v>
      </c>
      <c r="K591" s="136" t="s">
        <v>2116</v>
      </c>
      <c r="L591" s="136" t="s">
        <v>2566</v>
      </c>
    </row>
    <row r="592" spans="1:12">
      <c r="A592" s="136" t="s">
        <v>2442</v>
      </c>
      <c r="B592" s="136" t="s">
        <v>2284</v>
      </c>
      <c r="C592" s="136" t="s">
        <v>1163</v>
      </c>
      <c r="D592" s="136">
        <v>0.2</v>
      </c>
      <c r="E592" s="136" t="s">
        <v>2560</v>
      </c>
      <c r="F592" s="136" t="s">
        <v>2570</v>
      </c>
      <c r="G592" s="136">
        <v>1</v>
      </c>
      <c r="H592" s="136" t="s">
        <v>2715</v>
      </c>
      <c r="I592" s="136">
        <v>858660</v>
      </c>
      <c r="J592" s="137">
        <v>45762</v>
      </c>
      <c r="K592" s="136" t="s">
        <v>2116</v>
      </c>
      <c r="L592" s="136" t="s">
        <v>2566</v>
      </c>
    </row>
    <row r="593" spans="1:12">
      <c r="A593" s="136" t="s">
        <v>2446</v>
      </c>
      <c r="B593" s="136" t="s">
        <v>2284</v>
      </c>
      <c r="C593" s="136" t="s">
        <v>1163</v>
      </c>
      <c r="D593" s="136">
        <v>0.2</v>
      </c>
      <c r="E593" s="136" t="s">
        <v>2560</v>
      </c>
      <c r="F593" s="136" t="s">
        <v>2570</v>
      </c>
      <c r="G593" s="136">
        <v>1</v>
      </c>
      <c r="H593" s="136" t="s">
        <v>2715</v>
      </c>
      <c r="I593" s="136">
        <v>858661</v>
      </c>
      <c r="J593" s="137">
        <v>45762</v>
      </c>
      <c r="K593" s="136" t="s">
        <v>2116</v>
      </c>
      <c r="L593" s="136" t="s">
        <v>2566</v>
      </c>
    </row>
    <row r="594" spans="1:12">
      <c r="A594" s="136" t="s">
        <v>2424</v>
      </c>
      <c r="B594" s="136" t="s">
        <v>2284</v>
      </c>
      <c r="C594" s="136" t="s">
        <v>1163</v>
      </c>
      <c r="D594" s="136">
        <v>1.22</v>
      </c>
      <c r="E594" s="136" t="s">
        <v>2560</v>
      </c>
      <c r="F594" s="136" t="s">
        <v>2570</v>
      </c>
      <c r="G594" s="136">
        <v>1</v>
      </c>
      <c r="H594" s="136" t="s">
        <v>2715</v>
      </c>
      <c r="I594" s="136">
        <v>858662</v>
      </c>
      <c r="J594" s="137">
        <v>45762</v>
      </c>
      <c r="K594" s="136" t="s">
        <v>2116</v>
      </c>
      <c r="L594" s="136" t="s">
        <v>2566</v>
      </c>
    </row>
    <row r="595" spans="1:12">
      <c r="A595" s="136" t="s">
        <v>2430</v>
      </c>
      <c r="B595" s="136" t="s">
        <v>2284</v>
      </c>
      <c r="C595" s="136" t="s">
        <v>1163</v>
      </c>
      <c r="D595" s="136">
        <v>0.84</v>
      </c>
      <c r="E595" s="136" t="s">
        <v>2560</v>
      </c>
      <c r="F595" s="136" t="s">
        <v>2570</v>
      </c>
      <c r="G595" s="136">
        <v>1</v>
      </c>
      <c r="H595" s="136" t="s">
        <v>2715</v>
      </c>
      <c r="I595" s="136">
        <v>858664</v>
      </c>
      <c r="J595" s="137">
        <v>45762</v>
      </c>
      <c r="K595" s="136" t="s">
        <v>2116</v>
      </c>
      <c r="L595" s="136" t="s">
        <v>2566</v>
      </c>
    </row>
    <row r="596" spans="1:12">
      <c r="A596" s="136" t="s">
        <v>2431</v>
      </c>
      <c r="B596" s="136" t="s">
        <v>2284</v>
      </c>
      <c r="C596" s="136" t="s">
        <v>1163</v>
      </c>
      <c r="D596" s="136">
        <v>0.82</v>
      </c>
      <c r="E596" s="136" t="s">
        <v>2560</v>
      </c>
      <c r="F596" s="136" t="s">
        <v>2570</v>
      </c>
      <c r="G596" s="136">
        <v>1</v>
      </c>
      <c r="H596" s="136" t="s">
        <v>2715</v>
      </c>
      <c r="I596" s="136">
        <v>858665</v>
      </c>
      <c r="J596" s="137">
        <v>45762</v>
      </c>
      <c r="K596" s="136" t="s">
        <v>2116</v>
      </c>
      <c r="L596" s="136" t="s">
        <v>2566</v>
      </c>
    </row>
    <row r="597" spans="1:12">
      <c r="A597" s="136" t="s">
        <v>2434</v>
      </c>
      <c r="B597" s="136" t="s">
        <v>2284</v>
      </c>
      <c r="C597" s="136" t="s">
        <v>1095</v>
      </c>
      <c r="D597" s="136">
        <v>0.81</v>
      </c>
      <c r="E597" s="136" t="s">
        <v>2560</v>
      </c>
      <c r="F597" s="136" t="s">
        <v>2570</v>
      </c>
      <c r="G597" s="136">
        <v>1</v>
      </c>
      <c r="H597" s="136" t="s">
        <v>2715</v>
      </c>
      <c r="I597" s="136">
        <v>858666</v>
      </c>
      <c r="J597" s="137">
        <v>45762</v>
      </c>
      <c r="K597" s="136" t="s">
        <v>2116</v>
      </c>
      <c r="L597" s="136" t="s">
        <v>2566</v>
      </c>
    </row>
    <row r="598" spans="1:12">
      <c r="A598" s="136" t="s">
        <v>2441</v>
      </c>
      <c r="B598" s="136" t="s">
        <v>2284</v>
      </c>
      <c r="C598" s="136" t="s">
        <v>1163</v>
      </c>
      <c r="D598" s="136">
        <v>0.22</v>
      </c>
      <c r="E598" s="136" t="s">
        <v>2560</v>
      </c>
      <c r="F598" s="136" t="s">
        <v>2570</v>
      </c>
      <c r="G598" s="136">
        <v>1</v>
      </c>
      <c r="H598" s="136" t="s">
        <v>2715</v>
      </c>
      <c r="I598" s="136">
        <v>858667</v>
      </c>
      <c r="J598" s="137">
        <v>45762</v>
      </c>
      <c r="K598" s="136" t="s">
        <v>2116</v>
      </c>
      <c r="L598" s="136" t="s">
        <v>2566</v>
      </c>
    </row>
    <row r="599" spans="1:12">
      <c r="A599" s="136" t="s">
        <v>2440</v>
      </c>
      <c r="B599" s="136" t="s">
        <v>2284</v>
      </c>
      <c r="C599" s="136" t="s">
        <v>1163</v>
      </c>
      <c r="D599" s="136">
        <v>0.41</v>
      </c>
      <c r="E599" s="136" t="s">
        <v>2560</v>
      </c>
      <c r="F599" s="136" t="s">
        <v>2570</v>
      </c>
      <c r="G599" s="136">
        <v>1</v>
      </c>
      <c r="H599" s="136" t="s">
        <v>2715</v>
      </c>
      <c r="I599" s="136">
        <v>858668</v>
      </c>
      <c r="J599" s="137">
        <v>45762</v>
      </c>
      <c r="K599" s="136" t="s">
        <v>2116</v>
      </c>
      <c r="L599" s="136" t="s">
        <v>2566</v>
      </c>
    </row>
    <row r="600" spans="1:12">
      <c r="A600" s="136" t="s">
        <v>2448</v>
      </c>
      <c r="B600" s="136" t="s">
        <v>2284</v>
      </c>
      <c r="C600" s="136" t="s">
        <v>1163</v>
      </c>
      <c r="D600" s="136">
        <v>0.32</v>
      </c>
      <c r="E600" s="136" t="s">
        <v>2560</v>
      </c>
      <c r="F600" s="136" t="s">
        <v>2570</v>
      </c>
      <c r="G600" s="136">
        <v>1</v>
      </c>
      <c r="H600" s="136" t="s">
        <v>2715</v>
      </c>
      <c r="I600" s="136">
        <v>858669</v>
      </c>
      <c r="J600" s="137">
        <v>45762</v>
      </c>
      <c r="K600" s="136" t="s">
        <v>2116</v>
      </c>
      <c r="L600" s="136" t="s">
        <v>2566</v>
      </c>
    </row>
    <row r="601" spans="1:12">
      <c r="A601" s="136" t="s">
        <v>2425</v>
      </c>
      <c r="B601" s="136" t="s">
        <v>2284</v>
      </c>
      <c r="C601" s="136" t="s">
        <v>1163</v>
      </c>
      <c r="D601" s="136">
        <v>0.41</v>
      </c>
      <c r="E601" s="136" t="s">
        <v>2560</v>
      </c>
      <c r="F601" s="136" t="s">
        <v>2570</v>
      </c>
      <c r="G601" s="136">
        <v>1</v>
      </c>
      <c r="H601" s="136" t="s">
        <v>2715</v>
      </c>
      <c r="I601" s="136">
        <v>858670</v>
      </c>
      <c r="J601" s="137">
        <v>45762</v>
      </c>
      <c r="K601" s="136" t="s">
        <v>2116</v>
      </c>
      <c r="L601" s="136" t="s">
        <v>2566</v>
      </c>
    </row>
    <row r="602" spans="1:12">
      <c r="A602" s="136" t="s">
        <v>2423</v>
      </c>
      <c r="B602" s="136" t="s">
        <v>2284</v>
      </c>
      <c r="C602" s="136" t="s">
        <v>1163</v>
      </c>
      <c r="D602" s="136">
        <v>0.32</v>
      </c>
      <c r="E602" s="136" t="s">
        <v>2560</v>
      </c>
      <c r="F602" s="136" t="s">
        <v>2570</v>
      </c>
      <c r="G602" s="136">
        <v>1</v>
      </c>
      <c r="H602" s="136" t="s">
        <v>2715</v>
      </c>
      <c r="I602" s="136">
        <v>858671</v>
      </c>
      <c r="J602" s="137">
        <v>45762</v>
      </c>
      <c r="K602" s="136" t="s">
        <v>2116</v>
      </c>
      <c r="L602" s="136" t="s">
        <v>2566</v>
      </c>
    </row>
    <row r="603" spans="1:12">
      <c r="A603" s="136" t="s">
        <v>2438</v>
      </c>
      <c r="B603" s="136" t="s">
        <v>2284</v>
      </c>
      <c r="C603" s="136" t="s">
        <v>1163</v>
      </c>
      <c r="D603" s="136">
        <v>0.44</v>
      </c>
      <c r="E603" s="136" t="s">
        <v>2560</v>
      </c>
      <c r="F603" s="136" t="s">
        <v>2570</v>
      </c>
      <c r="G603" s="136">
        <v>1</v>
      </c>
      <c r="H603" s="136" t="s">
        <v>2715</v>
      </c>
      <c r="I603" s="136">
        <v>858672</v>
      </c>
      <c r="J603" s="137">
        <v>45762</v>
      </c>
      <c r="K603" s="136" t="s">
        <v>2116</v>
      </c>
      <c r="L603" s="136" t="s">
        <v>2566</v>
      </c>
    </row>
    <row r="604" spans="1:12">
      <c r="A604" s="136" t="s">
        <v>2439</v>
      </c>
      <c r="B604" s="136" t="s">
        <v>2284</v>
      </c>
      <c r="C604" s="136" t="s">
        <v>1163</v>
      </c>
      <c r="D604" s="136">
        <v>0.48</v>
      </c>
      <c r="E604" s="136" t="s">
        <v>2560</v>
      </c>
      <c r="F604" s="136" t="s">
        <v>2570</v>
      </c>
      <c r="G604" s="136">
        <v>1</v>
      </c>
      <c r="H604" s="136" t="s">
        <v>2715</v>
      </c>
      <c r="I604" s="136">
        <v>858673</v>
      </c>
      <c r="J604" s="137">
        <v>45762</v>
      </c>
      <c r="K604" s="136" t="s">
        <v>2116</v>
      </c>
      <c r="L604" s="136" t="s">
        <v>2566</v>
      </c>
    </row>
    <row r="605" spans="1:12">
      <c r="A605" s="136" t="s">
        <v>2433</v>
      </c>
      <c r="B605" s="136" t="s">
        <v>2284</v>
      </c>
      <c r="C605" s="136" t="s">
        <v>1163</v>
      </c>
      <c r="D605" s="136">
        <v>1.32</v>
      </c>
      <c r="E605" s="136" t="s">
        <v>2560</v>
      </c>
      <c r="F605" s="136" t="s">
        <v>2570</v>
      </c>
      <c r="G605" s="136">
        <v>1</v>
      </c>
      <c r="H605" s="136" t="s">
        <v>2715</v>
      </c>
      <c r="I605" s="136">
        <v>858674</v>
      </c>
      <c r="J605" s="137">
        <v>45762</v>
      </c>
      <c r="K605" s="136" t="s">
        <v>2116</v>
      </c>
      <c r="L605" s="136" t="s">
        <v>2566</v>
      </c>
    </row>
    <row r="606" spans="1:12">
      <c r="A606" s="136" t="s">
        <v>2437</v>
      </c>
      <c r="B606" s="136" t="s">
        <v>2284</v>
      </c>
      <c r="C606" s="136" t="s">
        <v>1163</v>
      </c>
      <c r="D606" s="136">
        <v>0.22</v>
      </c>
      <c r="E606" s="136" t="s">
        <v>2560</v>
      </c>
      <c r="F606" s="136" t="s">
        <v>2570</v>
      </c>
      <c r="G606" s="136">
        <v>1</v>
      </c>
      <c r="H606" s="136" t="s">
        <v>2715</v>
      </c>
      <c r="I606" s="136">
        <v>858675</v>
      </c>
      <c r="J606" s="137">
        <v>45762</v>
      </c>
      <c r="K606" s="136" t="s">
        <v>2116</v>
      </c>
      <c r="L606" s="136" t="s">
        <v>2566</v>
      </c>
    </row>
    <row r="607" spans="1:12">
      <c r="A607" s="136" t="s">
        <v>2420</v>
      </c>
      <c r="B607" s="136" t="s">
        <v>2284</v>
      </c>
      <c r="C607" s="136" t="s">
        <v>1163</v>
      </c>
      <c r="D607" s="136">
        <v>3.29</v>
      </c>
      <c r="E607" s="136" t="s">
        <v>2560</v>
      </c>
      <c r="F607" s="136" t="s">
        <v>2570</v>
      </c>
      <c r="G607" s="136">
        <v>1</v>
      </c>
      <c r="H607" s="136" t="s">
        <v>2715</v>
      </c>
      <c r="I607" s="136">
        <v>858676</v>
      </c>
      <c r="J607" s="137">
        <v>45762</v>
      </c>
      <c r="K607" s="136" t="s">
        <v>2116</v>
      </c>
      <c r="L607" s="136" t="s">
        <v>2566</v>
      </c>
    </row>
    <row r="608" spans="1:12">
      <c r="A608" s="136" t="s">
        <v>2418</v>
      </c>
      <c r="B608" s="136" t="s">
        <v>2284</v>
      </c>
      <c r="C608" s="136" t="s">
        <v>1163</v>
      </c>
      <c r="D608" s="136">
        <v>0.36</v>
      </c>
      <c r="E608" s="136" t="s">
        <v>2560</v>
      </c>
      <c r="F608" s="136" t="s">
        <v>2570</v>
      </c>
      <c r="G608" s="136">
        <v>1</v>
      </c>
      <c r="H608" s="136" t="s">
        <v>2715</v>
      </c>
      <c r="I608" s="136">
        <v>858677</v>
      </c>
      <c r="J608" s="137">
        <v>45762</v>
      </c>
      <c r="K608" s="136" t="s">
        <v>2116</v>
      </c>
      <c r="L608" s="136" t="s">
        <v>2566</v>
      </c>
    </row>
    <row r="609" spans="1:12">
      <c r="A609" s="136" t="s">
        <v>2435</v>
      </c>
      <c r="B609" s="136" t="s">
        <v>2284</v>
      </c>
      <c r="C609" s="136" t="s">
        <v>1095</v>
      </c>
      <c r="D609" s="136">
        <v>0.77</v>
      </c>
      <c r="E609" s="136" t="s">
        <v>2560</v>
      </c>
      <c r="F609" s="136" t="s">
        <v>2570</v>
      </c>
      <c r="G609" s="136">
        <v>1</v>
      </c>
      <c r="H609" s="136" t="s">
        <v>2715</v>
      </c>
      <c r="I609" s="136">
        <v>858683</v>
      </c>
      <c r="J609" s="137">
        <v>45762</v>
      </c>
      <c r="K609" s="136" t="s">
        <v>2119</v>
      </c>
      <c r="L609" s="136" t="s">
        <v>2119</v>
      </c>
    </row>
    <row r="610" spans="1:12">
      <c r="A610" s="136" t="s">
        <v>488</v>
      </c>
      <c r="B610" s="136" t="s">
        <v>2263</v>
      </c>
      <c r="C610" s="136" t="s">
        <v>1143</v>
      </c>
      <c r="D610" s="136">
        <v>16.059999999999999</v>
      </c>
      <c r="E610" s="136" t="s">
        <v>2560</v>
      </c>
      <c r="F610" s="136" t="s">
        <v>2561</v>
      </c>
      <c r="G610" s="136">
        <v>2</v>
      </c>
      <c r="H610" s="136" t="s">
        <v>2660</v>
      </c>
      <c r="I610" s="136">
        <v>858756</v>
      </c>
      <c r="J610" s="137">
        <v>45762</v>
      </c>
      <c r="K610" s="136" t="s">
        <v>2609</v>
      </c>
      <c r="L610" s="136" t="s">
        <v>2112</v>
      </c>
    </row>
    <row r="611" spans="1:12">
      <c r="A611" s="136" t="s">
        <v>488</v>
      </c>
      <c r="B611" s="136" t="s">
        <v>2263</v>
      </c>
      <c r="C611" s="136" t="s">
        <v>1145</v>
      </c>
      <c r="D611" s="136">
        <v>131.34</v>
      </c>
      <c r="E611" s="136" t="s">
        <v>2560</v>
      </c>
      <c r="F611" s="136" t="s">
        <v>2611</v>
      </c>
      <c r="G611" s="136">
        <v>1</v>
      </c>
      <c r="H611" s="136" t="s">
        <v>2660</v>
      </c>
      <c r="I611" s="136">
        <v>858756</v>
      </c>
      <c r="J611" s="137">
        <v>45762</v>
      </c>
      <c r="K611" s="136" t="s">
        <v>2609</v>
      </c>
      <c r="L611" s="136" t="s">
        <v>2841</v>
      </c>
    </row>
    <row r="612" spans="1:12">
      <c r="A612" s="136" t="s">
        <v>488</v>
      </c>
      <c r="B612" s="136" t="s">
        <v>2263</v>
      </c>
      <c r="C612" s="136" t="s">
        <v>1147</v>
      </c>
      <c r="D612" s="136">
        <v>7.76</v>
      </c>
      <c r="E612" s="136" t="s">
        <v>2560</v>
      </c>
      <c r="F612" s="136" t="s">
        <v>2561</v>
      </c>
      <c r="G612" s="136">
        <v>2</v>
      </c>
      <c r="H612" s="136" t="s">
        <v>2660</v>
      </c>
      <c r="I612" s="136">
        <v>858756</v>
      </c>
      <c r="J612" s="137">
        <v>45762</v>
      </c>
      <c r="K612" s="136" t="s">
        <v>2609</v>
      </c>
      <c r="L612" s="136" t="s">
        <v>2112</v>
      </c>
    </row>
    <row r="613" spans="1:12">
      <c r="A613" s="136" t="s">
        <v>488</v>
      </c>
      <c r="B613" s="136" t="s">
        <v>2263</v>
      </c>
      <c r="C613" s="136" t="s">
        <v>1292</v>
      </c>
      <c r="D613" s="136">
        <v>80.86</v>
      </c>
      <c r="E613" s="136" t="s">
        <v>2560</v>
      </c>
      <c r="F613" s="136" t="s">
        <v>2613</v>
      </c>
      <c r="G613" s="136">
        <v>3</v>
      </c>
      <c r="H613" s="136" t="s">
        <v>2660</v>
      </c>
      <c r="I613" s="136">
        <v>858756</v>
      </c>
      <c r="J613" s="137">
        <v>45762</v>
      </c>
      <c r="K613" s="136" t="s">
        <v>2609</v>
      </c>
      <c r="L613" s="136" t="s">
        <v>2112</v>
      </c>
    </row>
    <row r="614" spans="1:12">
      <c r="A614" s="136" t="s">
        <v>488</v>
      </c>
      <c r="B614" s="136" t="s">
        <v>2263</v>
      </c>
      <c r="C614" s="136" t="s">
        <v>1263</v>
      </c>
      <c r="D614" s="136">
        <v>15.81</v>
      </c>
      <c r="E614" s="136" t="s">
        <v>2560</v>
      </c>
      <c r="F614" s="136" t="s">
        <v>2613</v>
      </c>
      <c r="G614" s="136">
        <v>1</v>
      </c>
      <c r="H614" s="136" t="s">
        <v>2660</v>
      </c>
      <c r="I614" s="136">
        <v>858756</v>
      </c>
      <c r="J614" s="137">
        <v>45762</v>
      </c>
      <c r="K614" s="136" t="s">
        <v>2609</v>
      </c>
      <c r="L614" s="136" t="s">
        <v>2112</v>
      </c>
    </row>
    <row r="615" spans="1:12">
      <c r="A615" s="136" t="s">
        <v>488</v>
      </c>
      <c r="B615" s="136" t="s">
        <v>2263</v>
      </c>
      <c r="C615" s="136" t="s">
        <v>2842</v>
      </c>
      <c r="D615" s="136">
        <v>35.18</v>
      </c>
      <c r="E615" s="136" t="s">
        <v>2560</v>
      </c>
      <c r="F615" s="136" t="s">
        <v>2613</v>
      </c>
      <c r="G615" s="136">
        <v>2</v>
      </c>
      <c r="H615" s="136" t="s">
        <v>2660</v>
      </c>
      <c r="I615" s="136">
        <v>858756</v>
      </c>
      <c r="J615" s="137">
        <v>45762</v>
      </c>
      <c r="K615" s="136" t="s">
        <v>2609</v>
      </c>
      <c r="L615" s="136" t="s">
        <v>2754</v>
      </c>
    </row>
    <row r="616" spans="1:12">
      <c r="A616" s="136" t="s">
        <v>488</v>
      </c>
      <c r="B616" s="136" t="s">
        <v>2263</v>
      </c>
      <c r="C616" s="136" t="s">
        <v>2748</v>
      </c>
      <c r="D616" s="136">
        <v>9.2100000000000009</v>
      </c>
      <c r="E616" s="136" t="s">
        <v>2560</v>
      </c>
      <c r="F616" s="136" t="s">
        <v>2561</v>
      </c>
      <c r="G616" s="136">
        <v>2</v>
      </c>
      <c r="H616" s="136" t="s">
        <v>2660</v>
      </c>
      <c r="I616" s="136">
        <v>858755</v>
      </c>
      <c r="J616" s="137">
        <v>45762</v>
      </c>
      <c r="K616" s="136" t="s">
        <v>2104</v>
      </c>
      <c r="L616" s="136" t="s">
        <v>2749</v>
      </c>
    </row>
    <row r="617" spans="1:12">
      <c r="A617" s="136" t="s">
        <v>488</v>
      </c>
      <c r="B617" s="136" t="s">
        <v>2263</v>
      </c>
      <c r="C617" s="136" t="s">
        <v>2844</v>
      </c>
      <c r="D617" s="136">
        <v>40.33</v>
      </c>
      <c r="E617" s="136" t="s">
        <v>2560</v>
      </c>
      <c r="F617" s="136" t="s">
        <v>2561</v>
      </c>
      <c r="G617" s="136">
        <v>5</v>
      </c>
      <c r="H617" s="136" t="s">
        <v>2660</v>
      </c>
      <c r="I617" s="136">
        <v>858755</v>
      </c>
      <c r="J617" s="137">
        <v>45762</v>
      </c>
      <c r="K617" s="136" t="s">
        <v>2104</v>
      </c>
      <c r="L617" s="136" t="s">
        <v>2747</v>
      </c>
    </row>
    <row r="618" spans="1:12">
      <c r="A618" s="136" t="s">
        <v>488</v>
      </c>
      <c r="B618" s="136" t="s">
        <v>2263</v>
      </c>
      <c r="C618" s="136" t="s">
        <v>3489</v>
      </c>
      <c r="D618" s="136">
        <v>5.51</v>
      </c>
      <c r="E618" s="136" t="s">
        <v>2560</v>
      </c>
      <c r="F618" s="136" t="s">
        <v>2561</v>
      </c>
      <c r="G618" s="136">
        <v>3</v>
      </c>
      <c r="H618" s="136" t="s">
        <v>2660</v>
      </c>
      <c r="I618" s="136">
        <v>858755</v>
      </c>
      <c r="J618" s="137">
        <v>45762</v>
      </c>
      <c r="K618" s="136" t="s">
        <v>2104</v>
      </c>
      <c r="L618" s="136" t="s">
        <v>3490</v>
      </c>
    </row>
    <row r="619" spans="1:12">
      <c r="A619" s="136" t="s">
        <v>488</v>
      </c>
      <c r="B619" s="136" t="s">
        <v>2263</v>
      </c>
      <c r="C619" s="136" t="s">
        <v>2845</v>
      </c>
      <c r="D619" s="136">
        <v>0.62</v>
      </c>
      <c r="E619" s="136" t="s">
        <v>2560</v>
      </c>
      <c r="F619" s="136" t="s">
        <v>2561</v>
      </c>
      <c r="G619" s="136">
        <v>1</v>
      </c>
      <c r="H619" s="136" t="s">
        <v>2660</v>
      </c>
      <c r="I619" s="136">
        <v>858753</v>
      </c>
      <c r="J619" s="137">
        <v>45762</v>
      </c>
      <c r="K619" s="136" t="s">
        <v>2149</v>
      </c>
      <c r="L619" s="136" t="s">
        <v>2656</v>
      </c>
    </row>
    <row r="620" spans="1:12">
      <c r="A620" s="136" t="s">
        <v>2377</v>
      </c>
      <c r="B620" s="136" t="s">
        <v>2274</v>
      </c>
      <c r="C620" s="136" t="s">
        <v>1101</v>
      </c>
      <c r="D620" s="136">
        <v>13</v>
      </c>
      <c r="E620" s="136" t="s">
        <v>2560</v>
      </c>
      <c r="F620" s="136" t="s">
        <v>2561</v>
      </c>
      <c r="G620" s="136">
        <v>1</v>
      </c>
      <c r="H620" s="136" t="s">
        <v>2654</v>
      </c>
      <c r="I620" s="136">
        <v>858717</v>
      </c>
      <c r="J620" s="137">
        <v>45762</v>
      </c>
      <c r="K620" s="136" t="s">
        <v>2609</v>
      </c>
      <c r="L620" s="136" t="s">
        <v>2112</v>
      </c>
    </row>
    <row r="621" spans="1:12">
      <c r="A621" s="136" t="s">
        <v>2377</v>
      </c>
      <c r="B621" s="136" t="s">
        <v>2274</v>
      </c>
      <c r="C621" s="136" t="s">
        <v>1281</v>
      </c>
      <c r="D621" s="136">
        <v>46.3</v>
      </c>
      <c r="E621" s="136" t="s">
        <v>2560</v>
      </c>
      <c r="F621" s="136" t="s">
        <v>2672</v>
      </c>
      <c r="G621" s="136">
        <v>2</v>
      </c>
      <c r="H621" s="136" t="s">
        <v>2654</v>
      </c>
      <c r="I621" s="136">
        <v>858717</v>
      </c>
      <c r="J621" s="137">
        <v>45762</v>
      </c>
      <c r="K621" s="136" t="s">
        <v>2609</v>
      </c>
      <c r="L621" s="136" t="s">
        <v>2112</v>
      </c>
    </row>
    <row r="622" spans="1:12">
      <c r="A622" s="136" t="s">
        <v>2377</v>
      </c>
      <c r="B622" s="136" t="s">
        <v>2274</v>
      </c>
      <c r="C622" s="136" t="s">
        <v>1131</v>
      </c>
      <c r="D622" s="136">
        <v>94.3</v>
      </c>
      <c r="E622" s="136" t="s">
        <v>2560</v>
      </c>
      <c r="F622" s="136" t="s">
        <v>2672</v>
      </c>
      <c r="G622" s="136">
        <v>7</v>
      </c>
      <c r="H622" s="136" t="s">
        <v>2654</v>
      </c>
      <c r="I622" s="136">
        <v>858717</v>
      </c>
      <c r="J622" s="137">
        <v>45762</v>
      </c>
      <c r="K622" s="136" t="s">
        <v>2609</v>
      </c>
      <c r="L622" s="136" t="s">
        <v>2130</v>
      </c>
    </row>
    <row r="623" spans="1:12">
      <c r="A623" s="136" t="s">
        <v>2377</v>
      </c>
      <c r="B623" s="136" t="s">
        <v>2274</v>
      </c>
      <c r="C623" s="136" t="s">
        <v>5555</v>
      </c>
      <c r="D623" s="136">
        <v>1.3</v>
      </c>
      <c r="E623" s="136" t="s">
        <v>2560</v>
      </c>
      <c r="F623" s="136" t="s">
        <v>2561</v>
      </c>
      <c r="G623" s="136">
        <v>1</v>
      </c>
      <c r="H623" s="136" t="s">
        <v>2654</v>
      </c>
      <c r="I623" s="136">
        <v>858717</v>
      </c>
      <c r="J623" s="137">
        <v>45762</v>
      </c>
      <c r="K623" s="136" t="s">
        <v>2609</v>
      </c>
      <c r="L623" s="136" t="s">
        <v>2112</v>
      </c>
    </row>
    <row r="624" spans="1:12">
      <c r="A624" s="136" t="s">
        <v>2377</v>
      </c>
      <c r="B624" s="136" t="s">
        <v>2274</v>
      </c>
      <c r="C624" s="136" t="s">
        <v>1192</v>
      </c>
      <c r="D624" s="136">
        <v>25.2</v>
      </c>
      <c r="E624" s="136" t="s">
        <v>2560</v>
      </c>
      <c r="F624" s="136" t="s">
        <v>2672</v>
      </c>
      <c r="G624" s="136">
        <v>1</v>
      </c>
      <c r="H624" s="136" t="s">
        <v>2654</v>
      </c>
      <c r="I624" s="136">
        <v>858717</v>
      </c>
      <c r="J624" s="137">
        <v>45762</v>
      </c>
      <c r="K624" s="136" t="s">
        <v>2609</v>
      </c>
      <c r="L624" s="136" t="s">
        <v>2754</v>
      </c>
    </row>
    <row r="625" spans="1:12">
      <c r="A625" s="136" t="s">
        <v>2377</v>
      </c>
      <c r="B625" s="136" t="s">
        <v>2274</v>
      </c>
      <c r="C625" s="136" t="s">
        <v>1137</v>
      </c>
      <c r="D625" s="136">
        <v>132.69999999999999</v>
      </c>
      <c r="E625" s="136" t="s">
        <v>2560</v>
      </c>
      <c r="F625" s="136" t="s">
        <v>2611</v>
      </c>
      <c r="G625" s="136">
        <v>7</v>
      </c>
      <c r="H625" s="136" t="s">
        <v>2654</v>
      </c>
      <c r="I625" s="136">
        <v>858718</v>
      </c>
      <c r="J625" s="137">
        <v>45762</v>
      </c>
      <c r="K625" s="136" t="s">
        <v>2116</v>
      </c>
      <c r="L625" s="136" t="s">
        <v>2566</v>
      </c>
    </row>
    <row r="626" spans="1:12">
      <c r="A626" s="136" t="s">
        <v>2377</v>
      </c>
      <c r="B626" s="136" t="s">
        <v>2274</v>
      </c>
      <c r="C626" s="136" t="s">
        <v>1184</v>
      </c>
      <c r="D626" s="136">
        <v>88.8</v>
      </c>
      <c r="E626" s="136" t="s">
        <v>2560</v>
      </c>
      <c r="F626" s="136" t="s">
        <v>2561</v>
      </c>
      <c r="G626" s="136">
        <v>6</v>
      </c>
      <c r="H626" s="136" t="s">
        <v>2654</v>
      </c>
      <c r="I626" s="136">
        <v>858718</v>
      </c>
      <c r="J626" s="137">
        <v>45762</v>
      </c>
      <c r="K626" s="136" t="s">
        <v>2116</v>
      </c>
      <c r="L626" s="136" t="s">
        <v>2566</v>
      </c>
    </row>
    <row r="627" spans="1:12">
      <c r="A627" s="136" t="s">
        <v>2377</v>
      </c>
      <c r="B627" s="136" t="s">
        <v>2274</v>
      </c>
      <c r="C627" s="136" t="s">
        <v>2748</v>
      </c>
      <c r="D627" s="136">
        <v>2.6</v>
      </c>
      <c r="E627" s="136" t="s">
        <v>2560</v>
      </c>
      <c r="F627" s="136" t="s">
        <v>2680</v>
      </c>
      <c r="G627" s="136">
        <v>1</v>
      </c>
      <c r="H627" s="136" t="s">
        <v>2654</v>
      </c>
      <c r="I627" s="136">
        <v>858719</v>
      </c>
      <c r="J627" s="137">
        <v>45762</v>
      </c>
      <c r="K627" s="136" t="s">
        <v>2104</v>
      </c>
      <c r="L627" s="136" t="s">
        <v>2749</v>
      </c>
    </row>
    <row r="628" spans="1:12">
      <c r="A628" s="136" t="s">
        <v>2377</v>
      </c>
      <c r="B628" s="136" t="s">
        <v>2274</v>
      </c>
      <c r="C628" s="136" t="s">
        <v>5579</v>
      </c>
      <c r="D628" s="136">
        <v>1.6</v>
      </c>
      <c r="E628" s="136" t="s">
        <v>2560</v>
      </c>
      <c r="F628" s="136" t="s">
        <v>2561</v>
      </c>
      <c r="G628" s="136">
        <v>1</v>
      </c>
      <c r="H628" s="136" t="s">
        <v>2654</v>
      </c>
      <c r="I628" s="136">
        <v>858719</v>
      </c>
      <c r="J628" s="137">
        <v>45762</v>
      </c>
      <c r="K628" s="136" t="s">
        <v>2104</v>
      </c>
      <c r="L628" s="136" t="s">
        <v>2747</v>
      </c>
    </row>
    <row r="629" spans="1:12">
      <c r="A629" s="136" t="s">
        <v>2377</v>
      </c>
      <c r="B629" s="136" t="s">
        <v>2274</v>
      </c>
      <c r="C629" s="136" t="s">
        <v>1230</v>
      </c>
      <c r="D629" s="136">
        <v>0.5</v>
      </c>
      <c r="E629" s="136" t="s">
        <v>2560</v>
      </c>
      <c r="F629" s="136" t="s">
        <v>2561</v>
      </c>
      <c r="G629" s="136">
        <v>1</v>
      </c>
      <c r="H629" s="136" t="s">
        <v>2654</v>
      </c>
      <c r="I629" s="136">
        <v>858722</v>
      </c>
      <c r="J629" s="137">
        <v>45762</v>
      </c>
      <c r="K629" s="136" t="s">
        <v>3015</v>
      </c>
      <c r="L629" s="136" t="s">
        <v>3016</v>
      </c>
    </row>
    <row r="630" spans="1:12">
      <c r="A630" s="136" t="s">
        <v>2377</v>
      </c>
      <c r="B630" s="136" t="s">
        <v>2274</v>
      </c>
      <c r="C630" s="136" t="s">
        <v>2759</v>
      </c>
      <c r="D630" s="136">
        <v>206.5</v>
      </c>
      <c r="E630" s="136" t="s">
        <v>2560</v>
      </c>
      <c r="F630" s="136" t="s">
        <v>2561</v>
      </c>
      <c r="G630" s="136">
        <v>18</v>
      </c>
      <c r="H630" s="136" t="s">
        <v>2654</v>
      </c>
      <c r="I630" s="136">
        <v>858723</v>
      </c>
      <c r="J630" s="137">
        <v>45762</v>
      </c>
      <c r="K630" s="136" t="s">
        <v>2149</v>
      </c>
      <c r="L630" s="136" t="s">
        <v>2656</v>
      </c>
    </row>
    <row r="631" spans="1:12">
      <c r="A631" s="136" t="s">
        <v>2377</v>
      </c>
      <c r="B631" s="136" t="s">
        <v>2274</v>
      </c>
      <c r="C631" s="136" t="s">
        <v>2761</v>
      </c>
      <c r="D631" s="136">
        <v>365</v>
      </c>
      <c r="E631" s="136" t="s">
        <v>2560</v>
      </c>
      <c r="F631" s="136" t="s">
        <v>2561</v>
      </c>
      <c r="G631" s="136">
        <v>20</v>
      </c>
      <c r="H631" s="136" t="s">
        <v>2654</v>
      </c>
      <c r="I631" s="136">
        <v>858723</v>
      </c>
      <c r="J631" s="137">
        <v>45762</v>
      </c>
      <c r="K631" s="136" t="s">
        <v>2149</v>
      </c>
      <c r="L631" s="136" t="s">
        <v>2656</v>
      </c>
    </row>
    <row r="632" spans="1:12">
      <c r="A632" s="136" t="s">
        <v>2377</v>
      </c>
      <c r="B632" s="136" t="s">
        <v>2274</v>
      </c>
      <c r="C632" s="136" t="s">
        <v>3419</v>
      </c>
      <c r="D632" s="136">
        <v>3</v>
      </c>
      <c r="E632" s="136" t="s">
        <v>2560</v>
      </c>
      <c r="F632" s="136" t="s">
        <v>2561</v>
      </c>
      <c r="G632" s="136">
        <v>1</v>
      </c>
      <c r="H632" s="136" t="s">
        <v>2654</v>
      </c>
      <c r="I632" s="136">
        <v>858723</v>
      </c>
      <c r="J632" s="137">
        <v>45762</v>
      </c>
      <c r="K632" s="136" t="s">
        <v>2149</v>
      </c>
      <c r="L632" s="136" t="s">
        <v>2656</v>
      </c>
    </row>
    <row r="633" spans="1:12">
      <c r="A633" s="136" t="s">
        <v>2377</v>
      </c>
      <c r="B633" s="136" t="s">
        <v>2274</v>
      </c>
      <c r="C633" s="136" t="s">
        <v>3019</v>
      </c>
      <c r="D633" s="136">
        <v>0.9</v>
      </c>
      <c r="E633" s="136" t="s">
        <v>2560</v>
      </c>
      <c r="F633" s="136" t="s">
        <v>2561</v>
      </c>
      <c r="G633" s="136">
        <v>1</v>
      </c>
      <c r="H633" s="136" t="s">
        <v>2654</v>
      </c>
      <c r="I633" s="136">
        <v>858723</v>
      </c>
      <c r="J633" s="137">
        <v>45762</v>
      </c>
      <c r="K633" s="136" t="s">
        <v>2149</v>
      </c>
      <c r="L633" s="136" t="s">
        <v>2656</v>
      </c>
    </row>
    <row r="634" spans="1:12">
      <c r="A634" s="136" t="s">
        <v>2244</v>
      </c>
      <c r="B634" s="136" t="s">
        <v>2245</v>
      </c>
      <c r="C634" s="136" t="s">
        <v>2707</v>
      </c>
      <c r="D634" s="139">
        <v>8710</v>
      </c>
      <c r="E634" s="136" t="s">
        <v>2560</v>
      </c>
      <c r="F634" s="136" t="s">
        <v>2590</v>
      </c>
      <c r="G634" s="136">
        <v>1</v>
      </c>
      <c r="H634" s="136" t="s">
        <v>2601</v>
      </c>
      <c r="I634" s="136">
        <v>858757</v>
      </c>
      <c r="J634" s="137">
        <v>45762</v>
      </c>
      <c r="K634" s="136" t="s">
        <v>2149</v>
      </c>
      <c r="L634" s="136" t="s">
        <v>2656</v>
      </c>
    </row>
    <row r="635" spans="1:12">
      <c r="A635" s="136" t="s">
        <v>2377</v>
      </c>
      <c r="B635" s="136" t="s">
        <v>2274</v>
      </c>
      <c r="C635" s="136" t="s">
        <v>2763</v>
      </c>
      <c r="D635" s="136">
        <v>64.900000000000006</v>
      </c>
      <c r="E635" s="136" t="s">
        <v>2560</v>
      </c>
      <c r="F635" s="136" t="s">
        <v>2561</v>
      </c>
      <c r="G635" s="136">
        <v>5</v>
      </c>
      <c r="H635" s="136" t="s">
        <v>2654</v>
      </c>
      <c r="I635" s="136">
        <v>858724</v>
      </c>
      <c r="J635" s="137">
        <v>45762</v>
      </c>
      <c r="K635" s="136" t="s">
        <v>2110</v>
      </c>
      <c r="L635" s="136" t="s">
        <v>2628</v>
      </c>
    </row>
    <row r="636" spans="1:12">
      <c r="A636" s="136" t="s">
        <v>2377</v>
      </c>
      <c r="B636" s="136" t="s">
        <v>2274</v>
      </c>
      <c r="C636" s="136" t="s">
        <v>5602</v>
      </c>
      <c r="D636" s="136">
        <v>1.1000000000000001</v>
      </c>
      <c r="E636" s="136" t="s">
        <v>2560</v>
      </c>
      <c r="F636" s="136" t="s">
        <v>2561</v>
      </c>
      <c r="G636" s="136">
        <v>1</v>
      </c>
      <c r="H636" s="136" t="s">
        <v>2654</v>
      </c>
      <c r="I636" s="136">
        <v>858724</v>
      </c>
      <c r="J636" s="137">
        <v>45762</v>
      </c>
      <c r="K636" s="136" t="s">
        <v>2110</v>
      </c>
      <c r="L636" s="136" t="s">
        <v>2628</v>
      </c>
    </row>
    <row r="637" spans="1:12">
      <c r="A637" s="136" t="s">
        <v>2377</v>
      </c>
      <c r="B637" s="136" t="s">
        <v>2274</v>
      </c>
      <c r="C637" s="136" t="s">
        <v>1421</v>
      </c>
      <c r="D637" s="136">
        <v>5.2</v>
      </c>
      <c r="E637" s="136" t="s">
        <v>2560</v>
      </c>
      <c r="F637" s="136" t="s">
        <v>2561</v>
      </c>
      <c r="G637" s="136">
        <v>1</v>
      </c>
      <c r="H637" s="136" t="s">
        <v>2654</v>
      </c>
      <c r="I637" s="136">
        <v>858724</v>
      </c>
      <c r="J637" s="137">
        <v>45762</v>
      </c>
      <c r="K637" s="136" t="s">
        <v>2110</v>
      </c>
      <c r="L637" s="136" t="s">
        <v>2628</v>
      </c>
    </row>
    <row r="638" spans="1:12">
      <c r="A638" s="136" t="s">
        <v>2454</v>
      </c>
      <c r="B638" s="136" t="s">
        <v>2277</v>
      </c>
      <c r="C638" s="136" t="s">
        <v>2719</v>
      </c>
      <c r="D638" s="136">
        <v>190</v>
      </c>
      <c r="E638" s="136" t="s">
        <v>2560</v>
      </c>
      <c r="F638" s="136" t="s">
        <v>2561</v>
      </c>
      <c r="G638" s="136">
        <v>1</v>
      </c>
      <c r="H638" s="136" t="s">
        <v>2601</v>
      </c>
      <c r="I638" s="136">
        <v>858749</v>
      </c>
      <c r="J638" s="137">
        <v>45762</v>
      </c>
      <c r="K638" s="136" t="s">
        <v>2149</v>
      </c>
      <c r="L638" s="136" t="s">
        <v>2656</v>
      </c>
    </row>
    <row r="639" spans="1:12">
      <c r="A639" s="136" t="s">
        <v>2501</v>
      </c>
      <c r="B639" s="136" t="s">
        <v>2277</v>
      </c>
      <c r="C639" s="136" t="s">
        <v>2976</v>
      </c>
      <c r="D639" s="136">
        <v>160</v>
      </c>
      <c r="E639" s="136" t="s">
        <v>2560</v>
      </c>
      <c r="F639" s="136" t="s">
        <v>2561</v>
      </c>
      <c r="G639" s="136">
        <v>1</v>
      </c>
      <c r="H639" s="136" t="s">
        <v>2601</v>
      </c>
      <c r="I639" s="136">
        <v>858750</v>
      </c>
      <c r="J639" s="137">
        <v>45762</v>
      </c>
      <c r="K639" s="136" t="s">
        <v>2149</v>
      </c>
      <c r="L639" s="136" t="s">
        <v>2656</v>
      </c>
    </row>
    <row r="640" spans="1:12">
      <c r="A640" s="136" t="s">
        <v>488</v>
      </c>
      <c r="B640" s="136" t="s">
        <v>2263</v>
      </c>
      <c r="C640" s="136" t="s">
        <v>2847</v>
      </c>
      <c r="D640" s="136">
        <v>10.35</v>
      </c>
      <c r="E640" s="136" t="s">
        <v>2560</v>
      </c>
      <c r="F640" s="136" t="s">
        <v>2561</v>
      </c>
      <c r="G640" s="136">
        <v>3</v>
      </c>
      <c r="H640" s="136" t="s">
        <v>2660</v>
      </c>
      <c r="I640" s="136">
        <v>858752</v>
      </c>
      <c r="J640" s="137">
        <v>45762</v>
      </c>
      <c r="K640" s="136" t="s">
        <v>2110</v>
      </c>
      <c r="L640" s="136" t="s">
        <v>2628</v>
      </c>
    </row>
    <row r="641" spans="1:12">
      <c r="A641" s="136" t="s">
        <v>488</v>
      </c>
      <c r="B641" s="136" t="s">
        <v>2263</v>
      </c>
      <c r="C641" s="136" t="s">
        <v>2849</v>
      </c>
      <c r="D641" s="136">
        <v>11.38</v>
      </c>
      <c r="E641" s="136" t="s">
        <v>2560</v>
      </c>
      <c r="F641" s="136" t="s">
        <v>2680</v>
      </c>
      <c r="G641" s="136">
        <v>2</v>
      </c>
      <c r="H641" s="136" t="s">
        <v>2660</v>
      </c>
      <c r="I641" s="136">
        <v>858752</v>
      </c>
      <c r="J641" s="137">
        <v>45762</v>
      </c>
      <c r="K641" s="136" t="s">
        <v>2110</v>
      </c>
      <c r="L641" s="136" t="s">
        <v>2628</v>
      </c>
    </row>
    <row r="642" spans="1:12">
      <c r="A642" s="136" t="s">
        <v>488</v>
      </c>
      <c r="B642" s="136" t="s">
        <v>2263</v>
      </c>
      <c r="C642" s="136" t="s">
        <v>2850</v>
      </c>
      <c r="D642" s="136">
        <v>1.1399999999999999</v>
      </c>
      <c r="E642" s="136" t="s">
        <v>2560</v>
      </c>
      <c r="F642" s="136" t="s">
        <v>2561</v>
      </c>
      <c r="G642" s="136">
        <v>2</v>
      </c>
      <c r="H642" s="136" t="s">
        <v>2660</v>
      </c>
      <c r="I642" s="136">
        <v>858752</v>
      </c>
      <c r="J642" s="137">
        <v>45762</v>
      </c>
      <c r="K642" s="136" t="s">
        <v>2110</v>
      </c>
      <c r="L642" s="136" t="s">
        <v>2628</v>
      </c>
    </row>
    <row r="643" spans="1:12">
      <c r="A643" s="136" t="s">
        <v>2387</v>
      </c>
      <c r="B643" s="136" t="s">
        <v>2252</v>
      </c>
      <c r="C643" s="136" t="s">
        <v>2751</v>
      </c>
      <c r="D643" s="136">
        <v>4.5</v>
      </c>
      <c r="E643" s="136" t="s">
        <v>2560</v>
      </c>
      <c r="F643" s="136" t="s">
        <v>2561</v>
      </c>
      <c r="G643" s="136">
        <v>1</v>
      </c>
      <c r="H643" s="136" t="s">
        <v>2607</v>
      </c>
      <c r="I643" s="136">
        <v>858646</v>
      </c>
      <c r="J643" s="137">
        <v>45762</v>
      </c>
      <c r="K643" s="136" t="s">
        <v>2116</v>
      </c>
      <c r="L643" s="136" t="s">
        <v>2566</v>
      </c>
    </row>
    <row r="644" spans="1:12">
      <c r="A644" s="136" t="s">
        <v>2477</v>
      </c>
      <c r="B644" s="136" t="s">
        <v>3409</v>
      </c>
      <c r="C644" s="136" t="s">
        <v>3410</v>
      </c>
      <c r="D644" s="136">
        <v>17</v>
      </c>
      <c r="E644" s="136" t="s">
        <v>2652</v>
      </c>
      <c r="F644" s="136" t="s">
        <v>2561</v>
      </c>
      <c r="G644" s="136">
        <v>1</v>
      </c>
      <c r="H644" s="136" t="s">
        <v>2601</v>
      </c>
      <c r="I644" s="136">
        <v>858758</v>
      </c>
      <c r="J644" s="137">
        <v>45762</v>
      </c>
      <c r="K644" s="136" t="s">
        <v>3412</v>
      </c>
      <c r="L644" s="136" t="s">
        <v>3413</v>
      </c>
    </row>
    <row r="645" spans="1:12">
      <c r="A645" s="136" t="s">
        <v>2496</v>
      </c>
      <c r="B645" s="136" t="s">
        <v>2266</v>
      </c>
      <c r="C645" s="136" t="s">
        <v>3053</v>
      </c>
      <c r="D645" s="136">
        <v>870</v>
      </c>
      <c r="E645" s="136" t="s">
        <v>2560</v>
      </c>
      <c r="F645" s="136" t="s">
        <v>2831</v>
      </c>
      <c r="G645" s="136">
        <v>3</v>
      </c>
      <c r="H645" s="136" t="s">
        <v>2572</v>
      </c>
      <c r="I645" s="136">
        <v>858716</v>
      </c>
      <c r="J645" s="137">
        <v>45762</v>
      </c>
      <c r="K645" s="136" t="s">
        <v>2149</v>
      </c>
      <c r="L645" s="136" t="s">
        <v>2656</v>
      </c>
    </row>
    <row r="646" spans="1:12">
      <c r="A646" s="136" t="s">
        <v>5603</v>
      </c>
      <c r="B646" s="136" t="s">
        <v>2266</v>
      </c>
      <c r="C646" s="136" t="s">
        <v>5604</v>
      </c>
      <c r="D646" s="139">
        <v>1660</v>
      </c>
      <c r="E646" s="136" t="s">
        <v>2560</v>
      </c>
      <c r="F646" s="136" t="s">
        <v>2561</v>
      </c>
      <c r="G646" s="136">
        <v>299</v>
      </c>
      <c r="H646" s="136" t="s">
        <v>2572</v>
      </c>
      <c r="I646" s="136">
        <v>858713</v>
      </c>
      <c r="J646" s="137">
        <v>45762</v>
      </c>
      <c r="K646" s="136" t="s">
        <v>2149</v>
      </c>
      <c r="L646" s="136" t="s">
        <v>2656</v>
      </c>
    </row>
    <row r="647" spans="1:12">
      <c r="A647" s="136" t="s">
        <v>2395</v>
      </c>
      <c r="B647" s="136" t="s">
        <v>2252</v>
      </c>
      <c r="C647" s="136" t="s">
        <v>2751</v>
      </c>
      <c r="D647" s="136">
        <v>6</v>
      </c>
      <c r="E647" s="136" t="s">
        <v>2560</v>
      </c>
      <c r="F647" s="136" t="s">
        <v>2561</v>
      </c>
      <c r="G647" s="136">
        <v>1</v>
      </c>
      <c r="H647" s="136" t="s">
        <v>2607</v>
      </c>
      <c r="I647" s="136">
        <v>858645</v>
      </c>
      <c r="J647" s="137">
        <v>45762</v>
      </c>
      <c r="K647" s="136" t="s">
        <v>2116</v>
      </c>
      <c r="L647" s="136" t="s">
        <v>2566</v>
      </c>
    </row>
    <row r="648" spans="1:12">
      <c r="A648" s="136" t="s">
        <v>2513</v>
      </c>
      <c r="B648" s="136" t="s">
        <v>2224</v>
      </c>
      <c r="C648" s="136" t="s">
        <v>3292</v>
      </c>
      <c r="D648" s="136">
        <v>23</v>
      </c>
      <c r="E648" s="136" t="s">
        <v>2560</v>
      </c>
      <c r="F648" s="136" t="s">
        <v>2561</v>
      </c>
      <c r="G648" s="136">
        <v>7</v>
      </c>
      <c r="H648" s="136" t="s">
        <v>2601</v>
      </c>
      <c r="I648" s="136">
        <v>858759</v>
      </c>
      <c r="J648" s="137">
        <v>45762</v>
      </c>
      <c r="K648" s="136" t="s">
        <v>2110</v>
      </c>
      <c r="L648" s="136" t="s">
        <v>2628</v>
      </c>
    </row>
    <row r="649" spans="1:12">
      <c r="A649" s="136" t="s">
        <v>2513</v>
      </c>
      <c r="B649" s="136" t="s">
        <v>2224</v>
      </c>
      <c r="C649" s="136" t="s">
        <v>3291</v>
      </c>
      <c r="D649" s="136">
        <v>11</v>
      </c>
      <c r="E649" s="136" t="s">
        <v>2560</v>
      </c>
      <c r="F649" s="136" t="s">
        <v>2561</v>
      </c>
      <c r="G649" s="136">
        <v>1</v>
      </c>
      <c r="H649" s="136" t="s">
        <v>2601</v>
      </c>
      <c r="I649" s="136">
        <v>858759</v>
      </c>
      <c r="J649" s="137">
        <v>45762</v>
      </c>
      <c r="K649" s="136" t="s">
        <v>2110</v>
      </c>
      <c r="L649" s="136" t="s">
        <v>2628</v>
      </c>
    </row>
    <row r="650" spans="1:12">
      <c r="A650" s="136" t="s">
        <v>2513</v>
      </c>
      <c r="B650" s="136" t="s">
        <v>2224</v>
      </c>
      <c r="C650" s="136" t="s">
        <v>3290</v>
      </c>
      <c r="D650" s="136">
        <v>12</v>
      </c>
      <c r="E650" s="136" t="s">
        <v>2560</v>
      </c>
      <c r="F650" s="136" t="s">
        <v>2561</v>
      </c>
      <c r="G650" s="136">
        <v>3</v>
      </c>
      <c r="H650" s="136" t="s">
        <v>2601</v>
      </c>
      <c r="I650" s="136">
        <v>858759</v>
      </c>
      <c r="J650" s="137">
        <v>45762</v>
      </c>
      <c r="K650" s="136" t="s">
        <v>2110</v>
      </c>
      <c r="L650" s="136" t="s">
        <v>2628</v>
      </c>
    </row>
    <row r="651" spans="1:12">
      <c r="A651" s="136" t="s">
        <v>5605</v>
      </c>
      <c r="B651" s="136" t="s">
        <v>2224</v>
      </c>
      <c r="C651" s="136" t="s">
        <v>5606</v>
      </c>
      <c r="D651" s="136">
        <v>213</v>
      </c>
      <c r="E651" s="136" t="s">
        <v>2560</v>
      </c>
      <c r="F651" s="136" t="s">
        <v>2680</v>
      </c>
      <c r="G651" s="136">
        <v>8</v>
      </c>
      <c r="H651" s="136" t="s">
        <v>2601</v>
      </c>
      <c r="I651" s="136">
        <v>858695</v>
      </c>
      <c r="J651" s="137">
        <v>45762</v>
      </c>
      <c r="K651" s="136" t="s">
        <v>2150</v>
      </c>
      <c r="L651" s="136" t="s">
        <v>3023</v>
      </c>
    </row>
    <row r="652" spans="1:12">
      <c r="A652" s="136" t="s">
        <v>2391</v>
      </c>
      <c r="B652" s="136" t="s">
        <v>2224</v>
      </c>
      <c r="C652" s="136" t="s">
        <v>2867</v>
      </c>
      <c r="D652" s="139">
        <v>2720</v>
      </c>
      <c r="E652" s="136" t="s">
        <v>2560</v>
      </c>
      <c r="F652" s="136" t="s">
        <v>2590</v>
      </c>
      <c r="G652" s="140">
        <v>1000</v>
      </c>
      <c r="H652" s="136" t="s">
        <v>2601</v>
      </c>
      <c r="I652" s="136">
        <v>858696</v>
      </c>
      <c r="J652" s="137">
        <v>45762</v>
      </c>
      <c r="K652" s="136" t="s">
        <v>2149</v>
      </c>
      <c r="L652" s="136" t="s">
        <v>2656</v>
      </c>
    </row>
    <row r="653" spans="1:12">
      <c r="A653" s="136" t="s">
        <v>2513</v>
      </c>
      <c r="B653" s="136" t="s">
        <v>2224</v>
      </c>
      <c r="C653" s="136" t="s">
        <v>1450</v>
      </c>
      <c r="D653" s="136">
        <v>20</v>
      </c>
      <c r="E653" s="136" t="s">
        <v>2560</v>
      </c>
      <c r="F653" s="136" t="s">
        <v>2590</v>
      </c>
      <c r="G653" s="136">
        <v>5</v>
      </c>
      <c r="H653" s="136" t="s">
        <v>2601</v>
      </c>
      <c r="I653" s="136">
        <v>858760</v>
      </c>
      <c r="J653" s="137">
        <v>45762</v>
      </c>
      <c r="K653" s="136" t="s">
        <v>2609</v>
      </c>
      <c r="L653" s="136" t="s">
        <v>2112</v>
      </c>
    </row>
    <row r="654" spans="1:12">
      <c r="A654" s="136" t="s">
        <v>2513</v>
      </c>
      <c r="B654" s="136" t="s">
        <v>2224</v>
      </c>
      <c r="C654" s="136" t="s">
        <v>1230</v>
      </c>
      <c r="D654" s="136">
        <v>6</v>
      </c>
      <c r="E654" s="136" t="s">
        <v>2560</v>
      </c>
      <c r="F654" s="136" t="s">
        <v>2561</v>
      </c>
      <c r="G654" s="136">
        <v>1</v>
      </c>
      <c r="H654" s="136" t="s">
        <v>2601</v>
      </c>
      <c r="I654" s="136">
        <v>858760</v>
      </c>
      <c r="J654" s="137">
        <v>45762</v>
      </c>
      <c r="K654" s="136" t="s">
        <v>2609</v>
      </c>
      <c r="L654" s="136" t="s">
        <v>3016</v>
      </c>
    </row>
    <row r="655" spans="1:12">
      <c r="A655" s="136" t="s">
        <v>2513</v>
      </c>
      <c r="B655" s="136" t="s">
        <v>2224</v>
      </c>
      <c r="C655" s="136" t="s">
        <v>1236</v>
      </c>
      <c r="D655" s="136">
        <v>50</v>
      </c>
      <c r="E655" s="136" t="s">
        <v>2560</v>
      </c>
      <c r="F655" s="136" t="s">
        <v>2680</v>
      </c>
      <c r="G655" s="136">
        <v>3</v>
      </c>
      <c r="H655" s="136" t="s">
        <v>2601</v>
      </c>
      <c r="I655" s="136">
        <v>858763</v>
      </c>
      <c r="J655" s="137">
        <v>45762</v>
      </c>
      <c r="K655" s="136" t="s">
        <v>2104</v>
      </c>
      <c r="L655" s="136" t="s">
        <v>3144</v>
      </c>
    </row>
    <row r="656" spans="1:12">
      <c r="A656" s="136" t="s">
        <v>2477</v>
      </c>
      <c r="B656" s="136" t="s">
        <v>5607</v>
      </c>
      <c r="C656" s="136" t="s">
        <v>2904</v>
      </c>
      <c r="D656" s="139">
        <v>28100</v>
      </c>
      <c r="E656" s="136" t="s">
        <v>2560</v>
      </c>
      <c r="F656" s="136" t="s">
        <v>2561</v>
      </c>
      <c r="G656" s="136">
        <v>1</v>
      </c>
      <c r="H656" s="136" t="s">
        <v>2601</v>
      </c>
      <c r="I656" s="136">
        <v>858817</v>
      </c>
      <c r="J656" s="137">
        <v>45762</v>
      </c>
      <c r="K656" s="136" t="s">
        <v>2906</v>
      </c>
      <c r="L656" s="136" t="s">
        <v>2907</v>
      </c>
    </row>
    <row r="657" spans="1:12">
      <c r="A657" s="136" t="s">
        <v>2244</v>
      </c>
      <c r="B657" s="136" t="s">
        <v>2246</v>
      </c>
      <c r="C657" s="136" t="s">
        <v>2707</v>
      </c>
      <c r="D657" s="139">
        <v>4470</v>
      </c>
      <c r="E657" s="136" t="s">
        <v>2560</v>
      </c>
      <c r="F657" s="136" t="s">
        <v>2590</v>
      </c>
      <c r="G657" s="136">
        <v>1</v>
      </c>
      <c r="H657" s="136" t="s">
        <v>2601</v>
      </c>
      <c r="I657" s="136">
        <v>858822</v>
      </c>
      <c r="J657" s="137">
        <v>45762</v>
      </c>
      <c r="K657" s="136" t="s">
        <v>2149</v>
      </c>
      <c r="L657" s="136" t="s">
        <v>2656</v>
      </c>
    </row>
    <row r="658" spans="1:12">
      <c r="A658" s="136" t="s">
        <v>2474</v>
      </c>
      <c r="B658" s="136" t="s">
        <v>2281</v>
      </c>
      <c r="C658" s="136" t="s">
        <v>1457</v>
      </c>
      <c r="D658" s="136">
        <v>970</v>
      </c>
      <c r="E658" s="136" t="s">
        <v>2560</v>
      </c>
      <c r="F658" s="136" t="s">
        <v>2561</v>
      </c>
      <c r="G658" s="136">
        <v>12</v>
      </c>
      <c r="H658" s="136" t="s">
        <v>3347</v>
      </c>
      <c r="I658" s="136">
        <v>858882</v>
      </c>
      <c r="J658" s="137">
        <v>45762</v>
      </c>
      <c r="K658" s="136" t="s">
        <v>2609</v>
      </c>
      <c r="L658" s="136" t="s">
        <v>2112</v>
      </c>
    </row>
    <row r="659" spans="1:12">
      <c r="A659" s="136" t="s">
        <v>480</v>
      </c>
      <c r="B659" s="136" t="s">
        <v>2615</v>
      </c>
      <c r="C659" s="136" t="s">
        <v>3567</v>
      </c>
      <c r="D659" s="139">
        <v>1890</v>
      </c>
      <c r="E659" s="136" t="s">
        <v>2560</v>
      </c>
      <c r="F659" s="136" t="s">
        <v>2590</v>
      </c>
      <c r="G659" s="136">
        <v>1</v>
      </c>
      <c r="H659" s="136" t="s">
        <v>2607</v>
      </c>
      <c r="I659" s="136">
        <v>858972</v>
      </c>
      <c r="J659" s="137">
        <v>45762</v>
      </c>
      <c r="K659" s="136" t="s">
        <v>2126</v>
      </c>
      <c r="L659" s="136" t="s">
        <v>2713</v>
      </c>
    </row>
    <row r="660" spans="1:12">
      <c r="A660" s="136" t="s">
        <v>1060</v>
      </c>
      <c r="B660" s="136" t="s">
        <v>5608</v>
      </c>
      <c r="C660" s="136" t="s">
        <v>5609</v>
      </c>
      <c r="D660" s="136">
        <v>850</v>
      </c>
      <c r="E660" s="136" t="s">
        <v>2560</v>
      </c>
      <c r="F660" s="136" t="s">
        <v>2561</v>
      </c>
      <c r="G660" s="136">
        <v>1</v>
      </c>
      <c r="H660" s="136" t="s">
        <v>2601</v>
      </c>
      <c r="I660" s="136">
        <v>859031</v>
      </c>
      <c r="J660" s="137">
        <v>45762</v>
      </c>
      <c r="K660" s="136" t="s">
        <v>2110</v>
      </c>
      <c r="L660" s="136" t="s">
        <v>2628</v>
      </c>
    </row>
    <row r="661" spans="1:12">
      <c r="A661" s="136" t="s">
        <v>2464</v>
      </c>
      <c r="B661" s="136" t="s">
        <v>2266</v>
      </c>
      <c r="C661" s="136" t="s">
        <v>3145</v>
      </c>
      <c r="D661" s="136">
        <v>207.1</v>
      </c>
      <c r="E661" s="136" t="s">
        <v>2560</v>
      </c>
      <c r="F661" s="136" t="s">
        <v>2590</v>
      </c>
      <c r="G661" s="136">
        <v>1</v>
      </c>
      <c r="H661" s="136" t="s">
        <v>2601</v>
      </c>
      <c r="I661" s="136">
        <v>858800</v>
      </c>
      <c r="J661" s="137">
        <v>45763</v>
      </c>
      <c r="K661" s="136" t="s">
        <v>2104</v>
      </c>
      <c r="L661" s="136" t="s">
        <v>2935</v>
      </c>
    </row>
    <row r="662" spans="1:12">
      <c r="A662" s="136" t="s">
        <v>2450</v>
      </c>
      <c r="B662" s="136" t="s">
        <v>2615</v>
      </c>
      <c r="C662" s="136" t="s">
        <v>2785</v>
      </c>
      <c r="D662" s="136">
        <v>3</v>
      </c>
      <c r="E662" s="136" t="s">
        <v>2560</v>
      </c>
      <c r="F662" s="136" t="s">
        <v>2561</v>
      </c>
      <c r="G662" s="136">
        <v>1</v>
      </c>
      <c r="H662" s="136" t="s">
        <v>2786</v>
      </c>
      <c r="I662" s="136">
        <v>858859</v>
      </c>
      <c r="J662" s="137">
        <v>45763</v>
      </c>
      <c r="K662" s="136" t="s">
        <v>2788</v>
      </c>
      <c r="L662" s="136" t="s">
        <v>2788</v>
      </c>
    </row>
    <row r="663" spans="1:12">
      <c r="A663" s="136" t="s">
        <v>2455</v>
      </c>
      <c r="B663" s="136" t="s">
        <v>2615</v>
      </c>
      <c r="C663" s="136" t="s">
        <v>2785</v>
      </c>
      <c r="D663" s="136">
        <v>25</v>
      </c>
      <c r="E663" s="136" t="s">
        <v>2560</v>
      </c>
      <c r="F663" s="136" t="s">
        <v>2561</v>
      </c>
      <c r="G663" s="136">
        <v>1</v>
      </c>
      <c r="H663" s="136" t="s">
        <v>2786</v>
      </c>
      <c r="I663" s="136">
        <v>858860</v>
      </c>
      <c r="J663" s="137">
        <v>45763</v>
      </c>
      <c r="K663" s="136" t="s">
        <v>2788</v>
      </c>
      <c r="L663" s="136" t="s">
        <v>2788</v>
      </c>
    </row>
    <row r="664" spans="1:12">
      <c r="A664" s="136" t="s">
        <v>2456</v>
      </c>
      <c r="B664" s="136" t="s">
        <v>2615</v>
      </c>
      <c r="C664" s="136" t="s">
        <v>2785</v>
      </c>
      <c r="D664" s="136">
        <v>10</v>
      </c>
      <c r="E664" s="136" t="s">
        <v>2560</v>
      </c>
      <c r="F664" s="136" t="s">
        <v>2561</v>
      </c>
      <c r="G664" s="136">
        <v>1</v>
      </c>
      <c r="H664" s="136" t="s">
        <v>2786</v>
      </c>
      <c r="I664" s="136">
        <v>858861</v>
      </c>
      <c r="J664" s="137">
        <v>45763</v>
      </c>
      <c r="K664" s="136" t="s">
        <v>2788</v>
      </c>
      <c r="L664" s="136" t="s">
        <v>2788</v>
      </c>
    </row>
    <row r="665" spans="1:12">
      <c r="A665" s="136" t="s">
        <v>2458</v>
      </c>
      <c r="B665" s="136" t="s">
        <v>2615</v>
      </c>
      <c r="C665" s="136" t="s">
        <v>2785</v>
      </c>
      <c r="D665" s="136">
        <v>1</v>
      </c>
      <c r="E665" s="136" t="s">
        <v>2560</v>
      </c>
      <c r="F665" s="136" t="s">
        <v>2561</v>
      </c>
      <c r="G665" s="136">
        <v>1</v>
      </c>
      <c r="H665" s="136" t="s">
        <v>2786</v>
      </c>
      <c r="I665" s="136">
        <v>858862</v>
      </c>
      <c r="J665" s="137">
        <v>45763</v>
      </c>
      <c r="K665" s="136" t="s">
        <v>2788</v>
      </c>
      <c r="L665" s="136" t="s">
        <v>2788</v>
      </c>
    </row>
    <row r="666" spans="1:12">
      <c r="A666" s="136" t="s">
        <v>2460</v>
      </c>
      <c r="B666" s="136" t="s">
        <v>2615</v>
      </c>
      <c r="C666" s="136" t="s">
        <v>2785</v>
      </c>
      <c r="D666" s="136">
        <v>11</v>
      </c>
      <c r="E666" s="136" t="s">
        <v>2560</v>
      </c>
      <c r="F666" s="136" t="s">
        <v>2561</v>
      </c>
      <c r="G666" s="136">
        <v>1</v>
      </c>
      <c r="H666" s="136" t="s">
        <v>2786</v>
      </c>
      <c r="I666" s="136">
        <v>858863</v>
      </c>
      <c r="J666" s="137">
        <v>45763</v>
      </c>
      <c r="K666" s="136" t="s">
        <v>2788</v>
      </c>
      <c r="L666" s="136" t="s">
        <v>2788</v>
      </c>
    </row>
    <row r="667" spans="1:12">
      <c r="A667" s="136" t="s">
        <v>2463</v>
      </c>
      <c r="B667" s="136" t="s">
        <v>2615</v>
      </c>
      <c r="C667" s="136" t="s">
        <v>2785</v>
      </c>
      <c r="D667" s="136">
        <v>6</v>
      </c>
      <c r="E667" s="136" t="s">
        <v>2560</v>
      </c>
      <c r="F667" s="136" t="s">
        <v>2561</v>
      </c>
      <c r="G667" s="136">
        <v>1</v>
      </c>
      <c r="H667" s="136" t="s">
        <v>2786</v>
      </c>
      <c r="I667" s="136">
        <v>858864</v>
      </c>
      <c r="J667" s="137">
        <v>45763</v>
      </c>
      <c r="K667" s="136" t="s">
        <v>2788</v>
      </c>
      <c r="L667" s="136" t="s">
        <v>2788</v>
      </c>
    </row>
    <row r="668" spans="1:12">
      <c r="A668" s="136" t="s">
        <v>2397</v>
      </c>
      <c r="B668" s="136" t="s">
        <v>2216</v>
      </c>
      <c r="C668" s="136" t="s">
        <v>2751</v>
      </c>
      <c r="D668" s="136">
        <v>0.8</v>
      </c>
      <c r="E668" s="136" t="s">
        <v>2560</v>
      </c>
      <c r="F668" s="136" t="s">
        <v>2570</v>
      </c>
      <c r="G668" s="136">
        <v>1</v>
      </c>
      <c r="H668" s="136" t="s">
        <v>2607</v>
      </c>
      <c r="I668" s="136">
        <v>858827</v>
      </c>
      <c r="J668" s="137">
        <v>45763</v>
      </c>
      <c r="K668" s="136" t="s">
        <v>2116</v>
      </c>
      <c r="L668" s="136" t="s">
        <v>2566</v>
      </c>
    </row>
    <row r="669" spans="1:12">
      <c r="A669" s="136" t="s">
        <v>2462</v>
      </c>
      <c r="B669" s="136" t="s">
        <v>2615</v>
      </c>
      <c r="C669" s="136" t="s">
        <v>2785</v>
      </c>
      <c r="D669" s="136">
        <v>44</v>
      </c>
      <c r="E669" s="136" t="s">
        <v>2560</v>
      </c>
      <c r="F669" s="136" t="s">
        <v>2561</v>
      </c>
      <c r="G669" s="136">
        <v>1</v>
      </c>
      <c r="H669" s="136" t="s">
        <v>2786</v>
      </c>
      <c r="I669" s="136">
        <v>858867</v>
      </c>
      <c r="J669" s="137">
        <v>45763</v>
      </c>
      <c r="K669" s="136" t="s">
        <v>2788</v>
      </c>
      <c r="L669" s="136" t="s">
        <v>2788</v>
      </c>
    </row>
    <row r="670" spans="1:12">
      <c r="A670" s="136" t="s">
        <v>2498</v>
      </c>
      <c r="B670" s="136" t="s">
        <v>2615</v>
      </c>
      <c r="C670" s="136" t="s">
        <v>2785</v>
      </c>
      <c r="D670" s="136">
        <v>7</v>
      </c>
      <c r="E670" s="136" t="s">
        <v>2560</v>
      </c>
      <c r="F670" s="136" t="s">
        <v>2561</v>
      </c>
      <c r="G670" s="136">
        <v>1</v>
      </c>
      <c r="H670" s="136" t="s">
        <v>2786</v>
      </c>
      <c r="I670" s="136">
        <v>858866</v>
      </c>
      <c r="J670" s="137">
        <v>45763</v>
      </c>
      <c r="K670" s="136" t="s">
        <v>2788</v>
      </c>
      <c r="L670" s="136" t="s">
        <v>2788</v>
      </c>
    </row>
    <row r="671" spans="1:12">
      <c r="A671" s="136" t="s">
        <v>488</v>
      </c>
      <c r="B671" s="136" t="s">
        <v>2615</v>
      </c>
      <c r="C671" s="136" t="s">
        <v>3999</v>
      </c>
      <c r="D671" s="136">
        <v>5.48</v>
      </c>
      <c r="E671" s="136" t="s">
        <v>2560</v>
      </c>
      <c r="F671" s="136" t="s">
        <v>2561</v>
      </c>
      <c r="G671" s="136">
        <v>1</v>
      </c>
      <c r="H671" s="136" t="s">
        <v>2786</v>
      </c>
      <c r="I671" s="136">
        <v>858865</v>
      </c>
      <c r="J671" s="137">
        <v>45763</v>
      </c>
      <c r="K671" s="136" t="s">
        <v>2788</v>
      </c>
      <c r="L671" s="136" t="s">
        <v>2788</v>
      </c>
    </row>
    <row r="672" spans="1:12">
      <c r="A672" s="136" t="s">
        <v>2372</v>
      </c>
      <c r="B672" s="136" t="s">
        <v>5592</v>
      </c>
      <c r="C672" s="136" t="s">
        <v>3644</v>
      </c>
      <c r="D672" s="136">
        <v>10</v>
      </c>
      <c r="E672" s="136" t="s">
        <v>2560</v>
      </c>
      <c r="F672" s="136" t="s">
        <v>2561</v>
      </c>
      <c r="G672" s="136">
        <v>1</v>
      </c>
      <c r="H672" s="136" t="s">
        <v>2601</v>
      </c>
      <c r="I672" s="136">
        <v>858868</v>
      </c>
      <c r="J672" s="137">
        <v>45763</v>
      </c>
      <c r="K672" s="136" t="s">
        <v>2149</v>
      </c>
      <c r="L672" s="136" t="s">
        <v>2656</v>
      </c>
    </row>
    <row r="673" spans="1:12">
      <c r="A673" s="136" t="s">
        <v>2379</v>
      </c>
      <c r="B673" s="136" t="s">
        <v>2263</v>
      </c>
      <c r="C673" s="136" t="s">
        <v>1502</v>
      </c>
      <c r="D673" s="136">
        <v>2</v>
      </c>
      <c r="E673" s="136" t="s">
        <v>2560</v>
      </c>
      <c r="F673" s="136" t="s">
        <v>2561</v>
      </c>
      <c r="G673" s="136">
        <v>1</v>
      </c>
      <c r="H673" s="136" t="s">
        <v>2660</v>
      </c>
      <c r="I673" s="136">
        <v>858801</v>
      </c>
      <c r="J673" s="137">
        <v>45763</v>
      </c>
      <c r="K673" s="136" t="s">
        <v>2609</v>
      </c>
      <c r="L673" s="136" t="s">
        <v>2112</v>
      </c>
    </row>
    <row r="674" spans="1:12">
      <c r="A674" s="136" t="s">
        <v>2379</v>
      </c>
      <c r="B674" s="136" t="s">
        <v>2263</v>
      </c>
      <c r="C674" s="136" t="s">
        <v>4178</v>
      </c>
      <c r="D674" s="136">
        <v>343</v>
      </c>
      <c r="E674" s="136" t="s">
        <v>2560</v>
      </c>
      <c r="F674" s="136" t="s">
        <v>2561</v>
      </c>
      <c r="G674" s="136">
        <v>30</v>
      </c>
      <c r="H674" s="136" t="s">
        <v>2660</v>
      </c>
      <c r="I674" s="136">
        <v>858815</v>
      </c>
      <c r="J674" s="137">
        <v>45763</v>
      </c>
      <c r="K674" s="136" t="s">
        <v>2110</v>
      </c>
      <c r="L674" s="136" t="s">
        <v>2628</v>
      </c>
    </row>
    <row r="675" spans="1:12">
      <c r="A675" s="136" t="s">
        <v>2481</v>
      </c>
      <c r="B675" s="136" t="s">
        <v>2243</v>
      </c>
      <c r="C675" s="136" t="s">
        <v>1078</v>
      </c>
      <c r="D675" s="136">
        <v>0.7</v>
      </c>
      <c r="E675" s="136" t="s">
        <v>2560</v>
      </c>
      <c r="F675" s="136" t="s">
        <v>2561</v>
      </c>
      <c r="G675" s="136">
        <v>1</v>
      </c>
      <c r="H675" s="136" t="s">
        <v>2601</v>
      </c>
      <c r="I675" s="136">
        <v>858870</v>
      </c>
      <c r="J675" s="137">
        <v>45763</v>
      </c>
      <c r="K675" s="136" t="s">
        <v>2116</v>
      </c>
      <c r="L675" s="136" t="s">
        <v>2566</v>
      </c>
    </row>
    <row r="676" spans="1:12">
      <c r="A676" s="136" t="s">
        <v>2377</v>
      </c>
      <c r="B676" s="136" t="s">
        <v>2274</v>
      </c>
      <c r="C676" s="136" t="s">
        <v>1279</v>
      </c>
      <c r="D676" s="136">
        <v>12.1</v>
      </c>
      <c r="E676" s="136" t="s">
        <v>2560</v>
      </c>
      <c r="F676" s="136" t="s">
        <v>2672</v>
      </c>
      <c r="G676" s="136">
        <v>1</v>
      </c>
      <c r="H676" s="136" t="s">
        <v>2572</v>
      </c>
      <c r="I676" s="136">
        <v>858783</v>
      </c>
      <c r="J676" s="137">
        <v>45763</v>
      </c>
      <c r="K676" s="136" t="s">
        <v>2609</v>
      </c>
      <c r="L676" s="136" t="s">
        <v>2112</v>
      </c>
    </row>
    <row r="677" spans="1:12">
      <c r="A677" s="136" t="s">
        <v>2377</v>
      </c>
      <c r="B677" s="136" t="s">
        <v>2274</v>
      </c>
      <c r="C677" s="136" t="s">
        <v>1281</v>
      </c>
      <c r="D677" s="136">
        <v>17.5</v>
      </c>
      <c r="E677" s="136" t="s">
        <v>2560</v>
      </c>
      <c r="F677" s="136" t="s">
        <v>2570</v>
      </c>
      <c r="G677" s="136">
        <v>1</v>
      </c>
      <c r="H677" s="136" t="s">
        <v>2572</v>
      </c>
      <c r="I677" s="136">
        <v>858783</v>
      </c>
      <c r="J677" s="137">
        <v>45763</v>
      </c>
      <c r="K677" s="136" t="s">
        <v>2609</v>
      </c>
      <c r="L677" s="136" t="s">
        <v>2112</v>
      </c>
    </row>
    <row r="678" spans="1:12">
      <c r="A678" s="136" t="s">
        <v>2377</v>
      </c>
      <c r="B678" s="136" t="s">
        <v>2274</v>
      </c>
      <c r="C678" s="136" t="s">
        <v>1131</v>
      </c>
      <c r="D678" s="136">
        <v>80.599999999999994</v>
      </c>
      <c r="E678" s="136" t="s">
        <v>2560</v>
      </c>
      <c r="F678" s="136" t="s">
        <v>2672</v>
      </c>
      <c r="G678" s="136">
        <v>8</v>
      </c>
      <c r="H678" s="136" t="s">
        <v>2572</v>
      </c>
      <c r="I678" s="136">
        <v>858783</v>
      </c>
      <c r="J678" s="137">
        <v>45763</v>
      </c>
      <c r="K678" s="136" t="s">
        <v>2609</v>
      </c>
      <c r="L678" s="136" t="s">
        <v>2130</v>
      </c>
    </row>
    <row r="679" spans="1:12">
      <c r="A679" s="136" t="s">
        <v>2377</v>
      </c>
      <c r="B679" s="136" t="s">
        <v>2274</v>
      </c>
      <c r="C679" s="136" t="s">
        <v>5610</v>
      </c>
      <c r="D679" s="136">
        <v>7.3</v>
      </c>
      <c r="E679" s="136" t="s">
        <v>2560</v>
      </c>
      <c r="F679" s="136" t="s">
        <v>2672</v>
      </c>
      <c r="G679" s="136">
        <v>1</v>
      </c>
      <c r="H679" s="136" t="s">
        <v>2572</v>
      </c>
      <c r="I679" s="136">
        <v>858783</v>
      </c>
      <c r="J679" s="137">
        <v>45763</v>
      </c>
      <c r="K679" s="136" t="s">
        <v>2609</v>
      </c>
      <c r="L679" s="136" t="s">
        <v>2754</v>
      </c>
    </row>
    <row r="680" spans="1:12">
      <c r="A680" s="136" t="s">
        <v>2377</v>
      </c>
      <c r="B680" s="136" t="s">
        <v>2274</v>
      </c>
      <c r="C680" s="136" t="s">
        <v>1137</v>
      </c>
      <c r="D680" s="136">
        <v>48.2</v>
      </c>
      <c r="E680" s="136" t="s">
        <v>2560</v>
      </c>
      <c r="F680" s="136" t="s">
        <v>2611</v>
      </c>
      <c r="G680" s="136">
        <v>2</v>
      </c>
      <c r="H680" s="136" t="s">
        <v>2572</v>
      </c>
      <c r="I680" s="136">
        <v>858784</v>
      </c>
      <c r="J680" s="137">
        <v>45763</v>
      </c>
      <c r="K680" s="136" t="s">
        <v>2116</v>
      </c>
      <c r="L680" s="136" t="s">
        <v>2566</v>
      </c>
    </row>
    <row r="681" spans="1:12">
      <c r="A681" s="136" t="s">
        <v>2377</v>
      </c>
      <c r="B681" s="136" t="s">
        <v>2274</v>
      </c>
      <c r="C681" s="136" t="s">
        <v>2763</v>
      </c>
      <c r="D681" s="136">
        <v>66</v>
      </c>
      <c r="E681" s="136" t="s">
        <v>2560</v>
      </c>
      <c r="F681" s="136" t="s">
        <v>2561</v>
      </c>
      <c r="G681" s="136">
        <v>7</v>
      </c>
      <c r="H681" s="136" t="s">
        <v>2572</v>
      </c>
      <c r="I681" s="136">
        <v>858789</v>
      </c>
      <c r="J681" s="137">
        <v>45763</v>
      </c>
      <c r="K681" s="136" t="s">
        <v>2110</v>
      </c>
      <c r="L681" s="136" t="s">
        <v>2628</v>
      </c>
    </row>
    <row r="682" spans="1:12">
      <c r="A682" s="136" t="s">
        <v>2377</v>
      </c>
      <c r="B682" s="136" t="s">
        <v>2274</v>
      </c>
      <c r="C682" s="136" t="s">
        <v>1421</v>
      </c>
      <c r="D682" s="136">
        <v>15.7</v>
      </c>
      <c r="E682" s="136" t="s">
        <v>2560</v>
      </c>
      <c r="F682" s="136" t="s">
        <v>2570</v>
      </c>
      <c r="G682" s="136">
        <v>3</v>
      </c>
      <c r="H682" s="136" t="s">
        <v>2572</v>
      </c>
      <c r="I682" s="136">
        <v>858789</v>
      </c>
      <c r="J682" s="137">
        <v>45763</v>
      </c>
      <c r="K682" s="136" t="s">
        <v>2110</v>
      </c>
      <c r="L682" s="136" t="s">
        <v>2628</v>
      </c>
    </row>
    <row r="683" spans="1:12">
      <c r="A683" s="136" t="s">
        <v>2377</v>
      </c>
      <c r="B683" s="136" t="s">
        <v>2274</v>
      </c>
      <c r="C683" s="136" t="s">
        <v>2759</v>
      </c>
      <c r="D683" s="136">
        <v>36.700000000000003</v>
      </c>
      <c r="E683" s="136" t="s">
        <v>2560</v>
      </c>
      <c r="F683" s="136" t="s">
        <v>2561</v>
      </c>
      <c r="G683" s="136">
        <v>10</v>
      </c>
      <c r="H683" s="136" t="s">
        <v>2572</v>
      </c>
      <c r="I683" s="136">
        <v>858788</v>
      </c>
      <c r="J683" s="137">
        <v>45763</v>
      </c>
      <c r="K683" s="136" t="s">
        <v>2149</v>
      </c>
      <c r="L683" s="136" t="s">
        <v>2656</v>
      </c>
    </row>
    <row r="684" spans="1:12">
      <c r="A684" s="136" t="s">
        <v>2377</v>
      </c>
      <c r="B684" s="136" t="s">
        <v>2274</v>
      </c>
      <c r="C684" s="136" t="s">
        <v>2761</v>
      </c>
      <c r="D684" s="136">
        <v>176.4</v>
      </c>
      <c r="E684" s="136" t="s">
        <v>2560</v>
      </c>
      <c r="F684" s="136" t="s">
        <v>2561</v>
      </c>
      <c r="G684" s="136">
        <v>16</v>
      </c>
      <c r="H684" s="136" t="s">
        <v>2572</v>
      </c>
      <c r="I684" s="136">
        <v>858788</v>
      </c>
      <c r="J684" s="137">
        <v>45763</v>
      </c>
      <c r="K684" s="136" t="s">
        <v>2149</v>
      </c>
      <c r="L684" s="136" t="s">
        <v>2656</v>
      </c>
    </row>
    <row r="685" spans="1:12">
      <c r="A685" s="136" t="s">
        <v>2377</v>
      </c>
      <c r="B685" s="136" t="s">
        <v>2274</v>
      </c>
      <c r="C685" s="136" t="s">
        <v>3019</v>
      </c>
      <c r="D685" s="136">
        <v>6.2</v>
      </c>
      <c r="E685" s="136" t="s">
        <v>2560</v>
      </c>
      <c r="F685" s="136" t="s">
        <v>2561</v>
      </c>
      <c r="G685" s="136">
        <v>1</v>
      </c>
      <c r="H685" s="136" t="s">
        <v>2572</v>
      </c>
      <c r="I685" s="136">
        <v>858788</v>
      </c>
      <c r="J685" s="137">
        <v>45763</v>
      </c>
      <c r="K685" s="136" t="s">
        <v>2149</v>
      </c>
      <c r="L685" s="136" t="s">
        <v>2656</v>
      </c>
    </row>
    <row r="686" spans="1:12">
      <c r="A686" s="136" t="s">
        <v>2432</v>
      </c>
      <c r="B686" s="136" t="s">
        <v>2615</v>
      </c>
      <c r="C686" s="136" t="s">
        <v>3466</v>
      </c>
      <c r="D686" s="136">
        <v>1</v>
      </c>
      <c r="E686" s="136" t="s">
        <v>2617</v>
      </c>
      <c r="F686" s="136" t="s">
        <v>2618</v>
      </c>
      <c r="G686" s="136">
        <v>0</v>
      </c>
      <c r="H686" s="136" t="s">
        <v>2620</v>
      </c>
      <c r="I686" s="136">
        <v>858873</v>
      </c>
      <c r="J686" s="137">
        <v>45763</v>
      </c>
      <c r="K686" s="136" t="s">
        <v>2622</v>
      </c>
      <c r="L686" s="136" t="s">
        <v>2622</v>
      </c>
    </row>
    <row r="687" spans="1:12">
      <c r="A687" s="136" t="s">
        <v>5611</v>
      </c>
      <c r="B687" s="136" t="s">
        <v>2266</v>
      </c>
      <c r="C687" s="136" t="s">
        <v>5612</v>
      </c>
      <c r="D687" s="136">
        <v>203</v>
      </c>
      <c r="E687" s="136" t="s">
        <v>2560</v>
      </c>
      <c r="F687" s="136" t="s">
        <v>2561</v>
      </c>
      <c r="G687" s="136">
        <v>1</v>
      </c>
      <c r="H687" s="136" t="s">
        <v>2601</v>
      </c>
      <c r="I687" s="136">
        <v>858799</v>
      </c>
      <c r="J687" s="137">
        <v>45763</v>
      </c>
      <c r="K687" s="136" t="s">
        <v>2110</v>
      </c>
      <c r="L687" s="136" t="s">
        <v>2628</v>
      </c>
    </row>
    <row r="688" spans="1:12">
      <c r="A688" s="136" t="s">
        <v>2491</v>
      </c>
      <c r="B688" s="136" t="s">
        <v>2274</v>
      </c>
      <c r="C688" s="136" t="s">
        <v>2719</v>
      </c>
      <c r="D688" s="136">
        <v>135</v>
      </c>
      <c r="E688" s="136" t="s">
        <v>2560</v>
      </c>
      <c r="F688" s="136" t="s">
        <v>2831</v>
      </c>
      <c r="G688" s="136">
        <v>4</v>
      </c>
      <c r="H688" s="136" t="s">
        <v>2572</v>
      </c>
      <c r="I688" s="136">
        <v>858790</v>
      </c>
      <c r="J688" s="137">
        <v>45763</v>
      </c>
      <c r="K688" s="136" t="s">
        <v>2149</v>
      </c>
      <c r="L688" s="136" t="s">
        <v>2656</v>
      </c>
    </row>
    <row r="689" spans="1:12">
      <c r="A689" s="136" t="s">
        <v>2285</v>
      </c>
      <c r="B689" s="136" t="s">
        <v>2274</v>
      </c>
      <c r="C689" s="136" t="s">
        <v>3012</v>
      </c>
      <c r="D689" s="136">
        <v>161</v>
      </c>
      <c r="E689" s="136" t="s">
        <v>2560</v>
      </c>
      <c r="F689" s="136" t="s">
        <v>2831</v>
      </c>
      <c r="G689" s="136">
        <v>5</v>
      </c>
      <c r="H689" s="136" t="s">
        <v>2572</v>
      </c>
      <c r="I689" s="136">
        <v>858791</v>
      </c>
      <c r="J689" s="137">
        <v>45763</v>
      </c>
      <c r="K689" s="136" t="s">
        <v>2149</v>
      </c>
      <c r="L689" s="136" t="s">
        <v>2656</v>
      </c>
    </row>
    <row r="690" spans="1:12">
      <c r="A690" s="136" t="s">
        <v>5613</v>
      </c>
      <c r="B690" s="136" t="s">
        <v>2263</v>
      </c>
      <c r="C690" s="136" t="s">
        <v>5614</v>
      </c>
      <c r="D690" s="136">
        <v>42</v>
      </c>
      <c r="E690" s="136" t="s">
        <v>2560</v>
      </c>
      <c r="F690" s="136" t="s">
        <v>2613</v>
      </c>
      <c r="G690" s="136">
        <v>3</v>
      </c>
      <c r="H690" s="136" t="s">
        <v>2660</v>
      </c>
      <c r="I690" s="136">
        <v>858811</v>
      </c>
      <c r="J690" s="137">
        <v>45763</v>
      </c>
      <c r="K690" s="136" t="s">
        <v>2609</v>
      </c>
      <c r="L690" s="136" t="s">
        <v>2112</v>
      </c>
    </row>
    <row r="691" spans="1:12">
      <c r="A691" s="136" t="s">
        <v>2262</v>
      </c>
      <c r="B691" s="136" t="s">
        <v>2263</v>
      </c>
      <c r="C691" s="136" t="s">
        <v>1330</v>
      </c>
      <c r="D691" s="136">
        <v>6</v>
      </c>
      <c r="E691" s="136" t="s">
        <v>2560</v>
      </c>
      <c r="F691" s="136" t="s">
        <v>2613</v>
      </c>
      <c r="G691" s="136">
        <v>1</v>
      </c>
      <c r="H691" s="136" t="s">
        <v>2660</v>
      </c>
      <c r="I691" s="136">
        <v>858802</v>
      </c>
      <c r="J691" s="137">
        <v>45763</v>
      </c>
      <c r="K691" s="136" t="s">
        <v>2609</v>
      </c>
      <c r="L691" s="136" t="s">
        <v>2112</v>
      </c>
    </row>
    <row r="692" spans="1:12">
      <c r="A692" s="136" t="s">
        <v>2262</v>
      </c>
      <c r="B692" s="136" t="s">
        <v>2263</v>
      </c>
      <c r="C692" s="136" t="s">
        <v>1651</v>
      </c>
      <c r="D692" s="136">
        <v>126</v>
      </c>
      <c r="E692" s="136" t="s">
        <v>2560</v>
      </c>
      <c r="F692" s="136" t="s">
        <v>2831</v>
      </c>
      <c r="G692" s="136">
        <v>10</v>
      </c>
      <c r="H692" s="136" t="s">
        <v>2660</v>
      </c>
      <c r="I692" s="136">
        <v>858802</v>
      </c>
      <c r="J692" s="137">
        <v>45763</v>
      </c>
      <c r="K692" s="136" t="s">
        <v>2609</v>
      </c>
      <c r="L692" s="136" t="s">
        <v>2112</v>
      </c>
    </row>
    <row r="693" spans="1:12">
      <c r="A693" s="136" t="s">
        <v>2262</v>
      </c>
      <c r="B693" s="136" t="s">
        <v>2263</v>
      </c>
      <c r="C693" s="136" t="s">
        <v>5615</v>
      </c>
      <c r="D693" s="136">
        <v>31</v>
      </c>
      <c r="E693" s="136" t="s">
        <v>2560</v>
      </c>
      <c r="F693" s="136" t="s">
        <v>2831</v>
      </c>
      <c r="G693" s="136">
        <v>2</v>
      </c>
      <c r="H693" s="136" t="s">
        <v>2660</v>
      </c>
      <c r="I693" s="136">
        <v>858802</v>
      </c>
      <c r="J693" s="137">
        <v>45763</v>
      </c>
      <c r="K693" s="136" t="s">
        <v>2609</v>
      </c>
      <c r="L693" s="136" t="s">
        <v>2112</v>
      </c>
    </row>
    <row r="694" spans="1:12">
      <c r="A694" s="136" t="s">
        <v>2481</v>
      </c>
      <c r="B694" s="136" t="s">
        <v>2243</v>
      </c>
      <c r="C694" s="136" t="s">
        <v>1088</v>
      </c>
      <c r="D694" s="136">
        <v>10</v>
      </c>
      <c r="E694" s="136" t="s">
        <v>2560</v>
      </c>
      <c r="F694" s="136" t="s">
        <v>2561</v>
      </c>
      <c r="G694" s="136">
        <v>1</v>
      </c>
      <c r="H694" s="136" t="s">
        <v>2601</v>
      </c>
      <c r="I694" s="136">
        <v>858869</v>
      </c>
      <c r="J694" s="137">
        <v>45763</v>
      </c>
      <c r="K694" s="136" t="s">
        <v>2119</v>
      </c>
      <c r="L694" s="136" t="s">
        <v>2119</v>
      </c>
    </row>
    <row r="695" spans="1:12">
      <c r="A695" s="136" t="s">
        <v>488</v>
      </c>
      <c r="B695" s="136" t="s">
        <v>3311</v>
      </c>
      <c r="C695" s="136" t="s">
        <v>5616</v>
      </c>
      <c r="D695" s="136">
        <v>9</v>
      </c>
      <c r="E695" s="136" t="s">
        <v>2652</v>
      </c>
      <c r="F695" s="136" t="s">
        <v>2561</v>
      </c>
      <c r="G695" s="136">
        <v>1</v>
      </c>
      <c r="H695" s="136" t="s">
        <v>2607</v>
      </c>
      <c r="I695" s="136">
        <v>858876</v>
      </c>
      <c r="J695" s="137">
        <v>45763</v>
      </c>
      <c r="K695" s="136" t="s">
        <v>3312</v>
      </c>
      <c r="L695" s="136" t="s">
        <v>3314</v>
      </c>
    </row>
    <row r="696" spans="1:12">
      <c r="A696" s="136" t="s">
        <v>2537</v>
      </c>
      <c r="B696" s="136" t="s">
        <v>3774</v>
      </c>
      <c r="C696" s="136" t="s">
        <v>3536</v>
      </c>
      <c r="D696" s="139">
        <v>2710</v>
      </c>
      <c r="E696" s="136" t="s">
        <v>2560</v>
      </c>
      <c r="F696" s="136" t="s">
        <v>2590</v>
      </c>
      <c r="G696" s="136">
        <v>1</v>
      </c>
      <c r="H696" s="136" t="s">
        <v>2601</v>
      </c>
      <c r="I696" s="136">
        <v>858874</v>
      </c>
      <c r="J696" s="137">
        <v>45763</v>
      </c>
      <c r="K696" s="136" t="s">
        <v>2149</v>
      </c>
      <c r="L696" s="136" t="s">
        <v>2656</v>
      </c>
    </row>
    <row r="697" spans="1:12">
      <c r="A697" s="136" t="s">
        <v>2492</v>
      </c>
      <c r="B697" s="136" t="s">
        <v>2281</v>
      </c>
      <c r="C697" s="136" t="s">
        <v>3021</v>
      </c>
      <c r="D697" s="139">
        <v>1780</v>
      </c>
      <c r="E697" s="136" t="s">
        <v>2560</v>
      </c>
      <c r="F697" s="136" t="s">
        <v>2561</v>
      </c>
      <c r="G697" s="136">
        <v>1</v>
      </c>
      <c r="H697" s="136" t="s">
        <v>2601</v>
      </c>
      <c r="I697" s="136">
        <v>858875</v>
      </c>
      <c r="J697" s="137">
        <v>45763</v>
      </c>
      <c r="K697" s="136" t="s">
        <v>2150</v>
      </c>
      <c r="L697" s="136" t="s">
        <v>3023</v>
      </c>
    </row>
    <row r="698" spans="1:12">
      <c r="A698" s="136" t="s">
        <v>2478</v>
      </c>
      <c r="B698" s="136" t="s">
        <v>2243</v>
      </c>
      <c r="C698" s="136" t="s">
        <v>1088</v>
      </c>
      <c r="D698" s="136">
        <v>5</v>
      </c>
      <c r="E698" s="136" t="s">
        <v>2560</v>
      </c>
      <c r="F698" s="136" t="s">
        <v>2561</v>
      </c>
      <c r="G698" s="136">
        <v>1</v>
      </c>
      <c r="H698" s="136" t="s">
        <v>2601</v>
      </c>
      <c r="I698" s="136">
        <v>858871</v>
      </c>
      <c r="J698" s="137">
        <v>45763</v>
      </c>
      <c r="K698" s="136" t="s">
        <v>2119</v>
      </c>
      <c r="L698" s="136" t="s">
        <v>2119</v>
      </c>
    </row>
    <row r="699" spans="1:12">
      <c r="A699" s="136" t="s">
        <v>2479</v>
      </c>
      <c r="B699" s="136" t="s">
        <v>2243</v>
      </c>
      <c r="C699" s="136" t="s">
        <v>1088</v>
      </c>
      <c r="D699" s="136">
        <v>4</v>
      </c>
      <c r="E699" s="136" t="s">
        <v>2560</v>
      </c>
      <c r="F699" s="136" t="s">
        <v>2561</v>
      </c>
      <c r="G699" s="136">
        <v>1</v>
      </c>
      <c r="H699" s="136" t="s">
        <v>2601</v>
      </c>
      <c r="I699" s="136">
        <v>858872</v>
      </c>
      <c r="J699" s="137">
        <v>45763</v>
      </c>
      <c r="K699" s="136" t="s">
        <v>2119</v>
      </c>
      <c r="L699" s="136" t="s">
        <v>2119</v>
      </c>
    </row>
    <row r="700" spans="1:12">
      <c r="A700" s="136" t="s">
        <v>2447</v>
      </c>
      <c r="B700" s="136" t="s">
        <v>2606</v>
      </c>
      <c r="C700" s="136" t="s">
        <v>1163</v>
      </c>
      <c r="D700" s="136">
        <v>0.11</v>
      </c>
      <c r="E700" s="136" t="s">
        <v>2560</v>
      </c>
      <c r="F700" s="136" t="s">
        <v>2570</v>
      </c>
      <c r="G700" s="136">
        <v>1</v>
      </c>
      <c r="H700" s="136" t="s">
        <v>2715</v>
      </c>
      <c r="I700" s="136">
        <v>858829</v>
      </c>
      <c r="J700" s="137">
        <v>45763</v>
      </c>
      <c r="K700" s="136" t="s">
        <v>2116</v>
      </c>
      <c r="L700" s="136" t="s">
        <v>2566</v>
      </c>
    </row>
    <row r="701" spans="1:12">
      <c r="A701" s="136" t="s">
        <v>2442</v>
      </c>
      <c r="B701" s="136" t="s">
        <v>2606</v>
      </c>
      <c r="C701" s="136" t="s">
        <v>1163</v>
      </c>
      <c r="D701" s="136">
        <v>0.11</v>
      </c>
      <c r="E701" s="136" t="s">
        <v>2560</v>
      </c>
      <c r="F701" s="136" t="s">
        <v>2570</v>
      </c>
      <c r="G701" s="136">
        <v>1</v>
      </c>
      <c r="H701" s="136" t="s">
        <v>2715</v>
      </c>
      <c r="I701" s="136">
        <v>858830</v>
      </c>
      <c r="J701" s="137">
        <v>45763</v>
      </c>
      <c r="K701" s="136" t="s">
        <v>2116</v>
      </c>
      <c r="L701" s="136" t="s">
        <v>2566</v>
      </c>
    </row>
    <row r="702" spans="1:12">
      <c r="A702" s="136" t="s">
        <v>2446</v>
      </c>
      <c r="B702" s="136" t="s">
        <v>2606</v>
      </c>
      <c r="C702" s="136" t="s">
        <v>1163</v>
      </c>
      <c r="D702" s="136">
        <v>0.16</v>
      </c>
      <c r="E702" s="136" t="s">
        <v>2560</v>
      </c>
      <c r="F702" s="136" t="s">
        <v>2570</v>
      </c>
      <c r="G702" s="136">
        <v>1</v>
      </c>
      <c r="H702" s="136" t="s">
        <v>2715</v>
      </c>
      <c r="I702" s="136">
        <v>858831</v>
      </c>
      <c r="J702" s="137">
        <v>45763</v>
      </c>
      <c r="K702" s="136" t="s">
        <v>2116</v>
      </c>
      <c r="L702" s="136" t="s">
        <v>2566</v>
      </c>
    </row>
    <row r="703" spans="1:12">
      <c r="A703" s="136" t="s">
        <v>2424</v>
      </c>
      <c r="B703" s="136" t="s">
        <v>2606</v>
      </c>
      <c r="C703" s="136" t="s">
        <v>1163</v>
      </c>
      <c r="D703" s="136">
        <v>0.82</v>
      </c>
      <c r="E703" s="136" t="s">
        <v>2560</v>
      </c>
      <c r="F703" s="136" t="s">
        <v>2570</v>
      </c>
      <c r="G703" s="136">
        <v>1</v>
      </c>
      <c r="H703" s="136" t="s">
        <v>2715</v>
      </c>
      <c r="I703" s="136">
        <v>858832</v>
      </c>
      <c r="J703" s="137">
        <v>45763</v>
      </c>
      <c r="K703" s="136" t="s">
        <v>2116</v>
      </c>
      <c r="L703" s="136" t="s">
        <v>2566</v>
      </c>
    </row>
    <row r="704" spans="1:12">
      <c r="A704" s="136" t="s">
        <v>2430</v>
      </c>
      <c r="B704" s="136" t="s">
        <v>2606</v>
      </c>
      <c r="C704" s="136" t="s">
        <v>1163</v>
      </c>
      <c r="D704" s="136">
        <v>0.11</v>
      </c>
      <c r="E704" s="136" t="s">
        <v>2560</v>
      </c>
      <c r="F704" s="136" t="s">
        <v>2570</v>
      </c>
      <c r="G704" s="136">
        <v>1</v>
      </c>
      <c r="H704" s="136" t="s">
        <v>2715</v>
      </c>
      <c r="I704" s="136">
        <v>858833</v>
      </c>
      <c r="J704" s="137">
        <v>45763</v>
      </c>
      <c r="K704" s="136" t="s">
        <v>2116</v>
      </c>
      <c r="L704" s="136" t="s">
        <v>2566</v>
      </c>
    </row>
    <row r="705" spans="1:12">
      <c r="A705" s="136" t="s">
        <v>2431</v>
      </c>
      <c r="B705" s="136" t="s">
        <v>2606</v>
      </c>
      <c r="C705" s="136" t="s">
        <v>1163</v>
      </c>
      <c r="D705" s="136">
        <v>0.5</v>
      </c>
      <c r="E705" s="136" t="s">
        <v>2560</v>
      </c>
      <c r="F705" s="136" t="s">
        <v>2570</v>
      </c>
      <c r="G705" s="136">
        <v>1</v>
      </c>
      <c r="H705" s="136" t="s">
        <v>2715</v>
      </c>
      <c r="I705" s="136">
        <v>858834</v>
      </c>
      <c r="J705" s="137">
        <v>45763</v>
      </c>
      <c r="K705" s="136" t="s">
        <v>2116</v>
      </c>
      <c r="L705" s="136" t="s">
        <v>2566</v>
      </c>
    </row>
    <row r="706" spans="1:12">
      <c r="A706" s="136" t="s">
        <v>2434</v>
      </c>
      <c r="B706" s="136" t="s">
        <v>2606</v>
      </c>
      <c r="C706" s="136" t="s">
        <v>1095</v>
      </c>
      <c r="D706" s="136">
        <v>0.11</v>
      </c>
      <c r="E706" s="136" t="s">
        <v>2560</v>
      </c>
      <c r="F706" s="136" t="s">
        <v>2570</v>
      </c>
      <c r="G706" s="136">
        <v>1</v>
      </c>
      <c r="H706" s="136" t="s">
        <v>2715</v>
      </c>
      <c r="I706" s="136">
        <v>858835</v>
      </c>
      <c r="J706" s="137">
        <v>45763</v>
      </c>
      <c r="K706" s="136" t="s">
        <v>2116</v>
      </c>
      <c r="L706" s="136" t="s">
        <v>2566</v>
      </c>
    </row>
    <row r="707" spans="1:12">
      <c r="A707" s="136" t="s">
        <v>2441</v>
      </c>
      <c r="B707" s="136" t="s">
        <v>2606</v>
      </c>
      <c r="C707" s="136" t="s">
        <v>1163</v>
      </c>
      <c r="D707" s="136">
        <v>0.11</v>
      </c>
      <c r="E707" s="136" t="s">
        <v>2560</v>
      </c>
      <c r="F707" s="136" t="s">
        <v>2570</v>
      </c>
      <c r="G707" s="136">
        <v>1</v>
      </c>
      <c r="H707" s="136" t="s">
        <v>2715</v>
      </c>
      <c r="I707" s="136">
        <v>858836</v>
      </c>
      <c r="J707" s="137">
        <v>45763</v>
      </c>
      <c r="K707" s="136" t="s">
        <v>2116</v>
      </c>
      <c r="L707" s="136" t="s">
        <v>2566</v>
      </c>
    </row>
    <row r="708" spans="1:12">
      <c r="A708" s="136" t="s">
        <v>2445</v>
      </c>
      <c r="B708" s="136" t="s">
        <v>2606</v>
      </c>
      <c r="C708" s="136" t="s">
        <v>1163</v>
      </c>
      <c r="D708" s="136">
        <v>0.11</v>
      </c>
      <c r="E708" s="136" t="s">
        <v>2560</v>
      </c>
      <c r="F708" s="136" t="s">
        <v>2570</v>
      </c>
      <c r="G708" s="136">
        <v>1</v>
      </c>
      <c r="H708" s="136" t="s">
        <v>2715</v>
      </c>
      <c r="I708" s="136">
        <v>858837</v>
      </c>
      <c r="J708" s="137">
        <v>45763</v>
      </c>
      <c r="K708" s="136" t="s">
        <v>2116</v>
      </c>
      <c r="L708" s="136" t="s">
        <v>2566</v>
      </c>
    </row>
    <row r="709" spans="1:12">
      <c r="A709" s="136" t="s">
        <v>2419</v>
      </c>
      <c r="B709" s="136" t="s">
        <v>2606</v>
      </c>
      <c r="C709" s="136" t="s">
        <v>1163</v>
      </c>
      <c r="D709" s="136">
        <v>0.11</v>
      </c>
      <c r="E709" s="136" t="s">
        <v>2560</v>
      </c>
      <c r="F709" s="136" t="s">
        <v>2570</v>
      </c>
      <c r="G709" s="136">
        <v>1</v>
      </c>
      <c r="H709" s="136" t="s">
        <v>2715</v>
      </c>
      <c r="I709" s="136">
        <v>858838</v>
      </c>
      <c r="J709" s="137">
        <v>45763</v>
      </c>
      <c r="K709" s="136" t="s">
        <v>2116</v>
      </c>
      <c r="L709" s="136" t="s">
        <v>2566</v>
      </c>
    </row>
    <row r="710" spans="1:12">
      <c r="A710" s="136" t="s">
        <v>2440</v>
      </c>
      <c r="B710" s="136" t="s">
        <v>2606</v>
      </c>
      <c r="C710" s="136" t="s">
        <v>1163</v>
      </c>
      <c r="D710" s="136">
        <v>0.2</v>
      </c>
      <c r="E710" s="136" t="s">
        <v>2560</v>
      </c>
      <c r="F710" s="136" t="s">
        <v>2570</v>
      </c>
      <c r="G710" s="136">
        <v>1</v>
      </c>
      <c r="H710" s="136" t="s">
        <v>2715</v>
      </c>
      <c r="I710" s="136">
        <v>858839</v>
      </c>
      <c r="J710" s="137">
        <v>45763</v>
      </c>
      <c r="K710" s="136" t="s">
        <v>2116</v>
      </c>
      <c r="L710" s="136" t="s">
        <v>2566</v>
      </c>
    </row>
    <row r="711" spans="1:12">
      <c r="A711" s="136" t="s">
        <v>2448</v>
      </c>
      <c r="B711" s="136" t="s">
        <v>2606</v>
      </c>
      <c r="C711" s="136" t="s">
        <v>1163</v>
      </c>
      <c r="D711" s="136">
        <v>0.26</v>
      </c>
      <c r="E711" s="136" t="s">
        <v>2560</v>
      </c>
      <c r="F711" s="136" t="s">
        <v>2570</v>
      </c>
      <c r="G711" s="136">
        <v>1</v>
      </c>
      <c r="H711" s="136" t="s">
        <v>2715</v>
      </c>
      <c r="I711" s="136">
        <v>858840</v>
      </c>
      <c r="J711" s="137">
        <v>45763</v>
      </c>
      <c r="K711" s="136" t="s">
        <v>2116</v>
      </c>
      <c r="L711" s="136" t="s">
        <v>2566</v>
      </c>
    </row>
    <row r="712" spans="1:12">
      <c r="A712" s="136" t="s">
        <v>2425</v>
      </c>
      <c r="B712" s="136" t="s">
        <v>2606</v>
      </c>
      <c r="C712" s="136" t="s">
        <v>1163</v>
      </c>
      <c r="D712" s="136">
        <v>0.11</v>
      </c>
      <c r="E712" s="136" t="s">
        <v>2560</v>
      </c>
      <c r="F712" s="136" t="s">
        <v>2570</v>
      </c>
      <c r="G712" s="136">
        <v>1</v>
      </c>
      <c r="H712" s="136" t="s">
        <v>2715</v>
      </c>
      <c r="I712" s="136">
        <v>858841</v>
      </c>
      <c r="J712" s="137">
        <v>45763</v>
      </c>
      <c r="K712" s="136" t="s">
        <v>2116</v>
      </c>
      <c r="L712" s="136" t="s">
        <v>2566</v>
      </c>
    </row>
    <row r="713" spans="1:12">
      <c r="A713" s="136" t="s">
        <v>2423</v>
      </c>
      <c r="B713" s="136" t="s">
        <v>2606</v>
      </c>
      <c r="C713" s="136" t="s">
        <v>1163</v>
      </c>
      <c r="D713" s="136">
        <v>0.11</v>
      </c>
      <c r="E713" s="136" t="s">
        <v>2560</v>
      </c>
      <c r="F713" s="136" t="s">
        <v>2570</v>
      </c>
      <c r="G713" s="136">
        <v>1</v>
      </c>
      <c r="H713" s="136" t="s">
        <v>2715</v>
      </c>
      <c r="I713" s="136">
        <v>858842</v>
      </c>
      <c r="J713" s="137">
        <v>45763</v>
      </c>
      <c r="K713" s="136" t="s">
        <v>2116</v>
      </c>
      <c r="L713" s="136" t="s">
        <v>2566</v>
      </c>
    </row>
    <row r="714" spans="1:12">
      <c r="A714" s="136" t="s">
        <v>2262</v>
      </c>
      <c r="B714" s="136" t="s">
        <v>2263</v>
      </c>
      <c r="C714" s="136" t="s">
        <v>2993</v>
      </c>
      <c r="D714" s="136">
        <v>43</v>
      </c>
      <c r="E714" s="136" t="s">
        <v>2560</v>
      </c>
      <c r="F714" s="136" t="s">
        <v>2561</v>
      </c>
      <c r="G714" s="136">
        <v>5</v>
      </c>
      <c r="H714" s="136" t="s">
        <v>2660</v>
      </c>
      <c r="I714" s="136">
        <v>858804</v>
      </c>
      <c r="J714" s="137">
        <v>45763</v>
      </c>
      <c r="K714" s="136" t="s">
        <v>2110</v>
      </c>
      <c r="L714" s="136" t="s">
        <v>2628</v>
      </c>
    </row>
    <row r="715" spans="1:12">
      <c r="A715" s="136" t="s">
        <v>2496</v>
      </c>
      <c r="B715" s="136" t="s">
        <v>2274</v>
      </c>
      <c r="C715" s="136" t="s">
        <v>3053</v>
      </c>
      <c r="D715" s="139">
        <v>1407.3</v>
      </c>
      <c r="E715" s="136" t="s">
        <v>2560</v>
      </c>
      <c r="F715" s="136" t="s">
        <v>2831</v>
      </c>
      <c r="G715" s="136">
        <v>6</v>
      </c>
      <c r="H715" s="136" t="s">
        <v>2572</v>
      </c>
      <c r="I715" s="136">
        <v>858792</v>
      </c>
      <c r="J715" s="137">
        <v>45763</v>
      </c>
      <c r="K715" s="136" t="s">
        <v>2149</v>
      </c>
      <c r="L715" s="136" t="s">
        <v>2656</v>
      </c>
    </row>
    <row r="716" spans="1:12">
      <c r="A716" s="136" t="s">
        <v>2438</v>
      </c>
      <c r="B716" s="136" t="s">
        <v>2606</v>
      </c>
      <c r="C716" s="136" t="s">
        <v>1163</v>
      </c>
      <c r="D716" s="136">
        <v>0.2</v>
      </c>
      <c r="E716" s="136" t="s">
        <v>2560</v>
      </c>
      <c r="F716" s="136" t="s">
        <v>2570</v>
      </c>
      <c r="G716" s="136">
        <v>1</v>
      </c>
      <c r="H716" s="136" t="s">
        <v>2715</v>
      </c>
      <c r="I716" s="136">
        <v>858843</v>
      </c>
      <c r="J716" s="137">
        <v>45763</v>
      </c>
      <c r="K716" s="136" t="s">
        <v>2116</v>
      </c>
      <c r="L716" s="136" t="s">
        <v>2566</v>
      </c>
    </row>
    <row r="717" spans="1:12">
      <c r="A717" s="136" t="s">
        <v>2439</v>
      </c>
      <c r="B717" s="136" t="s">
        <v>2606</v>
      </c>
      <c r="C717" s="136" t="s">
        <v>1163</v>
      </c>
      <c r="D717" s="136">
        <v>0.2</v>
      </c>
      <c r="E717" s="136" t="s">
        <v>2560</v>
      </c>
      <c r="F717" s="136" t="s">
        <v>2570</v>
      </c>
      <c r="G717" s="136">
        <v>1</v>
      </c>
      <c r="H717" s="136" t="s">
        <v>2715</v>
      </c>
      <c r="I717" s="136">
        <v>858844</v>
      </c>
      <c r="J717" s="137">
        <v>45763</v>
      </c>
      <c r="K717" s="136" t="s">
        <v>2116</v>
      </c>
      <c r="L717" s="136" t="s">
        <v>2566</v>
      </c>
    </row>
    <row r="718" spans="1:12">
      <c r="A718" s="136" t="s">
        <v>2433</v>
      </c>
      <c r="B718" s="136" t="s">
        <v>2606</v>
      </c>
      <c r="C718" s="136" t="s">
        <v>1163</v>
      </c>
      <c r="D718" s="136">
        <v>0.3</v>
      </c>
      <c r="E718" s="136" t="s">
        <v>2560</v>
      </c>
      <c r="F718" s="136" t="s">
        <v>2570</v>
      </c>
      <c r="G718" s="136">
        <v>1</v>
      </c>
      <c r="H718" s="136" t="s">
        <v>2715</v>
      </c>
      <c r="I718" s="136">
        <v>858845</v>
      </c>
      <c r="J718" s="137">
        <v>45763</v>
      </c>
      <c r="K718" s="136" t="s">
        <v>2116</v>
      </c>
      <c r="L718" s="136" t="s">
        <v>2566</v>
      </c>
    </row>
    <row r="719" spans="1:12">
      <c r="A719" s="136" t="s">
        <v>2482</v>
      </c>
      <c r="B719" s="136" t="s">
        <v>2263</v>
      </c>
      <c r="C719" s="136" t="s">
        <v>1612</v>
      </c>
      <c r="D719" s="136">
        <v>270</v>
      </c>
      <c r="E719" s="136" t="s">
        <v>2560</v>
      </c>
      <c r="F719" s="136" t="s">
        <v>2611</v>
      </c>
      <c r="G719" s="136">
        <v>1</v>
      </c>
      <c r="H719" s="136" t="s">
        <v>2660</v>
      </c>
      <c r="I719" s="136">
        <v>858816</v>
      </c>
      <c r="J719" s="137">
        <v>45763</v>
      </c>
      <c r="K719" s="136" t="s">
        <v>2609</v>
      </c>
      <c r="L719" s="136" t="s">
        <v>2112</v>
      </c>
    </row>
    <row r="720" spans="1:12">
      <c r="A720" s="136" t="s">
        <v>2482</v>
      </c>
      <c r="B720" s="136" t="s">
        <v>2263</v>
      </c>
      <c r="C720" s="136" t="s">
        <v>1423</v>
      </c>
      <c r="D720" s="136">
        <v>36</v>
      </c>
      <c r="E720" s="136" t="s">
        <v>2560</v>
      </c>
      <c r="F720" s="136" t="s">
        <v>2561</v>
      </c>
      <c r="G720" s="136">
        <v>10</v>
      </c>
      <c r="H720" s="136" t="s">
        <v>2660</v>
      </c>
      <c r="I720" s="136">
        <v>858816</v>
      </c>
      <c r="J720" s="137">
        <v>45763</v>
      </c>
      <c r="K720" s="136" t="s">
        <v>2609</v>
      </c>
      <c r="L720" s="136" t="s">
        <v>2112</v>
      </c>
    </row>
    <row r="721" spans="1:12">
      <c r="A721" s="136" t="s">
        <v>2449</v>
      </c>
      <c r="B721" s="136" t="s">
        <v>2606</v>
      </c>
      <c r="C721" s="136" t="s">
        <v>1163</v>
      </c>
      <c r="D721" s="136">
        <v>0.11</v>
      </c>
      <c r="E721" s="136" t="s">
        <v>2560</v>
      </c>
      <c r="F721" s="136" t="s">
        <v>2570</v>
      </c>
      <c r="G721" s="136">
        <v>1</v>
      </c>
      <c r="H721" s="136" t="s">
        <v>2715</v>
      </c>
      <c r="I721" s="136">
        <v>858846</v>
      </c>
      <c r="J721" s="137">
        <v>45763</v>
      </c>
      <c r="K721" s="136" t="s">
        <v>2116</v>
      </c>
      <c r="L721" s="136" t="s">
        <v>2566</v>
      </c>
    </row>
    <row r="722" spans="1:12">
      <c r="A722" s="136" t="s">
        <v>2508</v>
      </c>
      <c r="B722" s="136" t="s">
        <v>2606</v>
      </c>
      <c r="C722" s="136" t="s">
        <v>1163</v>
      </c>
      <c r="D722" s="136">
        <v>1.57</v>
      </c>
      <c r="E722" s="136" t="s">
        <v>2560</v>
      </c>
      <c r="F722" s="136" t="s">
        <v>2570</v>
      </c>
      <c r="G722" s="136">
        <v>1</v>
      </c>
      <c r="H722" s="136" t="s">
        <v>2715</v>
      </c>
      <c r="I722" s="136">
        <v>858847</v>
      </c>
      <c r="J722" s="137">
        <v>45763</v>
      </c>
      <c r="K722" s="136" t="s">
        <v>2116</v>
      </c>
      <c r="L722" s="136" t="s">
        <v>2566</v>
      </c>
    </row>
    <row r="723" spans="1:12">
      <c r="A723" s="136" t="s">
        <v>2427</v>
      </c>
      <c r="B723" s="136" t="s">
        <v>2606</v>
      </c>
      <c r="C723" s="136" t="s">
        <v>1163</v>
      </c>
      <c r="D723" s="136">
        <v>0.21</v>
      </c>
      <c r="E723" s="136" t="s">
        <v>2560</v>
      </c>
      <c r="F723" s="136" t="s">
        <v>2570</v>
      </c>
      <c r="G723" s="136">
        <v>1</v>
      </c>
      <c r="H723" s="136" t="s">
        <v>2715</v>
      </c>
      <c r="I723" s="136">
        <v>858849</v>
      </c>
      <c r="J723" s="137">
        <v>45763</v>
      </c>
      <c r="K723" s="136" t="s">
        <v>2116</v>
      </c>
      <c r="L723" s="136" t="s">
        <v>2566</v>
      </c>
    </row>
    <row r="724" spans="1:12">
      <c r="A724" s="136" t="s">
        <v>2427</v>
      </c>
      <c r="B724" s="136" t="s">
        <v>2606</v>
      </c>
      <c r="C724" s="136" t="s">
        <v>1078</v>
      </c>
      <c r="D724" s="136">
        <v>0.74</v>
      </c>
      <c r="E724" s="136" t="s">
        <v>2560</v>
      </c>
      <c r="F724" s="136" t="s">
        <v>2605</v>
      </c>
      <c r="G724" s="136">
        <v>1</v>
      </c>
      <c r="H724" s="136" t="s">
        <v>2715</v>
      </c>
      <c r="I724" s="136">
        <v>858849</v>
      </c>
      <c r="J724" s="137">
        <v>45763</v>
      </c>
      <c r="K724" s="136" t="s">
        <v>2116</v>
      </c>
      <c r="L724" s="136" t="s">
        <v>2566</v>
      </c>
    </row>
    <row r="725" spans="1:12">
      <c r="A725" s="136" t="s">
        <v>5617</v>
      </c>
      <c r="B725" s="136" t="s">
        <v>2263</v>
      </c>
      <c r="C725" s="136" t="s">
        <v>3134</v>
      </c>
      <c r="D725" s="136">
        <v>7.6</v>
      </c>
      <c r="E725" s="136" t="s">
        <v>2560</v>
      </c>
      <c r="F725" s="136" t="s">
        <v>2561</v>
      </c>
      <c r="G725" s="136">
        <v>3</v>
      </c>
      <c r="H725" s="136" t="s">
        <v>2660</v>
      </c>
      <c r="I725" s="136">
        <v>858877</v>
      </c>
      <c r="J725" s="137">
        <v>45763</v>
      </c>
      <c r="K725" s="136" t="s">
        <v>2110</v>
      </c>
      <c r="L725" s="136" t="s">
        <v>2628</v>
      </c>
    </row>
    <row r="726" spans="1:12">
      <c r="A726" s="136" t="s">
        <v>5617</v>
      </c>
      <c r="B726" s="136" t="s">
        <v>2263</v>
      </c>
      <c r="C726" s="136" t="s">
        <v>5618</v>
      </c>
      <c r="D726" s="136">
        <v>14.6</v>
      </c>
      <c r="E726" s="136" t="s">
        <v>2560</v>
      </c>
      <c r="F726" s="136" t="s">
        <v>2680</v>
      </c>
      <c r="G726" s="136">
        <v>1</v>
      </c>
      <c r="H726" s="136" t="s">
        <v>2660</v>
      </c>
      <c r="I726" s="136">
        <v>858877</v>
      </c>
      <c r="J726" s="137">
        <v>45763</v>
      </c>
      <c r="K726" s="136" t="s">
        <v>2110</v>
      </c>
      <c r="L726" s="136" t="s">
        <v>2628</v>
      </c>
    </row>
    <row r="727" spans="1:12">
      <c r="A727" s="136" t="s">
        <v>5617</v>
      </c>
      <c r="B727" s="136" t="s">
        <v>2263</v>
      </c>
      <c r="C727" s="136" t="s">
        <v>2710</v>
      </c>
      <c r="D727" s="136">
        <v>126.8</v>
      </c>
      <c r="E727" s="136" t="s">
        <v>2560</v>
      </c>
      <c r="F727" s="136" t="s">
        <v>2561</v>
      </c>
      <c r="G727" s="136">
        <v>10</v>
      </c>
      <c r="H727" s="136" t="s">
        <v>2660</v>
      </c>
      <c r="I727" s="136">
        <v>858877</v>
      </c>
      <c r="J727" s="137">
        <v>45763</v>
      </c>
      <c r="K727" s="136" t="s">
        <v>2110</v>
      </c>
      <c r="L727" s="136" t="s">
        <v>2628</v>
      </c>
    </row>
    <row r="728" spans="1:12">
      <c r="A728" s="136" t="s">
        <v>5617</v>
      </c>
      <c r="B728" s="136" t="s">
        <v>2263</v>
      </c>
      <c r="C728" s="136" t="s">
        <v>1421</v>
      </c>
      <c r="D728" s="136">
        <v>139.6</v>
      </c>
      <c r="E728" s="136" t="s">
        <v>2560</v>
      </c>
      <c r="F728" s="136" t="s">
        <v>2561</v>
      </c>
      <c r="G728" s="136">
        <v>10</v>
      </c>
      <c r="H728" s="136" t="s">
        <v>2660</v>
      </c>
      <c r="I728" s="136">
        <v>858877</v>
      </c>
      <c r="J728" s="137">
        <v>45763</v>
      </c>
      <c r="K728" s="136" t="s">
        <v>2110</v>
      </c>
      <c r="L728" s="136" t="s">
        <v>2628</v>
      </c>
    </row>
    <row r="729" spans="1:12">
      <c r="A729" s="136" t="s">
        <v>5617</v>
      </c>
      <c r="B729" s="136" t="s">
        <v>2263</v>
      </c>
      <c r="C729" s="136" t="s">
        <v>1974</v>
      </c>
      <c r="D729" s="136">
        <v>0.2</v>
      </c>
      <c r="E729" s="136" t="s">
        <v>2560</v>
      </c>
      <c r="F729" s="136" t="s">
        <v>2680</v>
      </c>
      <c r="G729" s="136">
        <v>1</v>
      </c>
      <c r="H729" s="136" t="s">
        <v>2660</v>
      </c>
      <c r="I729" s="136">
        <v>858878</v>
      </c>
      <c r="J729" s="137">
        <v>45763</v>
      </c>
      <c r="K729" s="136" t="s">
        <v>2609</v>
      </c>
      <c r="L729" s="136" t="s">
        <v>2112</v>
      </c>
    </row>
    <row r="730" spans="1:12">
      <c r="A730" s="136" t="s">
        <v>5617</v>
      </c>
      <c r="B730" s="136" t="s">
        <v>2263</v>
      </c>
      <c r="C730" s="136" t="s">
        <v>1649</v>
      </c>
      <c r="D730" s="136">
        <v>5.7</v>
      </c>
      <c r="E730" s="136" t="s">
        <v>2560</v>
      </c>
      <c r="F730" s="136" t="s">
        <v>2680</v>
      </c>
      <c r="G730" s="136">
        <v>2</v>
      </c>
      <c r="H730" s="136" t="s">
        <v>2660</v>
      </c>
      <c r="I730" s="136">
        <v>858878</v>
      </c>
      <c r="J730" s="137">
        <v>45763</v>
      </c>
      <c r="K730" s="136" t="s">
        <v>2609</v>
      </c>
      <c r="L730" s="136" t="s">
        <v>2112</v>
      </c>
    </row>
    <row r="731" spans="1:12">
      <c r="A731" s="136" t="s">
        <v>5617</v>
      </c>
      <c r="B731" s="136" t="s">
        <v>2263</v>
      </c>
      <c r="C731" s="136" t="s">
        <v>2748</v>
      </c>
      <c r="D731" s="136">
        <v>9.9</v>
      </c>
      <c r="E731" s="136" t="s">
        <v>2560</v>
      </c>
      <c r="F731" s="136" t="s">
        <v>2561</v>
      </c>
      <c r="G731" s="136">
        <v>1</v>
      </c>
      <c r="H731" s="136" t="s">
        <v>2660</v>
      </c>
      <c r="I731" s="136">
        <v>858879</v>
      </c>
      <c r="J731" s="137">
        <v>45763</v>
      </c>
      <c r="K731" s="136" t="s">
        <v>2104</v>
      </c>
      <c r="L731" s="136" t="s">
        <v>2749</v>
      </c>
    </row>
    <row r="732" spans="1:12">
      <c r="A732" s="136" t="s">
        <v>5617</v>
      </c>
      <c r="B732" s="136" t="s">
        <v>2263</v>
      </c>
      <c r="C732" s="136" t="s">
        <v>3489</v>
      </c>
      <c r="D732" s="136">
        <v>2.7</v>
      </c>
      <c r="E732" s="136" t="s">
        <v>2560</v>
      </c>
      <c r="F732" s="136" t="s">
        <v>2561</v>
      </c>
      <c r="G732" s="136">
        <v>1</v>
      </c>
      <c r="H732" s="136" t="s">
        <v>2660</v>
      </c>
      <c r="I732" s="136">
        <v>858879</v>
      </c>
      <c r="J732" s="137">
        <v>45763</v>
      </c>
      <c r="K732" s="136" t="s">
        <v>2104</v>
      </c>
      <c r="L732" s="136" t="s">
        <v>3490</v>
      </c>
    </row>
    <row r="733" spans="1:12">
      <c r="A733" s="136" t="s">
        <v>2428</v>
      </c>
      <c r="B733" s="136" t="s">
        <v>2606</v>
      </c>
      <c r="C733" s="136" t="s">
        <v>1163</v>
      </c>
      <c r="D733" s="136">
        <v>0.11</v>
      </c>
      <c r="E733" s="136" t="s">
        <v>2560</v>
      </c>
      <c r="F733" s="136" t="s">
        <v>2570</v>
      </c>
      <c r="G733" s="136">
        <v>1</v>
      </c>
      <c r="H733" s="136" t="s">
        <v>2715</v>
      </c>
      <c r="I733" s="136">
        <v>858850</v>
      </c>
      <c r="J733" s="137">
        <v>45763</v>
      </c>
      <c r="K733" s="136" t="s">
        <v>2116</v>
      </c>
      <c r="L733" s="136" t="s">
        <v>2566</v>
      </c>
    </row>
    <row r="734" spans="1:12">
      <c r="A734" s="136" t="s">
        <v>2421</v>
      </c>
      <c r="B734" s="136" t="s">
        <v>2606</v>
      </c>
      <c r="C734" s="136" t="s">
        <v>1163</v>
      </c>
      <c r="D734" s="136">
        <v>0.31</v>
      </c>
      <c r="E734" s="136" t="s">
        <v>2560</v>
      </c>
      <c r="F734" s="136" t="s">
        <v>2570</v>
      </c>
      <c r="G734" s="136">
        <v>1</v>
      </c>
      <c r="H734" s="136" t="s">
        <v>2715</v>
      </c>
      <c r="I734" s="136">
        <v>858851</v>
      </c>
      <c r="J734" s="137">
        <v>45763</v>
      </c>
      <c r="K734" s="136" t="s">
        <v>2116</v>
      </c>
      <c r="L734" s="136" t="s">
        <v>2566</v>
      </c>
    </row>
    <row r="735" spans="1:12">
      <c r="A735" s="136" t="s">
        <v>2437</v>
      </c>
      <c r="B735" s="136" t="s">
        <v>2606</v>
      </c>
      <c r="C735" s="136" t="s">
        <v>1163</v>
      </c>
      <c r="D735" s="136">
        <v>0.11</v>
      </c>
      <c r="E735" s="136" t="s">
        <v>2560</v>
      </c>
      <c r="F735" s="136" t="s">
        <v>2570</v>
      </c>
      <c r="G735" s="136">
        <v>1</v>
      </c>
      <c r="H735" s="136" t="s">
        <v>2715</v>
      </c>
      <c r="I735" s="136">
        <v>858852</v>
      </c>
      <c r="J735" s="137">
        <v>45763</v>
      </c>
      <c r="K735" s="136" t="s">
        <v>2116</v>
      </c>
      <c r="L735" s="136" t="s">
        <v>2566</v>
      </c>
    </row>
    <row r="736" spans="1:12">
      <c r="A736" s="136" t="s">
        <v>2420</v>
      </c>
      <c r="B736" s="136" t="s">
        <v>2606</v>
      </c>
      <c r="C736" s="136" t="s">
        <v>1163</v>
      </c>
      <c r="D736" s="136">
        <v>6.12</v>
      </c>
      <c r="E736" s="136" t="s">
        <v>2560</v>
      </c>
      <c r="F736" s="136" t="s">
        <v>2570</v>
      </c>
      <c r="G736" s="136">
        <v>1</v>
      </c>
      <c r="H736" s="136" t="s">
        <v>2715</v>
      </c>
      <c r="I736" s="136">
        <v>858853</v>
      </c>
      <c r="J736" s="137">
        <v>45763</v>
      </c>
      <c r="K736" s="136" t="s">
        <v>2116</v>
      </c>
      <c r="L736" s="136" t="s">
        <v>2566</v>
      </c>
    </row>
    <row r="737" spans="1:12">
      <c r="A737" s="136" t="s">
        <v>2482</v>
      </c>
      <c r="B737" s="136" t="s">
        <v>2263</v>
      </c>
      <c r="C737" s="136" t="s">
        <v>1422</v>
      </c>
      <c r="D737" s="136">
        <v>242</v>
      </c>
      <c r="E737" s="136" t="s">
        <v>2560</v>
      </c>
      <c r="F737" s="136" t="s">
        <v>2611</v>
      </c>
      <c r="G737" s="136">
        <v>1</v>
      </c>
      <c r="H737" s="136" t="s">
        <v>2660</v>
      </c>
      <c r="I737" s="136">
        <v>858880</v>
      </c>
      <c r="J737" s="137">
        <v>45763</v>
      </c>
      <c r="K737" s="136" t="s">
        <v>3008</v>
      </c>
      <c r="L737" s="136" t="s">
        <v>3009</v>
      </c>
    </row>
    <row r="738" spans="1:12">
      <c r="A738" s="136" t="s">
        <v>2418</v>
      </c>
      <c r="B738" s="136" t="s">
        <v>2606</v>
      </c>
      <c r="C738" s="136" t="s">
        <v>1163</v>
      </c>
      <c r="D738" s="136">
        <v>0.2</v>
      </c>
      <c r="E738" s="136" t="s">
        <v>2560</v>
      </c>
      <c r="F738" s="136" t="s">
        <v>2570</v>
      </c>
      <c r="G738" s="136">
        <v>1</v>
      </c>
      <c r="H738" s="136" t="s">
        <v>2715</v>
      </c>
      <c r="I738" s="136">
        <v>858854</v>
      </c>
      <c r="J738" s="137">
        <v>45763</v>
      </c>
      <c r="K738" s="136" t="s">
        <v>2116</v>
      </c>
      <c r="L738" s="136" t="s">
        <v>2566</v>
      </c>
    </row>
    <row r="739" spans="1:12">
      <c r="A739" s="136" t="s">
        <v>2444</v>
      </c>
      <c r="B739" s="136" t="s">
        <v>2606</v>
      </c>
      <c r="C739" s="136" t="s">
        <v>1163</v>
      </c>
      <c r="D739" s="136">
        <v>0.37</v>
      </c>
      <c r="E739" s="136" t="s">
        <v>2560</v>
      </c>
      <c r="F739" s="136" t="s">
        <v>2570</v>
      </c>
      <c r="G739" s="136">
        <v>1</v>
      </c>
      <c r="H739" s="136" t="s">
        <v>2715</v>
      </c>
      <c r="I739" s="136">
        <v>858855</v>
      </c>
      <c r="J739" s="137">
        <v>45763</v>
      </c>
      <c r="K739" s="136" t="s">
        <v>2116</v>
      </c>
      <c r="L739" s="136" t="s">
        <v>2566</v>
      </c>
    </row>
    <row r="740" spans="1:12">
      <c r="A740" s="136" t="s">
        <v>2426</v>
      </c>
      <c r="B740" s="136" t="s">
        <v>2606</v>
      </c>
      <c r="C740" s="136" t="s">
        <v>1095</v>
      </c>
      <c r="D740" s="136">
        <v>0.7</v>
      </c>
      <c r="E740" s="136" t="s">
        <v>2560</v>
      </c>
      <c r="F740" s="136" t="s">
        <v>2570</v>
      </c>
      <c r="G740" s="136">
        <v>1</v>
      </c>
      <c r="H740" s="136" t="s">
        <v>2715</v>
      </c>
      <c r="I740" s="136">
        <v>858856</v>
      </c>
      <c r="J740" s="137">
        <v>45763</v>
      </c>
      <c r="K740" s="136" t="s">
        <v>2116</v>
      </c>
      <c r="L740" s="136" t="s">
        <v>2566</v>
      </c>
    </row>
    <row r="741" spans="1:12">
      <c r="A741" s="136" t="s">
        <v>2435</v>
      </c>
      <c r="B741" s="136" t="s">
        <v>2606</v>
      </c>
      <c r="C741" s="136" t="s">
        <v>1095</v>
      </c>
      <c r="D741" s="136">
        <v>0.11</v>
      </c>
      <c r="E741" s="136" t="s">
        <v>2560</v>
      </c>
      <c r="F741" s="136" t="s">
        <v>2570</v>
      </c>
      <c r="G741" s="136">
        <v>1</v>
      </c>
      <c r="H741" s="136" t="s">
        <v>2715</v>
      </c>
      <c r="I741" s="136">
        <v>858858</v>
      </c>
      <c r="J741" s="137">
        <v>45763</v>
      </c>
      <c r="K741" s="136" t="s">
        <v>2119</v>
      </c>
      <c r="L741" s="136" t="s">
        <v>2119</v>
      </c>
    </row>
    <row r="742" spans="1:12">
      <c r="A742" s="136" t="s">
        <v>2489</v>
      </c>
      <c r="B742" s="136" t="s">
        <v>2224</v>
      </c>
      <c r="C742" s="136" t="s">
        <v>2869</v>
      </c>
      <c r="D742" s="139">
        <v>1300</v>
      </c>
      <c r="E742" s="136" t="s">
        <v>2560</v>
      </c>
      <c r="F742" s="136" t="s">
        <v>2590</v>
      </c>
      <c r="G742" s="136">
        <v>3</v>
      </c>
      <c r="H742" s="136" t="s">
        <v>2601</v>
      </c>
      <c r="I742" s="136">
        <v>858778</v>
      </c>
      <c r="J742" s="137">
        <v>45763</v>
      </c>
      <c r="K742" s="136" t="s">
        <v>2114</v>
      </c>
      <c r="L742" s="136" t="s">
        <v>2113</v>
      </c>
    </row>
    <row r="743" spans="1:12">
      <c r="A743" s="136" t="s">
        <v>2489</v>
      </c>
      <c r="B743" s="136" t="s">
        <v>2224</v>
      </c>
      <c r="C743" s="136" t="s">
        <v>2719</v>
      </c>
      <c r="D743" s="136">
        <v>90</v>
      </c>
      <c r="E743" s="136" t="s">
        <v>2560</v>
      </c>
      <c r="F743" s="136" t="s">
        <v>2913</v>
      </c>
      <c r="G743" s="136">
        <v>1</v>
      </c>
      <c r="H743" s="136" t="s">
        <v>2601</v>
      </c>
      <c r="I743" s="136">
        <v>858779</v>
      </c>
      <c r="J743" s="137">
        <v>45763</v>
      </c>
      <c r="K743" s="136" t="s">
        <v>2149</v>
      </c>
      <c r="L743" s="136" t="s">
        <v>2656</v>
      </c>
    </row>
    <row r="744" spans="1:12">
      <c r="A744" s="136" t="s">
        <v>2454</v>
      </c>
      <c r="B744" s="136" t="s">
        <v>2224</v>
      </c>
      <c r="C744" s="136" t="s">
        <v>3029</v>
      </c>
      <c r="D744" s="139">
        <v>1130</v>
      </c>
      <c r="E744" s="136" t="s">
        <v>2560</v>
      </c>
      <c r="F744" s="136" t="s">
        <v>2913</v>
      </c>
      <c r="G744" s="136">
        <v>4</v>
      </c>
      <c r="H744" s="136" t="s">
        <v>2601</v>
      </c>
      <c r="I744" s="136">
        <v>858777</v>
      </c>
      <c r="J744" s="137">
        <v>45763</v>
      </c>
      <c r="K744" s="136" t="s">
        <v>2110</v>
      </c>
      <c r="L744" s="136" t="s">
        <v>2628</v>
      </c>
    </row>
    <row r="745" spans="1:12">
      <c r="A745" s="136" t="s">
        <v>2488</v>
      </c>
      <c r="B745" s="136" t="s">
        <v>2224</v>
      </c>
      <c r="C745" s="136" t="s">
        <v>2999</v>
      </c>
      <c r="D745" s="136">
        <v>50</v>
      </c>
      <c r="E745" s="136" t="s">
        <v>2560</v>
      </c>
      <c r="F745" s="136" t="s">
        <v>2613</v>
      </c>
      <c r="G745" s="136">
        <v>3</v>
      </c>
      <c r="H745" s="136" t="s">
        <v>2601</v>
      </c>
      <c r="I745" s="136">
        <v>858772</v>
      </c>
      <c r="J745" s="137">
        <v>45763</v>
      </c>
      <c r="K745" s="136" t="s">
        <v>2114</v>
      </c>
      <c r="L745" s="136" t="s">
        <v>2113</v>
      </c>
    </row>
    <row r="746" spans="1:12">
      <c r="A746" s="136" t="s">
        <v>2488</v>
      </c>
      <c r="B746" s="136" t="s">
        <v>2224</v>
      </c>
      <c r="C746" s="136" t="s">
        <v>3001</v>
      </c>
      <c r="D746" s="136">
        <v>254</v>
      </c>
      <c r="E746" s="136" t="s">
        <v>2560</v>
      </c>
      <c r="F746" s="136" t="s">
        <v>2913</v>
      </c>
      <c r="G746" s="136">
        <v>3</v>
      </c>
      <c r="H746" s="136" t="s">
        <v>2601</v>
      </c>
      <c r="I746" s="136">
        <v>858773</v>
      </c>
      <c r="J746" s="137">
        <v>45763</v>
      </c>
      <c r="K746" s="136" t="s">
        <v>2110</v>
      </c>
      <c r="L746" s="136" t="s">
        <v>2628</v>
      </c>
    </row>
    <row r="747" spans="1:12">
      <c r="A747" s="136" t="s">
        <v>2468</v>
      </c>
      <c r="B747" s="136" t="s">
        <v>2266</v>
      </c>
      <c r="C747" s="136" t="s">
        <v>3259</v>
      </c>
      <c r="D747" s="136">
        <v>760</v>
      </c>
      <c r="E747" s="136" t="s">
        <v>2560</v>
      </c>
      <c r="F747" s="136" t="s">
        <v>2590</v>
      </c>
      <c r="G747" s="136">
        <v>1</v>
      </c>
      <c r="H747" s="136" t="s">
        <v>2601</v>
      </c>
      <c r="I747" s="136">
        <v>858881</v>
      </c>
      <c r="J747" s="137">
        <v>45763</v>
      </c>
      <c r="K747" s="136" t="s">
        <v>2149</v>
      </c>
      <c r="L747" s="136" t="s">
        <v>2656</v>
      </c>
    </row>
    <row r="748" spans="1:12">
      <c r="A748" s="136" t="s">
        <v>2537</v>
      </c>
      <c r="B748" s="136" t="s">
        <v>5590</v>
      </c>
      <c r="C748" s="136" t="s">
        <v>3536</v>
      </c>
      <c r="D748" s="139">
        <v>3270</v>
      </c>
      <c r="E748" s="136" t="s">
        <v>2560</v>
      </c>
      <c r="F748" s="136" t="s">
        <v>2561</v>
      </c>
      <c r="G748" s="136">
        <v>1</v>
      </c>
      <c r="H748" s="136" t="s">
        <v>2601</v>
      </c>
      <c r="I748" s="136">
        <v>858885</v>
      </c>
      <c r="J748" s="137">
        <v>45763</v>
      </c>
      <c r="K748" s="136" t="s">
        <v>2149</v>
      </c>
      <c r="L748" s="136" t="s">
        <v>2656</v>
      </c>
    </row>
    <row r="749" spans="1:12">
      <c r="A749" s="136" t="s">
        <v>1052</v>
      </c>
      <c r="B749" s="136" t="s">
        <v>3596</v>
      </c>
      <c r="C749" s="136" t="s">
        <v>1095</v>
      </c>
      <c r="D749" s="136">
        <v>140</v>
      </c>
      <c r="E749" s="136" t="s">
        <v>2560</v>
      </c>
      <c r="F749" s="136" t="s">
        <v>2561</v>
      </c>
      <c r="G749" s="136">
        <v>1</v>
      </c>
      <c r="H749" s="136" t="s">
        <v>2601</v>
      </c>
      <c r="I749" s="136">
        <v>858916</v>
      </c>
      <c r="J749" s="137">
        <v>45763</v>
      </c>
      <c r="K749" s="136" t="s">
        <v>2119</v>
      </c>
      <c r="L749" s="136" t="s">
        <v>2119</v>
      </c>
    </row>
    <row r="750" spans="1:12">
      <c r="A750" s="136" t="s">
        <v>2244</v>
      </c>
      <c r="B750" s="136" t="s">
        <v>2248</v>
      </c>
      <c r="C750" s="136" t="s">
        <v>2707</v>
      </c>
      <c r="D750" s="139">
        <v>5110</v>
      </c>
      <c r="E750" s="136" t="s">
        <v>2560</v>
      </c>
      <c r="F750" s="136" t="s">
        <v>2561</v>
      </c>
      <c r="G750" s="136">
        <v>1</v>
      </c>
      <c r="H750" s="136" t="s">
        <v>2601</v>
      </c>
      <c r="I750" s="136">
        <v>858918</v>
      </c>
      <c r="J750" s="137">
        <v>45763</v>
      </c>
      <c r="K750" s="136" t="s">
        <v>2149</v>
      </c>
      <c r="L750" s="136" t="s">
        <v>2656</v>
      </c>
    </row>
    <row r="751" spans="1:12">
      <c r="A751" s="136" t="s">
        <v>2244</v>
      </c>
      <c r="B751" s="136" t="s">
        <v>5575</v>
      </c>
      <c r="C751" s="136" t="s">
        <v>2707</v>
      </c>
      <c r="D751" s="139">
        <v>4490</v>
      </c>
      <c r="E751" s="136" t="s">
        <v>2560</v>
      </c>
      <c r="F751" s="136" t="s">
        <v>2561</v>
      </c>
      <c r="G751" s="136">
        <v>1</v>
      </c>
      <c r="H751" s="136" t="s">
        <v>2601</v>
      </c>
      <c r="I751" s="136">
        <v>858917</v>
      </c>
      <c r="J751" s="137">
        <v>45763</v>
      </c>
      <c r="K751" s="136" t="s">
        <v>2149</v>
      </c>
      <c r="L751" s="136" t="s">
        <v>2656</v>
      </c>
    </row>
    <row r="752" spans="1:12">
      <c r="A752" s="136" t="s">
        <v>2499</v>
      </c>
      <c r="B752" s="136" t="s">
        <v>2615</v>
      </c>
      <c r="C752" s="136" t="s">
        <v>5619</v>
      </c>
      <c r="D752" s="139">
        <v>6410</v>
      </c>
      <c r="E752" s="136" t="s">
        <v>2560</v>
      </c>
      <c r="F752" s="136" t="s">
        <v>2590</v>
      </c>
      <c r="G752" s="136">
        <v>1</v>
      </c>
      <c r="H752" s="136" t="s">
        <v>2607</v>
      </c>
      <c r="I752" s="136">
        <v>858973</v>
      </c>
      <c r="J752" s="137">
        <v>45763</v>
      </c>
      <c r="K752" s="136" t="s">
        <v>2126</v>
      </c>
      <c r="L752" s="136" t="s">
        <v>2713</v>
      </c>
    </row>
    <row r="753" spans="1:12">
      <c r="A753" s="136" t="s">
        <v>1060</v>
      </c>
      <c r="B753" s="136" t="s">
        <v>5620</v>
      </c>
      <c r="C753" s="136" t="s">
        <v>5609</v>
      </c>
      <c r="D753" s="136">
        <v>350</v>
      </c>
      <c r="E753" s="136" t="s">
        <v>2560</v>
      </c>
      <c r="F753" s="136" t="s">
        <v>2561</v>
      </c>
      <c r="G753" s="136">
        <v>1</v>
      </c>
      <c r="H753" s="136" t="s">
        <v>2601</v>
      </c>
      <c r="I753" s="136">
        <v>859032</v>
      </c>
      <c r="J753" s="137">
        <v>45763</v>
      </c>
      <c r="K753" s="136" t="s">
        <v>2110</v>
      </c>
      <c r="L753" s="136" t="s">
        <v>2628</v>
      </c>
    </row>
    <row r="754" spans="1:12">
      <c r="A754" s="136" t="s">
        <v>2477</v>
      </c>
      <c r="B754" s="136" t="s">
        <v>5621</v>
      </c>
      <c r="C754" s="136" t="s">
        <v>2904</v>
      </c>
      <c r="D754" s="139">
        <v>30000</v>
      </c>
      <c r="E754" s="136" t="s">
        <v>2560</v>
      </c>
      <c r="F754" s="136" t="s">
        <v>2590</v>
      </c>
      <c r="G754" s="136">
        <v>1</v>
      </c>
      <c r="H754" s="136" t="s">
        <v>2601</v>
      </c>
      <c r="I754" s="136">
        <v>858919</v>
      </c>
      <c r="J754" s="137">
        <v>45764</v>
      </c>
      <c r="K754" s="136" t="s">
        <v>2906</v>
      </c>
      <c r="L754" s="136" t="s">
        <v>2907</v>
      </c>
    </row>
    <row r="755" spans="1:12">
      <c r="A755" s="136" t="s">
        <v>5622</v>
      </c>
      <c r="B755" s="136" t="s">
        <v>2274</v>
      </c>
      <c r="C755" s="136" t="s">
        <v>1143</v>
      </c>
      <c r="D755" s="136">
        <v>2</v>
      </c>
      <c r="E755" s="136" t="s">
        <v>2560</v>
      </c>
      <c r="F755" s="136" t="s">
        <v>2561</v>
      </c>
      <c r="G755" s="136">
        <v>1</v>
      </c>
      <c r="H755" s="136" t="s">
        <v>2660</v>
      </c>
      <c r="I755" s="136">
        <v>858939</v>
      </c>
      <c r="J755" s="137">
        <v>45766</v>
      </c>
      <c r="K755" s="136" t="s">
        <v>2609</v>
      </c>
      <c r="L755" s="136" t="s">
        <v>2112</v>
      </c>
    </row>
    <row r="756" spans="1:12">
      <c r="A756" s="136" t="s">
        <v>5622</v>
      </c>
      <c r="B756" s="136" t="s">
        <v>2274</v>
      </c>
      <c r="C756" s="136" t="s">
        <v>3134</v>
      </c>
      <c r="D756" s="136">
        <v>20</v>
      </c>
      <c r="E756" s="136" t="s">
        <v>2560</v>
      </c>
      <c r="F756" s="136" t="s">
        <v>2561</v>
      </c>
      <c r="G756" s="136">
        <v>5</v>
      </c>
      <c r="H756" s="136" t="s">
        <v>2660</v>
      </c>
      <c r="I756" s="136">
        <v>858941</v>
      </c>
      <c r="J756" s="137">
        <v>45766</v>
      </c>
      <c r="K756" s="136" t="s">
        <v>2110</v>
      </c>
      <c r="L756" s="136" t="s">
        <v>2628</v>
      </c>
    </row>
    <row r="757" spans="1:12">
      <c r="A757" s="136" t="s">
        <v>5622</v>
      </c>
      <c r="B757" s="136" t="s">
        <v>2274</v>
      </c>
      <c r="C757" s="136" t="s">
        <v>2710</v>
      </c>
      <c r="D757" s="136">
        <v>2</v>
      </c>
      <c r="E757" s="136" t="s">
        <v>2560</v>
      </c>
      <c r="F757" s="136" t="s">
        <v>2561</v>
      </c>
      <c r="G757" s="136">
        <v>1</v>
      </c>
      <c r="H757" s="136" t="s">
        <v>2660</v>
      </c>
      <c r="I757" s="136">
        <v>858941</v>
      </c>
      <c r="J757" s="137">
        <v>45766</v>
      </c>
      <c r="K757" s="136" t="s">
        <v>2110</v>
      </c>
      <c r="L757" s="136" t="s">
        <v>2628</v>
      </c>
    </row>
    <row r="758" spans="1:12">
      <c r="A758" s="136" t="s">
        <v>2399</v>
      </c>
      <c r="B758" s="136" t="s">
        <v>2274</v>
      </c>
      <c r="C758" s="136" t="s">
        <v>1143</v>
      </c>
      <c r="D758" s="136">
        <v>45.2</v>
      </c>
      <c r="E758" s="136" t="s">
        <v>2560</v>
      </c>
      <c r="F758" s="136" t="s">
        <v>2561</v>
      </c>
      <c r="G758" s="136">
        <v>5</v>
      </c>
      <c r="H758" s="136" t="s">
        <v>2660</v>
      </c>
      <c r="I758" s="136">
        <v>858936</v>
      </c>
      <c r="J758" s="137">
        <v>45766</v>
      </c>
      <c r="K758" s="136" t="s">
        <v>2609</v>
      </c>
      <c r="L758" s="136" t="s">
        <v>2112</v>
      </c>
    </row>
    <row r="759" spans="1:12">
      <c r="A759" s="136" t="s">
        <v>2399</v>
      </c>
      <c r="B759" s="136" t="s">
        <v>2274</v>
      </c>
      <c r="C759" s="136" t="s">
        <v>1308</v>
      </c>
      <c r="D759" s="136">
        <v>175.8</v>
      </c>
      <c r="E759" s="136" t="s">
        <v>2560</v>
      </c>
      <c r="F759" s="136" t="s">
        <v>2561</v>
      </c>
      <c r="G759" s="136">
        <v>5</v>
      </c>
      <c r="H759" s="136" t="s">
        <v>2660</v>
      </c>
      <c r="I759" s="136">
        <v>858936</v>
      </c>
      <c r="J759" s="137">
        <v>45766</v>
      </c>
      <c r="K759" s="136" t="s">
        <v>2609</v>
      </c>
      <c r="L759" s="136" t="s">
        <v>2996</v>
      </c>
    </row>
    <row r="760" spans="1:12">
      <c r="A760" s="136" t="s">
        <v>2399</v>
      </c>
      <c r="B760" s="136" t="s">
        <v>2274</v>
      </c>
      <c r="C760" s="136" t="s">
        <v>1432</v>
      </c>
      <c r="D760" s="136">
        <v>50</v>
      </c>
      <c r="E760" s="136" t="s">
        <v>2560</v>
      </c>
      <c r="F760" s="136" t="s">
        <v>2561</v>
      </c>
      <c r="G760" s="136">
        <v>5</v>
      </c>
      <c r="H760" s="136" t="s">
        <v>2660</v>
      </c>
      <c r="I760" s="136">
        <v>858936</v>
      </c>
      <c r="J760" s="137">
        <v>45766</v>
      </c>
      <c r="K760" s="136" t="s">
        <v>2609</v>
      </c>
      <c r="L760" s="136" t="s">
        <v>2112</v>
      </c>
    </row>
    <row r="761" spans="1:12">
      <c r="A761" s="136" t="s">
        <v>2399</v>
      </c>
      <c r="B761" s="136" t="s">
        <v>2274</v>
      </c>
      <c r="C761" s="136" t="s">
        <v>1547</v>
      </c>
      <c r="D761" s="136">
        <v>5</v>
      </c>
      <c r="E761" s="136" t="s">
        <v>2560</v>
      </c>
      <c r="F761" s="136" t="s">
        <v>2561</v>
      </c>
      <c r="G761" s="136">
        <v>1</v>
      </c>
      <c r="H761" s="136" t="s">
        <v>2660</v>
      </c>
      <c r="I761" s="136">
        <v>858936</v>
      </c>
      <c r="J761" s="137">
        <v>45766</v>
      </c>
      <c r="K761" s="136" t="s">
        <v>2609</v>
      </c>
      <c r="L761" s="136" t="s">
        <v>2112</v>
      </c>
    </row>
    <row r="762" spans="1:12">
      <c r="A762" s="136" t="s">
        <v>2399</v>
      </c>
      <c r="B762" s="136" t="s">
        <v>2274</v>
      </c>
      <c r="C762" s="136" t="s">
        <v>1199</v>
      </c>
      <c r="D762" s="136">
        <v>20</v>
      </c>
      <c r="E762" s="136" t="s">
        <v>2560</v>
      </c>
      <c r="F762" s="136" t="s">
        <v>2561</v>
      </c>
      <c r="G762" s="136">
        <v>3</v>
      </c>
      <c r="H762" s="136" t="s">
        <v>2660</v>
      </c>
      <c r="I762" s="136">
        <v>858937</v>
      </c>
      <c r="J762" s="137">
        <v>45766</v>
      </c>
      <c r="K762" s="136" t="s">
        <v>2114</v>
      </c>
      <c r="L762" s="136" t="s">
        <v>2113</v>
      </c>
    </row>
    <row r="763" spans="1:12">
      <c r="A763" s="136" t="s">
        <v>2399</v>
      </c>
      <c r="B763" s="136" t="s">
        <v>2274</v>
      </c>
      <c r="C763" s="136" t="s">
        <v>5560</v>
      </c>
      <c r="D763" s="136">
        <v>6</v>
      </c>
      <c r="E763" s="136" t="s">
        <v>2560</v>
      </c>
      <c r="F763" s="136" t="s">
        <v>2561</v>
      </c>
      <c r="G763" s="136">
        <v>2</v>
      </c>
      <c r="H763" s="136" t="s">
        <v>2660</v>
      </c>
      <c r="I763" s="136">
        <v>858937</v>
      </c>
      <c r="J763" s="137">
        <v>45766</v>
      </c>
      <c r="K763" s="136" t="s">
        <v>2114</v>
      </c>
      <c r="L763" s="136" t="s">
        <v>2113</v>
      </c>
    </row>
    <row r="764" spans="1:12">
      <c r="A764" s="136" t="s">
        <v>2399</v>
      </c>
      <c r="B764" s="136" t="s">
        <v>2274</v>
      </c>
      <c r="C764" s="136" t="s">
        <v>1119</v>
      </c>
      <c r="D764" s="136">
        <v>80</v>
      </c>
      <c r="E764" s="136" t="s">
        <v>2560</v>
      </c>
      <c r="F764" s="136" t="s">
        <v>2561</v>
      </c>
      <c r="G764" s="136">
        <v>10</v>
      </c>
      <c r="H764" s="136" t="s">
        <v>2660</v>
      </c>
      <c r="I764" s="136">
        <v>858937</v>
      </c>
      <c r="J764" s="137">
        <v>45766</v>
      </c>
      <c r="K764" s="136" t="s">
        <v>2114</v>
      </c>
      <c r="L764" s="136" t="s">
        <v>2113</v>
      </c>
    </row>
    <row r="765" spans="1:12">
      <c r="A765" s="136" t="s">
        <v>2399</v>
      </c>
      <c r="B765" s="136" t="s">
        <v>2274</v>
      </c>
      <c r="C765" s="136" t="s">
        <v>1580</v>
      </c>
      <c r="D765" s="136">
        <v>206</v>
      </c>
      <c r="E765" s="136" t="s">
        <v>2560</v>
      </c>
      <c r="F765" s="136" t="s">
        <v>2561</v>
      </c>
      <c r="G765" s="136">
        <v>15</v>
      </c>
      <c r="H765" s="136" t="s">
        <v>2660</v>
      </c>
      <c r="I765" s="136">
        <v>858937</v>
      </c>
      <c r="J765" s="137">
        <v>45766</v>
      </c>
      <c r="K765" s="136" t="s">
        <v>2114</v>
      </c>
      <c r="L765" s="136" t="s">
        <v>2113</v>
      </c>
    </row>
    <row r="766" spans="1:12">
      <c r="A766" s="136" t="s">
        <v>2399</v>
      </c>
      <c r="B766" s="136" t="s">
        <v>2274</v>
      </c>
      <c r="C766" s="136" t="s">
        <v>1470</v>
      </c>
      <c r="D766" s="136">
        <v>170</v>
      </c>
      <c r="E766" s="136" t="s">
        <v>2560</v>
      </c>
      <c r="F766" s="136" t="s">
        <v>2561</v>
      </c>
      <c r="G766" s="136">
        <v>5</v>
      </c>
      <c r="H766" s="136" t="s">
        <v>2660</v>
      </c>
      <c r="I766" s="136">
        <v>858937</v>
      </c>
      <c r="J766" s="137">
        <v>45766</v>
      </c>
      <c r="K766" s="136" t="s">
        <v>2114</v>
      </c>
      <c r="L766" s="136" t="s">
        <v>2113</v>
      </c>
    </row>
    <row r="767" spans="1:12">
      <c r="A767" s="136" t="s">
        <v>2399</v>
      </c>
      <c r="B767" s="136" t="s">
        <v>2274</v>
      </c>
      <c r="C767" s="136" t="s">
        <v>3142</v>
      </c>
      <c r="D767" s="136">
        <v>1.2</v>
      </c>
      <c r="E767" s="136" t="s">
        <v>2560</v>
      </c>
      <c r="F767" s="136" t="s">
        <v>2561</v>
      </c>
      <c r="G767" s="136">
        <v>5</v>
      </c>
      <c r="H767" s="136" t="s">
        <v>2660</v>
      </c>
      <c r="I767" s="136">
        <v>858938</v>
      </c>
      <c r="J767" s="137">
        <v>45766</v>
      </c>
      <c r="K767" s="136" t="s">
        <v>2104</v>
      </c>
      <c r="L767" s="136" t="s">
        <v>3144</v>
      </c>
    </row>
    <row r="768" spans="1:12">
      <c r="A768" s="136" t="s">
        <v>2399</v>
      </c>
      <c r="B768" s="136" t="s">
        <v>2274</v>
      </c>
      <c r="C768" s="136" t="s">
        <v>2748</v>
      </c>
      <c r="D768" s="136">
        <v>3.4</v>
      </c>
      <c r="E768" s="136" t="s">
        <v>2560</v>
      </c>
      <c r="F768" s="136" t="s">
        <v>2561</v>
      </c>
      <c r="G768" s="136">
        <v>1</v>
      </c>
      <c r="H768" s="136" t="s">
        <v>2660</v>
      </c>
      <c r="I768" s="136">
        <v>858938</v>
      </c>
      <c r="J768" s="137">
        <v>45766</v>
      </c>
      <c r="K768" s="136" t="s">
        <v>2104</v>
      </c>
      <c r="L768" s="136" t="s">
        <v>2749</v>
      </c>
    </row>
    <row r="769" spans="1:12">
      <c r="A769" s="136" t="s">
        <v>2399</v>
      </c>
      <c r="B769" s="136" t="s">
        <v>2274</v>
      </c>
      <c r="C769" s="136" t="s">
        <v>3489</v>
      </c>
      <c r="D769" s="136">
        <v>4</v>
      </c>
      <c r="E769" s="136" t="s">
        <v>2560</v>
      </c>
      <c r="F769" s="136" t="s">
        <v>2561</v>
      </c>
      <c r="G769" s="136">
        <v>1</v>
      </c>
      <c r="H769" s="136" t="s">
        <v>2660</v>
      </c>
      <c r="I769" s="136">
        <v>858938</v>
      </c>
      <c r="J769" s="137">
        <v>45766</v>
      </c>
      <c r="K769" s="136" t="s">
        <v>2104</v>
      </c>
      <c r="L769" s="136" t="s">
        <v>3490</v>
      </c>
    </row>
    <row r="770" spans="1:12">
      <c r="A770" s="136" t="s">
        <v>2399</v>
      </c>
      <c r="B770" s="136" t="s">
        <v>2274</v>
      </c>
      <c r="C770" s="136" t="s">
        <v>3145</v>
      </c>
      <c r="D770" s="136">
        <v>1</v>
      </c>
      <c r="E770" s="136" t="s">
        <v>2560</v>
      </c>
      <c r="F770" s="136" t="s">
        <v>2561</v>
      </c>
      <c r="G770" s="136">
        <v>1</v>
      </c>
      <c r="H770" s="136" t="s">
        <v>2660</v>
      </c>
      <c r="I770" s="136">
        <v>858938</v>
      </c>
      <c r="J770" s="137">
        <v>45766</v>
      </c>
      <c r="K770" s="136" t="s">
        <v>2104</v>
      </c>
      <c r="L770" s="136" t="s">
        <v>2747</v>
      </c>
    </row>
    <row r="771" spans="1:12">
      <c r="A771" s="136" t="s">
        <v>2399</v>
      </c>
      <c r="B771" s="136" t="s">
        <v>2274</v>
      </c>
      <c r="C771" s="136" t="s">
        <v>3134</v>
      </c>
      <c r="D771" s="136">
        <v>20</v>
      </c>
      <c r="E771" s="136" t="s">
        <v>2560</v>
      </c>
      <c r="F771" s="136" t="s">
        <v>2561</v>
      </c>
      <c r="G771" s="136">
        <v>5</v>
      </c>
      <c r="H771" s="136" t="s">
        <v>2660</v>
      </c>
      <c r="I771" s="136">
        <v>858940</v>
      </c>
      <c r="J771" s="137">
        <v>45766</v>
      </c>
      <c r="K771" s="136" t="s">
        <v>2110</v>
      </c>
      <c r="L771" s="136" t="s">
        <v>2628</v>
      </c>
    </row>
    <row r="772" spans="1:12">
      <c r="A772" s="136" t="s">
        <v>2399</v>
      </c>
      <c r="B772" s="136" t="s">
        <v>2274</v>
      </c>
      <c r="C772" s="136" t="s">
        <v>2710</v>
      </c>
      <c r="D772" s="136">
        <v>270</v>
      </c>
      <c r="E772" s="136" t="s">
        <v>2560</v>
      </c>
      <c r="F772" s="136" t="s">
        <v>2561</v>
      </c>
      <c r="G772" s="136">
        <v>15</v>
      </c>
      <c r="H772" s="136" t="s">
        <v>2660</v>
      </c>
      <c r="I772" s="136">
        <v>858940</v>
      </c>
      <c r="J772" s="137">
        <v>45766</v>
      </c>
      <c r="K772" s="136" t="s">
        <v>2110</v>
      </c>
      <c r="L772" s="136" t="s">
        <v>2628</v>
      </c>
    </row>
    <row r="773" spans="1:12">
      <c r="A773" s="136" t="s">
        <v>2466</v>
      </c>
      <c r="B773" s="136" t="s">
        <v>2263</v>
      </c>
      <c r="C773" s="136" t="s">
        <v>1101</v>
      </c>
      <c r="D773" s="136">
        <v>4.25</v>
      </c>
      <c r="E773" s="136" t="s">
        <v>2560</v>
      </c>
      <c r="F773" s="136" t="s">
        <v>2561</v>
      </c>
      <c r="G773" s="136">
        <v>2</v>
      </c>
      <c r="H773" s="136" t="s">
        <v>2601</v>
      </c>
      <c r="I773" s="136">
        <v>858921</v>
      </c>
      <c r="J773" s="137">
        <v>45766</v>
      </c>
      <c r="K773" s="136" t="s">
        <v>2110</v>
      </c>
      <c r="L773" s="136" t="s">
        <v>2628</v>
      </c>
    </row>
    <row r="774" spans="1:12">
      <c r="A774" s="136" t="s">
        <v>488</v>
      </c>
      <c r="B774" s="136" t="s">
        <v>2263</v>
      </c>
      <c r="C774" s="136" t="s">
        <v>2651</v>
      </c>
      <c r="D774" s="136">
        <v>6</v>
      </c>
      <c r="E774" s="136" t="s">
        <v>2652</v>
      </c>
      <c r="F774" s="136" t="s">
        <v>2913</v>
      </c>
      <c r="G774" s="136">
        <v>4</v>
      </c>
      <c r="H774" s="136" t="s">
        <v>2601</v>
      </c>
      <c r="I774" s="136">
        <v>858920</v>
      </c>
      <c r="J774" s="137">
        <v>45766</v>
      </c>
      <c r="K774" s="136" t="s">
        <v>2149</v>
      </c>
      <c r="L774" s="136" t="s">
        <v>2656</v>
      </c>
    </row>
    <row r="775" spans="1:12">
      <c r="A775" s="136" t="s">
        <v>488</v>
      </c>
      <c r="B775" s="136" t="s">
        <v>2263</v>
      </c>
      <c r="C775" s="136" t="s">
        <v>2748</v>
      </c>
      <c r="D775" s="136">
        <v>1.17</v>
      </c>
      <c r="E775" s="136" t="s">
        <v>2560</v>
      </c>
      <c r="F775" s="136" t="s">
        <v>2561</v>
      </c>
      <c r="G775" s="136">
        <v>1</v>
      </c>
      <c r="H775" s="136" t="s">
        <v>2601</v>
      </c>
      <c r="I775" s="136">
        <v>858930</v>
      </c>
      <c r="J775" s="137">
        <v>45766</v>
      </c>
      <c r="K775" s="136" t="s">
        <v>2104</v>
      </c>
      <c r="L775" s="136" t="s">
        <v>2749</v>
      </c>
    </row>
    <row r="776" spans="1:12">
      <c r="A776" s="136" t="s">
        <v>488</v>
      </c>
      <c r="B776" s="136" t="s">
        <v>2263</v>
      </c>
      <c r="C776" s="136" t="s">
        <v>3489</v>
      </c>
      <c r="D776" s="136">
        <v>0.51</v>
      </c>
      <c r="E776" s="136" t="s">
        <v>2560</v>
      </c>
      <c r="F776" s="136" t="s">
        <v>2561</v>
      </c>
      <c r="G776" s="136">
        <v>1</v>
      </c>
      <c r="H776" s="136" t="s">
        <v>2601</v>
      </c>
      <c r="I776" s="136">
        <v>858930</v>
      </c>
      <c r="J776" s="137">
        <v>45766</v>
      </c>
      <c r="K776" s="136" t="s">
        <v>2104</v>
      </c>
      <c r="L776" s="136" t="s">
        <v>3490</v>
      </c>
    </row>
    <row r="777" spans="1:12">
      <c r="A777" s="136" t="s">
        <v>488</v>
      </c>
      <c r="B777" s="136" t="s">
        <v>2263</v>
      </c>
      <c r="C777" s="136" t="s">
        <v>1143</v>
      </c>
      <c r="D777" s="136">
        <v>14.07</v>
      </c>
      <c r="E777" s="136" t="s">
        <v>2560</v>
      </c>
      <c r="F777" s="136" t="s">
        <v>2561</v>
      </c>
      <c r="G777" s="136">
        <v>4</v>
      </c>
      <c r="H777" s="136" t="s">
        <v>2601</v>
      </c>
      <c r="I777" s="136">
        <v>858931</v>
      </c>
      <c r="J777" s="137">
        <v>45766</v>
      </c>
      <c r="K777" s="136" t="s">
        <v>2609</v>
      </c>
      <c r="L777" s="136" t="s">
        <v>2112</v>
      </c>
    </row>
    <row r="778" spans="1:12">
      <c r="A778" s="136" t="s">
        <v>488</v>
      </c>
      <c r="B778" s="136" t="s">
        <v>2263</v>
      </c>
      <c r="C778" s="136" t="s">
        <v>1292</v>
      </c>
      <c r="D778" s="136">
        <v>44.83</v>
      </c>
      <c r="E778" s="136" t="s">
        <v>2560</v>
      </c>
      <c r="F778" s="136" t="s">
        <v>2613</v>
      </c>
      <c r="G778" s="136">
        <v>2</v>
      </c>
      <c r="H778" s="136" t="s">
        <v>2601</v>
      </c>
      <c r="I778" s="136">
        <v>858931</v>
      </c>
      <c r="J778" s="137">
        <v>45766</v>
      </c>
      <c r="K778" s="136" t="s">
        <v>2609</v>
      </c>
      <c r="L778" s="136" t="s">
        <v>2112</v>
      </c>
    </row>
    <row r="779" spans="1:12">
      <c r="A779" s="136" t="s">
        <v>488</v>
      </c>
      <c r="B779" s="136" t="s">
        <v>2263</v>
      </c>
      <c r="C779" s="136" t="s">
        <v>4099</v>
      </c>
      <c r="D779" s="136">
        <v>170.51</v>
      </c>
      <c r="E779" s="136" t="s">
        <v>2560</v>
      </c>
      <c r="F779" s="136" t="s">
        <v>2613</v>
      </c>
      <c r="G779" s="136">
        <v>5</v>
      </c>
      <c r="H779" s="136" t="s">
        <v>2601</v>
      </c>
      <c r="I779" s="136">
        <v>858931</v>
      </c>
      <c r="J779" s="137">
        <v>45766</v>
      </c>
      <c r="K779" s="136" t="s">
        <v>2609</v>
      </c>
      <c r="L779" s="136" t="s">
        <v>2130</v>
      </c>
    </row>
    <row r="780" spans="1:12">
      <c r="A780" s="136" t="s">
        <v>488</v>
      </c>
      <c r="B780" s="136" t="s">
        <v>2263</v>
      </c>
      <c r="C780" s="136" t="s">
        <v>1145</v>
      </c>
      <c r="D780" s="136">
        <v>135.81</v>
      </c>
      <c r="E780" s="136" t="s">
        <v>2560</v>
      </c>
      <c r="F780" s="136" t="s">
        <v>2613</v>
      </c>
      <c r="G780" s="136">
        <v>5</v>
      </c>
      <c r="H780" s="136" t="s">
        <v>2601</v>
      </c>
      <c r="I780" s="136">
        <v>858931</v>
      </c>
      <c r="J780" s="137">
        <v>45766</v>
      </c>
      <c r="K780" s="136" t="s">
        <v>2609</v>
      </c>
      <c r="L780" s="136" t="s">
        <v>2112</v>
      </c>
    </row>
    <row r="781" spans="1:12">
      <c r="A781" s="136" t="s">
        <v>488</v>
      </c>
      <c r="B781" s="136" t="s">
        <v>2263</v>
      </c>
      <c r="C781" s="136" t="s">
        <v>1147</v>
      </c>
      <c r="D781" s="136">
        <v>8.0299999999999994</v>
      </c>
      <c r="E781" s="136" t="s">
        <v>2560</v>
      </c>
      <c r="F781" s="136" t="s">
        <v>2561</v>
      </c>
      <c r="G781" s="136">
        <v>4</v>
      </c>
      <c r="H781" s="136" t="s">
        <v>2601</v>
      </c>
      <c r="I781" s="136">
        <v>858931</v>
      </c>
      <c r="J781" s="137">
        <v>45766</v>
      </c>
      <c r="K781" s="136" t="s">
        <v>2609</v>
      </c>
      <c r="L781" s="136" t="s">
        <v>2112</v>
      </c>
    </row>
    <row r="782" spans="1:12">
      <c r="A782" s="136" t="s">
        <v>488</v>
      </c>
      <c r="B782" s="136" t="s">
        <v>2263</v>
      </c>
      <c r="C782" s="136" t="s">
        <v>2847</v>
      </c>
      <c r="D782" s="136">
        <v>4.32</v>
      </c>
      <c r="E782" s="136" t="s">
        <v>2560</v>
      </c>
      <c r="F782" s="136" t="s">
        <v>2561</v>
      </c>
      <c r="G782" s="136">
        <v>2</v>
      </c>
      <c r="H782" s="136" t="s">
        <v>2601</v>
      </c>
      <c r="I782" s="136">
        <v>858934</v>
      </c>
      <c r="J782" s="137">
        <v>45766</v>
      </c>
      <c r="K782" s="136" t="s">
        <v>2110</v>
      </c>
      <c r="L782" s="136" t="s">
        <v>2628</v>
      </c>
    </row>
    <row r="783" spans="1:12">
      <c r="A783" s="136" t="s">
        <v>488</v>
      </c>
      <c r="B783" s="136" t="s">
        <v>2263</v>
      </c>
      <c r="C783" s="136" t="s">
        <v>2845</v>
      </c>
      <c r="D783" s="136">
        <v>0.28999999999999998</v>
      </c>
      <c r="E783" s="136" t="s">
        <v>2560</v>
      </c>
      <c r="F783" s="136" t="s">
        <v>2561</v>
      </c>
      <c r="G783" s="136">
        <v>1</v>
      </c>
      <c r="H783" s="136" t="s">
        <v>2601</v>
      </c>
      <c r="I783" s="136">
        <v>858935</v>
      </c>
      <c r="J783" s="137">
        <v>45766</v>
      </c>
      <c r="K783" s="136" t="s">
        <v>2149</v>
      </c>
      <c r="L783" s="136" t="s">
        <v>2656</v>
      </c>
    </row>
    <row r="784" spans="1:12">
      <c r="A784" s="136" t="s">
        <v>2466</v>
      </c>
      <c r="B784" s="136" t="s">
        <v>2263</v>
      </c>
      <c r="C784" s="136" t="s">
        <v>1143</v>
      </c>
      <c r="D784" s="136">
        <v>5.2</v>
      </c>
      <c r="E784" s="136" t="s">
        <v>2560</v>
      </c>
      <c r="F784" s="136" t="s">
        <v>2561</v>
      </c>
      <c r="G784" s="136">
        <v>2</v>
      </c>
      <c r="H784" s="136" t="s">
        <v>2601</v>
      </c>
      <c r="I784" s="136">
        <v>858922</v>
      </c>
      <c r="J784" s="137">
        <v>45766</v>
      </c>
      <c r="K784" s="136" t="s">
        <v>2114</v>
      </c>
      <c r="L784" s="136" t="s">
        <v>2113</v>
      </c>
    </row>
    <row r="785" spans="1:12">
      <c r="A785" s="136" t="s">
        <v>2466</v>
      </c>
      <c r="B785" s="136" t="s">
        <v>2263</v>
      </c>
      <c r="C785" s="136" t="s">
        <v>3638</v>
      </c>
      <c r="D785" s="136">
        <v>26</v>
      </c>
      <c r="E785" s="136" t="s">
        <v>2560</v>
      </c>
      <c r="F785" s="136" t="s">
        <v>2561</v>
      </c>
      <c r="G785" s="136">
        <v>6</v>
      </c>
      <c r="H785" s="136" t="s">
        <v>2601</v>
      </c>
      <c r="I785" s="136">
        <v>858923</v>
      </c>
      <c r="J785" s="137">
        <v>45766</v>
      </c>
      <c r="K785" s="136" t="s">
        <v>2149</v>
      </c>
      <c r="L785" s="136" t="s">
        <v>2656</v>
      </c>
    </row>
    <row r="786" spans="1:12">
      <c r="A786" s="136" t="s">
        <v>2466</v>
      </c>
      <c r="B786" s="136" t="s">
        <v>2263</v>
      </c>
      <c r="C786" s="136" t="s">
        <v>1268</v>
      </c>
      <c r="D786" s="136">
        <v>40.200000000000003</v>
      </c>
      <c r="E786" s="136" t="s">
        <v>2560</v>
      </c>
      <c r="F786" s="136" t="s">
        <v>2613</v>
      </c>
      <c r="G786" s="136">
        <v>2</v>
      </c>
      <c r="H786" s="136" t="s">
        <v>2601</v>
      </c>
      <c r="I786" s="136">
        <v>858924</v>
      </c>
      <c r="J786" s="137">
        <v>45766</v>
      </c>
      <c r="K786" s="136" t="s">
        <v>2609</v>
      </c>
      <c r="L786" s="136" t="s">
        <v>2112</v>
      </c>
    </row>
    <row r="787" spans="1:12">
      <c r="A787" s="136" t="s">
        <v>2466</v>
      </c>
      <c r="B787" s="136" t="s">
        <v>2263</v>
      </c>
      <c r="C787" s="136" t="s">
        <v>2748</v>
      </c>
      <c r="D787" s="136">
        <v>2</v>
      </c>
      <c r="E787" s="136" t="s">
        <v>2560</v>
      </c>
      <c r="F787" s="136" t="s">
        <v>2561</v>
      </c>
      <c r="G787" s="136">
        <v>1</v>
      </c>
      <c r="H787" s="136" t="s">
        <v>2601</v>
      </c>
      <c r="I787" s="136">
        <v>858926</v>
      </c>
      <c r="J787" s="137">
        <v>45766</v>
      </c>
      <c r="K787" s="136" t="s">
        <v>2104</v>
      </c>
      <c r="L787" s="136" t="s">
        <v>2749</v>
      </c>
    </row>
    <row r="788" spans="1:12">
      <c r="A788" s="136" t="s">
        <v>2466</v>
      </c>
      <c r="B788" s="136" t="s">
        <v>2263</v>
      </c>
      <c r="C788" s="136" t="s">
        <v>3636</v>
      </c>
      <c r="D788" s="136">
        <v>0.85</v>
      </c>
      <c r="E788" s="136" t="s">
        <v>2560</v>
      </c>
      <c r="F788" s="136" t="s">
        <v>2561</v>
      </c>
      <c r="G788" s="136">
        <v>1</v>
      </c>
      <c r="H788" s="136" t="s">
        <v>2601</v>
      </c>
      <c r="I788" s="136">
        <v>858926</v>
      </c>
      <c r="J788" s="137">
        <v>45766</v>
      </c>
      <c r="K788" s="136" t="s">
        <v>2104</v>
      </c>
      <c r="L788" s="136" t="s">
        <v>3490</v>
      </c>
    </row>
    <row r="789" spans="1:12">
      <c r="A789" s="136" t="s">
        <v>2447</v>
      </c>
      <c r="B789" s="136" t="s">
        <v>2216</v>
      </c>
      <c r="C789" s="136" t="s">
        <v>1163</v>
      </c>
      <c r="D789" s="136">
        <v>0.11</v>
      </c>
      <c r="E789" s="136" t="s">
        <v>2560</v>
      </c>
      <c r="F789" s="136" t="s">
        <v>2570</v>
      </c>
      <c r="G789" s="136">
        <v>1</v>
      </c>
      <c r="H789" s="136" t="s">
        <v>2715</v>
      </c>
      <c r="I789" s="136">
        <v>858886</v>
      </c>
      <c r="J789" s="137">
        <v>45766</v>
      </c>
      <c r="K789" s="136" t="s">
        <v>2116</v>
      </c>
      <c r="L789" s="136" t="s">
        <v>2566</v>
      </c>
    </row>
    <row r="790" spans="1:12">
      <c r="A790" s="136" t="s">
        <v>2442</v>
      </c>
      <c r="B790" s="136" t="s">
        <v>2216</v>
      </c>
      <c r="C790" s="136" t="s">
        <v>1163</v>
      </c>
      <c r="D790" s="136">
        <v>0.11</v>
      </c>
      <c r="E790" s="136" t="s">
        <v>2560</v>
      </c>
      <c r="F790" s="136" t="s">
        <v>2570</v>
      </c>
      <c r="G790" s="136">
        <v>1</v>
      </c>
      <c r="H790" s="136" t="s">
        <v>2715</v>
      </c>
      <c r="I790" s="136">
        <v>858887</v>
      </c>
      <c r="J790" s="137">
        <v>45766</v>
      </c>
      <c r="K790" s="136" t="s">
        <v>2116</v>
      </c>
      <c r="L790" s="136" t="s">
        <v>2566</v>
      </c>
    </row>
    <row r="791" spans="1:12">
      <c r="A791" s="136" t="s">
        <v>2446</v>
      </c>
      <c r="B791" s="136" t="s">
        <v>2216</v>
      </c>
      <c r="C791" s="136" t="s">
        <v>1163</v>
      </c>
      <c r="D791" s="136">
        <v>0.11</v>
      </c>
      <c r="E791" s="136" t="s">
        <v>2560</v>
      </c>
      <c r="F791" s="136" t="s">
        <v>2570</v>
      </c>
      <c r="G791" s="136">
        <v>1</v>
      </c>
      <c r="H791" s="136" t="s">
        <v>2715</v>
      </c>
      <c r="I791" s="136">
        <v>858888</v>
      </c>
      <c r="J791" s="137">
        <v>45766</v>
      </c>
      <c r="K791" s="136" t="s">
        <v>2116</v>
      </c>
      <c r="L791" s="136" t="s">
        <v>2566</v>
      </c>
    </row>
    <row r="792" spans="1:12">
      <c r="A792" s="136" t="s">
        <v>2424</v>
      </c>
      <c r="B792" s="136" t="s">
        <v>2216</v>
      </c>
      <c r="C792" s="136" t="s">
        <v>1163</v>
      </c>
      <c r="D792" s="136">
        <v>0.11</v>
      </c>
      <c r="E792" s="136" t="s">
        <v>2560</v>
      </c>
      <c r="F792" s="136" t="s">
        <v>2570</v>
      </c>
      <c r="G792" s="136">
        <v>1</v>
      </c>
      <c r="H792" s="136" t="s">
        <v>2715</v>
      </c>
      <c r="I792" s="136">
        <v>858889</v>
      </c>
      <c r="J792" s="137">
        <v>45766</v>
      </c>
      <c r="K792" s="136" t="s">
        <v>2116</v>
      </c>
      <c r="L792" s="136" t="s">
        <v>2566</v>
      </c>
    </row>
    <row r="793" spans="1:12">
      <c r="A793" s="136" t="s">
        <v>2430</v>
      </c>
      <c r="B793" s="136" t="s">
        <v>2216</v>
      </c>
      <c r="C793" s="136" t="s">
        <v>1163</v>
      </c>
      <c r="D793" s="136">
        <v>0.11</v>
      </c>
      <c r="E793" s="136" t="s">
        <v>2560</v>
      </c>
      <c r="F793" s="136" t="s">
        <v>2570</v>
      </c>
      <c r="G793" s="136">
        <v>1</v>
      </c>
      <c r="H793" s="136" t="s">
        <v>2715</v>
      </c>
      <c r="I793" s="136">
        <v>858890</v>
      </c>
      <c r="J793" s="137">
        <v>45766</v>
      </c>
      <c r="K793" s="136" t="s">
        <v>2116</v>
      </c>
      <c r="L793" s="136" t="s">
        <v>2566</v>
      </c>
    </row>
    <row r="794" spans="1:12">
      <c r="A794" s="136" t="s">
        <v>2431</v>
      </c>
      <c r="B794" s="136" t="s">
        <v>2216</v>
      </c>
      <c r="C794" s="136" t="s">
        <v>1163</v>
      </c>
      <c r="D794" s="136">
        <v>0.11</v>
      </c>
      <c r="E794" s="136" t="s">
        <v>2560</v>
      </c>
      <c r="F794" s="136" t="s">
        <v>2570</v>
      </c>
      <c r="G794" s="136">
        <v>1</v>
      </c>
      <c r="H794" s="136" t="s">
        <v>2715</v>
      </c>
      <c r="I794" s="136">
        <v>858891</v>
      </c>
      <c r="J794" s="137">
        <v>45766</v>
      </c>
      <c r="K794" s="136" t="s">
        <v>2116</v>
      </c>
      <c r="L794" s="136" t="s">
        <v>2566</v>
      </c>
    </row>
    <row r="795" spans="1:12">
      <c r="A795" s="136" t="s">
        <v>2434</v>
      </c>
      <c r="B795" s="136" t="s">
        <v>2216</v>
      </c>
      <c r="C795" s="136" t="s">
        <v>1095</v>
      </c>
      <c r="D795" s="136">
        <v>0.11</v>
      </c>
      <c r="E795" s="136" t="s">
        <v>2560</v>
      </c>
      <c r="F795" s="136" t="s">
        <v>2570</v>
      </c>
      <c r="G795" s="136">
        <v>1</v>
      </c>
      <c r="H795" s="136" t="s">
        <v>2715</v>
      </c>
      <c r="I795" s="136">
        <v>858892</v>
      </c>
      <c r="J795" s="137">
        <v>45766</v>
      </c>
      <c r="K795" s="136" t="s">
        <v>2116</v>
      </c>
      <c r="L795" s="136" t="s">
        <v>2566</v>
      </c>
    </row>
    <row r="796" spans="1:12">
      <c r="A796" s="136" t="s">
        <v>2441</v>
      </c>
      <c r="B796" s="136" t="s">
        <v>2216</v>
      </c>
      <c r="C796" s="136" t="s">
        <v>1163</v>
      </c>
      <c r="D796" s="136">
        <v>0.11</v>
      </c>
      <c r="E796" s="136" t="s">
        <v>2560</v>
      </c>
      <c r="F796" s="136" t="s">
        <v>2570</v>
      </c>
      <c r="G796" s="136">
        <v>1</v>
      </c>
      <c r="H796" s="136" t="s">
        <v>2715</v>
      </c>
      <c r="I796" s="136">
        <v>858893</v>
      </c>
      <c r="J796" s="137">
        <v>45766</v>
      </c>
      <c r="K796" s="136" t="s">
        <v>2116</v>
      </c>
      <c r="L796" s="136" t="s">
        <v>2566</v>
      </c>
    </row>
    <row r="797" spans="1:12">
      <c r="A797" s="136" t="s">
        <v>2445</v>
      </c>
      <c r="B797" s="136" t="s">
        <v>2216</v>
      </c>
      <c r="C797" s="136" t="s">
        <v>1163</v>
      </c>
      <c r="D797" s="136">
        <v>0.11</v>
      </c>
      <c r="E797" s="136" t="s">
        <v>2560</v>
      </c>
      <c r="F797" s="136" t="s">
        <v>2570</v>
      </c>
      <c r="G797" s="136">
        <v>1</v>
      </c>
      <c r="H797" s="136" t="s">
        <v>2715</v>
      </c>
      <c r="I797" s="136">
        <v>858894</v>
      </c>
      <c r="J797" s="137">
        <v>45766</v>
      </c>
      <c r="K797" s="136" t="s">
        <v>2116</v>
      </c>
      <c r="L797" s="136" t="s">
        <v>2566</v>
      </c>
    </row>
    <row r="798" spans="1:12">
      <c r="A798" s="136" t="s">
        <v>2419</v>
      </c>
      <c r="B798" s="136" t="s">
        <v>2216</v>
      </c>
      <c r="C798" s="136" t="s">
        <v>1163</v>
      </c>
      <c r="D798" s="136">
        <v>0.11</v>
      </c>
      <c r="E798" s="136" t="s">
        <v>2560</v>
      </c>
      <c r="F798" s="136" t="s">
        <v>2570</v>
      </c>
      <c r="G798" s="136">
        <v>1</v>
      </c>
      <c r="H798" s="136" t="s">
        <v>2715</v>
      </c>
      <c r="I798" s="136">
        <v>858895</v>
      </c>
      <c r="J798" s="137">
        <v>45766</v>
      </c>
      <c r="K798" s="136" t="s">
        <v>2116</v>
      </c>
      <c r="L798" s="136" t="s">
        <v>2566</v>
      </c>
    </row>
    <row r="799" spans="1:12">
      <c r="A799" s="136" t="s">
        <v>2440</v>
      </c>
      <c r="B799" s="136" t="s">
        <v>2216</v>
      </c>
      <c r="C799" s="136" t="s">
        <v>1163</v>
      </c>
      <c r="D799" s="136">
        <v>0.11</v>
      </c>
      <c r="E799" s="136" t="s">
        <v>2560</v>
      </c>
      <c r="F799" s="136" t="s">
        <v>2570</v>
      </c>
      <c r="G799" s="136">
        <v>1</v>
      </c>
      <c r="H799" s="136" t="s">
        <v>2715</v>
      </c>
      <c r="I799" s="136">
        <v>858896</v>
      </c>
      <c r="J799" s="137">
        <v>45766</v>
      </c>
      <c r="K799" s="136" t="s">
        <v>2116</v>
      </c>
      <c r="L799" s="136" t="s">
        <v>2566</v>
      </c>
    </row>
    <row r="800" spans="1:12">
      <c r="A800" s="136" t="s">
        <v>2448</v>
      </c>
      <c r="B800" s="136" t="s">
        <v>2216</v>
      </c>
      <c r="C800" s="136" t="s">
        <v>1163</v>
      </c>
      <c r="D800" s="136">
        <v>0.11</v>
      </c>
      <c r="E800" s="136" t="s">
        <v>2560</v>
      </c>
      <c r="F800" s="136" t="s">
        <v>2570</v>
      </c>
      <c r="G800" s="136">
        <v>1</v>
      </c>
      <c r="H800" s="136" t="s">
        <v>2715</v>
      </c>
      <c r="I800" s="136">
        <v>858897</v>
      </c>
      <c r="J800" s="137">
        <v>45766</v>
      </c>
      <c r="K800" s="136" t="s">
        <v>2116</v>
      </c>
      <c r="L800" s="136" t="s">
        <v>2566</v>
      </c>
    </row>
    <row r="801" spans="1:12">
      <c r="A801" s="136" t="s">
        <v>2425</v>
      </c>
      <c r="B801" s="136" t="s">
        <v>2216</v>
      </c>
      <c r="C801" s="136" t="s">
        <v>1163</v>
      </c>
      <c r="D801" s="136">
        <v>0.11</v>
      </c>
      <c r="E801" s="136" t="s">
        <v>2560</v>
      </c>
      <c r="F801" s="136" t="s">
        <v>2570</v>
      </c>
      <c r="G801" s="136">
        <v>1</v>
      </c>
      <c r="H801" s="136" t="s">
        <v>2715</v>
      </c>
      <c r="I801" s="136">
        <v>858898</v>
      </c>
      <c r="J801" s="137">
        <v>45766</v>
      </c>
      <c r="K801" s="136" t="s">
        <v>2116</v>
      </c>
      <c r="L801" s="136" t="s">
        <v>2566</v>
      </c>
    </row>
    <row r="802" spans="1:12">
      <c r="A802" s="136" t="s">
        <v>2423</v>
      </c>
      <c r="B802" s="136" t="s">
        <v>2216</v>
      </c>
      <c r="C802" s="136" t="s">
        <v>1163</v>
      </c>
      <c r="D802" s="136">
        <v>0.11</v>
      </c>
      <c r="E802" s="136" t="s">
        <v>2560</v>
      </c>
      <c r="F802" s="136" t="s">
        <v>2570</v>
      </c>
      <c r="G802" s="136">
        <v>1</v>
      </c>
      <c r="H802" s="136" t="s">
        <v>2715</v>
      </c>
      <c r="I802" s="136">
        <v>858899</v>
      </c>
      <c r="J802" s="137">
        <v>45766</v>
      </c>
      <c r="K802" s="136" t="s">
        <v>2116</v>
      </c>
      <c r="L802" s="136" t="s">
        <v>2566</v>
      </c>
    </row>
    <row r="803" spans="1:12">
      <c r="A803" s="136" t="s">
        <v>2438</v>
      </c>
      <c r="B803" s="136" t="s">
        <v>2216</v>
      </c>
      <c r="C803" s="136" t="s">
        <v>1163</v>
      </c>
      <c r="D803" s="136">
        <v>0.11</v>
      </c>
      <c r="E803" s="136" t="s">
        <v>2560</v>
      </c>
      <c r="F803" s="136" t="s">
        <v>2570</v>
      </c>
      <c r="G803" s="136">
        <v>1</v>
      </c>
      <c r="H803" s="136" t="s">
        <v>2715</v>
      </c>
      <c r="I803" s="136">
        <v>858900</v>
      </c>
      <c r="J803" s="137">
        <v>45766</v>
      </c>
      <c r="K803" s="136" t="s">
        <v>2116</v>
      </c>
      <c r="L803" s="136" t="s">
        <v>2566</v>
      </c>
    </row>
    <row r="804" spans="1:12">
      <c r="A804" s="136" t="s">
        <v>2439</v>
      </c>
      <c r="B804" s="136" t="s">
        <v>2216</v>
      </c>
      <c r="C804" s="136" t="s">
        <v>1163</v>
      </c>
      <c r="D804" s="136">
        <v>0.11</v>
      </c>
      <c r="E804" s="136" t="s">
        <v>2560</v>
      </c>
      <c r="F804" s="136" t="s">
        <v>2570</v>
      </c>
      <c r="G804" s="136">
        <v>1</v>
      </c>
      <c r="H804" s="136" t="s">
        <v>2715</v>
      </c>
      <c r="I804" s="136">
        <v>858901</v>
      </c>
      <c r="J804" s="137">
        <v>45766</v>
      </c>
      <c r="K804" s="136" t="s">
        <v>2116</v>
      </c>
      <c r="L804" s="136" t="s">
        <v>2566</v>
      </c>
    </row>
    <row r="805" spans="1:12">
      <c r="A805" s="136" t="s">
        <v>2433</v>
      </c>
      <c r="B805" s="136" t="s">
        <v>2216</v>
      </c>
      <c r="C805" s="136" t="s">
        <v>1163</v>
      </c>
      <c r="D805" s="136">
        <v>0.11</v>
      </c>
      <c r="E805" s="136" t="s">
        <v>2560</v>
      </c>
      <c r="F805" s="136" t="s">
        <v>2570</v>
      </c>
      <c r="G805" s="136">
        <v>1</v>
      </c>
      <c r="H805" s="136" t="s">
        <v>2715</v>
      </c>
      <c r="I805" s="136">
        <v>858902</v>
      </c>
      <c r="J805" s="137">
        <v>45766</v>
      </c>
      <c r="K805" s="136" t="s">
        <v>2116</v>
      </c>
      <c r="L805" s="136" t="s">
        <v>2566</v>
      </c>
    </row>
    <row r="806" spans="1:12">
      <c r="A806" s="136" t="s">
        <v>2449</v>
      </c>
      <c r="B806" s="136" t="s">
        <v>2216</v>
      </c>
      <c r="C806" s="136" t="s">
        <v>1163</v>
      </c>
      <c r="D806" s="136">
        <v>0.11</v>
      </c>
      <c r="E806" s="136" t="s">
        <v>2560</v>
      </c>
      <c r="F806" s="136" t="s">
        <v>2570</v>
      </c>
      <c r="G806" s="136">
        <v>1</v>
      </c>
      <c r="H806" s="136" t="s">
        <v>2715</v>
      </c>
      <c r="I806" s="136">
        <v>858903</v>
      </c>
      <c r="J806" s="137">
        <v>45766</v>
      </c>
      <c r="K806" s="136" t="s">
        <v>2116</v>
      </c>
      <c r="L806" s="136" t="s">
        <v>2566</v>
      </c>
    </row>
    <row r="807" spans="1:12">
      <c r="A807" s="136" t="s">
        <v>2508</v>
      </c>
      <c r="B807" s="136" t="s">
        <v>2216</v>
      </c>
      <c r="C807" s="136" t="s">
        <v>1163</v>
      </c>
      <c r="D807" s="136">
        <v>1.42</v>
      </c>
      <c r="E807" s="136" t="s">
        <v>2560</v>
      </c>
      <c r="F807" s="136" t="s">
        <v>2570</v>
      </c>
      <c r="G807" s="136">
        <v>1</v>
      </c>
      <c r="H807" s="136" t="s">
        <v>2715</v>
      </c>
      <c r="I807" s="136">
        <v>858904</v>
      </c>
      <c r="J807" s="137">
        <v>45766</v>
      </c>
      <c r="K807" s="136" t="s">
        <v>2116</v>
      </c>
      <c r="L807" s="136" t="s">
        <v>2566</v>
      </c>
    </row>
    <row r="808" spans="1:12">
      <c r="A808" s="136" t="s">
        <v>2427</v>
      </c>
      <c r="B808" s="136" t="s">
        <v>2216</v>
      </c>
      <c r="C808" s="136" t="s">
        <v>1163</v>
      </c>
      <c r="D808" s="136">
        <v>0.11</v>
      </c>
      <c r="E808" s="136" t="s">
        <v>2560</v>
      </c>
      <c r="F808" s="136" t="s">
        <v>2570</v>
      </c>
      <c r="G808" s="136">
        <v>1</v>
      </c>
      <c r="H808" s="136" t="s">
        <v>2715</v>
      </c>
      <c r="I808" s="136">
        <v>858906</v>
      </c>
      <c r="J808" s="137">
        <v>45766</v>
      </c>
      <c r="K808" s="136" t="s">
        <v>2116</v>
      </c>
      <c r="L808" s="136" t="s">
        <v>2566</v>
      </c>
    </row>
    <row r="809" spans="1:12">
      <c r="A809" s="136" t="s">
        <v>2428</v>
      </c>
      <c r="B809" s="136" t="s">
        <v>2216</v>
      </c>
      <c r="C809" s="136" t="s">
        <v>1163</v>
      </c>
      <c r="D809" s="136">
        <v>0.11</v>
      </c>
      <c r="E809" s="136" t="s">
        <v>2560</v>
      </c>
      <c r="F809" s="136" t="s">
        <v>2570</v>
      </c>
      <c r="G809" s="136">
        <v>1</v>
      </c>
      <c r="H809" s="136" t="s">
        <v>2715</v>
      </c>
      <c r="I809" s="136">
        <v>858907</v>
      </c>
      <c r="J809" s="137">
        <v>45766</v>
      </c>
      <c r="K809" s="136" t="s">
        <v>2116</v>
      </c>
      <c r="L809" s="136" t="s">
        <v>2566</v>
      </c>
    </row>
    <row r="810" spans="1:12">
      <c r="A810" s="136" t="s">
        <v>2421</v>
      </c>
      <c r="B810" s="136" t="s">
        <v>2216</v>
      </c>
      <c r="C810" s="136" t="s">
        <v>1163</v>
      </c>
      <c r="D810" s="136">
        <v>0.11</v>
      </c>
      <c r="E810" s="136" t="s">
        <v>2560</v>
      </c>
      <c r="F810" s="136" t="s">
        <v>2570</v>
      </c>
      <c r="G810" s="136">
        <v>1</v>
      </c>
      <c r="H810" s="136" t="s">
        <v>2715</v>
      </c>
      <c r="I810" s="136">
        <v>858908</v>
      </c>
      <c r="J810" s="137">
        <v>45766</v>
      </c>
      <c r="K810" s="136" t="s">
        <v>2116</v>
      </c>
      <c r="L810" s="136" t="s">
        <v>2566</v>
      </c>
    </row>
    <row r="811" spans="1:12">
      <c r="A811" s="136" t="s">
        <v>2437</v>
      </c>
      <c r="B811" s="136" t="s">
        <v>2216</v>
      </c>
      <c r="C811" s="136" t="s">
        <v>1163</v>
      </c>
      <c r="D811" s="136">
        <v>0.11</v>
      </c>
      <c r="E811" s="136" t="s">
        <v>2560</v>
      </c>
      <c r="F811" s="136" t="s">
        <v>2570</v>
      </c>
      <c r="G811" s="136">
        <v>1</v>
      </c>
      <c r="H811" s="136" t="s">
        <v>2715</v>
      </c>
      <c r="I811" s="136">
        <v>858909</v>
      </c>
      <c r="J811" s="137">
        <v>45766</v>
      </c>
      <c r="K811" s="136" t="s">
        <v>2116</v>
      </c>
      <c r="L811" s="136" t="s">
        <v>2566</v>
      </c>
    </row>
    <row r="812" spans="1:12">
      <c r="A812" s="136" t="s">
        <v>2420</v>
      </c>
      <c r="B812" s="136" t="s">
        <v>2216</v>
      </c>
      <c r="C812" s="136" t="s">
        <v>1163</v>
      </c>
      <c r="D812" s="136">
        <v>1.46</v>
      </c>
      <c r="E812" s="136" t="s">
        <v>2560</v>
      </c>
      <c r="F812" s="136" t="s">
        <v>2570</v>
      </c>
      <c r="G812" s="136">
        <v>1</v>
      </c>
      <c r="H812" s="136" t="s">
        <v>2715</v>
      </c>
      <c r="I812" s="136">
        <v>858910</v>
      </c>
      <c r="J812" s="137">
        <v>45766</v>
      </c>
      <c r="K812" s="136" t="s">
        <v>2116</v>
      </c>
      <c r="L812" s="136" t="s">
        <v>2566</v>
      </c>
    </row>
    <row r="813" spans="1:12">
      <c r="A813" s="136" t="s">
        <v>2418</v>
      </c>
      <c r="B813" s="136" t="s">
        <v>2216</v>
      </c>
      <c r="C813" s="136" t="s">
        <v>1163</v>
      </c>
      <c r="D813" s="136">
        <v>0.11</v>
      </c>
      <c r="E813" s="136" t="s">
        <v>2560</v>
      </c>
      <c r="F813" s="136" t="s">
        <v>2570</v>
      </c>
      <c r="G813" s="136">
        <v>1</v>
      </c>
      <c r="H813" s="136" t="s">
        <v>2715</v>
      </c>
      <c r="I813" s="136">
        <v>858911</v>
      </c>
      <c r="J813" s="137">
        <v>45766</v>
      </c>
      <c r="K813" s="136" t="s">
        <v>2116</v>
      </c>
      <c r="L813" s="136" t="s">
        <v>2566</v>
      </c>
    </row>
    <row r="814" spans="1:12">
      <c r="A814" s="136" t="s">
        <v>2444</v>
      </c>
      <c r="B814" s="136" t="s">
        <v>2216</v>
      </c>
      <c r="C814" s="136" t="s">
        <v>1163</v>
      </c>
      <c r="D814" s="136">
        <v>0.11</v>
      </c>
      <c r="E814" s="136" t="s">
        <v>2560</v>
      </c>
      <c r="F814" s="136" t="s">
        <v>2570</v>
      </c>
      <c r="G814" s="136">
        <v>1</v>
      </c>
      <c r="H814" s="136" t="s">
        <v>2715</v>
      </c>
      <c r="I814" s="136">
        <v>858912</v>
      </c>
      <c r="J814" s="137">
        <v>45766</v>
      </c>
      <c r="K814" s="136" t="s">
        <v>2116</v>
      </c>
      <c r="L814" s="136" t="s">
        <v>2566</v>
      </c>
    </row>
    <row r="815" spans="1:12">
      <c r="A815" s="136" t="s">
        <v>2426</v>
      </c>
      <c r="B815" s="136" t="s">
        <v>2216</v>
      </c>
      <c r="C815" s="136" t="s">
        <v>1095</v>
      </c>
      <c r="D815" s="136">
        <v>0.11</v>
      </c>
      <c r="E815" s="136" t="s">
        <v>2560</v>
      </c>
      <c r="F815" s="136" t="s">
        <v>2570</v>
      </c>
      <c r="G815" s="136">
        <v>1</v>
      </c>
      <c r="H815" s="136" t="s">
        <v>2715</v>
      </c>
      <c r="I815" s="136">
        <v>858913</v>
      </c>
      <c r="J815" s="137">
        <v>45766</v>
      </c>
      <c r="K815" s="136" t="s">
        <v>2116</v>
      </c>
      <c r="L815" s="136" t="s">
        <v>2566</v>
      </c>
    </row>
    <row r="816" spans="1:12">
      <c r="A816" s="136" t="s">
        <v>2435</v>
      </c>
      <c r="B816" s="136" t="s">
        <v>2216</v>
      </c>
      <c r="C816" s="136" t="s">
        <v>1095</v>
      </c>
      <c r="D816" s="136">
        <v>0.11</v>
      </c>
      <c r="E816" s="136" t="s">
        <v>2560</v>
      </c>
      <c r="F816" s="136" t="s">
        <v>2570</v>
      </c>
      <c r="G816" s="136">
        <v>1</v>
      </c>
      <c r="H816" s="136" t="s">
        <v>2715</v>
      </c>
      <c r="I816" s="136">
        <v>858915</v>
      </c>
      <c r="J816" s="137">
        <v>45766</v>
      </c>
      <c r="K816" s="136" t="s">
        <v>2119</v>
      </c>
      <c r="L816" s="136" t="s">
        <v>2119</v>
      </c>
    </row>
    <row r="817" spans="1:12">
      <c r="A817" s="136" t="s">
        <v>2453</v>
      </c>
      <c r="B817" s="136" t="s">
        <v>2277</v>
      </c>
      <c r="C817" s="136" t="s">
        <v>2976</v>
      </c>
      <c r="D817" s="136">
        <v>220</v>
      </c>
      <c r="E817" s="136" t="s">
        <v>2560</v>
      </c>
      <c r="F817" s="136" t="s">
        <v>2561</v>
      </c>
      <c r="G817" s="136">
        <v>1</v>
      </c>
      <c r="H817" s="136" t="s">
        <v>2601</v>
      </c>
      <c r="I817" s="136">
        <v>858942</v>
      </c>
      <c r="J817" s="137">
        <v>45766</v>
      </c>
      <c r="K817" s="136" t="s">
        <v>2149</v>
      </c>
      <c r="L817" s="136" t="s">
        <v>2656</v>
      </c>
    </row>
    <row r="818" spans="1:12">
      <c r="A818" s="136" t="s">
        <v>2453</v>
      </c>
      <c r="B818" s="136" t="s">
        <v>2277</v>
      </c>
      <c r="C818" s="136" t="s">
        <v>2790</v>
      </c>
      <c r="D818" s="139">
        <v>1690</v>
      </c>
      <c r="E818" s="136" t="s">
        <v>2560</v>
      </c>
      <c r="F818" s="136" t="s">
        <v>2561</v>
      </c>
      <c r="G818" s="136">
        <v>1</v>
      </c>
      <c r="H818" s="136" t="s">
        <v>2601</v>
      </c>
      <c r="I818" s="136">
        <v>858942</v>
      </c>
      <c r="J818" s="137">
        <v>45766</v>
      </c>
      <c r="K818" s="136" t="s">
        <v>2149</v>
      </c>
      <c r="L818" s="136" t="s">
        <v>2656</v>
      </c>
    </row>
    <row r="819" spans="1:12">
      <c r="A819" s="136" t="s">
        <v>2455</v>
      </c>
      <c r="B819" s="136" t="s">
        <v>2615</v>
      </c>
      <c r="C819" s="136" t="s">
        <v>2785</v>
      </c>
      <c r="D819" s="136">
        <v>43</v>
      </c>
      <c r="E819" s="136" t="s">
        <v>2560</v>
      </c>
      <c r="F819" s="136" t="s">
        <v>2561</v>
      </c>
      <c r="G819" s="136">
        <v>1</v>
      </c>
      <c r="H819" s="136" t="s">
        <v>2786</v>
      </c>
      <c r="I819" s="136">
        <v>858958</v>
      </c>
      <c r="J819" s="137">
        <v>45766</v>
      </c>
      <c r="K819" s="136" t="s">
        <v>2788</v>
      </c>
      <c r="L819" s="136" t="s">
        <v>2788</v>
      </c>
    </row>
    <row r="820" spans="1:12">
      <c r="A820" s="136" t="s">
        <v>2460</v>
      </c>
      <c r="B820" s="136" t="s">
        <v>2615</v>
      </c>
      <c r="C820" s="136" t="s">
        <v>2785</v>
      </c>
      <c r="D820" s="136">
        <v>21</v>
      </c>
      <c r="E820" s="136" t="s">
        <v>2560</v>
      </c>
      <c r="F820" s="136" t="s">
        <v>2561</v>
      </c>
      <c r="G820" s="136">
        <v>1</v>
      </c>
      <c r="H820" s="136" t="s">
        <v>2786</v>
      </c>
      <c r="I820" s="136">
        <v>858959</v>
      </c>
      <c r="J820" s="137">
        <v>45766</v>
      </c>
      <c r="K820" s="136" t="s">
        <v>2788</v>
      </c>
      <c r="L820" s="136" t="s">
        <v>2788</v>
      </c>
    </row>
    <row r="821" spans="1:12">
      <c r="A821" s="136" t="s">
        <v>2456</v>
      </c>
      <c r="B821" s="136" t="s">
        <v>2615</v>
      </c>
      <c r="C821" s="136" t="s">
        <v>2785</v>
      </c>
      <c r="D821" s="136">
        <v>1</v>
      </c>
      <c r="E821" s="136" t="s">
        <v>2560</v>
      </c>
      <c r="F821" s="136" t="s">
        <v>2561</v>
      </c>
      <c r="G821" s="136">
        <v>1</v>
      </c>
      <c r="H821" s="136" t="s">
        <v>2786</v>
      </c>
      <c r="I821" s="136">
        <v>858960</v>
      </c>
      <c r="J821" s="137">
        <v>45766</v>
      </c>
      <c r="K821" s="136" t="s">
        <v>2788</v>
      </c>
      <c r="L821" s="136" t="s">
        <v>2788</v>
      </c>
    </row>
    <row r="822" spans="1:12">
      <c r="A822" s="136" t="s">
        <v>2450</v>
      </c>
      <c r="B822" s="136" t="s">
        <v>2615</v>
      </c>
      <c r="C822" s="136" t="s">
        <v>2785</v>
      </c>
      <c r="D822" s="136">
        <v>1</v>
      </c>
      <c r="E822" s="136" t="s">
        <v>2560</v>
      </c>
      <c r="F822" s="136" t="s">
        <v>2561</v>
      </c>
      <c r="G822" s="136">
        <v>1</v>
      </c>
      <c r="H822" s="136" t="s">
        <v>2786</v>
      </c>
      <c r="I822" s="136">
        <v>858962</v>
      </c>
      <c r="J822" s="137">
        <v>45766</v>
      </c>
      <c r="K822" s="136" t="s">
        <v>2788</v>
      </c>
      <c r="L822" s="136" t="s">
        <v>2788</v>
      </c>
    </row>
    <row r="823" spans="1:12">
      <c r="A823" s="136" t="s">
        <v>2452</v>
      </c>
      <c r="B823" s="136" t="s">
        <v>2615</v>
      </c>
      <c r="C823" s="136" t="s">
        <v>2785</v>
      </c>
      <c r="D823" s="136">
        <v>5</v>
      </c>
      <c r="E823" s="136" t="s">
        <v>2560</v>
      </c>
      <c r="F823" s="136" t="s">
        <v>2561</v>
      </c>
      <c r="G823" s="136">
        <v>1</v>
      </c>
      <c r="H823" s="136" t="s">
        <v>2786</v>
      </c>
      <c r="I823" s="136">
        <v>858961</v>
      </c>
      <c r="J823" s="137">
        <v>45766</v>
      </c>
      <c r="K823" s="136" t="s">
        <v>2788</v>
      </c>
      <c r="L823" s="136" t="s">
        <v>2788</v>
      </c>
    </row>
    <row r="824" spans="1:12">
      <c r="A824" s="136" t="s">
        <v>2458</v>
      </c>
      <c r="B824" s="136" t="s">
        <v>2615</v>
      </c>
      <c r="C824" s="136" t="s">
        <v>2785</v>
      </c>
      <c r="D824" s="136">
        <v>2</v>
      </c>
      <c r="E824" s="136" t="s">
        <v>2560</v>
      </c>
      <c r="F824" s="136" t="s">
        <v>2561</v>
      </c>
      <c r="G824" s="136">
        <v>1</v>
      </c>
      <c r="H824" s="136" t="s">
        <v>2786</v>
      </c>
      <c r="I824" s="136">
        <v>858963</v>
      </c>
      <c r="J824" s="137">
        <v>45766</v>
      </c>
      <c r="K824" s="136" t="s">
        <v>2788</v>
      </c>
      <c r="L824" s="136" t="s">
        <v>2788</v>
      </c>
    </row>
    <row r="825" spans="1:12">
      <c r="A825" s="136" t="s">
        <v>1052</v>
      </c>
      <c r="B825" s="136" t="s">
        <v>3783</v>
      </c>
      <c r="C825" s="136" t="s">
        <v>1260</v>
      </c>
      <c r="D825" s="136">
        <v>20</v>
      </c>
      <c r="E825" s="136" t="s">
        <v>2560</v>
      </c>
      <c r="F825" s="136" t="s">
        <v>2561</v>
      </c>
      <c r="G825" s="136">
        <v>5</v>
      </c>
      <c r="H825" s="136" t="s">
        <v>2607</v>
      </c>
      <c r="I825" s="136">
        <v>858974</v>
      </c>
      <c r="J825" s="137">
        <v>45767</v>
      </c>
      <c r="K825" s="136" t="s">
        <v>2116</v>
      </c>
      <c r="L825" s="136" t="s">
        <v>2566</v>
      </c>
    </row>
    <row r="826" spans="1:12">
      <c r="A826" s="136" t="s">
        <v>1052</v>
      </c>
      <c r="B826" s="136" t="s">
        <v>3783</v>
      </c>
      <c r="C826" s="136" t="s">
        <v>1095</v>
      </c>
      <c r="D826" s="136">
        <v>380</v>
      </c>
      <c r="E826" s="136" t="s">
        <v>2560</v>
      </c>
      <c r="F826" s="136" t="s">
        <v>2561</v>
      </c>
      <c r="G826" s="136">
        <v>1</v>
      </c>
      <c r="H826" s="136" t="s">
        <v>2607</v>
      </c>
      <c r="I826" s="136">
        <v>858975</v>
      </c>
      <c r="J826" s="137">
        <v>45767</v>
      </c>
      <c r="K826" s="136" t="s">
        <v>2119</v>
      </c>
      <c r="L826" s="136" t="s">
        <v>2119</v>
      </c>
    </row>
    <row r="827" spans="1:12">
      <c r="A827" s="136" t="s">
        <v>2463</v>
      </c>
      <c r="B827" s="136" t="s">
        <v>2615</v>
      </c>
      <c r="C827" s="136" t="s">
        <v>2785</v>
      </c>
      <c r="D827" s="136">
        <v>2</v>
      </c>
      <c r="E827" s="136" t="s">
        <v>2560</v>
      </c>
      <c r="F827" s="136" t="s">
        <v>2561</v>
      </c>
      <c r="G827" s="136">
        <v>1</v>
      </c>
      <c r="H827" s="136" t="s">
        <v>2786</v>
      </c>
      <c r="I827" s="136">
        <v>858971</v>
      </c>
      <c r="J827" s="137">
        <v>45768</v>
      </c>
      <c r="K827" s="136" t="s">
        <v>2788</v>
      </c>
      <c r="L827" s="136" t="s">
        <v>2788</v>
      </c>
    </row>
    <row r="828" spans="1:12">
      <c r="A828" s="136" t="s">
        <v>2456</v>
      </c>
      <c r="B828" s="136" t="s">
        <v>2615</v>
      </c>
      <c r="C828" s="136" t="s">
        <v>2785</v>
      </c>
      <c r="D828" s="136">
        <v>4</v>
      </c>
      <c r="E828" s="136" t="s">
        <v>2560</v>
      </c>
      <c r="F828" s="136" t="s">
        <v>2561</v>
      </c>
      <c r="G828" s="136">
        <v>1</v>
      </c>
      <c r="H828" s="136" t="s">
        <v>2786</v>
      </c>
      <c r="I828" s="136">
        <v>858967</v>
      </c>
      <c r="J828" s="137">
        <v>45768</v>
      </c>
      <c r="K828" s="136" t="s">
        <v>2788</v>
      </c>
      <c r="L828" s="136" t="s">
        <v>2788</v>
      </c>
    </row>
    <row r="829" spans="1:12">
      <c r="A829" s="136" t="s">
        <v>2450</v>
      </c>
      <c r="B829" s="136" t="s">
        <v>2615</v>
      </c>
      <c r="C829" s="136" t="s">
        <v>2785</v>
      </c>
      <c r="D829" s="136">
        <v>1</v>
      </c>
      <c r="E829" s="136" t="s">
        <v>2560</v>
      </c>
      <c r="F829" s="136" t="s">
        <v>2561</v>
      </c>
      <c r="G829" s="136">
        <v>1</v>
      </c>
      <c r="H829" s="136" t="s">
        <v>2786</v>
      </c>
      <c r="I829" s="136">
        <v>858964</v>
      </c>
      <c r="J829" s="137">
        <v>45768</v>
      </c>
      <c r="K829" s="136" t="s">
        <v>2788</v>
      </c>
      <c r="L829" s="136" t="s">
        <v>2788</v>
      </c>
    </row>
    <row r="830" spans="1:12">
      <c r="A830" s="136" t="s">
        <v>2457</v>
      </c>
      <c r="B830" s="136" t="s">
        <v>2615</v>
      </c>
      <c r="C830" s="136" t="s">
        <v>2785</v>
      </c>
      <c r="D830" s="136">
        <v>5</v>
      </c>
      <c r="E830" s="136" t="s">
        <v>2560</v>
      </c>
      <c r="F830" s="136" t="s">
        <v>2561</v>
      </c>
      <c r="G830" s="136">
        <v>1</v>
      </c>
      <c r="H830" s="136" t="s">
        <v>2786</v>
      </c>
      <c r="I830" s="136">
        <v>858968</v>
      </c>
      <c r="J830" s="137">
        <v>45768</v>
      </c>
      <c r="K830" s="136" t="s">
        <v>2788</v>
      </c>
      <c r="L830" s="136" t="s">
        <v>2788</v>
      </c>
    </row>
    <row r="831" spans="1:12">
      <c r="A831" s="136" t="s">
        <v>2452</v>
      </c>
      <c r="B831" s="136" t="s">
        <v>2615</v>
      </c>
      <c r="C831" s="136" t="s">
        <v>2785</v>
      </c>
      <c r="D831" s="136">
        <v>3</v>
      </c>
      <c r="E831" s="136" t="s">
        <v>2560</v>
      </c>
      <c r="F831" s="136" t="s">
        <v>2561</v>
      </c>
      <c r="G831" s="136">
        <v>1</v>
      </c>
      <c r="H831" s="136" t="s">
        <v>2786</v>
      </c>
      <c r="I831" s="136">
        <v>858965</v>
      </c>
      <c r="J831" s="137">
        <v>45768</v>
      </c>
      <c r="K831" s="136" t="s">
        <v>2788</v>
      </c>
      <c r="L831" s="136" t="s">
        <v>2788</v>
      </c>
    </row>
    <row r="832" spans="1:12">
      <c r="A832" s="136" t="s">
        <v>2458</v>
      </c>
      <c r="B832" s="136" t="s">
        <v>2615</v>
      </c>
      <c r="C832" s="136" t="s">
        <v>2785</v>
      </c>
      <c r="D832" s="136">
        <v>1</v>
      </c>
      <c r="E832" s="136" t="s">
        <v>2560</v>
      </c>
      <c r="F832" s="136" t="s">
        <v>2561</v>
      </c>
      <c r="G832" s="136">
        <v>1</v>
      </c>
      <c r="H832" s="136" t="s">
        <v>2786</v>
      </c>
      <c r="I832" s="136">
        <v>858969</v>
      </c>
      <c r="J832" s="137">
        <v>45768</v>
      </c>
      <c r="K832" s="136" t="s">
        <v>2788</v>
      </c>
      <c r="L832" s="136" t="s">
        <v>2788</v>
      </c>
    </row>
    <row r="833" spans="1:12">
      <c r="A833" s="136" t="s">
        <v>2460</v>
      </c>
      <c r="B833" s="136" t="s">
        <v>2615</v>
      </c>
      <c r="C833" s="136" t="s">
        <v>2785</v>
      </c>
      <c r="D833" s="136">
        <v>16</v>
      </c>
      <c r="E833" s="136" t="s">
        <v>2560</v>
      </c>
      <c r="F833" s="136" t="s">
        <v>2561</v>
      </c>
      <c r="G833" s="136">
        <v>1</v>
      </c>
      <c r="H833" s="136" t="s">
        <v>2786</v>
      </c>
      <c r="I833" s="136">
        <v>858970</v>
      </c>
      <c r="J833" s="137">
        <v>45768</v>
      </c>
      <c r="K833" s="136" t="s">
        <v>2788</v>
      </c>
      <c r="L833" s="136" t="s">
        <v>2788</v>
      </c>
    </row>
    <row r="834" spans="1:12">
      <c r="A834" s="136" t="s">
        <v>2455</v>
      </c>
      <c r="B834" s="136" t="s">
        <v>2615</v>
      </c>
      <c r="C834" s="136" t="s">
        <v>2785</v>
      </c>
      <c r="D834" s="136">
        <v>48</v>
      </c>
      <c r="E834" s="136" t="s">
        <v>2560</v>
      </c>
      <c r="F834" s="136" t="s">
        <v>2561</v>
      </c>
      <c r="G834" s="136">
        <v>1</v>
      </c>
      <c r="H834" s="136" t="s">
        <v>2786</v>
      </c>
      <c r="I834" s="136">
        <v>858966</v>
      </c>
      <c r="J834" s="137">
        <v>45768</v>
      </c>
      <c r="K834" s="136" t="s">
        <v>2788</v>
      </c>
      <c r="L834" s="136" t="s">
        <v>2788</v>
      </c>
    </row>
    <row r="835" spans="1:12">
      <c r="A835" s="136" t="s">
        <v>5623</v>
      </c>
      <c r="B835" s="136" t="s">
        <v>2266</v>
      </c>
      <c r="C835" s="136" t="s">
        <v>5624</v>
      </c>
      <c r="D835" s="136">
        <v>32.4</v>
      </c>
      <c r="E835" s="136" t="s">
        <v>2560</v>
      </c>
      <c r="F835" s="136" t="s">
        <v>2570</v>
      </c>
      <c r="G835" s="136">
        <v>4</v>
      </c>
      <c r="H835" s="136" t="s">
        <v>2654</v>
      </c>
      <c r="I835" s="136">
        <v>858943</v>
      </c>
      <c r="J835" s="137">
        <v>45768</v>
      </c>
      <c r="K835" s="136" t="s">
        <v>2114</v>
      </c>
      <c r="L835" s="136" t="s">
        <v>2113</v>
      </c>
    </row>
    <row r="836" spans="1:12">
      <c r="A836" s="136" t="s">
        <v>5625</v>
      </c>
      <c r="B836" s="136" t="s">
        <v>2266</v>
      </c>
      <c r="C836" s="136" t="s">
        <v>1363</v>
      </c>
      <c r="D836" s="136">
        <v>273.7</v>
      </c>
      <c r="E836" s="136" t="s">
        <v>2560</v>
      </c>
      <c r="F836" s="136" t="s">
        <v>2570</v>
      </c>
      <c r="G836" s="136">
        <v>30</v>
      </c>
      <c r="H836" s="136" t="s">
        <v>2654</v>
      </c>
      <c r="I836" s="136">
        <v>858945</v>
      </c>
      <c r="J836" s="137">
        <v>45768</v>
      </c>
      <c r="K836" s="136" t="s">
        <v>2110</v>
      </c>
      <c r="L836" s="136" t="s">
        <v>2628</v>
      </c>
    </row>
    <row r="837" spans="1:12">
      <c r="A837" s="136" t="s">
        <v>5626</v>
      </c>
      <c r="B837" s="136" t="s">
        <v>2266</v>
      </c>
      <c r="C837" s="136" t="s">
        <v>1314</v>
      </c>
      <c r="D837" s="136">
        <v>414.2</v>
      </c>
      <c r="E837" s="136" t="s">
        <v>2560</v>
      </c>
      <c r="F837" s="136" t="s">
        <v>2611</v>
      </c>
      <c r="G837" s="136">
        <v>2</v>
      </c>
      <c r="H837" s="136" t="s">
        <v>2654</v>
      </c>
      <c r="I837" s="136">
        <v>858947</v>
      </c>
      <c r="J837" s="137">
        <v>45768</v>
      </c>
      <c r="K837" s="136" t="s">
        <v>2114</v>
      </c>
      <c r="L837" s="136" t="s">
        <v>2113</v>
      </c>
    </row>
    <row r="838" spans="1:12">
      <c r="A838" s="136" t="s">
        <v>5626</v>
      </c>
      <c r="B838" s="136" t="s">
        <v>2266</v>
      </c>
      <c r="C838" s="136" t="s">
        <v>1421</v>
      </c>
      <c r="D838" s="136">
        <v>96.9</v>
      </c>
      <c r="E838" s="136" t="s">
        <v>2560</v>
      </c>
      <c r="F838" s="136" t="s">
        <v>2570</v>
      </c>
      <c r="G838" s="136">
        <v>30</v>
      </c>
      <c r="H838" s="136" t="s">
        <v>2654</v>
      </c>
      <c r="I838" s="136">
        <v>858948</v>
      </c>
      <c r="J838" s="137">
        <v>45768</v>
      </c>
      <c r="K838" s="136" t="s">
        <v>2110</v>
      </c>
      <c r="L838" s="136" t="s">
        <v>2628</v>
      </c>
    </row>
    <row r="839" spans="1:12">
      <c r="A839" s="136" t="s">
        <v>2244</v>
      </c>
      <c r="B839" s="136" t="s">
        <v>5627</v>
      </c>
      <c r="C839" s="136" t="s">
        <v>2707</v>
      </c>
      <c r="D839" s="139">
        <v>4580</v>
      </c>
      <c r="E839" s="136" t="s">
        <v>2560</v>
      </c>
      <c r="F839" s="136" t="s">
        <v>2561</v>
      </c>
      <c r="G839" s="136">
        <v>1</v>
      </c>
      <c r="H839" s="136" t="s">
        <v>2601</v>
      </c>
      <c r="I839" s="136">
        <v>858977</v>
      </c>
      <c r="J839" s="137">
        <v>45768</v>
      </c>
      <c r="K839" s="136" t="s">
        <v>2149</v>
      </c>
      <c r="L839" s="136" t="s">
        <v>2656</v>
      </c>
    </row>
    <row r="840" spans="1:12">
      <c r="A840" s="136" t="s">
        <v>2534</v>
      </c>
      <c r="B840" s="136" t="s">
        <v>3593</v>
      </c>
      <c r="C840" s="136" t="s">
        <v>3594</v>
      </c>
      <c r="D840" s="139">
        <v>1050</v>
      </c>
      <c r="E840" s="136" t="s">
        <v>2560</v>
      </c>
      <c r="F840" s="136" t="s">
        <v>2561</v>
      </c>
      <c r="G840" s="136">
        <v>1</v>
      </c>
      <c r="H840" s="136" t="s">
        <v>2601</v>
      </c>
      <c r="I840" s="136">
        <v>858978</v>
      </c>
      <c r="J840" s="137">
        <v>45768</v>
      </c>
      <c r="K840" s="136" t="s">
        <v>2149</v>
      </c>
      <c r="L840" s="136" t="s">
        <v>2656</v>
      </c>
    </row>
    <row r="841" spans="1:12">
      <c r="A841" s="136" t="s">
        <v>1060</v>
      </c>
      <c r="B841" s="136" t="s">
        <v>5620</v>
      </c>
      <c r="C841" s="136" t="s">
        <v>5609</v>
      </c>
      <c r="D841" s="136">
        <v>840</v>
      </c>
      <c r="E841" s="136" t="s">
        <v>2560</v>
      </c>
      <c r="F841" s="136" t="s">
        <v>2561</v>
      </c>
      <c r="G841" s="136">
        <v>1</v>
      </c>
      <c r="H841" s="136" t="s">
        <v>2601</v>
      </c>
      <c r="I841" s="136">
        <v>859033</v>
      </c>
      <c r="J841" s="137">
        <v>45768</v>
      </c>
      <c r="K841" s="136" t="s">
        <v>2110</v>
      </c>
      <c r="L841" s="136" t="s">
        <v>2628</v>
      </c>
    </row>
    <row r="842" spans="1:12">
      <c r="A842" s="136" t="s">
        <v>1060</v>
      </c>
      <c r="B842" s="136" t="s">
        <v>5608</v>
      </c>
      <c r="C842" s="136" t="s">
        <v>5609</v>
      </c>
      <c r="D842" s="139">
        <v>2880</v>
      </c>
      <c r="E842" s="136" t="s">
        <v>2560</v>
      </c>
      <c r="F842" s="136" t="s">
        <v>2561</v>
      </c>
      <c r="G842" s="136">
        <v>1</v>
      </c>
      <c r="H842" s="136" t="s">
        <v>2601</v>
      </c>
      <c r="I842" s="136">
        <v>859030</v>
      </c>
      <c r="J842" s="137">
        <v>45768</v>
      </c>
      <c r="K842" s="136" t="s">
        <v>2110</v>
      </c>
      <c r="L842" s="136" t="s">
        <v>2628</v>
      </c>
    </row>
    <row r="843" spans="1:12">
      <c r="A843" s="136" t="s">
        <v>2548</v>
      </c>
      <c r="B843" s="136" t="s">
        <v>2216</v>
      </c>
      <c r="C843" s="136" t="s">
        <v>1088</v>
      </c>
      <c r="D843" s="136">
        <v>8</v>
      </c>
      <c r="E843" s="136" t="s">
        <v>2560</v>
      </c>
      <c r="F843" s="136" t="s">
        <v>2570</v>
      </c>
      <c r="G843" s="136">
        <v>2</v>
      </c>
      <c r="H843" s="136" t="s">
        <v>2607</v>
      </c>
      <c r="I843" s="136">
        <v>858986</v>
      </c>
      <c r="J843" s="137">
        <v>45769</v>
      </c>
      <c r="K843" s="136" t="s">
        <v>2119</v>
      </c>
      <c r="L843" s="136" t="s">
        <v>2119</v>
      </c>
    </row>
    <row r="844" spans="1:12">
      <c r="A844" s="136" t="s">
        <v>2548</v>
      </c>
      <c r="B844" s="136" t="s">
        <v>2216</v>
      </c>
      <c r="C844" s="136" t="s">
        <v>2574</v>
      </c>
      <c r="D844" s="136">
        <v>0.3</v>
      </c>
      <c r="E844" s="136" t="s">
        <v>2560</v>
      </c>
      <c r="F844" s="136" t="s">
        <v>2570</v>
      </c>
      <c r="G844" s="136">
        <v>1</v>
      </c>
      <c r="H844" s="136" t="s">
        <v>2607</v>
      </c>
      <c r="I844" s="136">
        <v>858988</v>
      </c>
      <c r="J844" s="137">
        <v>45769</v>
      </c>
      <c r="K844" s="136" t="s">
        <v>2116</v>
      </c>
      <c r="L844" s="136" t="s">
        <v>2566</v>
      </c>
    </row>
    <row r="845" spans="1:12">
      <c r="A845" s="136" t="s">
        <v>2470</v>
      </c>
      <c r="B845" s="136" t="s">
        <v>2263</v>
      </c>
      <c r="C845" s="136" t="s">
        <v>2869</v>
      </c>
      <c r="D845" s="136">
        <v>401</v>
      </c>
      <c r="E845" s="136" t="s">
        <v>2560</v>
      </c>
      <c r="F845" s="136" t="s">
        <v>2561</v>
      </c>
      <c r="G845" s="136">
        <v>30</v>
      </c>
      <c r="H845" s="136" t="s">
        <v>2660</v>
      </c>
      <c r="I845" s="136">
        <v>858984</v>
      </c>
      <c r="J845" s="137">
        <v>45769</v>
      </c>
      <c r="K845" s="136" t="s">
        <v>2114</v>
      </c>
      <c r="L845" s="136" t="s">
        <v>2113</v>
      </c>
    </row>
    <row r="846" spans="1:12">
      <c r="A846" s="136" t="s">
        <v>2477</v>
      </c>
      <c r="B846" s="136" t="s">
        <v>5628</v>
      </c>
      <c r="C846" s="136" t="s">
        <v>2904</v>
      </c>
      <c r="D846" s="139">
        <v>29990</v>
      </c>
      <c r="E846" s="136" t="s">
        <v>2560</v>
      </c>
      <c r="F846" s="136" t="s">
        <v>2561</v>
      </c>
      <c r="G846" s="136">
        <v>1</v>
      </c>
      <c r="H846" s="136" t="s">
        <v>2601</v>
      </c>
      <c r="I846" s="136">
        <v>858994</v>
      </c>
      <c r="J846" s="137">
        <v>45769</v>
      </c>
      <c r="K846" s="136" t="s">
        <v>2906</v>
      </c>
      <c r="L846" s="136" t="s">
        <v>2907</v>
      </c>
    </row>
    <row r="847" spans="1:12">
      <c r="A847" s="136" t="s">
        <v>1060</v>
      </c>
      <c r="B847" s="136" t="s">
        <v>5620</v>
      </c>
      <c r="C847" s="136" t="s">
        <v>5609</v>
      </c>
      <c r="D847" s="136">
        <v>720</v>
      </c>
      <c r="E847" s="136" t="s">
        <v>2560</v>
      </c>
      <c r="F847" s="136" t="s">
        <v>2561</v>
      </c>
      <c r="G847" s="136">
        <v>1</v>
      </c>
      <c r="H847" s="136" t="s">
        <v>2601</v>
      </c>
      <c r="I847" s="136">
        <v>859029</v>
      </c>
      <c r="J847" s="137">
        <v>45769</v>
      </c>
      <c r="K847" s="136" t="s">
        <v>2110</v>
      </c>
      <c r="L847" s="136" t="s">
        <v>2628</v>
      </c>
    </row>
    <row r="848" spans="1:12">
      <c r="A848" s="136" t="s">
        <v>1060</v>
      </c>
      <c r="B848" s="136" t="s">
        <v>5608</v>
      </c>
      <c r="C848" s="136" t="s">
        <v>5609</v>
      </c>
      <c r="D848" s="136">
        <v>530</v>
      </c>
      <c r="E848" s="136" t="s">
        <v>2560</v>
      </c>
      <c r="F848" s="136" t="s">
        <v>2561</v>
      </c>
      <c r="G848" s="136">
        <v>1</v>
      </c>
      <c r="H848" s="136" t="s">
        <v>2601</v>
      </c>
      <c r="I848" s="136">
        <v>859028</v>
      </c>
      <c r="J848" s="137">
        <v>45769</v>
      </c>
      <c r="K848" s="136" t="s">
        <v>2110</v>
      </c>
      <c r="L848" s="136" t="s">
        <v>2628</v>
      </c>
    </row>
    <row r="849" spans="1:12">
      <c r="A849" s="136" t="s">
        <v>2412</v>
      </c>
      <c r="B849" s="136" t="s">
        <v>2266</v>
      </c>
      <c r="C849" s="136" t="s">
        <v>2867</v>
      </c>
      <c r="D849" s="136">
        <v>180</v>
      </c>
      <c r="E849" s="136" t="s">
        <v>2560</v>
      </c>
      <c r="F849" s="136" t="s">
        <v>2590</v>
      </c>
      <c r="G849" s="136">
        <v>1</v>
      </c>
      <c r="H849" s="136" t="s">
        <v>2601</v>
      </c>
      <c r="I849" s="136">
        <v>859025</v>
      </c>
      <c r="J849" s="137">
        <v>45769</v>
      </c>
      <c r="K849" s="136" t="s">
        <v>2149</v>
      </c>
      <c r="L849" s="136" t="s">
        <v>2656</v>
      </c>
    </row>
    <row r="850" spans="1:12">
      <c r="A850" s="136" t="s">
        <v>2514</v>
      </c>
      <c r="B850" s="136" t="s">
        <v>2266</v>
      </c>
      <c r="C850" s="136" t="s">
        <v>2867</v>
      </c>
      <c r="D850" s="136">
        <v>10</v>
      </c>
      <c r="E850" s="136" t="s">
        <v>2652</v>
      </c>
      <c r="F850" s="136" t="s">
        <v>2590</v>
      </c>
      <c r="G850" s="136">
        <v>1</v>
      </c>
      <c r="H850" s="136" t="s">
        <v>2601</v>
      </c>
      <c r="I850" s="136">
        <v>859026</v>
      </c>
      <c r="J850" s="137">
        <v>45769</v>
      </c>
      <c r="K850" s="136" t="s">
        <v>5629</v>
      </c>
      <c r="L850" s="136" t="s">
        <v>3413</v>
      </c>
    </row>
    <row r="851" spans="1:12">
      <c r="A851" s="136" t="s">
        <v>5630</v>
      </c>
      <c r="B851" s="136" t="s">
        <v>2266</v>
      </c>
      <c r="C851" s="136" t="s">
        <v>1969</v>
      </c>
      <c r="D851" s="139">
        <v>1534</v>
      </c>
      <c r="E851" s="136" t="s">
        <v>2560</v>
      </c>
      <c r="F851" s="136" t="s">
        <v>2561</v>
      </c>
      <c r="G851" s="136">
        <v>1</v>
      </c>
      <c r="H851" s="136" t="s">
        <v>2601</v>
      </c>
      <c r="I851" s="136">
        <v>859027</v>
      </c>
      <c r="J851" s="137">
        <v>45769</v>
      </c>
      <c r="K851" s="136" t="s">
        <v>2114</v>
      </c>
      <c r="L851" s="136" t="s">
        <v>2113</v>
      </c>
    </row>
    <row r="852" spans="1:12">
      <c r="A852" s="136" t="s">
        <v>2455</v>
      </c>
      <c r="B852" s="136" t="s">
        <v>2615</v>
      </c>
      <c r="C852" s="136" t="s">
        <v>2785</v>
      </c>
      <c r="D852" s="136">
        <v>27</v>
      </c>
      <c r="E852" s="136" t="s">
        <v>2560</v>
      </c>
      <c r="F852" s="136" t="s">
        <v>2561</v>
      </c>
      <c r="G852" s="136">
        <v>1</v>
      </c>
      <c r="H852" s="136" t="s">
        <v>2786</v>
      </c>
      <c r="I852" s="136">
        <v>859062</v>
      </c>
      <c r="J852" s="137">
        <v>45769</v>
      </c>
      <c r="K852" s="136" t="s">
        <v>2788</v>
      </c>
      <c r="L852" s="136" t="s">
        <v>2788</v>
      </c>
    </row>
    <row r="853" spans="1:12">
      <c r="A853" s="136" t="s">
        <v>2456</v>
      </c>
      <c r="B853" s="136" t="s">
        <v>2615</v>
      </c>
      <c r="C853" s="136" t="s">
        <v>2785</v>
      </c>
      <c r="D853" s="136">
        <v>2</v>
      </c>
      <c r="E853" s="136" t="s">
        <v>2560</v>
      </c>
      <c r="F853" s="136" t="s">
        <v>2561</v>
      </c>
      <c r="G853" s="136">
        <v>1</v>
      </c>
      <c r="H853" s="136" t="s">
        <v>2786</v>
      </c>
      <c r="I853" s="136">
        <v>859059</v>
      </c>
      <c r="J853" s="137">
        <v>45769</v>
      </c>
      <c r="K853" s="136" t="s">
        <v>2788</v>
      </c>
      <c r="L853" s="136" t="s">
        <v>2788</v>
      </c>
    </row>
    <row r="854" spans="1:12">
      <c r="A854" s="136" t="s">
        <v>2460</v>
      </c>
      <c r="B854" s="136" t="s">
        <v>2615</v>
      </c>
      <c r="C854" s="136" t="s">
        <v>2785</v>
      </c>
      <c r="D854" s="136">
        <v>9</v>
      </c>
      <c r="E854" s="136" t="s">
        <v>2560</v>
      </c>
      <c r="F854" s="136" t="s">
        <v>2561</v>
      </c>
      <c r="G854" s="136">
        <v>1</v>
      </c>
      <c r="H854" s="136" t="s">
        <v>2786</v>
      </c>
      <c r="I854" s="136">
        <v>859063</v>
      </c>
      <c r="J854" s="137">
        <v>45769</v>
      </c>
      <c r="K854" s="136" t="s">
        <v>2788</v>
      </c>
      <c r="L854" s="136" t="s">
        <v>2788</v>
      </c>
    </row>
    <row r="855" spans="1:12">
      <c r="A855" s="136" t="s">
        <v>2462</v>
      </c>
      <c r="B855" s="136" t="s">
        <v>2615</v>
      </c>
      <c r="C855" s="136" t="s">
        <v>2785</v>
      </c>
      <c r="D855" s="136">
        <v>79</v>
      </c>
      <c r="E855" s="136" t="s">
        <v>2560</v>
      </c>
      <c r="F855" s="136" t="s">
        <v>2561</v>
      </c>
      <c r="G855" s="136">
        <v>1</v>
      </c>
      <c r="H855" s="136" t="s">
        <v>2786</v>
      </c>
      <c r="I855" s="136">
        <v>859060</v>
      </c>
      <c r="J855" s="137">
        <v>45769</v>
      </c>
      <c r="K855" s="136" t="s">
        <v>2788</v>
      </c>
      <c r="L855" s="136" t="s">
        <v>2788</v>
      </c>
    </row>
    <row r="856" spans="1:12">
      <c r="A856" s="136" t="s">
        <v>2452</v>
      </c>
      <c r="B856" s="136" t="s">
        <v>2615</v>
      </c>
      <c r="C856" s="136" t="s">
        <v>2785</v>
      </c>
      <c r="D856" s="136">
        <v>4</v>
      </c>
      <c r="E856" s="136" t="s">
        <v>2560</v>
      </c>
      <c r="F856" s="136" t="s">
        <v>2561</v>
      </c>
      <c r="G856" s="136">
        <v>1</v>
      </c>
      <c r="H856" s="136" t="s">
        <v>2786</v>
      </c>
      <c r="I856" s="136">
        <v>859061</v>
      </c>
      <c r="J856" s="137">
        <v>45769</v>
      </c>
      <c r="K856" s="136" t="s">
        <v>2788</v>
      </c>
      <c r="L856" s="136" t="s">
        <v>2788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0E3B5-F18D-4C04-8A9E-FD0A23315A34}">
  <dimension ref="A1:F857"/>
  <sheetViews>
    <sheetView tabSelected="1" workbookViewId="0">
      <selection activeCell="H4" sqref="H4"/>
    </sheetView>
  </sheetViews>
  <sheetFormatPr baseColWidth="10" defaultRowHeight="15.75"/>
  <cols>
    <col min="3" max="3" width="44.875" bestFit="1" customWidth="1"/>
    <col min="4" max="4" width="9.125" bestFit="1" customWidth="1"/>
    <col min="5" max="5" width="45.25" bestFit="1" customWidth="1"/>
  </cols>
  <sheetData>
    <row r="1" spans="1:6" ht="30.75">
      <c r="A1" s="197" t="s">
        <v>4180</v>
      </c>
      <c r="B1" s="197"/>
      <c r="C1" s="197"/>
      <c r="D1" s="198" t="s">
        <v>4181</v>
      </c>
      <c r="E1" s="198"/>
      <c r="F1" s="198"/>
    </row>
    <row r="2" spans="1:6" ht="20.25">
      <c r="A2" s="199" t="s">
        <v>4182</v>
      </c>
      <c r="B2" s="199"/>
      <c r="C2" s="199"/>
      <c r="D2" s="200" t="s">
        <v>4183</v>
      </c>
      <c r="E2" s="200"/>
      <c r="F2" s="200"/>
    </row>
    <row r="3" spans="1:6" ht="69">
      <c r="A3" s="107" t="s">
        <v>2097</v>
      </c>
      <c r="B3" s="108" t="s">
        <v>2099</v>
      </c>
      <c r="C3" s="108" t="s">
        <v>4184</v>
      </c>
      <c r="D3" s="109" t="s">
        <v>5634</v>
      </c>
      <c r="E3" s="110" t="s">
        <v>5633</v>
      </c>
      <c r="F3" s="110" t="s">
        <v>5635</v>
      </c>
    </row>
    <row r="4" spans="1:6">
      <c r="A4" s="111">
        <v>900432</v>
      </c>
      <c r="B4" s="111" t="s">
        <v>1098</v>
      </c>
      <c r="C4" s="111" t="s">
        <v>4185</v>
      </c>
      <c r="D4" s="112" t="s">
        <v>4186</v>
      </c>
      <c r="E4" s="112" t="s">
        <v>1280</v>
      </c>
      <c r="F4" s="112" t="s">
        <v>1098</v>
      </c>
    </row>
    <row r="5" spans="1:6">
      <c r="A5" s="112">
        <v>900436</v>
      </c>
      <c r="B5" s="113" t="s">
        <v>1076</v>
      </c>
      <c r="C5" s="112" t="s">
        <v>4187</v>
      </c>
      <c r="D5" s="112">
        <v>900436</v>
      </c>
      <c r="E5" s="112" t="s">
        <v>4188</v>
      </c>
      <c r="F5" s="112" t="s">
        <v>1089</v>
      </c>
    </row>
    <row r="6" spans="1:6">
      <c r="A6" s="112">
        <v>900538</v>
      </c>
      <c r="B6" s="113" t="s">
        <v>1098</v>
      </c>
      <c r="C6" s="112" t="s">
        <v>4189</v>
      </c>
      <c r="D6" s="112">
        <v>900538</v>
      </c>
      <c r="E6" s="112" t="s">
        <v>4190</v>
      </c>
      <c r="F6" s="112" t="s">
        <v>1098</v>
      </c>
    </row>
    <row r="7" spans="1:6">
      <c r="A7" s="111">
        <v>900539</v>
      </c>
      <c r="B7" s="113" t="s">
        <v>1169</v>
      </c>
      <c r="C7" s="111" t="s">
        <v>4191</v>
      </c>
      <c r="D7" s="112">
        <v>900539</v>
      </c>
      <c r="E7" s="112" t="s">
        <v>4192</v>
      </c>
      <c r="F7" s="112" t="s">
        <v>1169</v>
      </c>
    </row>
    <row r="8" spans="1:6">
      <c r="A8" s="112">
        <v>900540</v>
      </c>
      <c r="B8" s="112" t="s">
        <v>4193</v>
      </c>
      <c r="C8" s="112" t="s">
        <v>4194</v>
      </c>
      <c r="D8" s="112" t="s">
        <v>4195</v>
      </c>
      <c r="E8" s="112" t="s">
        <v>1314</v>
      </c>
      <c r="F8" s="112" t="s">
        <v>1200</v>
      </c>
    </row>
    <row r="9" spans="1:6">
      <c r="A9" s="111">
        <v>900541</v>
      </c>
      <c r="B9" s="111" t="s">
        <v>4196</v>
      </c>
      <c r="C9" s="111" t="s">
        <v>4197</v>
      </c>
      <c r="D9" s="112" t="s">
        <v>4198</v>
      </c>
      <c r="E9" s="112" t="s">
        <v>1314</v>
      </c>
      <c r="F9" s="112" t="s">
        <v>1315</v>
      </c>
    </row>
    <row r="10" spans="1:6">
      <c r="A10" s="111">
        <v>900542</v>
      </c>
      <c r="B10" s="111" t="s">
        <v>4199</v>
      </c>
      <c r="C10" s="111" t="s">
        <v>4200</v>
      </c>
      <c r="D10" s="112" t="s">
        <v>4195</v>
      </c>
      <c r="E10" s="112" t="s">
        <v>1314</v>
      </c>
      <c r="F10" s="112" t="s">
        <v>1200</v>
      </c>
    </row>
    <row r="11" spans="1:6">
      <c r="A11" s="111">
        <v>900543</v>
      </c>
      <c r="B11" s="111" t="s">
        <v>1128</v>
      </c>
      <c r="C11" s="111" t="s">
        <v>4201</v>
      </c>
      <c r="D11" s="112" t="s">
        <v>4202</v>
      </c>
      <c r="E11" s="112" t="s">
        <v>4203</v>
      </c>
      <c r="F11" s="112" t="s">
        <v>1130</v>
      </c>
    </row>
    <row r="12" spans="1:6">
      <c r="A12" s="111">
        <v>900544</v>
      </c>
      <c r="B12" s="111" t="s">
        <v>1128</v>
      </c>
      <c r="C12" s="111" t="s">
        <v>4204</v>
      </c>
      <c r="D12" s="112" t="s">
        <v>4205</v>
      </c>
      <c r="E12" s="112" t="s">
        <v>1695</v>
      </c>
      <c r="F12" s="112" t="s">
        <v>1112</v>
      </c>
    </row>
    <row r="13" spans="1:6">
      <c r="A13" s="111">
        <v>900546</v>
      </c>
      <c r="B13" s="111" t="s">
        <v>1128</v>
      </c>
      <c r="C13" s="111" t="s">
        <v>4206</v>
      </c>
      <c r="D13" s="112" t="s">
        <v>4207</v>
      </c>
      <c r="E13" s="112" t="s">
        <v>4208</v>
      </c>
      <c r="F13" s="112" t="s">
        <v>1128</v>
      </c>
    </row>
    <row r="14" spans="1:6">
      <c r="A14" s="112">
        <v>900547</v>
      </c>
      <c r="B14" s="112" t="s">
        <v>4209</v>
      </c>
      <c r="C14" s="112" t="s">
        <v>4210</v>
      </c>
      <c r="D14" s="112" t="s">
        <v>4211</v>
      </c>
      <c r="E14" s="112" t="s">
        <v>1436</v>
      </c>
      <c r="F14" s="112" t="s">
        <v>4209</v>
      </c>
    </row>
    <row r="15" spans="1:6">
      <c r="A15" s="111">
        <v>900548</v>
      </c>
      <c r="B15" s="111" t="s">
        <v>1112</v>
      </c>
      <c r="C15" s="111" t="s">
        <v>4212</v>
      </c>
      <c r="D15" s="112" t="s">
        <v>4213</v>
      </c>
      <c r="E15" s="112" t="s">
        <v>1436</v>
      </c>
      <c r="F15" s="112" t="s">
        <v>1112</v>
      </c>
    </row>
    <row r="16" spans="1:6">
      <c r="A16" s="111">
        <v>900549</v>
      </c>
      <c r="B16" s="111" t="s">
        <v>4214</v>
      </c>
      <c r="C16" s="111" t="s">
        <v>4215</v>
      </c>
      <c r="D16" s="112" t="s">
        <v>4216</v>
      </c>
      <c r="E16" s="112" t="s">
        <v>4217</v>
      </c>
      <c r="F16" s="112" t="s">
        <v>1098</v>
      </c>
    </row>
    <row r="17" spans="1:6">
      <c r="A17" s="112">
        <v>900551</v>
      </c>
      <c r="B17" s="112" t="s">
        <v>4218</v>
      </c>
      <c r="C17" s="112" t="s">
        <v>4219</v>
      </c>
      <c r="D17" s="112" t="s">
        <v>4220</v>
      </c>
      <c r="E17" s="112" t="s">
        <v>1255</v>
      </c>
      <c r="F17" s="112" t="s">
        <v>4218</v>
      </c>
    </row>
    <row r="18" spans="1:6">
      <c r="A18" s="112">
        <v>900552</v>
      </c>
      <c r="B18" s="112" t="s">
        <v>1134</v>
      </c>
      <c r="C18" s="112" t="s">
        <v>4221</v>
      </c>
      <c r="D18" s="112" t="s">
        <v>4222</v>
      </c>
      <c r="E18" s="112" t="s">
        <v>1255</v>
      </c>
      <c r="F18" s="112" t="s">
        <v>1134</v>
      </c>
    </row>
    <row r="19" spans="1:6">
      <c r="A19" s="111">
        <v>900553</v>
      </c>
      <c r="B19" s="111" t="s">
        <v>1128</v>
      </c>
      <c r="C19" s="111" t="s">
        <v>4223</v>
      </c>
      <c r="D19" s="112" t="s">
        <v>4224</v>
      </c>
      <c r="E19" s="112" t="s">
        <v>1744</v>
      </c>
      <c r="F19" s="112" t="s">
        <v>1128</v>
      </c>
    </row>
    <row r="20" spans="1:6">
      <c r="A20" s="111">
        <v>900554</v>
      </c>
      <c r="B20" s="111" t="s">
        <v>4225</v>
      </c>
      <c r="C20" s="111" t="s">
        <v>4226</v>
      </c>
      <c r="D20" s="112" t="s">
        <v>4227</v>
      </c>
      <c r="E20" s="112" t="s">
        <v>4228</v>
      </c>
      <c r="F20" s="112" t="s">
        <v>4225</v>
      </c>
    </row>
    <row r="21" spans="1:6">
      <c r="A21" s="112">
        <v>900557</v>
      </c>
      <c r="B21" s="112" t="s">
        <v>1529</v>
      </c>
      <c r="C21" s="112" t="s">
        <v>4229</v>
      </c>
      <c r="D21" s="112" t="s">
        <v>4230</v>
      </c>
      <c r="E21" s="112" t="s">
        <v>4231</v>
      </c>
      <c r="F21" s="112" t="s">
        <v>1635</v>
      </c>
    </row>
    <row r="22" spans="1:6">
      <c r="A22" s="112">
        <v>900558</v>
      </c>
      <c r="B22" s="112" t="s">
        <v>1706</v>
      </c>
      <c r="C22" s="112" t="s">
        <v>4232</v>
      </c>
      <c r="D22" s="112" t="s">
        <v>4233</v>
      </c>
      <c r="E22" s="112" t="s">
        <v>1175</v>
      </c>
      <c r="F22" s="112" t="s">
        <v>4234</v>
      </c>
    </row>
    <row r="23" spans="1:6">
      <c r="A23" s="111">
        <v>900559</v>
      </c>
      <c r="B23" s="111" t="s">
        <v>1076</v>
      </c>
      <c r="C23" s="111" t="s">
        <v>4235</v>
      </c>
      <c r="D23" s="112" t="s">
        <v>4236</v>
      </c>
      <c r="E23" s="112" t="s">
        <v>1175</v>
      </c>
      <c r="F23" s="112" t="s">
        <v>1174</v>
      </c>
    </row>
    <row r="24" spans="1:6">
      <c r="A24" s="112">
        <v>900560</v>
      </c>
      <c r="B24" s="112" t="s">
        <v>1150</v>
      </c>
      <c r="C24" s="112" t="s">
        <v>4237</v>
      </c>
      <c r="D24" s="112" t="s">
        <v>4238</v>
      </c>
      <c r="E24" s="112" t="s">
        <v>4239</v>
      </c>
      <c r="F24" s="112" t="s">
        <v>1150</v>
      </c>
    </row>
    <row r="25" spans="1:6">
      <c r="A25" s="112">
        <v>900561</v>
      </c>
      <c r="B25" s="112" t="s">
        <v>1150</v>
      </c>
      <c r="C25" s="112" t="s">
        <v>4240</v>
      </c>
      <c r="D25" s="112" t="s">
        <v>4238</v>
      </c>
      <c r="E25" s="112" t="s">
        <v>4239</v>
      </c>
      <c r="F25" s="112" t="s">
        <v>1150</v>
      </c>
    </row>
    <row r="26" spans="1:6">
      <c r="A26" s="111">
        <v>900564</v>
      </c>
      <c r="B26" s="111" t="s">
        <v>4225</v>
      </c>
      <c r="C26" s="111" t="s">
        <v>4241</v>
      </c>
      <c r="D26" s="112" t="s">
        <v>4227</v>
      </c>
      <c r="E26" s="112" t="s">
        <v>4228</v>
      </c>
      <c r="F26" s="112" t="s">
        <v>4225</v>
      </c>
    </row>
    <row r="27" spans="1:6">
      <c r="A27" s="112">
        <v>900566</v>
      </c>
      <c r="B27" s="112" t="s">
        <v>1150</v>
      </c>
      <c r="C27" s="112" t="s">
        <v>4242</v>
      </c>
      <c r="D27" s="112" t="s">
        <v>4243</v>
      </c>
      <c r="E27" s="112" t="s">
        <v>4244</v>
      </c>
      <c r="F27" s="112" t="s">
        <v>1150</v>
      </c>
    </row>
    <row r="28" spans="1:6">
      <c r="A28" s="112">
        <v>900567</v>
      </c>
      <c r="B28" s="112" t="s">
        <v>4245</v>
      </c>
      <c r="C28" s="112" t="s">
        <v>4246</v>
      </c>
      <c r="D28" s="112" t="s">
        <v>4247</v>
      </c>
      <c r="E28" s="112" t="s">
        <v>4248</v>
      </c>
      <c r="F28" s="112" t="s">
        <v>4245</v>
      </c>
    </row>
    <row r="29" spans="1:6">
      <c r="A29" s="111">
        <v>900568</v>
      </c>
      <c r="B29" s="111" t="s">
        <v>1150</v>
      </c>
      <c r="C29" s="111" t="s">
        <v>4249</v>
      </c>
      <c r="D29" s="112" t="s">
        <v>4250</v>
      </c>
      <c r="E29" s="112" t="s">
        <v>4251</v>
      </c>
      <c r="F29" s="112" t="s">
        <v>1150</v>
      </c>
    </row>
    <row r="30" spans="1:6">
      <c r="A30" s="112">
        <v>900570</v>
      </c>
      <c r="B30" s="112" t="s">
        <v>1098</v>
      </c>
      <c r="C30" s="112" t="s">
        <v>4252</v>
      </c>
      <c r="D30" s="112" t="s">
        <v>4253</v>
      </c>
      <c r="E30" s="112" t="s">
        <v>1446</v>
      </c>
      <c r="F30" s="112" t="s">
        <v>1098</v>
      </c>
    </row>
    <row r="31" spans="1:6">
      <c r="A31" s="112">
        <v>900571</v>
      </c>
      <c r="B31" s="112" t="s">
        <v>1169</v>
      </c>
      <c r="C31" s="112" t="s">
        <v>4254</v>
      </c>
      <c r="D31" s="112" t="s">
        <v>4255</v>
      </c>
      <c r="E31" s="112" t="s">
        <v>1446</v>
      </c>
      <c r="F31" s="112" t="s">
        <v>1169</v>
      </c>
    </row>
    <row r="32" spans="1:6">
      <c r="A32" s="112">
        <v>900572</v>
      </c>
      <c r="B32" s="112" t="s">
        <v>4256</v>
      </c>
      <c r="C32" s="112" t="s">
        <v>4257</v>
      </c>
      <c r="D32" s="112" t="s">
        <v>4258</v>
      </c>
      <c r="E32" s="112" t="s">
        <v>1226</v>
      </c>
      <c r="F32" s="112" t="s">
        <v>4256</v>
      </c>
    </row>
    <row r="33" spans="1:6">
      <c r="A33" s="111">
        <v>900573</v>
      </c>
      <c r="B33" s="111" t="s">
        <v>1371</v>
      </c>
      <c r="C33" s="111" t="s">
        <v>4259</v>
      </c>
      <c r="D33" s="112" t="s">
        <v>4260</v>
      </c>
      <c r="E33" s="112" t="s">
        <v>1226</v>
      </c>
      <c r="F33" s="112" t="s">
        <v>1120</v>
      </c>
    </row>
    <row r="34" spans="1:6">
      <c r="A34" s="112">
        <v>900574</v>
      </c>
      <c r="B34" s="112" t="s">
        <v>1706</v>
      </c>
      <c r="C34" s="112" t="s">
        <v>4261</v>
      </c>
      <c r="D34" s="112" t="s">
        <v>4262</v>
      </c>
      <c r="E34" s="112" t="s">
        <v>4263</v>
      </c>
      <c r="F34" s="112" t="s">
        <v>1186</v>
      </c>
    </row>
    <row r="35" spans="1:6">
      <c r="A35" s="112">
        <v>900577</v>
      </c>
      <c r="B35" s="112" t="s">
        <v>1431</v>
      </c>
      <c r="C35" s="112" t="s">
        <v>1430</v>
      </c>
      <c r="D35" s="112" t="s">
        <v>4264</v>
      </c>
      <c r="E35" s="112" t="s">
        <v>1430</v>
      </c>
      <c r="F35" s="112" t="s">
        <v>1431</v>
      </c>
    </row>
    <row r="36" spans="1:6">
      <c r="A36" s="112">
        <v>900578</v>
      </c>
      <c r="B36" s="112" t="s">
        <v>4265</v>
      </c>
      <c r="C36" s="112" t="s">
        <v>4266</v>
      </c>
      <c r="D36" s="112" t="s">
        <v>4267</v>
      </c>
      <c r="E36" s="112" t="s">
        <v>4268</v>
      </c>
      <c r="F36" s="112" t="s">
        <v>4265</v>
      </c>
    </row>
    <row r="37" spans="1:6">
      <c r="A37" s="111">
        <v>900580</v>
      </c>
      <c r="B37" s="111" t="s">
        <v>4269</v>
      </c>
      <c r="C37" s="111" t="s">
        <v>4270</v>
      </c>
      <c r="D37" s="112" t="s">
        <v>4271</v>
      </c>
      <c r="E37" s="112" t="s">
        <v>4272</v>
      </c>
      <c r="F37" s="112" t="s">
        <v>4269</v>
      </c>
    </row>
    <row r="38" spans="1:6">
      <c r="A38" s="112">
        <v>900582</v>
      </c>
      <c r="B38" s="112" t="s">
        <v>1102</v>
      </c>
      <c r="C38" s="112" t="s">
        <v>4273</v>
      </c>
      <c r="D38" s="112" t="s">
        <v>4274</v>
      </c>
      <c r="E38" s="112" t="s">
        <v>1418</v>
      </c>
      <c r="F38" s="112" t="s">
        <v>1102</v>
      </c>
    </row>
    <row r="39" spans="1:6">
      <c r="A39" s="111">
        <v>900586</v>
      </c>
      <c r="B39" s="111" t="s">
        <v>1072</v>
      </c>
      <c r="C39" s="111" t="s">
        <v>1077</v>
      </c>
      <c r="D39" s="112" t="s">
        <v>4275</v>
      </c>
      <c r="E39" s="112" t="s">
        <v>1283</v>
      </c>
      <c r="F39" s="112" t="s">
        <v>1072</v>
      </c>
    </row>
    <row r="40" spans="1:6">
      <c r="A40" s="111">
        <v>900593</v>
      </c>
      <c r="B40" s="111" t="s">
        <v>4276</v>
      </c>
      <c r="C40" s="111" t="s">
        <v>4277</v>
      </c>
      <c r="D40" s="112">
        <v>903598</v>
      </c>
      <c r="E40" s="112" t="s">
        <v>1815</v>
      </c>
      <c r="F40" s="112" t="s">
        <v>1706</v>
      </c>
    </row>
    <row r="41" spans="1:6">
      <c r="A41" s="111">
        <v>900594</v>
      </c>
      <c r="B41" s="111" t="s">
        <v>1193</v>
      </c>
      <c r="C41" s="111" t="s">
        <v>2044</v>
      </c>
      <c r="D41" s="112" t="s">
        <v>4278</v>
      </c>
      <c r="E41" s="112" t="s">
        <v>2044</v>
      </c>
      <c r="F41" s="112" t="s">
        <v>1193</v>
      </c>
    </row>
    <row r="42" spans="1:6">
      <c r="A42" s="111">
        <v>900595</v>
      </c>
      <c r="B42" s="111" t="s">
        <v>4279</v>
      </c>
      <c r="C42" s="111" t="s">
        <v>4280</v>
      </c>
      <c r="D42" s="112" t="s">
        <v>4281</v>
      </c>
      <c r="E42" s="112" t="s">
        <v>4282</v>
      </c>
      <c r="F42" s="112" t="s">
        <v>4279</v>
      </c>
    </row>
    <row r="43" spans="1:6">
      <c r="A43" s="111">
        <v>900596</v>
      </c>
      <c r="B43" s="111" t="s">
        <v>4283</v>
      </c>
      <c r="C43" s="111" t="s">
        <v>4284</v>
      </c>
      <c r="D43" s="112" t="s">
        <v>4281</v>
      </c>
      <c r="E43" s="112" t="s">
        <v>4282</v>
      </c>
      <c r="F43" s="112" t="s">
        <v>4279</v>
      </c>
    </row>
    <row r="44" spans="1:6">
      <c r="A44" s="111">
        <v>900598</v>
      </c>
      <c r="B44" s="111" t="s">
        <v>4285</v>
      </c>
      <c r="C44" s="111" t="s">
        <v>4286</v>
      </c>
      <c r="D44" s="112" t="s">
        <v>4287</v>
      </c>
      <c r="E44" s="112" t="s">
        <v>4288</v>
      </c>
      <c r="F44" s="112" t="s">
        <v>4285</v>
      </c>
    </row>
    <row r="45" spans="1:6">
      <c r="A45" s="111">
        <v>900599</v>
      </c>
      <c r="B45" s="111" t="s">
        <v>1793</v>
      </c>
      <c r="C45" s="111" t="s">
        <v>4289</v>
      </c>
      <c r="D45" s="112" t="s">
        <v>4290</v>
      </c>
      <c r="E45" s="112" t="s">
        <v>4291</v>
      </c>
      <c r="F45" s="112" t="s">
        <v>1793</v>
      </c>
    </row>
    <row r="46" spans="1:6">
      <c r="A46" s="111">
        <v>900600</v>
      </c>
      <c r="B46" s="111" t="s">
        <v>4292</v>
      </c>
      <c r="C46" s="111" t="s">
        <v>4293</v>
      </c>
      <c r="D46" s="112" t="s">
        <v>4294</v>
      </c>
      <c r="E46" s="112" t="s">
        <v>4295</v>
      </c>
      <c r="F46" s="112" t="s">
        <v>4292</v>
      </c>
    </row>
    <row r="47" spans="1:6">
      <c r="A47" s="111">
        <v>900601</v>
      </c>
      <c r="B47" s="111" t="s">
        <v>1214</v>
      </c>
      <c r="C47" s="111" t="s">
        <v>4296</v>
      </c>
      <c r="D47" s="112" t="s">
        <v>4297</v>
      </c>
      <c r="E47" s="112" t="s">
        <v>4296</v>
      </c>
      <c r="F47" s="112" t="s">
        <v>1214</v>
      </c>
    </row>
    <row r="48" spans="1:6">
      <c r="A48" s="111">
        <v>900602</v>
      </c>
      <c r="B48" s="111" t="s">
        <v>4298</v>
      </c>
      <c r="C48" s="111" t="s">
        <v>4299</v>
      </c>
      <c r="D48" s="112" t="s">
        <v>4300</v>
      </c>
      <c r="E48" s="112" t="s">
        <v>4299</v>
      </c>
      <c r="F48" s="112" t="s">
        <v>4298</v>
      </c>
    </row>
    <row r="49" spans="1:6">
      <c r="A49" s="111">
        <v>900603</v>
      </c>
      <c r="B49" s="111" t="s">
        <v>1389</v>
      </c>
      <c r="C49" s="111" t="s">
        <v>1388</v>
      </c>
      <c r="D49" s="112" t="s">
        <v>4301</v>
      </c>
      <c r="E49" s="112" t="s">
        <v>1388</v>
      </c>
      <c r="F49" s="112" t="s">
        <v>1389</v>
      </c>
    </row>
    <row r="50" spans="1:6">
      <c r="A50" s="111">
        <v>900605</v>
      </c>
      <c r="B50" s="111" t="s">
        <v>1469</v>
      </c>
      <c r="C50" s="111" t="s">
        <v>4302</v>
      </c>
      <c r="D50" s="112" t="s">
        <v>4303</v>
      </c>
      <c r="E50" s="112" t="s">
        <v>4304</v>
      </c>
      <c r="F50" s="112" t="s">
        <v>1469</v>
      </c>
    </row>
    <row r="51" spans="1:6">
      <c r="A51" s="111">
        <v>900606</v>
      </c>
      <c r="B51" s="111" t="s">
        <v>4292</v>
      </c>
      <c r="C51" s="111" t="s">
        <v>4305</v>
      </c>
      <c r="D51" s="112" t="s">
        <v>4294</v>
      </c>
      <c r="E51" s="112" t="s">
        <v>4295</v>
      </c>
      <c r="F51" s="112" t="s">
        <v>4292</v>
      </c>
    </row>
    <row r="52" spans="1:6">
      <c r="A52" s="111">
        <v>900607</v>
      </c>
      <c r="B52" s="111" t="s">
        <v>1098</v>
      </c>
      <c r="C52" s="111" t="s">
        <v>4306</v>
      </c>
      <c r="D52" s="112" t="s">
        <v>4307</v>
      </c>
      <c r="E52" s="112" t="s">
        <v>4306</v>
      </c>
      <c r="F52" s="112" t="s">
        <v>1098</v>
      </c>
    </row>
    <row r="53" spans="1:6">
      <c r="A53" s="112">
        <v>900608</v>
      </c>
      <c r="B53" s="112" t="s">
        <v>1098</v>
      </c>
      <c r="C53" s="112" t="s">
        <v>4308</v>
      </c>
      <c r="D53" s="112" t="s">
        <v>4309</v>
      </c>
      <c r="E53" s="112" t="s">
        <v>4308</v>
      </c>
      <c r="F53" s="112" t="s">
        <v>1098</v>
      </c>
    </row>
    <row r="54" spans="1:6">
      <c r="A54" s="111">
        <v>900609</v>
      </c>
      <c r="B54" s="111" t="s">
        <v>4310</v>
      </c>
      <c r="C54" s="111" t="s">
        <v>4311</v>
      </c>
      <c r="D54" s="112" t="s">
        <v>4312</v>
      </c>
      <c r="E54" s="112" t="s">
        <v>1162</v>
      </c>
      <c r="F54" s="112" t="s">
        <v>4310</v>
      </c>
    </row>
    <row r="55" spans="1:6">
      <c r="A55" s="111">
        <v>900610</v>
      </c>
      <c r="B55" s="111" t="s">
        <v>4310</v>
      </c>
      <c r="C55" s="111" t="s">
        <v>4313</v>
      </c>
      <c r="D55" s="112" t="s">
        <v>4312</v>
      </c>
      <c r="E55" s="112" t="s">
        <v>1162</v>
      </c>
      <c r="F55" s="112" t="s">
        <v>4310</v>
      </c>
    </row>
    <row r="56" spans="1:6">
      <c r="A56" s="112">
        <v>900611</v>
      </c>
      <c r="B56" s="112" t="s">
        <v>1159</v>
      </c>
      <c r="C56" s="112" t="s">
        <v>4314</v>
      </c>
      <c r="D56" s="112" t="s">
        <v>4315</v>
      </c>
      <c r="E56" s="112" t="s">
        <v>1162</v>
      </c>
      <c r="F56" s="112" t="s">
        <v>1159</v>
      </c>
    </row>
    <row r="57" spans="1:6">
      <c r="A57" s="112">
        <v>900612</v>
      </c>
      <c r="B57" s="112" t="s">
        <v>1159</v>
      </c>
      <c r="C57" s="112" t="s">
        <v>4316</v>
      </c>
      <c r="D57" s="112" t="s">
        <v>4315</v>
      </c>
      <c r="E57" s="112" t="s">
        <v>1162</v>
      </c>
      <c r="F57" s="112" t="s">
        <v>1159</v>
      </c>
    </row>
    <row r="58" spans="1:6">
      <c r="A58" s="111">
        <v>900614</v>
      </c>
      <c r="B58" s="111" t="s">
        <v>4317</v>
      </c>
      <c r="C58" s="111" t="s">
        <v>4318</v>
      </c>
      <c r="D58" s="112" t="s">
        <v>4319</v>
      </c>
      <c r="E58" s="112" t="s">
        <v>4320</v>
      </c>
      <c r="F58" s="112" t="s">
        <v>4317</v>
      </c>
    </row>
    <row r="59" spans="1:6">
      <c r="A59" s="112">
        <v>900615</v>
      </c>
      <c r="B59" s="112" t="s">
        <v>4321</v>
      </c>
      <c r="C59" s="112" t="s">
        <v>4322</v>
      </c>
      <c r="D59" s="112" t="s">
        <v>4323</v>
      </c>
      <c r="E59" s="112" t="s">
        <v>4324</v>
      </c>
      <c r="F59" s="112" t="s">
        <v>4321</v>
      </c>
    </row>
    <row r="60" spans="1:6">
      <c r="A60" s="111">
        <v>900617</v>
      </c>
      <c r="B60" s="111" t="s">
        <v>4325</v>
      </c>
      <c r="C60" s="111" t="s">
        <v>4326</v>
      </c>
      <c r="D60" s="112" t="s">
        <v>4327</v>
      </c>
      <c r="E60" s="112" t="s">
        <v>4328</v>
      </c>
      <c r="F60" s="112" t="s">
        <v>1251</v>
      </c>
    </row>
    <row r="61" spans="1:6">
      <c r="A61" s="111">
        <v>900619</v>
      </c>
      <c r="B61" s="111" t="s">
        <v>4325</v>
      </c>
      <c r="C61" s="111" t="s">
        <v>4329</v>
      </c>
      <c r="D61" s="112" t="s">
        <v>4330</v>
      </c>
      <c r="E61" s="112" t="s">
        <v>4331</v>
      </c>
      <c r="F61" s="112" t="s">
        <v>1237</v>
      </c>
    </row>
    <row r="62" spans="1:6">
      <c r="A62" s="111">
        <v>900620</v>
      </c>
      <c r="B62" s="111" t="s">
        <v>4325</v>
      </c>
      <c r="C62" s="111" t="s">
        <v>4332</v>
      </c>
      <c r="D62" s="112" t="s">
        <v>4333</v>
      </c>
      <c r="E62" s="112" t="s">
        <v>4334</v>
      </c>
      <c r="F62" s="112" t="s">
        <v>1237</v>
      </c>
    </row>
    <row r="63" spans="1:6">
      <c r="A63" s="111">
        <v>900621</v>
      </c>
      <c r="B63" s="111" t="s">
        <v>1706</v>
      </c>
      <c r="C63" s="111" t="s">
        <v>4335</v>
      </c>
      <c r="D63" s="112" t="s">
        <v>4336</v>
      </c>
      <c r="E63" s="112" t="s">
        <v>1732</v>
      </c>
      <c r="F63" s="112" t="s">
        <v>1733</v>
      </c>
    </row>
    <row r="64" spans="1:6">
      <c r="A64" s="111">
        <v>900622</v>
      </c>
      <c r="B64" s="111" t="s">
        <v>1076</v>
      </c>
      <c r="C64" s="111" t="s">
        <v>4337</v>
      </c>
      <c r="D64" s="112" t="s">
        <v>4338</v>
      </c>
      <c r="E64" s="112" t="s">
        <v>1085</v>
      </c>
      <c r="F64" s="112" t="s">
        <v>1084</v>
      </c>
    </row>
    <row r="65" spans="1:6">
      <c r="A65" s="112">
        <v>900623</v>
      </c>
      <c r="B65" s="112" t="s">
        <v>1706</v>
      </c>
      <c r="C65" s="112" t="s">
        <v>4339</v>
      </c>
      <c r="D65" s="112" t="s">
        <v>4340</v>
      </c>
      <c r="E65" s="112" t="s">
        <v>1152</v>
      </c>
      <c r="F65" s="112" t="s">
        <v>1153</v>
      </c>
    </row>
    <row r="66" spans="1:6">
      <c r="A66" s="112">
        <v>900624</v>
      </c>
      <c r="B66" s="112" t="s">
        <v>1076</v>
      </c>
      <c r="C66" s="112" t="s">
        <v>4341</v>
      </c>
      <c r="D66" s="112" t="s">
        <v>4342</v>
      </c>
      <c r="E66" s="112" t="s">
        <v>1090</v>
      </c>
      <c r="F66" s="112" t="s">
        <v>1089</v>
      </c>
    </row>
    <row r="67" spans="1:6">
      <c r="A67" s="111">
        <v>900625</v>
      </c>
      <c r="B67" s="111" t="s">
        <v>4343</v>
      </c>
      <c r="C67" s="111" t="s">
        <v>4344</v>
      </c>
      <c r="D67" s="112" t="s">
        <v>4345</v>
      </c>
      <c r="E67" s="112" t="s">
        <v>4346</v>
      </c>
      <c r="F67" s="112" t="s">
        <v>4347</v>
      </c>
    </row>
    <row r="68" spans="1:6">
      <c r="A68" s="111">
        <v>900627</v>
      </c>
      <c r="B68" s="111" t="s">
        <v>4348</v>
      </c>
      <c r="C68" s="111" t="s">
        <v>4349</v>
      </c>
      <c r="D68" s="112" t="s">
        <v>4350</v>
      </c>
      <c r="E68" s="112" t="s">
        <v>4351</v>
      </c>
      <c r="F68" s="112" t="s">
        <v>4348</v>
      </c>
    </row>
    <row r="69" spans="1:6">
      <c r="A69" s="111">
        <v>900628</v>
      </c>
      <c r="B69" s="111" t="s">
        <v>1198</v>
      </c>
      <c r="C69" s="111" t="s">
        <v>4352</v>
      </c>
      <c r="D69" s="112" t="s">
        <v>4353</v>
      </c>
      <c r="E69" s="112" t="s">
        <v>4354</v>
      </c>
      <c r="F69" s="112" t="s">
        <v>4355</v>
      </c>
    </row>
    <row r="70" spans="1:6">
      <c r="A70" s="111">
        <v>900629</v>
      </c>
      <c r="B70" s="111" t="s">
        <v>4356</v>
      </c>
      <c r="C70" s="111" t="s">
        <v>4357</v>
      </c>
      <c r="D70" s="112" t="s">
        <v>4358</v>
      </c>
      <c r="E70" s="112" t="s">
        <v>4359</v>
      </c>
      <c r="F70" s="112" t="s">
        <v>4356</v>
      </c>
    </row>
    <row r="71" spans="1:6">
      <c r="A71" s="111">
        <v>900630</v>
      </c>
      <c r="B71" s="111" t="s">
        <v>1344</v>
      </c>
      <c r="C71" s="111" t="s">
        <v>4360</v>
      </c>
      <c r="D71" s="112" t="s">
        <v>4353</v>
      </c>
      <c r="E71" s="112" t="s">
        <v>4354</v>
      </c>
      <c r="F71" s="112" t="s">
        <v>4355</v>
      </c>
    </row>
    <row r="72" spans="1:6">
      <c r="A72" s="111">
        <v>900631</v>
      </c>
      <c r="B72" s="111" t="s">
        <v>1076</v>
      </c>
      <c r="C72" s="111" t="s">
        <v>4361</v>
      </c>
      <c r="D72" s="112" t="s">
        <v>4362</v>
      </c>
      <c r="E72" s="112" t="s">
        <v>1081</v>
      </c>
      <c r="F72" s="112" t="s">
        <v>1080</v>
      </c>
    </row>
    <row r="73" spans="1:6">
      <c r="A73" s="111">
        <v>900632</v>
      </c>
      <c r="B73" s="111" t="s">
        <v>4363</v>
      </c>
      <c r="C73" s="111" t="s">
        <v>4364</v>
      </c>
      <c r="D73" s="112" t="s">
        <v>4365</v>
      </c>
      <c r="E73" s="112" t="s">
        <v>4366</v>
      </c>
      <c r="F73" s="112" t="s">
        <v>4363</v>
      </c>
    </row>
    <row r="74" spans="1:6">
      <c r="A74" s="112">
        <v>900633</v>
      </c>
      <c r="B74" s="112" t="s">
        <v>1198</v>
      </c>
      <c r="C74" s="112" t="s">
        <v>4367</v>
      </c>
      <c r="D74" s="112" t="s">
        <v>4202</v>
      </c>
      <c r="E74" s="112" t="s">
        <v>4203</v>
      </c>
      <c r="F74" s="112" t="s">
        <v>1130</v>
      </c>
    </row>
    <row r="75" spans="1:6">
      <c r="A75" s="112">
        <v>900635</v>
      </c>
      <c r="B75" s="112" t="s">
        <v>1198</v>
      </c>
      <c r="C75" s="112" t="s">
        <v>4368</v>
      </c>
      <c r="D75" s="112" t="s">
        <v>4205</v>
      </c>
      <c r="E75" s="112" t="s">
        <v>1695</v>
      </c>
      <c r="F75" s="112" t="s">
        <v>1112</v>
      </c>
    </row>
    <row r="76" spans="1:6">
      <c r="A76" s="112">
        <v>900637</v>
      </c>
      <c r="B76" s="112" t="s">
        <v>1198</v>
      </c>
      <c r="C76" s="112" t="s">
        <v>4369</v>
      </c>
      <c r="D76" s="112" t="s">
        <v>4370</v>
      </c>
      <c r="E76" s="112" t="s">
        <v>4371</v>
      </c>
      <c r="F76" s="112" t="s">
        <v>1130</v>
      </c>
    </row>
    <row r="77" spans="1:6">
      <c r="A77" s="112">
        <v>900638</v>
      </c>
      <c r="B77" s="112" t="s">
        <v>1130</v>
      </c>
      <c r="C77" s="112" t="s">
        <v>4372</v>
      </c>
      <c r="D77" s="112" t="s">
        <v>4370</v>
      </c>
      <c r="E77" s="112" t="s">
        <v>4371</v>
      </c>
      <c r="F77" s="112" t="s">
        <v>1130</v>
      </c>
    </row>
    <row r="78" spans="1:6">
      <c r="A78" s="111">
        <v>900639</v>
      </c>
      <c r="B78" s="111" t="s">
        <v>1198</v>
      </c>
      <c r="C78" s="111" t="s">
        <v>4373</v>
      </c>
      <c r="D78" s="112" t="s">
        <v>4374</v>
      </c>
      <c r="E78" s="112" t="s">
        <v>4208</v>
      </c>
      <c r="F78" s="112" t="s">
        <v>1198</v>
      </c>
    </row>
    <row r="79" spans="1:6">
      <c r="A79" s="111">
        <v>900641</v>
      </c>
      <c r="B79" s="111" t="s">
        <v>1098</v>
      </c>
      <c r="C79" s="111" t="s">
        <v>4375</v>
      </c>
      <c r="D79" s="111">
        <v>900641</v>
      </c>
      <c r="E79" s="111" t="s">
        <v>4375</v>
      </c>
      <c r="F79" s="112" t="s">
        <v>1098</v>
      </c>
    </row>
    <row r="80" spans="1:6">
      <c r="A80" s="111">
        <v>900642</v>
      </c>
      <c r="B80" s="111" t="s">
        <v>1249</v>
      </c>
      <c r="C80" s="111" t="s">
        <v>4376</v>
      </c>
      <c r="D80" s="112" t="s">
        <v>4377</v>
      </c>
      <c r="E80" s="112" t="s">
        <v>4378</v>
      </c>
      <c r="F80" s="112" t="s">
        <v>1249</v>
      </c>
    </row>
    <row r="81" spans="1:6">
      <c r="A81" s="111">
        <v>900643</v>
      </c>
      <c r="B81" s="111" t="s">
        <v>4379</v>
      </c>
      <c r="C81" s="111" t="s">
        <v>4380</v>
      </c>
      <c r="D81" s="112" t="s">
        <v>4186</v>
      </c>
      <c r="E81" s="112" t="s">
        <v>1280</v>
      </c>
      <c r="F81" s="112" t="s">
        <v>1098</v>
      </c>
    </row>
    <row r="82" spans="1:6">
      <c r="A82" s="112">
        <v>900645</v>
      </c>
      <c r="B82" s="112" t="s">
        <v>1098</v>
      </c>
      <c r="C82" s="112" t="s">
        <v>4381</v>
      </c>
      <c r="D82" s="112" t="s">
        <v>4186</v>
      </c>
      <c r="E82" s="112" t="s">
        <v>1280</v>
      </c>
      <c r="F82" s="112" t="s">
        <v>1098</v>
      </c>
    </row>
    <row r="83" spans="1:6">
      <c r="A83" s="111">
        <v>900646</v>
      </c>
      <c r="B83" s="111" t="s">
        <v>1249</v>
      </c>
      <c r="C83" s="111" t="s">
        <v>4382</v>
      </c>
      <c r="D83" s="112" t="s">
        <v>4383</v>
      </c>
      <c r="E83" s="112" t="s">
        <v>1280</v>
      </c>
      <c r="F83" s="112" t="s">
        <v>1249</v>
      </c>
    </row>
    <row r="84" spans="1:6">
      <c r="A84" s="111">
        <v>900647</v>
      </c>
      <c r="B84" s="111" t="s">
        <v>1098</v>
      </c>
      <c r="C84" s="111" t="s">
        <v>4384</v>
      </c>
      <c r="D84" s="111">
        <v>900647</v>
      </c>
      <c r="E84" s="111" t="s">
        <v>4384</v>
      </c>
      <c r="F84" s="112" t="s">
        <v>1098</v>
      </c>
    </row>
    <row r="85" spans="1:6">
      <c r="A85" s="111">
        <v>900648</v>
      </c>
      <c r="B85" s="111" t="s">
        <v>1249</v>
      </c>
      <c r="C85" s="111" t="s">
        <v>4385</v>
      </c>
      <c r="D85" s="112">
        <v>903779</v>
      </c>
      <c r="E85" s="112" t="s">
        <v>2033</v>
      </c>
      <c r="F85" s="112" t="s">
        <v>1249</v>
      </c>
    </row>
    <row r="86" spans="1:6">
      <c r="A86" s="111">
        <v>900649</v>
      </c>
      <c r="B86" s="111" t="s">
        <v>1198</v>
      </c>
      <c r="C86" s="111" t="s">
        <v>4386</v>
      </c>
      <c r="D86" s="112" t="s">
        <v>4387</v>
      </c>
      <c r="E86" s="112" t="s">
        <v>1744</v>
      </c>
      <c r="F86" s="112" t="s">
        <v>1198</v>
      </c>
    </row>
    <row r="87" spans="1:6">
      <c r="A87" s="111">
        <v>900650</v>
      </c>
      <c r="B87" s="111" t="s">
        <v>1130</v>
      </c>
      <c r="C87" s="111" t="s">
        <v>4388</v>
      </c>
      <c r="D87" s="112" t="s">
        <v>4389</v>
      </c>
      <c r="E87" s="112" t="s">
        <v>1744</v>
      </c>
      <c r="F87" s="112" t="s">
        <v>1130</v>
      </c>
    </row>
    <row r="88" spans="1:6">
      <c r="A88" s="111">
        <v>900651</v>
      </c>
      <c r="B88" s="111" t="s">
        <v>1469</v>
      </c>
      <c r="C88" s="111" t="s">
        <v>4390</v>
      </c>
      <c r="D88" s="112" t="s">
        <v>4294</v>
      </c>
      <c r="E88" s="112" t="s">
        <v>4295</v>
      </c>
      <c r="F88" s="112" t="s">
        <v>4292</v>
      </c>
    </row>
    <row r="89" spans="1:6">
      <c r="A89" s="111">
        <v>900652</v>
      </c>
      <c r="B89" s="111" t="s">
        <v>1098</v>
      </c>
      <c r="C89" s="111" t="s">
        <v>4391</v>
      </c>
      <c r="D89" s="112" t="s">
        <v>4392</v>
      </c>
      <c r="E89" s="112" t="s">
        <v>1668</v>
      </c>
      <c r="F89" s="112" t="s">
        <v>1169</v>
      </c>
    </row>
    <row r="90" spans="1:6">
      <c r="A90" s="111">
        <v>900653</v>
      </c>
      <c r="B90" s="111" t="s">
        <v>1169</v>
      </c>
      <c r="C90" s="111" t="s">
        <v>4393</v>
      </c>
      <c r="D90" s="112" t="s">
        <v>4392</v>
      </c>
      <c r="E90" s="112" t="s">
        <v>1668</v>
      </c>
      <c r="F90" s="112" t="s">
        <v>1169</v>
      </c>
    </row>
    <row r="91" spans="1:6">
      <c r="A91" s="112">
        <v>900654</v>
      </c>
      <c r="B91" s="112" t="s">
        <v>1098</v>
      </c>
      <c r="C91" s="112" t="s">
        <v>4394</v>
      </c>
      <c r="D91" s="112" t="s">
        <v>4395</v>
      </c>
      <c r="E91" s="112" t="s">
        <v>2068</v>
      </c>
      <c r="F91" s="112" t="s">
        <v>1130</v>
      </c>
    </row>
    <row r="92" spans="1:6">
      <c r="A92" s="112">
        <v>900655</v>
      </c>
      <c r="B92" s="112" t="s">
        <v>1249</v>
      </c>
      <c r="C92" s="112" t="s">
        <v>2069</v>
      </c>
      <c r="D92" s="112" t="s">
        <v>4396</v>
      </c>
      <c r="E92" s="112" t="s">
        <v>2069</v>
      </c>
      <c r="F92" s="112" t="s">
        <v>1249</v>
      </c>
    </row>
    <row r="93" spans="1:6">
      <c r="A93" s="111">
        <v>900662</v>
      </c>
      <c r="B93" s="111" t="s">
        <v>1118</v>
      </c>
      <c r="C93" s="111" t="s">
        <v>1117</v>
      </c>
      <c r="D93" s="112" t="s">
        <v>4397</v>
      </c>
      <c r="E93" s="112" t="s">
        <v>1117</v>
      </c>
      <c r="F93" s="112" t="s">
        <v>1118</v>
      </c>
    </row>
    <row r="94" spans="1:6">
      <c r="A94" s="111">
        <v>900666</v>
      </c>
      <c r="B94" s="111" t="s">
        <v>4398</v>
      </c>
      <c r="C94" s="111" t="s">
        <v>4399</v>
      </c>
      <c r="D94" s="112" t="s">
        <v>4345</v>
      </c>
      <c r="E94" s="112" t="s">
        <v>4346</v>
      </c>
      <c r="F94" s="112" t="s">
        <v>4347</v>
      </c>
    </row>
    <row r="95" spans="1:6">
      <c r="A95" s="111">
        <v>900667</v>
      </c>
      <c r="B95" s="111" t="s">
        <v>4400</v>
      </c>
      <c r="C95" s="111" t="s">
        <v>4401</v>
      </c>
      <c r="D95" s="112" t="s">
        <v>4345</v>
      </c>
      <c r="E95" s="112" t="s">
        <v>4346</v>
      </c>
      <c r="F95" s="112" t="s">
        <v>4347</v>
      </c>
    </row>
    <row r="96" spans="1:6">
      <c r="A96" s="112">
        <v>900669</v>
      </c>
      <c r="B96" s="112" t="s">
        <v>1706</v>
      </c>
      <c r="C96" s="112" t="s">
        <v>4402</v>
      </c>
      <c r="D96" s="112" t="s">
        <v>4262</v>
      </c>
      <c r="E96" s="112" t="s">
        <v>4263</v>
      </c>
      <c r="F96" s="112" t="s">
        <v>1186</v>
      </c>
    </row>
    <row r="97" spans="1:6">
      <c r="A97" s="112">
        <v>900671</v>
      </c>
      <c r="B97" s="112" t="s">
        <v>1198</v>
      </c>
      <c r="C97" s="112" t="s">
        <v>4403</v>
      </c>
      <c r="D97" s="112" t="s">
        <v>4404</v>
      </c>
      <c r="E97" s="112" t="s">
        <v>4405</v>
      </c>
      <c r="F97" s="112" t="s">
        <v>1198</v>
      </c>
    </row>
    <row r="98" spans="1:6">
      <c r="A98" s="111">
        <v>900673</v>
      </c>
      <c r="B98" s="111" t="s">
        <v>4406</v>
      </c>
      <c r="C98" s="111" t="s">
        <v>4407</v>
      </c>
      <c r="D98" s="112" t="s">
        <v>4408</v>
      </c>
      <c r="E98" s="112" t="s">
        <v>4409</v>
      </c>
      <c r="F98" s="112" t="s">
        <v>4406</v>
      </c>
    </row>
    <row r="99" spans="1:6">
      <c r="A99" s="111">
        <v>900676</v>
      </c>
      <c r="B99" s="111" t="s">
        <v>1098</v>
      </c>
      <c r="C99" s="111" t="s">
        <v>4410</v>
      </c>
      <c r="D99" s="112" t="s">
        <v>4411</v>
      </c>
      <c r="E99" s="112" t="s">
        <v>4412</v>
      </c>
      <c r="F99" s="112" t="s">
        <v>1125</v>
      </c>
    </row>
    <row r="100" spans="1:6">
      <c r="A100" s="111">
        <v>900677</v>
      </c>
      <c r="B100" s="111" t="s">
        <v>1169</v>
      </c>
      <c r="C100" s="111" t="s">
        <v>4413</v>
      </c>
      <c r="D100" s="112" t="s">
        <v>4411</v>
      </c>
      <c r="E100" s="112" t="s">
        <v>4412</v>
      </c>
      <c r="F100" s="112" t="s">
        <v>1125</v>
      </c>
    </row>
    <row r="101" spans="1:6">
      <c r="A101" s="111">
        <v>900678</v>
      </c>
      <c r="B101" s="111" t="s">
        <v>4414</v>
      </c>
      <c r="C101" s="111" t="s">
        <v>4415</v>
      </c>
      <c r="D101" s="112" t="s">
        <v>4416</v>
      </c>
      <c r="E101" s="112" t="s">
        <v>4417</v>
      </c>
      <c r="F101" s="112" t="s">
        <v>4414</v>
      </c>
    </row>
    <row r="102" spans="1:6">
      <c r="A102" s="111">
        <v>900679</v>
      </c>
      <c r="B102" s="111" t="s">
        <v>1441</v>
      </c>
      <c r="C102" s="111" t="s">
        <v>4418</v>
      </c>
      <c r="D102" s="112" t="s">
        <v>4419</v>
      </c>
      <c r="E102" s="112" t="s">
        <v>4420</v>
      </c>
      <c r="F102" s="112" t="s">
        <v>1441</v>
      </c>
    </row>
    <row r="103" spans="1:6">
      <c r="A103" s="111">
        <v>900680</v>
      </c>
      <c r="B103" s="111" t="s">
        <v>4209</v>
      </c>
      <c r="C103" s="111" t="s">
        <v>4421</v>
      </c>
      <c r="D103" s="112" t="s">
        <v>4422</v>
      </c>
      <c r="E103" s="112" t="s">
        <v>4423</v>
      </c>
      <c r="F103" s="112" t="s">
        <v>4209</v>
      </c>
    </row>
    <row r="104" spans="1:6">
      <c r="A104" s="111">
        <v>900681</v>
      </c>
      <c r="B104" s="111" t="s">
        <v>1112</v>
      </c>
      <c r="C104" s="111" t="s">
        <v>4424</v>
      </c>
      <c r="D104" s="112" t="s">
        <v>4213</v>
      </c>
      <c r="E104" s="112" t="s">
        <v>1436</v>
      </c>
      <c r="F104" s="112" t="s">
        <v>1112</v>
      </c>
    </row>
    <row r="105" spans="1:6">
      <c r="A105" s="111">
        <v>900682</v>
      </c>
      <c r="B105" s="111" t="s">
        <v>4356</v>
      </c>
      <c r="C105" s="111" t="s">
        <v>4425</v>
      </c>
      <c r="D105" s="112" t="s">
        <v>4426</v>
      </c>
      <c r="E105" s="112" t="s">
        <v>2061</v>
      </c>
      <c r="F105" s="112" t="s">
        <v>4356</v>
      </c>
    </row>
    <row r="106" spans="1:6">
      <c r="A106" s="111">
        <v>900683</v>
      </c>
      <c r="B106" s="111" t="s">
        <v>1198</v>
      </c>
      <c r="C106" s="111" t="s">
        <v>4427</v>
      </c>
      <c r="D106" s="112" t="s">
        <v>4426</v>
      </c>
      <c r="E106" s="112" t="s">
        <v>2061</v>
      </c>
      <c r="F106" s="112" t="s">
        <v>4356</v>
      </c>
    </row>
    <row r="107" spans="1:6">
      <c r="A107" s="111">
        <v>900684</v>
      </c>
      <c r="B107" s="111" t="s">
        <v>1344</v>
      </c>
      <c r="C107" s="111" t="s">
        <v>4428</v>
      </c>
      <c r="D107" s="112" t="s">
        <v>4429</v>
      </c>
      <c r="E107" s="112" t="s">
        <v>2061</v>
      </c>
      <c r="F107" s="112" t="s">
        <v>1344</v>
      </c>
    </row>
    <row r="108" spans="1:6">
      <c r="A108" s="111">
        <v>900685</v>
      </c>
      <c r="B108" s="111" t="s">
        <v>1098</v>
      </c>
      <c r="C108" s="111" t="s">
        <v>4430</v>
      </c>
      <c r="D108" s="112" t="s">
        <v>4431</v>
      </c>
      <c r="E108" s="112" t="s">
        <v>4432</v>
      </c>
      <c r="F108" s="112" t="s">
        <v>1169</v>
      </c>
    </row>
    <row r="109" spans="1:6">
      <c r="A109" s="111">
        <v>900686</v>
      </c>
      <c r="B109" s="111" t="s">
        <v>1169</v>
      </c>
      <c r="C109" s="111" t="s">
        <v>4433</v>
      </c>
      <c r="D109" s="112" t="s">
        <v>4431</v>
      </c>
      <c r="E109" s="112" t="s">
        <v>4432</v>
      </c>
      <c r="F109" s="112" t="s">
        <v>1169</v>
      </c>
    </row>
    <row r="110" spans="1:6">
      <c r="A110" s="111">
        <v>900690</v>
      </c>
      <c r="B110" s="111" t="s">
        <v>4363</v>
      </c>
      <c r="C110" s="111" t="s">
        <v>4434</v>
      </c>
      <c r="D110" s="112">
        <v>903840</v>
      </c>
      <c r="E110" s="112" t="s">
        <v>4435</v>
      </c>
      <c r="F110" s="112" t="s">
        <v>4363</v>
      </c>
    </row>
    <row r="111" spans="1:6">
      <c r="A111" s="112">
        <v>900692</v>
      </c>
      <c r="B111" s="112" t="s">
        <v>4436</v>
      </c>
      <c r="C111" s="112" t="s">
        <v>4437</v>
      </c>
      <c r="D111" s="112" t="s">
        <v>4438</v>
      </c>
      <c r="E111" s="112" t="s">
        <v>4439</v>
      </c>
      <c r="F111" s="112" t="s">
        <v>4436</v>
      </c>
    </row>
    <row r="112" spans="1:6">
      <c r="A112" s="111">
        <v>900694</v>
      </c>
      <c r="B112" s="111" t="s">
        <v>1544</v>
      </c>
      <c r="C112" s="111" t="s">
        <v>4440</v>
      </c>
      <c r="D112" s="112" t="s">
        <v>4441</v>
      </c>
      <c r="E112" s="112" t="s">
        <v>2078</v>
      </c>
      <c r="F112" s="112" t="s">
        <v>1544</v>
      </c>
    </row>
    <row r="113" spans="1:6">
      <c r="A113" s="111">
        <v>900697</v>
      </c>
      <c r="B113" s="111" t="s">
        <v>1130</v>
      </c>
      <c r="C113" s="111" t="s">
        <v>4442</v>
      </c>
      <c r="D113" s="112" t="s">
        <v>4443</v>
      </c>
      <c r="E113" s="112" t="s">
        <v>4444</v>
      </c>
      <c r="F113" s="112" t="s">
        <v>1128</v>
      </c>
    </row>
    <row r="114" spans="1:6">
      <c r="A114" s="111">
        <v>900698</v>
      </c>
      <c r="B114" s="111" t="s">
        <v>1198</v>
      </c>
      <c r="C114" s="111" t="s">
        <v>4445</v>
      </c>
      <c r="D114" s="112" t="s">
        <v>4446</v>
      </c>
      <c r="E114" s="112" t="s">
        <v>4447</v>
      </c>
      <c r="F114" s="112" t="s">
        <v>1198</v>
      </c>
    </row>
    <row r="115" spans="1:6">
      <c r="A115" s="111">
        <v>900699</v>
      </c>
      <c r="B115" s="111" t="s">
        <v>1130</v>
      </c>
      <c r="C115" s="111" t="s">
        <v>4448</v>
      </c>
      <c r="D115" s="112" t="s">
        <v>4449</v>
      </c>
      <c r="E115" s="112" t="s">
        <v>4447</v>
      </c>
      <c r="F115" s="112" t="s">
        <v>1128</v>
      </c>
    </row>
    <row r="116" spans="1:6">
      <c r="A116" s="112">
        <v>900700</v>
      </c>
      <c r="B116" s="112" t="s">
        <v>1198</v>
      </c>
      <c r="C116" s="112" t="s">
        <v>4450</v>
      </c>
      <c r="D116" s="112" t="s">
        <v>4358</v>
      </c>
      <c r="E116" s="112" t="s">
        <v>4359</v>
      </c>
      <c r="F116" s="112" t="s">
        <v>4356</v>
      </c>
    </row>
    <row r="117" spans="1:6">
      <c r="A117" s="111">
        <v>900701</v>
      </c>
      <c r="B117" s="113" t="s">
        <v>1130</v>
      </c>
      <c r="C117" s="111" t="s">
        <v>4451</v>
      </c>
      <c r="D117" s="112">
        <v>900701</v>
      </c>
      <c r="E117" s="112" t="s">
        <v>4452</v>
      </c>
      <c r="F117" s="112" t="s">
        <v>1130</v>
      </c>
    </row>
    <row r="118" spans="1:6">
      <c r="A118" s="112">
        <v>900702</v>
      </c>
      <c r="B118" s="112" t="s">
        <v>4453</v>
      </c>
      <c r="C118" s="112" t="s">
        <v>4454</v>
      </c>
      <c r="D118" s="112" t="s">
        <v>4455</v>
      </c>
      <c r="E118" s="112" t="s">
        <v>4456</v>
      </c>
      <c r="F118" s="112" t="s">
        <v>4453</v>
      </c>
    </row>
    <row r="119" spans="1:6">
      <c r="A119" s="111">
        <v>900703</v>
      </c>
      <c r="B119" s="111" t="s">
        <v>4457</v>
      </c>
      <c r="C119" s="111" t="s">
        <v>4458</v>
      </c>
      <c r="D119" s="112" t="s">
        <v>4459</v>
      </c>
      <c r="E119" s="112" t="s">
        <v>4456</v>
      </c>
      <c r="F119" s="112" t="s">
        <v>4457</v>
      </c>
    </row>
    <row r="120" spans="1:6">
      <c r="A120" s="112">
        <v>900705</v>
      </c>
      <c r="B120" s="112" t="s">
        <v>4457</v>
      </c>
      <c r="C120" s="112" t="s">
        <v>4460</v>
      </c>
      <c r="D120" s="112" t="s">
        <v>4461</v>
      </c>
      <c r="E120" s="112" t="s">
        <v>4462</v>
      </c>
      <c r="F120" s="112" t="s">
        <v>4457</v>
      </c>
    </row>
    <row r="121" spans="1:6">
      <c r="A121" s="111">
        <v>900706</v>
      </c>
      <c r="B121" s="111" t="s">
        <v>1361</v>
      </c>
      <c r="C121" s="111" t="s">
        <v>4463</v>
      </c>
      <c r="D121" s="112" t="s">
        <v>4464</v>
      </c>
      <c r="E121" s="112" t="s">
        <v>4465</v>
      </c>
      <c r="F121" s="112" t="s">
        <v>1361</v>
      </c>
    </row>
    <row r="122" spans="1:6">
      <c r="A122" s="111">
        <v>900708</v>
      </c>
      <c r="B122" s="111" t="s">
        <v>4466</v>
      </c>
      <c r="C122" s="111" t="s">
        <v>4467</v>
      </c>
      <c r="D122" s="112" t="s">
        <v>4198</v>
      </c>
      <c r="E122" s="112" t="s">
        <v>1314</v>
      </c>
      <c r="F122" s="112" t="s">
        <v>1315</v>
      </c>
    </row>
    <row r="123" spans="1:6">
      <c r="A123" s="111">
        <v>900709</v>
      </c>
      <c r="B123" s="113" t="s">
        <v>1371</v>
      </c>
      <c r="C123" s="111" t="s">
        <v>4468</v>
      </c>
      <c r="D123" s="112">
        <v>900709</v>
      </c>
      <c r="E123" s="112" t="s">
        <v>4469</v>
      </c>
      <c r="F123" s="112" t="s">
        <v>1369</v>
      </c>
    </row>
    <row r="124" spans="1:6">
      <c r="A124" s="112">
        <v>900710</v>
      </c>
      <c r="B124" s="112" t="s">
        <v>1198</v>
      </c>
      <c r="C124" s="112" t="s">
        <v>4470</v>
      </c>
      <c r="D124" s="112" t="s">
        <v>4471</v>
      </c>
      <c r="E124" s="112" t="s">
        <v>4472</v>
      </c>
      <c r="F124" s="112" t="s">
        <v>1198</v>
      </c>
    </row>
    <row r="125" spans="1:6">
      <c r="A125" s="111">
        <v>900711</v>
      </c>
      <c r="B125" s="111" t="s">
        <v>1130</v>
      </c>
      <c r="C125" s="111" t="s">
        <v>4473</v>
      </c>
      <c r="D125" s="112" t="s">
        <v>4474</v>
      </c>
      <c r="E125" s="112" t="s">
        <v>4472</v>
      </c>
      <c r="F125" s="112" t="s">
        <v>1128</v>
      </c>
    </row>
    <row r="126" spans="1:6">
      <c r="A126" s="111">
        <v>900712</v>
      </c>
      <c r="B126" s="111" t="s">
        <v>1098</v>
      </c>
      <c r="C126" s="111" t="s">
        <v>1097</v>
      </c>
      <c r="D126" s="112" t="s">
        <v>4475</v>
      </c>
      <c r="E126" s="112" t="s">
        <v>1097</v>
      </c>
      <c r="F126" s="112" t="s">
        <v>1098</v>
      </c>
    </row>
    <row r="127" spans="1:6">
      <c r="A127" s="111">
        <v>900713</v>
      </c>
      <c r="B127" s="111" t="s">
        <v>1169</v>
      </c>
      <c r="C127" s="111" t="s">
        <v>4476</v>
      </c>
      <c r="D127" s="112" t="s">
        <v>4477</v>
      </c>
      <c r="E127" s="112" t="s">
        <v>4478</v>
      </c>
      <c r="F127" s="112" t="s">
        <v>1169</v>
      </c>
    </row>
    <row r="128" spans="1:6">
      <c r="A128" s="111">
        <v>900714</v>
      </c>
      <c r="B128" s="111" t="s">
        <v>1186</v>
      </c>
      <c r="C128" s="111" t="s">
        <v>1784</v>
      </c>
      <c r="D128" s="112" t="s">
        <v>4479</v>
      </c>
      <c r="E128" s="112" t="s">
        <v>1784</v>
      </c>
      <c r="F128" s="112" t="s">
        <v>1186</v>
      </c>
    </row>
    <row r="129" spans="1:6">
      <c r="A129" s="111">
        <v>900715</v>
      </c>
      <c r="B129" s="111" t="s">
        <v>4298</v>
      </c>
      <c r="C129" s="111" t="s">
        <v>4480</v>
      </c>
      <c r="D129" s="112" t="s">
        <v>4481</v>
      </c>
      <c r="E129" s="112" t="s">
        <v>4480</v>
      </c>
      <c r="F129" s="112" t="s">
        <v>4298</v>
      </c>
    </row>
    <row r="130" spans="1:6">
      <c r="A130" s="112">
        <v>900717</v>
      </c>
      <c r="B130" s="112" t="s">
        <v>1098</v>
      </c>
      <c r="C130" s="112" t="s">
        <v>4482</v>
      </c>
      <c r="D130" s="112" t="s">
        <v>4483</v>
      </c>
      <c r="E130" s="112" t="s">
        <v>4482</v>
      </c>
      <c r="F130" s="112" t="s">
        <v>1098</v>
      </c>
    </row>
    <row r="131" spans="1:6">
      <c r="A131" s="112">
        <v>900718</v>
      </c>
      <c r="B131" s="112" t="s">
        <v>1169</v>
      </c>
      <c r="C131" s="112" t="s">
        <v>4484</v>
      </c>
      <c r="D131" s="112" t="s">
        <v>4485</v>
      </c>
      <c r="E131" s="112" t="s">
        <v>4486</v>
      </c>
      <c r="F131" s="112" t="s">
        <v>1169</v>
      </c>
    </row>
    <row r="132" spans="1:6">
      <c r="A132" s="111">
        <v>900719</v>
      </c>
      <c r="B132" s="111" t="s">
        <v>1186</v>
      </c>
      <c r="C132" s="111" t="s">
        <v>1853</v>
      </c>
      <c r="D132" s="112" t="s">
        <v>4487</v>
      </c>
      <c r="E132" s="114" t="s">
        <v>1853</v>
      </c>
      <c r="F132" s="115" t="s">
        <v>1186</v>
      </c>
    </row>
    <row r="133" spans="1:6">
      <c r="A133" s="112">
        <v>900720</v>
      </c>
      <c r="B133" s="112" t="s">
        <v>1072</v>
      </c>
      <c r="C133" s="112" t="s">
        <v>4488</v>
      </c>
      <c r="D133" s="112" t="s">
        <v>4489</v>
      </c>
      <c r="E133" s="112" t="s">
        <v>1073</v>
      </c>
      <c r="F133" s="112" t="s">
        <v>1072</v>
      </c>
    </row>
    <row r="134" spans="1:6">
      <c r="A134" s="111">
        <v>900721</v>
      </c>
      <c r="B134" s="111" t="s">
        <v>1529</v>
      </c>
      <c r="C134" s="111" t="s">
        <v>4490</v>
      </c>
      <c r="D134" s="112" t="s">
        <v>4491</v>
      </c>
      <c r="E134" s="112" t="s">
        <v>1599</v>
      </c>
      <c r="F134" s="112" t="s">
        <v>1600</v>
      </c>
    </row>
    <row r="135" spans="1:6">
      <c r="A135" s="111">
        <v>900722</v>
      </c>
      <c r="B135" s="111" t="s">
        <v>1529</v>
      </c>
      <c r="C135" s="111" t="s">
        <v>4492</v>
      </c>
      <c r="D135" s="112" t="s">
        <v>4491</v>
      </c>
      <c r="E135" s="112" t="s">
        <v>1599</v>
      </c>
      <c r="F135" s="112" t="s">
        <v>1600</v>
      </c>
    </row>
    <row r="136" spans="1:6">
      <c r="A136" s="111">
        <v>900723</v>
      </c>
      <c r="B136" s="111" t="s">
        <v>2055</v>
      </c>
      <c r="C136" s="111" t="s">
        <v>4493</v>
      </c>
      <c r="D136" s="112" t="s">
        <v>4494</v>
      </c>
      <c r="E136" s="112" t="s">
        <v>2054</v>
      </c>
      <c r="F136" s="112" t="s">
        <v>2055</v>
      </c>
    </row>
    <row r="137" spans="1:6">
      <c r="A137" s="111">
        <v>900724</v>
      </c>
      <c r="B137" s="111" t="s">
        <v>1169</v>
      </c>
      <c r="C137" s="111" t="s">
        <v>4495</v>
      </c>
      <c r="D137" s="112" t="s">
        <v>4496</v>
      </c>
      <c r="E137" s="112" t="s">
        <v>1685</v>
      </c>
      <c r="F137" s="112" t="s">
        <v>1169</v>
      </c>
    </row>
    <row r="138" spans="1:6">
      <c r="A138" s="112">
        <v>900725</v>
      </c>
      <c r="B138" s="112" t="s">
        <v>1198</v>
      </c>
      <c r="C138" s="112" t="s">
        <v>4497</v>
      </c>
      <c r="D138" s="112" t="s">
        <v>4498</v>
      </c>
      <c r="E138" s="112" t="s">
        <v>4499</v>
      </c>
      <c r="F138" s="112" t="s">
        <v>1198</v>
      </c>
    </row>
    <row r="139" spans="1:6">
      <c r="A139" s="111">
        <v>900726</v>
      </c>
      <c r="B139" s="111" t="s">
        <v>1130</v>
      </c>
      <c r="C139" s="111" t="s">
        <v>4500</v>
      </c>
      <c r="D139" s="112" t="s">
        <v>4501</v>
      </c>
      <c r="E139" s="112" t="s">
        <v>4499</v>
      </c>
      <c r="F139" s="112" t="s">
        <v>1130</v>
      </c>
    </row>
    <row r="140" spans="1:6">
      <c r="A140" s="111">
        <v>900727</v>
      </c>
      <c r="B140" s="111" t="s">
        <v>1198</v>
      </c>
      <c r="C140" s="111" t="s">
        <v>4502</v>
      </c>
      <c r="D140" s="112">
        <v>903505</v>
      </c>
      <c r="E140" s="112" t="s">
        <v>1513</v>
      </c>
      <c r="F140" s="112" t="s">
        <v>1198</v>
      </c>
    </row>
    <row r="141" spans="1:6">
      <c r="A141" s="111">
        <v>900728</v>
      </c>
      <c r="B141" s="111" t="s">
        <v>1130</v>
      </c>
      <c r="C141" s="111" t="s">
        <v>4503</v>
      </c>
      <c r="D141" s="112" t="s">
        <v>4504</v>
      </c>
      <c r="E141" s="112" t="s">
        <v>1513</v>
      </c>
      <c r="F141" s="112" t="s">
        <v>1128</v>
      </c>
    </row>
    <row r="142" spans="1:6">
      <c r="A142" s="111">
        <v>900732</v>
      </c>
      <c r="B142" s="111" t="s">
        <v>4466</v>
      </c>
      <c r="C142" s="111" t="s">
        <v>4505</v>
      </c>
      <c r="D142" s="112" t="s">
        <v>4506</v>
      </c>
      <c r="E142" s="112" t="s">
        <v>1558</v>
      </c>
      <c r="F142" s="112" t="s">
        <v>4507</v>
      </c>
    </row>
    <row r="143" spans="1:6">
      <c r="A143" s="111">
        <v>900733</v>
      </c>
      <c r="B143" s="113" t="s">
        <v>1371</v>
      </c>
      <c r="C143" s="111" t="s">
        <v>4508</v>
      </c>
      <c r="D143" s="112">
        <v>900733</v>
      </c>
      <c r="E143" s="111" t="s">
        <v>4509</v>
      </c>
      <c r="F143" s="112" t="s">
        <v>1200</v>
      </c>
    </row>
    <row r="144" spans="1:6">
      <c r="A144" s="111">
        <v>900734</v>
      </c>
      <c r="B144" s="111" t="s">
        <v>1169</v>
      </c>
      <c r="C144" s="111" t="s">
        <v>4510</v>
      </c>
      <c r="D144" s="112" t="s">
        <v>4511</v>
      </c>
      <c r="E144" s="112" t="s">
        <v>4512</v>
      </c>
      <c r="F144" s="112" t="s">
        <v>1169</v>
      </c>
    </row>
    <row r="145" spans="1:6">
      <c r="A145" s="112">
        <v>900735</v>
      </c>
      <c r="B145" s="112" t="s">
        <v>1389</v>
      </c>
      <c r="C145" s="112" t="s">
        <v>4513</v>
      </c>
      <c r="D145" s="112" t="s">
        <v>4514</v>
      </c>
      <c r="E145" s="112" t="s">
        <v>4515</v>
      </c>
      <c r="F145" s="112" t="s">
        <v>1389</v>
      </c>
    </row>
    <row r="146" spans="1:6">
      <c r="A146" s="111">
        <v>900737</v>
      </c>
      <c r="B146" s="111" t="s">
        <v>1112</v>
      </c>
      <c r="C146" s="111" t="s">
        <v>4516</v>
      </c>
      <c r="D146" s="112" t="s">
        <v>4517</v>
      </c>
      <c r="E146" s="112" t="s">
        <v>1207</v>
      </c>
      <c r="F146" s="112" t="s">
        <v>1112</v>
      </c>
    </row>
    <row r="147" spans="1:6">
      <c r="A147" s="111">
        <v>900738</v>
      </c>
      <c r="B147" s="111" t="s">
        <v>4209</v>
      </c>
      <c r="C147" s="111" t="s">
        <v>4518</v>
      </c>
      <c r="D147" s="112" t="s">
        <v>4519</v>
      </c>
      <c r="E147" s="112" t="s">
        <v>1207</v>
      </c>
      <c r="F147" s="112" t="s">
        <v>4209</v>
      </c>
    </row>
    <row r="148" spans="1:6">
      <c r="A148" s="111">
        <v>900739</v>
      </c>
      <c r="B148" s="111" t="s">
        <v>4209</v>
      </c>
      <c r="C148" s="111" t="s">
        <v>4520</v>
      </c>
      <c r="D148" s="112" t="s">
        <v>4519</v>
      </c>
      <c r="E148" s="112" t="s">
        <v>1207</v>
      </c>
      <c r="F148" s="112" t="s">
        <v>4209</v>
      </c>
    </row>
    <row r="149" spans="1:6">
      <c r="A149" s="111">
        <v>900740</v>
      </c>
      <c r="B149" s="111" t="s">
        <v>1112</v>
      </c>
      <c r="C149" s="111" t="s">
        <v>4521</v>
      </c>
      <c r="D149" s="112" t="s">
        <v>4517</v>
      </c>
      <c r="E149" s="112" t="s">
        <v>1207</v>
      </c>
      <c r="F149" s="112" t="s">
        <v>1112</v>
      </c>
    </row>
    <row r="150" spans="1:6">
      <c r="A150" s="111">
        <v>900741</v>
      </c>
      <c r="B150" s="111" t="s">
        <v>1112</v>
      </c>
      <c r="C150" s="111" t="s">
        <v>4522</v>
      </c>
      <c r="D150" s="112" t="s">
        <v>4517</v>
      </c>
      <c r="E150" s="112" t="s">
        <v>1207</v>
      </c>
      <c r="F150" s="112" t="s">
        <v>1112</v>
      </c>
    </row>
    <row r="151" spans="1:6">
      <c r="A151" s="111">
        <v>900742</v>
      </c>
      <c r="B151" s="111" t="s">
        <v>1361</v>
      </c>
      <c r="C151" s="111" t="s">
        <v>4523</v>
      </c>
      <c r="D151" s="112" t="s">
        <v>4524</v>
      </c>
      <c r="E151" s="112" t="s">
        <v>1704</v>
      </c>
      <c r="F151" s="112" t="s">
        <v>1361</v>
      </c>
    </row>
    <row r="152" spans="1:6">
      <c r="A152" s="111">
        <v>900743</v>
      </c>
      <c r="B152" s="111" t="s">
        <v>4325</v>
      </c>
      <c r="C152" s="111" t="s">
        <v>4525</v>
      </c>
      <c r="D152" s="112" t="s">
        <v>4526</v>
      </c>
      <c r="E152" s="112" t="s">
        <v>4527</v>
      </c>
      <c r="F152" s="112" t="s">
        <v>1251</v>
      </c>
    </row>
    <row r="153" spans="1:6">
      <c r="A153" s="111">
        <v>900744</v>
      </c>
      <c r="B153" s="111" t="s">
        <v>4528</v>
      </c>
      <c r="C153" s="111" t="s">
        <v>4529</v>
      </c>
      <c r="D153" s="112" t="s">
        <v>4530</v>
      </c>
      <c r="E153" s="112" t="s">
        <v>1596</v>
      </c>
      <c r="F153" s="112" t="s">
        <v>4528</v>
      </c>
    </row>
    <row r="154" spans="1:6">
      <c r="A154" s="112">
        <v>900746</v>
      </c>
      <c r="B154" s="112" t="s">
        <v>1595</v>
      </c>
      <c r="C154" s="112" t="s">
        <v>4531</v>
      </c>
      <c r="D154" s="112" t="s">
        <v>4532</v>
      </c>
      <c r="E154" s="112" t="s">
        <v>1596</v>
      </c>
      <c r="F154" s="112" t="s">
        <v>1595</v>
      </c>
    </row>
    <row r="155" spans="1:6">
      <c r="A155" s="112">
        <v>900747</v>
      </c>
      <c r="B155" s="112" t="s">
        <v>1595</v>
      </c>
      <c r="C155" s="112" t="s">
        <v>4533</v>
      </c>
      <c r="D155" s="112" t="s">
        <v>4532</v>
      </c>
      <c r="E155" s="112" t="s">
        <v>1596</v>
      </c>
      <c r="F155" s="112" t="s">
        <v>1595</v>
      </c>
    </row>
    <row r="156" spans="1:6">
      <c r="A156" s="112">
        <v>900749</v>
      </c>
      <c r="B156" s="113" t="s">
        <v>4534</v>
      </c>
      <c r="C156" s="112" t="s">
        <v>4535</v>
      </c>
      <c r="D156" s="112">
        <v>900749</v>
      </c>
      <c r="E156" s="112" t="s">
        <v>4536</v>
      </c>
      <c r="F156" s="112" t="s">
        <v>1072</v>
      </c>
    </row>
    <row r="157" spans="1:6">
      <c r="A157" s="111">
        <v>900751</v>
      </c>
      <c r="B157" s="111" t="s">
        <v>1186</v>
      </c>
      <c r="C157" s="111" t="s">
        <v>1185</v>
      </c>
      <c r="D157" s="112" t="s">
        <v>4262</v>
      </c>
      <c r="E157" s="112" t="s">
        <v>4263</v>
      </c>
      <c r="F157" s="112" t="s">
        <v>1186</v>
      </c>
    </row>
    <row r="158" spans="1:6">
      <c r="A158" s="111">
        <v>900752</v>
      </c>
      <c r="B158" s="111" t="s">
        <v>1098</v>
      </c>
      <c r="C158" s="111" t="s">
        <v>4537</v>
      </c>
      <c r="D158" s="112" t="s">
        <v>4186</v>
      </c>
      <c r="E158" s="112" t="s">
        <v>1280</v>
      </c>
      <c r="F158" s="112" t="s">
        <v>1098</v>
      </c>
    </row>
    <row r="159" spans="1:6">
      <c r="A159" s="111">
        <v>900753</v>
      </c>
      <c r="B159" s="111" t="s">
        <v>1249</v>
      </c>
      <c r="C159" s="111" t="s">
        <v>4538</v>
      </c>
      <c r="D159" s="112" t="s">
        <v>4383</v>
      </c>
      <c r="E159" s="112" t="s">
        <v>1280</v>
      </c>
      <c r="F159" s="112" t="s">
        <v>1249</v>
      </c>
    </row>
    <row r="160" spans="1:6">
      <c r="A160" s="111">
        <v>900754</v>
      </c>
      <c r="B160" s="111" t="s">
        <v>1098</v>
      </c>
      <c r="C160" s="111" t="s">
        <v>4539</v>
      </c>
      <c r="D160" s="112" t="s">
        <v>4216</v>
      </c>
      <c r="E160" s="112" t="s">
        <v>4217</v>
      </c>
      <c r="F160" s="112" t="s">
        <v>1098</v>
      </c>
    </row>
    <row r="161" spans="1:6">
      <c r="A161" s="112">
        <v>900755</v>
      </c>
      <c r="B161" s="113" t="s">
        <v>4540</v>
      </c>
      <c r="C161" s="112" t="s">
        <v>4541</v>
      </c>
      <c r="D161" s="112">
        <v>900755</v>
      </c>
      <c r="E161" s="112" t="s">
        <v>4542</v>
      </c>
      <c r="F161" s="112" t="s">
        <v>1169</v>
      </c>
    </row>
    <row r="162" spans="1:6">
      <c r="A162" s="111">
        <v>900756</v>
      </c>
      <c r="B162" s="111" t="s">
        <v>4543</v>
      </c>
      <c r="C162" s="111" t="s">
        <v>4544</v>
      </c>
      <c r="D162" s="112" t="s">
        <v>4545</v>
      </c>
      <c r="E162" s="112" t="s">
        <v>4228</v>
      </c>
      <c r="F162" s="112" t="s">
        <v>4543</v>
      </c>
    </row>
    <row r="163" spans="1:6">
      <c r="A163" s="111">
        <v>900757</v>
      </c>
      <c r="B163" s="111" t="s">
        <v>1361</v>
      </c>
      <c r="C163" s="111" t="s">
        <v>4546</v>
      </c>
      <c r="D163" s="112" t="s">
        <v>4547</v>
      </c>
      <c r="E163" s="112" t="s">
        <v>1362</v>
      </c>
      <c r="F163" s="112" t="s">
        <v>1361</v>
      </c>
    </row>
    <row r="164" spans="1:6">
      <c r="A164" s="111">
        <v>900759</v>
      </c>
      <c r="B164" s="111" t="s">
        <v>4548</v>
      </c>
      <c r="C164" s="111" t="s">
        <v>4549</v>
      </c>
      <c r="D164" s="112" t="s">
        <v>4550</v>
      </c>
      <c r="E164" s="112" t="s">
        <v>4551</v>
      </c>
      <c r="F164" s="112" t="s">
        <v>4548</v>
      </c>
    </row>
    <row r="165" spans="1:6">
      <c r="A165" s="111">
        <v>900761</v>
      </c>
      <c r="B165" s="111" t="s">
        <v>4310</v>
      </c>
      <c r="C165" s="111" t="s">
        <v>4552</v>
      </c>
      <c r="D165" s="112" t="s">
        <v>4312</v>
      </c>
      <c r="E165" s="112" t="s">
        <v>1162</v>
      </c>
      <c r="F165" s="112" t="s">
        <v>4310</v>
      </c>
    </row>
    <row r="166" spans="1:6">
      <c r="A166" s="111">
        <v>900762</v>
      </c>
      <c r="B166" s="111" t="s">
        <v>1159</v>
      </c>
      <c r="C166" s="111" t="s">
        <v>4553</v>
      </c>
      <c r="D166" s="112" t="s">
        <v>4315</v>
      </c>
      <c r="E166" s="112" t="s">
        <v>1162</v>
      </c>
      <c r="F166" s="112" t="s">
        <v>1159</v>
      </c>
    </row>
    <row r="167" spans="1:6">
      <c r="A167" s="111">
        <v>900769</v>
      </c>
      <c r="B167" s="111" t="s">
        <v>1130</v>
      </c>
      <c r="C167" s="111" t="s">
        <v>4554</v>
      </c>
      <c r="D167" s="112" t="s">
        <v>4555</v>
      </c>
      <c r="E167" s="112" t="s">
        <v>1503</v>
      </c>
      <c r="F167" s="112" t="s">
        <v>1128</v>
      </c>
    </row>
    <row r="168" spans="1:6">
      <c r="A168" s="112">
        <v>900770</v>
      </c>
      <c r="B168" s="112" t="s">
        <v>1198</v>
      </c>
      <c r="C168" s="112" t="s">
        <v>1359</v>
      </c>
      <c r="D168" s="112" t="s">
        <v>4556</v>
      </c>
      <c r="E168" s="112" t="s">
        <v>1503</v>
      </c>
      <c r="F168" s="112" t="s">
        <v>1198</v>
      </c>
    </row>
    <row r="169" spans="1:6">
      <c r="A169" s="112">
        <v>900771</v>
      </c>
      <c r="B169" s="112" t="s">
        <v>1198</v>
      </c>
      <c r="C169" s="112" t="s">
        <v>4557</v>
      </c>
      <c r="D169" s="112" t="s">
        <v>4558</v>
      </c>
      <c r="E169" s="112" t="s">
        <v>4559</v>
      </c>
      <c r="F169" s="112" t="s">
        <v>1198</v>
      </c>
    </row>
    <row r="170" spans="1:6">
      <c r="A170" s="112">
        <v>900773</v>
      </c>
      <c r="B170" s="112" t="s">
        <v>1112</v>
      </c>
      <c r="C170" s="112" t="s">
        <v>4560</v>
      </c>
      <c r="D170" s="112" t="s">
        <v>4561</v>
      </c>
      <c r="E170" s="112" t="s">
        <v>4562</v>
      </c>
      <c r="F170" s="112" t="s">
        <v>1112</v>
      </c>
    </row>
    <row r="171" spans="1:6">
      <c r="A171" s="112">
        <v>900774</v>
      </c>
      <c r="B171" s="112" t="s">
        <v>1198</v>
      </c>
      <c r="C171" s="112" t="s">
        <v>4563</v>
      </c>
      <c r="D171" s="112" t="s">
        <v>4564</v>
      </c>
      <c r="E171" s="112" t="s">
        <v>1197</v>
      </c>
      <c r="F171" s="112" t="s">
        <v>1198</v>
      </c>
    </row>
    <row r="172" spans="1:6">
      <c r="A172" s="111">
        <v>900775</v>
      </c>
      <c r="B172" s="111" t="s">
        <v>1130</v>
      </c>
      <c r="C172" s="111" t="s">
        <v>4565</v>
      </c>
      <c r="D172" s="112" t="s">
        <v>4564</v>
      </c>
      <c r="E172" s="112" t="s">
        <v>1197</v>
      </c>
      <c r="F172" s="112" t="s">
        <v>1198</v>
      </c>
    </row>
    <row r="173" spans="1:6">
      <c r="A173" s="112">
        <v>900776</v>
      </c>
      <c r="B173" s="112" t="s">
        <v>4566</v>
      </c>
      <c r="C173" s="112" t="s">
        <v>4567</v>
      </c>
      <c r="D173" s="112" t="s">
        <v>4568</v>
      </c>
      <c r="E173" s="112" t="s">
        <v>4569</v>
      </c>
      <c r="F173" s="112" t="s">
        <v>4566</v>
      </c>
    </row>
    <row r="174" spans="1:6">
      <c r="A174" s="111">
        <v>900779</v>
      </c>
      <c r="B174" s="111" t="s">
        <v>4570</v>
      </c>
      <c r="C174" s="111" t="s">
        <v>4571</v>
      </c>
      <c r="D174" s="112" t="s">
        <v>4572</v>
      </c>
      <c r="E174" s="112" t="s">
        <v>4573</v>
      </c>
      <c r="F174" s="112" t="s">
        <v>4570</v>
      </c>
    </row>
    <row r="175" spans="1:6">
      <c r="A175" s="111">
        <v>900780</v>
      </c>
      <c r="B175" s="111" t="s">
        <v>1130</v>
      </c>
      <c r="C175" s="111" t="s">
        <v>4574</v>
      </c>
      <c r="D175" s="112" t="s">
        <v>4443</v>
      </c>
      <c r="E175" s="112" t="s">
        <v>4444</v>
      </c>
      <c r="F175" s="112" t="s">
        <v>1128</v>
      </c>
    </row>
    <row r="176" spans="1:6">
      <c r="A176" s="112">
        <v>900781</v>
      </c>
      <c r="B176" s="112" t="s">
        <v>1198</v>
      </c>
      <c r="C176" s="112" t="s">
        <v>4575</v>
      </c>
      <c r="D176" s="112" t="s">
        <v>4576</v>
      </c>
      <c r="E176" s="112" t="s">
        <v>4444</v>
      </c>
      <c r="F176" s="112" t="s">
        <v>1198</v>
      </c>
    </row>
    <row r="177" spans="1:6">
      <c r="A177" s="112">
        <v>900784</v>
      </c>
      <c r="B177" s="112" t="s">
        <v>1098</v>
      </c>
      <c r="C177" s="112" t="s">
        <v>4577</v>
      </c>
      <c r="D177" s="112" t="s">
        <v>4186</v>
      </c>
      <c r="E177" s="112" t="s">
        <v>1280</v>
      </c>
      <c r="F177" s="112" t="s">
        <v>1098</v>
      </c>
    </row>
    <row r="178" spans="1:6">
      <c r="A178" s="111">
        <v>900786</v>
      </c>
      <c r="B178" s="111" t="s">
        <v>4578</v>
      </c>
      <c r="C178" s="111" t="s">
        <v>4579</v>
      </c>
      <c r="D178" s="112" t="s">
        <v>4580</v>
      </c>
      <c r="E178" s="112" t="s">
        <v>4324</v>
      </c>
      <c r="F178" s="112" t="s">
        <v>4578</v>
      </c>
    </row>
    <row r="179" spans="1:6">
      <c r="A179" s="111">
        <v>900787</v>
      </c>
      <c r="B179" s="111" t="s">
        <v>4581</v>
      </c>
      <c r="C179" s="111" t="s">
        <v>4582</v>
      </c>
      <c r="D179" s="112" t="s">
        <v>4583</v>
      </c>
      <c r="E179" s="112" t="s">
        <v>1238</v>
      </c>
      <c r="F179" s="112" t="s">
        <v>4584</v>
      </c>
    </row>
    <row r="180" spans="1:6">
      <c r="A180" s="111">
        <v>900792</v>
      </c>
      <c r="B180" s="111" t="s">
        <v>4585</v>
      </c>
      <c r="C180" s="111" t="s">
        <v>4586</v>
      </c>
      <c r="D180" s="112" t="s">
        <v>4587</v>
      </c>
      <c r="E180" s="112" t="s">
        <v>4588</v>
      </c>
      <c r="F180" s="112" t="s">
        <v>4585</v>
      </c>
    </row>
    <row r="181" spans="1:6">
      <c r="A181" s="111">
        <v>900793</v>
      </c>
      <c r="B181" s="111" t="s">
        <v>4589</v>
      </c>
      <c r="C181" s="111" t="s">
        <v>4590</v>
      </c>
      <c r="D181" s="112" t="s">
        <v>4591</v>
      </c>
      <c r="E181" s="112" t="s">
        <v>4588</v>
      </c>
      <c r="F181" s="112" t="s">
        <v>4589</v>
      </c>
    </row>
    <row r="182" spans="1:6">
      <c r="A182" s="111">
        <v>900794</v>
      </c>
      <c r="B182" s="111" t="s">
        <v>2106</v>
      </c>
      <c r="C182" s="111" t="s">
        <v>4592</v>
      </c>
      <c r="D182" s="112" t="s">
        <v>4593</v>
      </c>
      <c r="E182" s="112" t="s">
        <v>4594</v>
      </c>
      <c r="F182" s="112" t="s">
        <v>2106</v>
      </c>
    </row>
    <row r="183" spans="1:6">
      <c r="A183" s="111">
        <v>900795</v>
      </c>
      <c r="B183" s="111" t="s">
        <v>2106</v>
      </c>
      <c r="C183" s="111" t="s">
        <v>4595</v>
      </c>
      <c r="D183" s="112" t="s">
        <v>4532</v>
      </c>
      <c r="E183" s="112" t="s">
        <v>1596</v>
      </c>
      <c r="F183" s="112" t="s">
        <v>1595</v>
      </c>
    </row>
    <row r="184" spans="1:6">
      <c r="A184" s="111">
        <v>900799</v>
      </c>
      <c r="B184" s="111" t="s">
        <v>4581</v>
      </c>
      <c r="C184" s="111" t="s">
        <v>4596</v>
      </c>
      <c r="D184" s="112" t="s">
        <v>4583</v>
      </c>
      <c r="E184" s="112" t="s">
        <v>1238</v>
      </c>
      <c r="F184" s="112" t="s">
        <v>4584</v>
      </c>
    </row>
    <row r="185" spans="1:6">
      <c r="A185" s="111">
        <v>900805</v>
      </c>
      <c r="B185" s="111" t="s">
        <v>1198</v>
      </c>
      <c r="C185" s="111" t="s">
        <v>4597</v>
      </c>
      <c r="D185" s="112" t="s">
        <v>4598</v>
      </c>
      <c r="E185" s="112" t="s">
        <v>1132</v>
      </c>
      <c r="F185" s="112" t="s">
        <v>1198</v>
      </c>
    </row>
    <row r="186" spans="1:6">
      <c r="A186" s="111">
        <v>900806</v>
      </c>
      <c r="B186" s="111" t="s">
        <v>1128</v>
      </c>
      <c r="C186" s="111" t="s">
        <v>4599</v>
      </c>
      <c r="D186" s="112" t="s">
        <v>4600</v>
      </c>
      <c r="E186" s="112" t="s">
        <v>1132</v>
      </c>
      <c r="F186" s="112" t="s">
        <v>1128</v>
      </c>
    </row>
    <row r="187" spans="1:6">
      <c r="A187" s="111">
        <v>900807</v>
      </c>
      <c r="B187" s="111" t="s">
        <v>1130</v>
      </c>
      <c r="C187" s="111" t="s">
        <v>4601</v>
      </c>
      <c r="D187" s="112" t="s">
        <v>4602</v>
      </c>
      <c r="E187" s="112" t="s">
        <v>4603</v>
      </c>
      <c r="F187" s="112" t="s">
        <v>1130</v>
      </c>
    </row>
    <row r="188" spans="1:6">
      <c r="A188" s="111">
        <v>900808</v>
      </c>
      <c r="B188" s="111" t="s">
        <v>4604</v>
      </c>
      <c r="C188" s="111" t="s">
        <v>4605</v>
      </c>
      <c r="D188" s="112" t="s">
        <v>4606</v>
      </c>
      <c r="E188" s="112" t="s">
        <v>4607</v>
      </c>
      <c r="F188" s="112" t="s">
        <v>4604</v>
      </c>
    </row>
    <row r="189" spans="1:6">
      <c r="A189" s="112">
        <v>900809</v>
      </c>
      <c r="B189" s="112" t="s">
        <v>1153</v>
      </c>
      <c r="C189" s="112" t="s">
        <v>1976</v>
      </c>
      <c r="D189" s="112">
        <v>903739</v>
      </c>
      <c r="E189" s="112" t="s">
        <v>4608</v>
      </c>
      <c r="F189" s="112" t="s">
        <v>1072</v>
      </c>
    </row>
    <row r="190" spans="1:6">
      <c r="A190" s="111">
        <v>900810</v>
      </c>
      <c r="B190" s="111" t="s">
        <v>1150</v>
      </c>
      <c r="C190" s="111" t="s">
        <v>4609</v>
      </c>
      <c r="D190" s="112" t="s">
        <v>4610</v>
      </c>
      <c r="E190" s="112" t="s">
        <v>4611</v>
      </c>
      <c r="F190" s="112" t="s">
        <v>1150</v>
      </c>
    </row>
    <row r="191" spans="1:6">
      <c r="A191" s="112">
        <v>900812</v>
      </c>
      <c r="B191" s="113" t="s">
        <v>4276</v>
      </c>
      <c r="C191" s="112" t="s">
        <v>4612</v>
      </c>
      <c r="D191" s="112">
        <v>900812</v>
      </c>
      <c r="E191" s="112" t="s">
        <v>4613</v>
      </c>
      <c r="F191" s="112" t="s">
        <v>1125</v>
      </c>
    </row>
    <row r="192" spans="1:6">
      <c r="A192" s="111">
        <v>900814</v>
      </c>
      <c r="B192" s="111" t="s">
        <v>1114</v>
      </c>
      <c r="C192" s="111" t="s">
        <v>4614</v>
      </c>
      <c r="D192" s="112">
        <v>902547</v>
      </c>
      <c r="E192" s="112" t="s">
        <v>4615</v>
      </c>
      <c r="F192" s="112" t="s">
        <v>1114</v>
      </c>
    </row>
    <row r="193" spans="1:6">
      <c r="A193" s="111">
        <v>900815</v>
      </c>
      <c r="B193" s="111" t="s">
        <v>1706</v>
      </c>
      <c r="C193" s="111" t="s">
        <v>4616</v>
      </c>
      <c r="D193" s="112" t="s">
        <v>4617</v>
      </c>
      <c r="E193" s="112" t="s">
        <v>4618</v>
      </c>
      <c r="F193" s="112" t="s">
        <v>1114</v>
      </c>
    </row>
    <row r="194" spans="1:6">
      <c r="A194" s="112">
        <v>900816</v>
      </c>
      <c r="B194" s="112" t="s">
        <v>1072</v>
      </c>
      <c r="C194" s="112" t="s">
        <v>4619</v>
      </c>
      <c r="D194" s="112" t="s">
        <v>4617</v>
      </c>
      <c r="E194" s="112" t="s">
        <v>4618</v>
      </c>
      <c r="F194" s="112" t="s">
        <v>1114</v>
      </c>
    </row>
    <row r="195" spans="1:6">
      <c r="A195" s="111">
        <v>900817</v>
      </c>
      <c r="B195" s="111" t="s">
        <v>1118</v>
      </c>
      <c r="C195" s="111" t="s">
        <v>4620</v>
      </c>
      <c r="D195" s="112" t="s">
        <v>2229</v>
      </c>
      <c r="E195" s="112" t="s">
        <v>1166</v>
      </c>
      <c r="F195" s="112" t="s">
        <v>1167</v>
      </c>
    </row>
    <row r="196" spans="1:6">
      <c r="A196" s="112">
        <v>900818</v>
      </c>
      <c r="B196" s="113" t="s">
        <v>1186</v>
      </c>
      <c r="C196" s="112" t="s">
        <v>4621</v>
      </c>
      <c r="D196" s="112">
        <v>900818</v>
      </c>
      <c r="E196" s="112" t="s">
        <v>4622</v>
      </c>
      <c r="F196" s="112" t="s">
        <v>1114</v>
      </c>
    </row>
    <row r="197" spans="1:6">
      <c r="A197" s="112">
        <v>900819</v>
      </c>
      <c r="B197" s="112" t="s">
        <v>1072</v>
      </c>
      <c r="C197" s="112" t="s">
        <v>4623</v>
      </c>
      <c r="D197" s="112">
        <v>900818</v>
      </c>
      <c r="E197" s="112" t="s">
        <v>4622</v>
      </c>
      <c r="F197" s="112" t="s">
        <v>1114</v>
      </c>
    </row>
    <row r="198" spans="1:6">
      <c r="A198" s="112">
        <v>900820</v>
      </c>
      <c r="B198" s="112" t="s">
        <v>1114</v>
      </c>
      <c r="C198" s="112" t="s">
        <v>4624</v>
      </c>
      <c r="D198" s="112">
        <v>900820</v>
      </c>
      <c r="E198" s="112" t="s">
        <v>4624</v>
      </c>
      <c r="F198" s="112" t="s">
        <v>1167</v>
      </c>
    </row>
    <row r="199" spans="1:6">
      <c r="A199" s="112">
        <v>900821</v>
      </c>
      <c r="B199" s="112" t="s">
        <v>1076</v>
      </c>
      <c r="C199" s="112" t="s">
        <v>4625</v>
      </c>
      <c r="D199" s="112" t="s">
        <v>4340</v>
      </c>
      <c r="E199" s="112" t="s">
        <v>1152</v>
      </c>
      <c r="F199" s="112" t="s">
        <v>1153</v>
      </c>
    </row>
    <row r="200" spans="1:6">
      <c r="A200" s="111">
        <v>900823</v>
      </c>
      <c r="B200" s="111" t="s">
        <v>1150</v>
      </c>
      <c r="C200" s="111" t="s">
        <v>4626</v>
      </c>
      <c r="D200" s="112" t="s">
        <v>4627</v>
      </c>
      <c r="E200" s="112" t="s">
        <v>4628</v>
      </c>
      <c r="F200" s="112" t="s">
        <v>1150</v>
      </c>
    </row>
    <row r="201" spans="1:6">
      <c r="A201" s="111">
        <v>900828</v>
      </c>
      <c r="B201" s="111" t="s">
        <v>4457</v>
      </c>
      <c r="C201" s="111" t="s">
        <v>4629</v>
      </c>
      <c r="D201" s="111">
        <v>900828</v>
      </c>
      <c r="E201" s="111" t="s">
        <v>4629</v>
      </c>
      <c r="F201" s="112" t="s">
        <v>4457</v>
      </c>
    </row>
    <row r="202" spans="1:6">
      <c r="A202" s="112">
        <v>900829</v>
      </c>
      <c r="B202" s="112" t="s">
        <v>1706</v>
      </c>
      <c r="C202" s="112" t="s">
        <v>4630</v>
      </c>
      <c r="D202" s="112" t="s">
        <v>4631</v>
      </c>
      <c r="E202" s="112" t="s">
        <v>4632</v>
      </c>
      <c r="F202" s="112" t="s">
        <v>1186</v>
      </c>
    </row>
    <row r="203" spans="1:6">
      <c r="A203" s="111">
        <v>900830</v>
      </c>
      <c r="B203" s="111" t="s">
        <v>4585</v>
      </c>
      <c r="C203" s="111" t="s">
        <v>4633</v>
      </c>
      <c r="D203" s="112" t="s">
        <v>4634</v>
      </c>
      <c r="E203" s="112" t="s">
        <v>4635</v>
      </c>
      <c r="F203" s="112" t="s">
        <v>4585</v>
      </c>
    </row>
    <row r="204" spans="1:6">
      <c r="A204" s="112">
        <v>900833</v>
      </c>
      <c r="B204" s="113" t="s">
        <v>4466</v>
      </c>
      <c r="C204" s="112" t="s">
        <v>4636</v>
      </c>
      <c r="D204" s="112">
        <v>900836</v>
      </c>
      <c r="E204" s="112" t="s">
        <v>4637</v>
      </c>
      <c r="F204" s="112" t="s">
        <v>4638</v>
      </c>
    </row>
    <row r="205" spans="1:6">
      <c r="A205" s="112">
        <v>900834</v>
      </c>
      <c r="B205" s="112" t="s">
        <v>4199</v>
      </c>
      <c r="C205" s="112" t="s">
        <v>4639</v>
      </c>
      <c r="D205" s="111">
        <v>902766</v>
      </c>
      <c r="E205" s="112" t="s">
        <v>1106</v>
      </c>
      <c r="F205" s="112" t="s">
        <v>1104</v>
      </c>
    </row>
    <row r="206" spans="1:6">
      <c r="A206" s="111">
        <v>900835</v>
      </c>
      <c r="B206" s="111" t="s">
        <v>4604</v>
      </c>
      <c r="C206" s="111" t="s">
        <v>4640</v>
      </c>
      <c r="D206" s="112" t="s">
        <v>4606</v>
      </c>
      <c r="E206" s="112" t="s">
        <v>4607</v>
      </c>
      <c r="F206" s="112" t="s">
        <v>4604</v>
      </c>
    </row>
    <row r="207" spans="1:6">
      <c r="A207" s="112">
        <v>900836</v>
      </c>
      <c r="B207" s="113" t="s">
        <v>4276</v>
      </c>
      <c r="C207" s="112" t="s">
        <v>4641</v>
      </c>
      <c r="D207" s="112">
        <v>900836</v>
      </c>
      <c r="E207" s="112" t="s">
        <v>4642</v>
      </c>
      <c r="F207" s="112" t="s">
        <v>4638</v>
      </c>
    </row>
    <row r="208" spans="1:6">
      <c r="A208" s="111">
        <v>900837</v>
      </c>
      <c r="B208" s="111" t="s">
        <v>1128</v>
      </c>
      <c r="C208" s="111" t="s">
        <v>4643</v>
      </c>
      <c r="D208" s="112" t="s">
        <v>4644</v>
      </c>
      <c r="E208" s="112" t="s">
        <v>2002</v>
      </c>
      <c r="F208" s="112" t="s">
        <v>1128</v>
      </c>
    </row>
    <row r="209" spans="1:6">
      <c r="A209" s="111">
        <v>900838</v>
      </c>
      <c r="B209" s="111" t="s">
        <v>4193</v>
      </c>
      <c r="C209" s="111" t="s">
        <v>4645</v>
      </c>
      <c r="D209" s="112" t="s">
        <v>4646</v>
      </c>
      <c r="E209" s="112" t="s">
        <v>4647</v>
      </c>
      <c r="F209" s="112" t="s">
        <v>4193</v>
      </c>
    </row>
    <row r="210" spans="1:6">
      <c r="A210" s="112">
        <v>900839</v>
      </c>
      <c r="B210" s="112" t="s">
        <v>1150</v>
      </c>
      <c r="C210" s="112" t="s">
        <v>4648</v>
      </c>
      <c r="D210" s="112" t="s">
        <v>4243</v>
      </c>
      <c r="E210" s="112" t="s">
        <v>4244</v>
      </c>
      <c r="F210" s="112" t="s">
        <v>1150</v>
      </c>
    </row>
    <row r="211" spans="1:6">
      <c r="A211" s="112">
        <v>900844</v>
      </c>
      <c r="B211" s="112" t="s">
        <v>1076</v>
      </c>
      <c r="C211" s="112" t="s">
        <v>4649</v>
      </c>
      <c r="D211" s="112" t="s">
        <v>4650</v>
      </c>
      <c r="E211" s="112" t="s">
        <v>4651</v>
      </c>
      <c r="F211" s="112" t="s">
        <v>1089</v>
      </c>
    </row>
    <row r="212" spans="1:6">
      <c r="A212" s="112">
        <v>900847</v>
      </c>
      <c r="B212" s="112" t="s">
        <v>1371</v>
      </c>
      <c r="C212" s="112" t="s">
        <v>4652</v>
      </c>
      <c r="D212" s="112" t="s">
        <v>4260</v>
      </c>
      <c r="E212" s="112" t="s">
        <v>1226</v>
      </c>
      <c r="F212" s="112" t="s">
        <v>1120</v>
      </c>
    </row>
    <row r="213" spans="1:6">
      <c r="A213" s="112">
        <v>900849</v>
      </c>
      <c r="B213" s="112" t="s">
        <v>4256</v>
      </c>
      <c r="C213" s="112" t="s">
        <v>4653</v>
      </c>
      <c r="D213" s="112">
        <v>900849</v>
      </c>
      <c r="E213" s="112" t="s">
        <v>4653</v>
      </c>
      <c r="F213" s="112" t="s">
        <v>4256</v>
      </c>
    </row>
    <row r="214" spans="1:6">
      <c r="A214" s="111">
        <v>900850</v>
      </c>
      <c r="B214" s="111" t="s">
        <v>1336</v>
      </c>
      <c r="C214" s="111" t="s">
        <v>4654</v>
      </c>
      <c r="D214" s="112" t="s">
        <v>4655</v>
      </c>
      <c r="E214" s="112" t="s">
        <v>1335</v>
      </c>
      <c r="F214" s="112" t="s">
        <v>1336</v>
      </c>
    </row>
    <row r="215" spans="1:6">
      <c r="A215" s="111">
        <v>900851</v>
      </c>
      <c r="B215" s="111" t="s">
        <v>4285</v>
      </c>
      <c r="C215" s="111" t="s">
        <v>4656</v>
      </c>
      <c r="D215" s="112" t="s">
        <v>4657</v>
      </c>
      <c r="E215" s="112" t="s">
        <v>4656</v>
      </c>
      <c r="F215" s="112" t="s">
        <v>4285</v>
      </c>
    </row>
    <row r="216" spans="1:6">
      <c r="A216" s="111">
        <v>900852</v>
      </c>
      <c r="B216" s="111" t="s">
        <v>4658</v>
      </c>
      <c r="C216" s="111" t="s">
        <v>4659</v>
      </c>
      <c r="D216" s="112" t="s">
        <v>4660</v>
      </c>
      <c r="E216" s="112" t="s">
        <v>4661</v>
      </c>
      <c r="F216" s="112" t="s">
        <v>4658</v>
      </c>
    </row>
    <row r="217" spans="1:6">
      <c r="A217" s="112">
        <v>900853</v>
      </c>
      <c r="B217" s="112" t="s">
        <v>4662</v>
      </c>
      <c r="C217" s="112" t="s">
        <v>4663</v>
      </c>
      <c r="D217" s="112" t="s">
        <v>4664</v>
      </c>
      <c r="E217" s="112" t="s">
        <v>1241</v>
      </c>
      <c r="F217" s="112" t="s">
        <v>1125</v>
      </c>
    </row>
    <row r="218" spans="1:6">
      <c r="A218" s="111">
        <v>900854</v>
      </c>
      <c r="B218" s="113" t="s">
        <v>4466</v>
      </c>
      <c r="C218" s="111" t="s">
        <v>4665</v>
      </c>
      <c r="D218" s="112">
        <v>900854</v>
      </c>
      <c r="E218" s="112" t="s">
        <v>4666</v>
      </c>
      <c r="F218" s="112" t="s">
        <v>1315</v>
      </c>
    </row>
    <row r="219" spans="1:6">
      <c r="A219" s="112">
        <v>900855</v>
      </c>
      <c r="B219" s="113" t="s">
        <v>1371</v>
      </c>
      <c r="C219" s="112" t="s">
        <v>4667</v>
      </c>
      <c r="D219" s="112">
        <v>900855</v>
      </c>
      <c r="E219" s="112" t="s">
        <v>4668</v>
      </c>
      <c r="F219" s="112" t="s">
        <v>1200</v>
      </c>
    </row>
    <row r="220" spans="1:6">
      <c r="A220" s="112">
        <v>900856</v>
      </c>
      <c r="B220" s="113" t="s">
        <v>4669</v>
      </c>
      <c r="C220" s="112" t="s">
        <v>4670</v>
      </c>
      <c r="D220" s="112">
        <v>900856</v>
      </c>
      <c r="E220" s="112" t="s">
        <v>4671</v>
      </c>
      <c r="F220" s="112" t="s">
        <v>4669</v>
      </c>
    </row>
    <row r="221" spans="1:6">
      <c r="A221" s="112">
        <v>900859</v>
      </c>
      <c r="B221" s="112" t="s">
        <v>1186</v>
      </c>
      <c r="C221" s="112" t="s">
        <v>4672</v>
      </c>
      <c r="D221" s="112" t="s">
        <v>4673</v>
      </c>
      <c r="E221" s="112" t="s">
        <v>4674</v>
      </c>
      <c r="F221" s="112" t="s">
        <v>1186</v>
      </c>
    </row>
    <row r="222" spans="1:6">
      <c r="A222" s="111">
        <v>900860</v>
      </c>
      <c r="B222" s="111" t="s">
        <v>1193</v>
      </c>
      <c r="C222" s="111" t="s">
        <v>4675</v>
      </c>
      <c r="D222" s="112" t="s">
        <v>4676</v>
      </c>
      <c r="E222" s="112" t="s">
        <v>4677</v>
      </c>
      <c r="F222" s="112" t="s">
        <v>1193</v>
      </c>
    </row>
    <row r="223" spans="1:6">
      <c r="A223" s="112">
        <v>900861</v>
      </c>
      <c r="B223" s="112" t="s">
        <v>1186</v>
      </c>
      <c r="C223" s="112" t="s">
        <v>4678</v>
      </c>
      <c r="D223" s="112" t="s">
        <v>4679</v>
      </c>
      <c r="E223" s="112" t="s">
        <v>4678</v>
      </c>
      <c r="F223" s="112" t="s">
        <v>1186</v>
      </c>
    </row>
    <row r="224" spans="1:6">
      <c r="A224" s="112">
        <v>900862</v>
      </c>
      <c r="B224" s="112" t="s">
        <v>1072</v>
      </c>
      <c r="C224" s="112" t="s">
        <v>4680</v>
      </c>
      <c r="D224" s="112" t="s">
        <v>4681</v>
      </c>
      <c r="E224" s="112" t="s">
        <v>4680</v>
      </c>
      <c r="F224" s="112" t="s">
        <v>1072</v>
      </c>
    </row>
    <row r="225" spans="1:6">
      <c r="A225" s="111">
        <v>900863</v>
      </c>
      <c r="B225" s="111" t="s">
        <v>4276</v>
      </c>
      <c r="C225" s="111" t="s">
        <v>4682</v>
      </c>
      <c r="D225" s="112" t="s">
        <v>4683</v>
      </c>
      <c r="E225" s="112" t="s">
        <v>4684</v>
      </c>
      <c r="F225" s="112" t="s">
        <v>1125</v>
      </c>
    </row>
    <row r="226" spans="1:6">
      <c r="A226" s="111">
        <v>900864</v>
      </c>
      <c r="B226" s="111" t="s">
        <v>1128</v>
      </c>
      <c r="C226" s="111" t="s">
        <v>4685</v>
      </c>
      <c r="D226" s="112" t="s">
        <v>4686</v>
      </c>
      <c r="E226" s="112" t="s">
        <v>4499</v>
      </c>
      <c r="F226" s="112" t="s">
        <v>1128</v>
      </c>
    </row>
    <row r="227" spans="1:6">
      <c r="A227" s="111">
        <v>900865</v>
      </c>
      <c r="B227" s="111" t="s">
        <v>1128</v>
      </c>
      <c r="C227" s="111" t="s">
        <v>4687</v>
      </c>
      <c r="D227" s="112" t="s">
        <v>4504</v>
      </c>
      <c r="E227" s="112" t="s">
        <v>1513</v>
      </c>
      <c r="F227" s="112" t="s">
        <v>1128</v>
      </c>
    </row>
    <row r="228" spans="1:6">
      <c r="A228" s="112">
        <v>900867</v>
      </c>
      <c r="B228" s="113" t="s">
        <v>4466</v>
      </c>
      <c r="C228" s="112" t="s">
        <v>4688</v>
      </c>
      <c r="D228" s="112">
        <v>900867</v>
      </c>
      <c r="E228" s="112" t="s">
        <v>4689</v>
      </c>
      <c r="F228" s="112" t="s">
        <v>4690</v>
      </c>
    </row>
    <row r="229" spans="1:6">
      <c r="A229" s="111">
        <v>900868</v>
      </c>
      <c r="B229" s="113" t="s">
        <v>1371</v>
      </c>
      <c r="C229" s="111" t="s">
        <v>4691</v>
      </c>
      <c r="D229" s="112">
        <v>900868</v>
      </c>
      <c r="E229" s="112" t="s">
        <v>4692</v>
      </c>
      <c r="F229" s="112" t="s">
        <v>1188</v>
      </c>
    </row>
    <row r="230" spans="1:6">
      <c r="A230" s="111">
        <v>900869</v>
      </c>
      <c r="B230" s="111" t="s">
        <v>4209</v>
      </c>
      <c r="C230" s="111" t="s">
        <v>4693</v>
      </c>
      <c r="D230" s="112" t="s">
        <v>4694</v>
      </c>
      <c r="E230" s="112" t="s">
        <v>1603</v>
      </c>
      <c r="F230" s="112" t="s">
        <v>1198</v>
      </c>
    </row>
    <row r="231" spans="1:6">
      <c r="A231" s="111">
        <v>900870</v>
      </c>
      <c r="B231" s="111" t="s">
        <v>1112</v>
      </c>
      <c r="C231" s="111" t="s">
        <v>4695</v>
      </c>
      <c r="D231" s="112" t="s">
        <v>4517</v>
      </c>
      <c r="E231" s="112" t="s">
        <v>1207</v>
      </c>
      <c r="F231" s="112" t="s">
        <v>1112</v>
      </c>
    </row>
    <row r="232" spans="1:6">
      <c r="A232" s="111">
        <v>900871</v>
      </c>
      <c r="B232" s="111" t="s">
        <v>1361</v>
      </c>
      <c r="C232" s="111" t="s">
        <v>4696</v>
      </c>
      <c r="D232" s="112" t="s">
        <v>4697</v>
      </c>
      <c r="E232" s="112" t="s">
        <v>4698</v>
      </c>
      <c r="F232" s="112" t="s">
        <v>1361</v>
      </c>
    </row>
    <row r="233" spans="1:6">
      <c r="A233" s="111">
        <v>900875</v>
      </c>
      <c r="B233" s="111" t="s">
        <v>4321</v>
      </c>
      <c r="C233" s="111" t="s">
        <v>4699</v>
      </c>
      <c r="D233" s="112" t="s">
        <v>4700</v>
      </c>
      <c r="E233" s="112" t="s">
        <v>4701</v>
      </c>
      <c r="F233" s="112" t="s">
        <v>4347</v>
      </c>
    </row>
    <row r="234" spans="1:6">
      <c r="A234" s="112">
        <v>900876</v>
      </c>
      <c r="B234" s="112" t="s">
        <v>4578</v>
      </c>
      <c r="C234" s="112" t="s">
        <v>4702</v>
      </c>
      <c r="D234" s="112" t="s">
        <v>4703</v>
      </c>
      <c r="E234" s="112" t="s">
        <v>4701</v>
      </c>
      <c r="F234" s="112" t="s">
        <v>1251</v>
      </c>
    </row>
    <row r="235" spans="1:6">
      <c r="A235" s="112">
        <v>900877</v>
      </c>
      <c r="B235" s="112" t="s">
        <v>2106</v>
      </c>
      <c r="C235" s="112" t="s">
        <v>4704</v>
      </c>
      <c r="D235" s="112" t="s">
        <v>4705</v>
      </c>
      <c r="E235" s="112" t="s">
        <v>4706</v>
      </c>
      <c r="F235" s="112" t="s">
        <v>2106</v>
      </c>
    </row>
    <row r="236" spans="1:6">
      <c r="A236" s="112">
        <v>900884</v>
      </c>
      <c r="B236" s="112" t="s">
        <v>1089</v>
      </c>
      <c r="C236" s="112" t="s">
        <v>4707</v>
      </c>
      <c r="D236" s="112" t="s">
        <v>4708</v>
      </c>
      <c r="E236" s="112" t="s">
        <v>4608</v>
      </c>
      <c r="F236" s="112" t="s">
        <v>1072</v>
      </c>
    </row>
    <row r="237" spans="1:6">
      <c r="A237" s="112">
        <v>900886</v>
      </c>
      <c r="B237" s="113" t="s">
        <v>1125</v>
      </c>
      <c r="C237" s="112" t="s">
        <v>4709</v>
      </c>
      <c r="D237" s="112">
        <v>900886</v>
      </c>
      <c r="E237" s="112" t="s">
        <v>4710</v>
      </c>
      <c r="F237" s="112" t="s">
        <v>1125</v>
      </c>
    </row>
    <row r="238" spans="1:6">
      <c r="A238" s="111">
        <v>900887</v>
      </c>
      <c r="B238" s="111" t="s">
        <v>1125</v>
      </c>
      <c r="C238" s="111" t="s">
        <v>4711</v>
      </c>
      <c r="D238" s="112" t="s">
        <v>4712</v>
      </c>
      <c r="E238" s="112" t="s">
        <v>2037</v>
      </c>
      <c r="F238" s="112" t="s">
        <v>1125</v>
      </c>
    </row>
    <row r="239" spans="1:6">
      <c r="A239" s="111">
        <v>900888</v>
      </c>
      <c r="B239" s="111" t="s">
        <v>1125</v>
      </c>
      <c r="C239" s="111" t="s">
        <v>4713</v>
      </c>
      <c r="D239" s="112" t="s">
        <v>4714</v>
      </c>
      <c r="E239" s="112" t="s">
        <v>4715</v>
      </c>
      <c r="F239" s="112" t="s">
        <v>1125</v>
      </c>
    </row>
    <row r="240" spans="1:6">
      <c r="A240" s="111">
        <v>900889</v>
      </c>
      <c r="B240" s="111" t="s">
        <v>4310</v>
      </c>
      <c r="C240" s="111" t="s">
        <v>4716</v>
      </c>
      <c r="D240" s="112" t="s">
        <v>4717</v>
      </c>
      <c r="E240" s="112" t="s">
        <v>1410</v>
      </c>
      <c r="F240" s="112" t="s">
        <v>4310</v>
      </c>
    </row>
    <row r="241" spans="1:6">
      <c r="A241" s="111">
        <v>900890</v>
      </c>
      <c r="B241" s="111" t="s">
        <v>1159</v>
      </c>
      <c r="C241" s="111" t="s">
        <v>4718</v>
      </c>
      <c r="D241" s="112" t="s">
        <v>4719</v>
      </c>
      <c r="E241" s="112" t="s">
        <v>1410</v>
      </c>
      <c r="F241" s="112" t="s">
        <v>1159</v>
      </c>
    </row>
    <row r="242" spans="1:6">
      <c r="A242" s="112">
        <v>900891</v>
      </c>
      <c r="B242" s="113" t="s">
        <v>1125</v>
      </c>
      <c r="C242" s="112" t="s">
        <v>4720</v>
      </c>
      <c r="D242" s="112">
        <v>900891</v>
      </c>
      <c r="E242" s="112" t="s">
        <v>4721</v>
      </c>
      <c r="F242" s="112" t="s">
        <v>4209</v>
      </c>
    </row>
    <row r="243" spans="1:6">
      <c r="A243" s="112">
        <v>900893</v>
      </c>
      <c r="B243" s="112" t="s">
        <v>1200</v>
      </c>
      <c r="C243" s="112" t="s">
        <v>4722</v>
      </c>
      <c r="D243" s="112" t="s">
        <v>4723</v>
      </c>
      <c r="E243" s="112" t="s">
        <v>1381</v>
      </c>
      <c r="F243" s="112" t="s">
        <v>1229</v>
      </c>
    </row>
    <row r="244" spans="1:6">
      <c r="A244" s="111">
        <v>900894</v>
      </c>
      <c r="B244" s="111" t="s">
        <v>4724</v>
      </c>
      <c r="C244" s="111" t="s">
        <v>4725</v>
      </c>
      <c r="D244" s="112" t="s">
        <v>4726</v>
      </c>
      <c r="E244" s="112" t="s">
        <v>4727</v>
      </c>
      <c r="F244" s="112" t="s">
        <v>4724</v>
      </c>
    </row>
    <row r="245" spans="1:6">
      <c r="A245" s="111">
        <v>900895</v>
      </c>
      <c r="B245" s="111" t="s">
        <v>4724</v>
      </c>
      <c r="C245" s="111" t="s">
        <v>4728</v>
      </c>
      <c r="D245" s="112" t="s">
        <v>4729</v>
      </c>
      <c r="E245" s="112" t="s">
        <v>4730</v>
      </c>
      <c r="F245" s="112" t="s">
        <v>4724</v>
      </c>
    </row>
    <row r="246" spans="1:6">
      <c r="A246" s="111">
        <v>900896</v>
      </c>
      <c r="B246" s="111" t="s">
        <v>4466</v>
      </c>
      <c r="C246" s="111" t="s">
        <v>4731</v>
      </c>
      <c r="D246" s="112" t="s">
        <v>4506</v>
      </c>
      <c r="E246" s="112" t="s">
        <v>1558</v>
      </c>
      <c r="F246" s="112" t="s">
        <v>4507</v>
      </c>
    </row>
    <row r="247" spans="1:6">
      <c r="A247" s="112">
        <v>900898</v>
      </c>
      <c r="B247" s="112" t="s">
        <v>1112</v>
      </c>
      <c r="C247" s="112" t="s">
        <v>1317</v>
      </c>
      <c r="D247" s="112" t="s">
        <v>4213</v>
      </c>
      <c r="E247" s="112" t="s">
        <v>1436</v>
      </c>
      <c r="F247" s="112" t="s">
        <v>1112</v>
      </c>
    </row>
    <row r="248" spans="1:6">
      <c r="A248" s="112">
        <v>900899</v>
      </c>
      <c r="B248" s="112" t="s">
        <v>4209</v>
      </c>
      <c r="C248" s="112" t="s">
        <v>4732</v>
      </c>
      <c r="D248" s="112" t="s">
        <v>4211</v>
      </c>
      <c r="E248" s="112" t="s">
        <v>1436</v>
      </c>
      <c r="F248" s="112" t="s">
        <v>4209</v>
      </c>
    </row>
    <row r="249" spans="1:6">
      <c r="A249" s="111">
        <v>900900</v>
      </c>
      <c r="B249" s="113" t="s">
        <v>4276</v>
      </c>
      <c r="C249" s="111" t="s">
        <v>4733</v>
      </c>
      <c r="D249" s="112">
        <v>901558</v>
      </c>
      <c r="E249" s="112" t="s">
        <v>1303</v>
      </c>
      <c r="F249" s="112" t="s">
        <v>1125</v>
      </c>
    </row>
    <row r="250" spans="1:6">
      <c r="A250" s="111">
        <v>900901</v>
      </c>
      <c r="B250" s="111" t="s">
        <v>1249</v>
      </c>
      <c r="C250" s="111" t="s">
        <v>4734</v>
      </c>
      <c r="D250" s="112" t="s">
        <v>4735</v>
      </c>
      <c r="E250" s="112" t="s">
        <v>4736</v>
      </c>
      <c r="F250" s="112" t="s">
        <v>1249</v>
      </c>
    </row>
    <row r="251" spans="1:6">
      <c r="A251" s="112">
        <v>900902</v>
      </c>
      <c r="B251" s="112" t="s">
        <v>4737</v>
      </c>
      <c r="C251" s="112" t="s">
        <v>4738</v>
      </c>
      <c r="D251" s="112" t="s">
        <v>4739</v>
      </c>
      <c r="E251" s="112" t="s">
        <v>4740</v>
      </c>
      <c r="F251" s="112" t="s">
        <v>4737</v>
      </c>
    </row>
    <row r="252" spans="1:6">
      <c r="A252" s="111">
        <v>900903</v>
      </c>
      <c r="B252" s="111" t="s">
        <v>1098</v>
      </c>
      <c r="C252" s="111" t="s">
        <v>4741</v>
      </c>
      <c r="D252" s="112" t="s">
        <v>4253</v>
      </c>
      <c r="E252" s="112" t="s">
        <v>1446</v>
      </c>
      <c r="F252" s="112" t="s">
        <v>1098</v>
      </c>
    </row>
    <row r="253" spans="1:6">
      <c r="A253" s="112">
        <v>900904</v>
      </c>
      <c r="B253" s="112" t="s">
        <v>1169</v>
      </c>
      <c r="C253" s="112" t="s">
        <v>4742</v>
      </c>
      <c r="D253" s="112" t="s">
        <v>4743</v>
      </c>
      <c r="E253" s="112" t="s">
        <v>4217</v>
      </c>
      <c r="F253" s="112" t="s">
        <v>1169</v>
      </c>
    </row>
    <row r="254" spans="1:6">
      <c r="A254" s="111">
        <v>900905</v>
      </c>
      <c r="B254" s="111" t="s">
        <v>4744</v>
      </c>
      <c r="C254" s="111" t="s">
        <v>4745</v>
      </c>
      <c r="D254" s="112" t="s">
        <v>4746</v>
      </c>
      <c r="E254" s="112" t="s">
        <v>4747</v>
      </c>
      <c r="F254" s="112" t="s">
        <v>1583</v>
      </c>
    </row>
    <row r="255" spans="1:6">
      <c r="A255" s="112">
        <v>900906</v>
      </c>
      <c r="B255" s="112" t="s">
        <v>4356</v>
      </c>
      <c r="C255" s="112" t="s">
        <v>4748</v>
      </c>
      <c r="D255" s="112" t="s">
        <v>4358</v>
      </c>
      <c r="E255" s="112" t="s">
        <v>4359</v>
      </c>
      <c r="F255" s="112" t="s">
        <v>4356</v>
      </c>
    </row>
    <row r="256" spans="1:6">
      <c r="A256" s="111">
        <v>900907</v>
      </c>
      <c r="B256" s="111" t="s">
        <v>1344</v>
      </c>
      <c r="C256" s="111" t="s">
        <v>4749</v>
      </c>
      <c r="D256" s="112" t="s">
        <v>4750</v>
      </c>
      <c r="E256" s="112" t="s">
        <v>4751</v>
      </c>
      <c r="F256" s="112" t="s">
        <v>1346</v>
      </c>
    </row>
    <row r="257" spans="1:6">
      <c r="A257" s="111">
        <v>900908</v>
      </c>
      <c r="B257" s="111" t="s">
        <v>1198</v>
      </c>
      <c r="C257" s="111" t="s">
        <v>4752</v>
      </c>
      <c r="D257" s="112" t="s">
        <v>4358</v>
      </c>
      <c r="E257" s="112" t="s">
        <v>4359</v>
      </c>
      <c r="F257" s="112" t="s">
        <v>4356</v>
      </c>
    </row>
    <row r="258" spans="1:6">
      <c r="A258" s="112">
        <v>900909</v>
      </c>
      <c r="B258" s="112" t="s">
        <v>4753</v>
      </c>
      <c r="C258" s="112" t="s">
        <v>4754</v>
      </c>
      <c r="D258" s="112" t="s">
        <v>4755</v>
      </c>
      <c r="E258" s="112" t="s">
        <v>4756</v>
      </c>
      <c r="F258" s="112" t="s">
        <v>4753</v>
      </c>
    </row>
    <row r="259" spans="1:6">
      <c r="A259" s="111">
        <v>900910</v>
      </c>
      <c r="B259" s="111" t="s">
        <v>1140</v>
      </c>
      <c r="C259" s="111" t="s">
        <v>4757</v>
      </c>
      <c r="D259" s="111">
        <v>900910</v>
      </c>
      <c r="E259" s="111" t="s">
        <v>4757</v>
      </c>
      <c r="F259" s="111" t="s">
        <v>4758</v>
      </c>
    </row>
    <row r="260" spans="1:6">
      <c r="A260" s="111">
        <v>900913</v>
      </c>
      <c r="B260" s="111" t="s">
        <v>1469</v>
      </c>
      <c r="C260" s="111" t="s">
        <v>4759</v>
      </c>
      <c r="D260" s="112" t="s">
        <v>4760</v>
      </c>
      <c r="E260" s="112" t="s">
        <v>1488</v>
      </c>
      <c r="F260" s="112" t="s">
        <v>1469</v>
      </c>
    </row>
    <row r="261" spans="1:6">
      <c r="A261" s="112">
        <v>900914</v>
      </c>
      <c r="B261" s="112" t="s">
        <v>4292</v>
      </c>
      <c r="C261" s="112" t="s">
        <v>4761</v>
      </c>
      <c r="D261" s="112" t="s">
        <v>4294</v>
      </c>
      <c r="E261" s="112" t="s">
        <v>4295</v>
      </c>
      <c r="F261" s="112" t="s">
        <v>4292</v>
      </c>
    </row>
    <row r="262" spans="1:6">
      <c r="A262" s="111">
        <v>900917</v>
      </c>
      <c r="B262" s="111" t="s">
        <v>1128</v>
      </c>
      <c r="C262" s="111" t="s">
        <v>4762</v>
      </c>
      <c r="D262" s="112" t="s">
        <v>4555</v>
      </c>
      <c r="E262" s="112" t="s">
        <v>1503</v>
      </c>
      <c r="F262" s="112" t="s">
        <v>1128</v>
      </c>
    </row>
    <row r="263" spans="1:6">
      <c r="A263" s="111">
        <v>900919</v>
      </c>
      <c r="B263" s="111" t="s">
        <v>1128</v>
      </c>
      <c r="C263" s="111" t="s">
        <v>4763</v>
      </c>
      <c r="D263" s="112" t="s">
        <v>4764</v>
      </c>
      <c r="E263" s="112" t="s">
        <v>4559</v>
      </c>
      <c r="F263" s="112" t="s">
        <v>1128</v>
      </c>
    </row>
    <row r="264" spans="1:6">
      <c r="A264" s="112">
        <v>900922</v>
      </c>
      <c r="B264" s="112" t="s">
        <v>1706</v>
      </c>
      <c r="C264" s="112" t="s">
        <v>4765</v>
      </c>
      <c r="D264" s="112" t="s">
        <v>4766</v>
      </c>
      <c r="E264" s="112" t="s">
        <v>4767</v>
      </c>
      <c r="F264" s="112" t="s">
        <v>1193</v>
      </c>
    </row>
    <row r="265" spans="1:6">
      <c r="A265" s="112">
        <v>900925</v>
      </c>
      <c r="B265" s="112" t="s">
        <v>1072</v>
      </c>
      <c r="C265" s="112" t="s">
        <v>4768</v>
      </c>
      <c r="D265" s="112" t="s">
        <v>4275</v>
      </c>
      <c r="E265" s="112" t="s">
        <v>1283</v>
      </c>
      <c r="F265" s="112" t="s">
        <v>1072</v>
      </c>
    </row>
    <row r="266" spans="1:6">
      <c r="A266" s="112">
        <v>900927</v>
      </c>
      <c r="B266" s="112" t="s">
        <v>1128</v>
      </c>
      <c r="C266" s="112" t="s">
        <v>4769</v>
      </c>
      <c r="D266" s="112" t="s">
        <v>4770</v>
      </c>
      <c r="E266" s="112" t="s">
        <v>1416</v>
      </c>
      <c r="F266" s="112" t="s">
        <v>1128</v>
      </c>
    </row>
    <row r="267" spans="1:6">
      <c r="A267" s="112">
        <v>900928</v>
      </c>
      <c r="B267" s="112" t="s">
        <v>4436</v>
      </c>
      <c r="C267" s="112" t="s">
        <v>4771</v>
      </c>
      <c r="D267" s="112" t="s">
        <v>4772</v>
      </c>
      <c r="E267" s="112" t="s">
        <v>4773</v>
      </c>
      <c r="F267" s="112" t="s">
        <v>4436</v>
      </c>
    </row>
    <row r="268" spans="1:6">
      <c r="A268" s="112">
        <v>900945</v>
      </c>
      <c r="B268" s="113"/>
      <c r="C268" s="112" t="s">
        <v>4774</v>
      </c>
      <c r="D268" s="112">
        <v>900945</v>
      </c>
      <c r="E268" s="112" t="s">
        <v>4775</v>
      </c>
      <c r="F268" s="112" t="s">
        <v>1114</v>
      </c>
    </row>
    <row r="269" spans="1:6">
      <c r="A269" s="111">
        <v>900946</v>
      </c>
      <c r="B269" s="113"/>
      <c r="C269" s="111" t="s">
        <v>4776</v>
      </c>
      <c r="D269" s="112">
        <v>900946</v>
      </c>
      <c r="E269" s="112" t="s">
        <v>4776</v>
      </c>
      <c r="F269" s="112" t="s">
        <v>1114</v>
      </c>
    </row>
    <row r="270" spans="1:6">
      <c r="A270" s="112">
        <v>900966</v>
      </c>
      <c r="B270" s="112" t="s">
        <v>1102</v>
      </c>
      <c r="C270" s="112" t="s">
        <v>4777</v>
      </c>
      <c r="D270" s="112" t="s">
        <v>4778</v>
      </c>
      <c r="E270" s="112" t="s">
        <v>1288</v>
      </c>
      <c r="F270" s="112" t="s">
        <v>1102</v>
      </c>
    </row>
    <row r="271" spans="1:6">
      <c r="A271" s="111">
        <v>900967</v>
      </c>
      <c r="B271" s="111" t="s">
        <v>1130</v>
      </c>
      <c r="C271" s="111" t="s">
        <v>1129</v>
      </c>
      <c r="D271" s="112" t="s">
        <v>4602</v>
      </c>
      <c r="E271" s="112" t="s">
        <v>4603</v>
      </c>
      <c r="F271" s="112" t="s">
        <v>1130</v>
      </c>
    </row>
    <row r="272" spans="1:6">
      <c r="A272" s="112">
        <v>900968</v>
      </c>
      <c r="B272" s="113" t="s">
        <v>1102</v>
      </c>
      <c r="C272" s="112" t="s">
        <v>4779</v>
      </c>
      <c r="D272" s="112">
        <v>900968</v>
      </c>
      <c r="E272" s="112" t="s">
        <v>4780</v>
      </c>
      <c r="F272" s="112" t="s">
        <v>1102</v>
      </c>
    </row>
    <row r="273" spans="1:6">
      <c r="A273" s="111">
        <v>900978</v>
      </c>
      <c r="B273" s="113" t="s">
        <v>1371</v>
      </c>
      <c r="C273" s="111" t="s">
        <v>4781</v>
      </c>
      <c r="D273" s="112">
        <v>900978</v>
      </c>
      <c r="E273" s="112" t="s">
        <v>4782</v>
      </c>
      <c r="F273" s="112" t="s">
        <v>1369</v>
      </c>
    </row>
    <row r="274" spans="1:6">
      <c r="A274" s="111">
        <v>900979</v>
      </c>
      <c r="B274" s="111" t="s">
        <v>1371</v>
      </c>
      <c r="C274" s="111" t="s">
        <v>4783</v>
      </c>
      <c r="D274" s="112" t="s">
        <v>4195</v>
      </c>
      <c r="E274" s="112" t="s">
        <v>1314</v>
      </c>
      <c r="F274" s="112" t="s">
        <v>1200</v>
      </c>
    </row>
    <row r="275" spans="1:6">
      <c r="A275" s="112">
        <v>900980</v>
      </c>
      <c r="B275" s="112" t="s">
        <v>4363</v>
      </c>
      <c r="C275" s="112" t="s">
        <v>4784</v>
      </c>
      <c r="D275" s="112" t="s">
        <v>4377</v>
      </c>
      <c r="E275" s="112" t="s">
        <v>4378</v>
      </c>
      <c r="F275" s="112" t="s">
        <v>1249</v>
      </c>
    </row>
    <row r="276" spans="1:6">
      <c r="A276" s="111">
        <v>900981</v>
      </c>
      <c r="B276" s="111" t="s">
        <v>1125</v>
      </c>
      <c r="C276" s="111" t="s">
        <v>4785</v>
      </c>
      <c r="D276" s="112" t="s">
        <v>4186</v>
      </c>
      <c r="E276" s="112" t="s">
        <v>1280</v>
      </c>
      <c r="F276" s="112" t="s">
        <v>1098</v>
      </c>
    </row>
    <row r="277" spans="1:6">
      <c r="A277" s="111">
        <v>900982</v>
      </c>
      <c r="B277" s="111" t="s">
        <v>4276</v>
      </c>
      <c r="C277" s="111" t="s">
        <v>4786</v>
      </c>
      <c r="D277" s="112" t="s">
        <v>4787</v>
      </c>
      <c r="E277" s="112" t="s">
        <v>1212</v>
      </c>
      <c r="F277" s="112" t="s">
        <v>1167</v>
      </c>
    </row>
    <row r="278" spans="1:6">
      <c r="A278" s="111">
        <v>900983</v>
      </c>
      <c r="B278" s="111" t="s">
        <v>1140</v>
      </c>
      <c r="C278" s="111" t="s">
        <v>4788</v>
      </c>
      <c r="D278" s="116">
        <v>900983</v>
      </c>
      <c r="E278" s="111" t="s">
        <v>4788</v>
      </c>
      <c r="F278" s="112" t="s">
        <v>1140</v>
      </c>
    </row>
    <row r="279" spans="1:6">
      <c r="A279" s="111">
        <v>900984</v>
      </c>
      <c r="B279" s="111" t="s">
        <v>1098</v>
      </c>
      <c r="C279" s="111" t="s">
        <v>4789</v>
      </c>
      <c r="D279" s="112" t="s">
        <v>4186</v>
      </c>
      <c r="E279" s="112" t="s">
        <v>1280</v>
      </c>
      <c r="F279" s="112" t="s">
        <v>1098</v>
      </c>
    </row>
    <row r="280" spans="1:6">
      <c r="A280" s="112">
        <v>900985</v>
      </c>
      <c r="B280" s="113" t="s">
        <v>1125</v>
      </c>
      <c r="C280" s="112" t="s">
        <v>4790</v>
      </c>
      <c r="D280" s="112">
        <v>900985</v>
      </c>
      <c r="E280" s="112" t="s">
        <v>4791</v>
      </c>
      <c r="F280" s="112" t="s">
        <v>1130</v>
      </c>
    </row>
    <row r="281" spans="1:6">
      <c r="A281" s="112">
        <v>900987</v>
      </c>
      <c r="B281" s="113" t="s">
        <v>4792</v>
      </c>
      <c r="C281" s="112" t="s">
        <v>4793</v>
      </c>
      <c r="D281" s="112">
        <v>900987</v>
      </c>
      <c r="E281" s="112" t="s">
        <v>4794</v>
      </c>
      <c r="F281" s="112" t="s">
        <v>4753</v>
      </c>
    </row>
    <row r="282" spans="1:6">
      <c r="A282" s="111">
        <v>900988</v>
      </c>
      <c r="B282" s="111" t="s">
        <v>1595</v>
      </c>
      <c r="C282" s="111" t="s">
        <v>4795</v>
      </c>
      <c r="D282" s="112" t="s">
        <v>4796</v>
      </c>
      <c r="E282" s="112" t="s">
        <v>4797</v>
      </c>
      <c r="F282" s="112" t="s">
        <v>1595</v>
      </c>
    </row>
    <row r="283" spans="1:6">
      <c r="A283" s="112">
        <v>900989</v>
      </c>
      <c r="B283" s="113" t="s">
        <v>1125</v>
      </c>
      <c r="C283" s="112" t="s">
        <v>4798</v>
      </c>
      <c r="D283" s="112">
        <v>900989</v>
      </c>
      <c r="E283" s="112" t="s">
        <v>4799</v>
      </c>
      <c r="F283" s="112" t="s">
        <v>1125</v>
      </c>
    </row>
    <row r="284" spans="1:6">
      <c r="A284" s="112">
        <v>900992</v>
      </c>
      <c r="B284" s="112" t="s">
        <v>1125</v>
      </c>
      <c r="C284" s="112" t="s">
        <v>4800</v>
      </c>
      <c r="D284" s="112" t="s">
        <v>4801</v>
      </c>
      <c r="E284" s="112" t="s">
        <v>4802</v>
      </c>
      <c r="F284" s="112" t="s">
        <v>1469</v>
      </c>
    </row>
    <row r="285" spans="1:6">
      <c r="A285" s="112">
        <v>900993</v>
      </c>
      <c r="B285" s="113"/>
      <c r="C285" s="112" t="s">
        <v>4803</v>
      </c>
      <c r="D285" s="112">
        <v>900993</v>
      </c>
      <c r="E285" s="112" t="s">
        <v>4804</v>
      </c>
      <c r="F285" s="112" t="s">
        <v>1186</v>
      </c>
    </row>
    <row r="286" spans="1:6">
      <c r="A286" s="112">
        <v>900995</v>
      </c>
      <c r="B286" s="112" t="s">
        <v>1125</v>
      </c>
      <c r="C286" s="112" t="s">
        <v>4805</v>
      </c>
      <c r="D286" s="112" t="s">
        <v>4714</v>
      </c>
      <c r="E286" s="112" t="s">
        <v>4715</v>
      </c>
      <c r="F286" s="112" t="s">
        <v>1125</v>
      </c>
    </row>
    <row r="287" spans="1:6">
      <c r="A287" s="112">
        <v>900996</v>
      </c>
      <c r="B287" s="112" t="s">
        <v>1200</v>
      </c>
      <c r="C287" s="112" t="s">
        <v>4806</v>
      </c>
      <c r="D287" s="112" t="s">
        <v>4195</v>
      </c>
      <c r="E287" s="112" t="s">
        <v>1314</v>
      </c>
      <c r="F287" s="112" t="s">
        <v>1200</v>
      </c>
    </row>
    <row r="288" spans="1:6">
      <c r="A288" s="112">
        <v>900997</v>
      </c>
      <c r="B288" s="112" t="s">
        <v>1371</v>
      </c>
      <c r="C288" s="112" t="s">
        <v>4807</v>
      </c>
      <c r="D288" s="112" t="s">
        <v>4222</v>
      </c>
      <c r="E288" s="112" t="s">
        <v>1255</v>
      </c>
      <c r="F288" s="112" t="s">
        <v>1134</v>
      </c>
    </row>
    <row r="289" spans="1:6">
      <c r="A289" s="111">
        <v>900998</v>
      </c>
      <c r="B289" s="111" t="s">
        <v>1125</v>
      </c>
      <c r="C289" s="111" t="s">
        <v>4808</v>
      </c>
      <c r="D289" s="112" t="s">
        <v>4809</v>
      </c>
      <c r="E289" s="112" t="s">
        <v>1218</v>
      </c>
      <c r="F289" s="112" t="s">
        <v>1125</v>
      </c>
    </row>
    <row r="290" spans="1:6">
      <c r="A290" s="111">
        <v>900999</v>
      </c>
      <c r="B290" s="111" t="s">
        <v>1098</v>
      </c>
      <c r="C290" s="111" t="s">
        <v>4810</v>
      </c>
      <c r="D290" s="112" t="s">
        <v>4186</v>
      </c>
      <c r="E290" s="112" t="s">
        <v>1280</v>
      </c>
      <c r="F290" s="112" t="s">
        <v>1098</v>
      </c>
    </row>
    <row r="291" spans="1:6">
      <c r="A291" s="112">
        <v>901000</v>
      </c>
      <c r="B291" s="112" t="s">
        <v>1112</v>
      </c>
      <c r="C291" s="112" t="s">
        <v>4811</v>
      </c>
      <c r="D291" s="112" t="s">
        <v>4517</v>
      </c>
      <c r="E291" s="112" t="s">
        <v>1207</v>
      </c>
      <c r="F291" s="112" t="s">
        <v>1112</v>
      </c>
    </row>
    <row r="292" spans="1:6">
      <c r="A292" s="112">
        <v>901001</v>
      </c>
      <c r="B292" s="112" t="s">
        <v>1159</v>
      </c>
      <c r="C292" s="112" t="s">
        <v>4812</v>
      </c>
      <c r="D292" s="112" t="s">
        <v>4315</v>
      </c>
      <c r="E292" s="112" t="s">
        <v>1162</v>
      </c>
      <c r="F292" s="112" t="s">
        <v>1159</v>
      </c>
    </row>
    <row r="293" spans="1:6">
      <c r="A293" s="111">
        <v>901002</v>
      </c>
      <c r="B293" s="111" t="s">
        <v>1130</v>
      </c>
      <c r="C293" s="111" t="s">
        <v>4813</v>
      </c>
      <c r="D293" s="112" t="s">
        <v>4602</v>
      </c>
      <c r="E293" s="112" t="s">
        <v>4603</v>
      </c>
      <c r="F293" s="112" t="s">
        <v>1130</v>
      </c>
    </row>
    <row r="294" spans="1:6">
      <c r="A294" s="111">
        <v>901003</v>
      </c>
      <c r="B294" s="111" t="s">
        <v>1125</v>
      </c>
      <c r="C294" s="111" t="s">
        <v>4814</v>
      </c>
      <c r="D294" s="112" t="s">
        <v>4714</v>
      </c>
      <c r="E294" s="112" t="s">
        <v>4715</v>
      </c>
      <c r="F294" s="112" t="s">
        <v>1125</v>
      </c>
    </row>
    <row r="295" spans="1:6">
      <c r="A295" s="112">
        <v>901005</v>
      </c>
      <c r="B295" s="112" t="s">
        <v>1371</v>
      </c>
      <c r="C295" s="112" t="s">
        <v>4815</v>
      </c>
      <c r="D295" s="112" t="s">
        <v>4816</v>
      </c>
      <c r="E295" s="112" t="s">
        <v>1558</v>
      </c>
      <c r="F295" s="112" t="s">
        <v>1110</v>
      </c>
    </row>
    <row r="296" spans="1:6">
      <c r="A296" s="111">
        <v>901006</v>
      </c>
      <c r="B296" s="111" t="s">
        <v>1469</v>
      </c>
      <c r="C296" s="111" t="s">
        <v>4817</v>
      </c>
      <c r="D296" s="112" t="s">
        <v>4760</v>
      </c>
      <c r="E296" s="112" t="s">
        <v>1488</v>
      </c>
      <c r="F296" s="112" t="s">
        <v>1469</v>
      </c>
    </row>
    <row r="297" spans="1:6">
      <c r="A297" s="111">
        <v>901007</v>
      </c>
      <c r="B297" s="111" t="s">
        <v>1112</v>
      </c>
      <c r="C297" s="111" t="s">
        <v>4818</v>
      </c>
      <c r="D297" s="112" t="s">
        <v>4213</v>
      </c>
      <c r="E297" s="112" t="s">
        <v>1436</v>
      </c>
      <c r="F297" s="112" t="s">
        <v>1112</v>
      </c>
    </row>
    <row r="298" spans="1:6">
      <c r="A298" s="111">
        <v>901008</v>
      </c>
      <c r="B298" s="111" t="s">
        <v>1125</v>
      </c>
      <c r="C298" s="111" t="s">
        <v>4819</v>
      </c>
      <c r="D298" s="112" t="s">
        <v>4714</v>
      </c>
      <c r="E298" s="112" t="s">
        <v>4715</v>
      </c>
      <c r="F298" s="112" t="s">
        <v>1125</v>
      </c>
    </row>
    <row r="299" spans="1:6">
      <c r="A299" s="111">
        <v>901009</v>
      </c>
      <c r="B299" s="111" t="s">
        <v>2106</v>
      </c>
      <c r="C299" s="111" t="s">
        <v>4820</v>
      </c>
      <c r="D299" s="112" t="s">
        <v>4821</v>
      </c>
      <c r="E299" s="112" t="s">
        <v>4822</v>
      </c>
      <c r="F299" s="112" t="s">
        <v>2106</v>
      </c>
    </row>
    <row r="300" spans="1:6">
      <c r="A300" s="112">
        <v>901010</v>
      </c>
      <c r="B300" s="112" t="s">
        <v>1125</v>
      </c>
      <c r="C300" s="112" t="s">
        <v>4823</v>
      </c>
      <c r="D300" s="112">
        <v>903818</v>
      </c>
      <c r="E300" s="112" t="s">
        <v>4824</v>
      </c>
      <c r="F300" s="112" t="s">
        <v>1098</v>
      </c>
    </row>
    <row r="301" spans="1:6">
      <c r="A301" s="112">
        <v>901012</v>
      </c>
      <c r="B301" s="113" t="s">
        <v>2106</v>
      </c>
      <c r="C301" s="112" t="s">
        <v>4825</v>
      </c>
      <c r="D301" s="112">
        <v>901012</v>
      </c>
      <c r="E301" s="112" t="s">
        <v>4826</v>
      </c>
      <c r="F301" s="112" t="s">
        <v>2106</v>
      </c>
    </row>
    <row r="302" spans="1:6">
      <c r="A302" s="111">
        <v>901013</v>
      </c>
      <c r="B302" s="111" t="s">
        <v>1249</v>
      </c>
      <c r="C302" s="111" t="s">
        <v>4827</v>
      </c>
      <c r="D302" s="112" t="s">
        <v>4383</v>
      </c>
      <c r="E302" s="112" t="s">
        <v>1280</v>
      </c>
      <c r="F302" s="112" t="s">
        <v>1249</v>
      </c>
    </row>
    <row r="303" spans="1:6">
      <c r="A303" s="111">
        <v>901014</v>
      </c>
      <c r="B303" s="111" t="s">
        <v>1140</v>
      </c>
      <c r="C303" s="111" t="s">
        <v>4828</v>
      </c>
      <c r="D303" s="112" t="s">
        <v>4829</v>
      </c>
      <c r="E303" s="112" t="s">
        <v>1356</v>
      </c>
      <c r="F303" s="112" t="s">
        <v>1125</v>
      </c>
    </row>
    <row r="304" spans="1:6">
      <c r="A304" s="111">
        <v>901015</v>
      </c>
      <c r="B304" s="111" t="s">
        <v>1140</v>
      </c>
      <c r="C304" s="111" t="s">
        <v>4830</v>
      </c>
      <c r="D304" s="112" t="s">
        <v>4831</v>
      </c>
      <c r="E304" s="112" t="s">
        <v>4832</v>
      </c>
      <c r="F304" s="112" t="s">
        <v>1140</v>
      </c>
    </row>
    <row r="305" spans="1:6">
      <c r="A305" s="111">
        <v>901016</v>
      </c>
      <c r="B305" s="111" t="s">
        <v>1249</v>
      </c>
      <c r="C305" s="111" t="s">
        <v>4833</v>
      </c>
      <c r="D305" s="112" t="s">
        <v>4383</v>
      </c>
      <c r="E305" s="112" t="s">
        <v>1280</v>
      </c>
      <c r="F305" s="112" t="s">
        <v>1249</v>
      </c>
    </row>
    <row r="306" spans="1:6">
      <c r="A306" s="111">
        <v>901017</v>
      </c>
      <c r="B306" s="111" t="s">
        <v>1249</v>
      </c>
      <c r="C306" s="111" t="s">
        <v>4834</v>
      </c>
      <c r="D306" s="112" t="s">
        <v>4383</v>
      </c>
      <c r="E306" s="112" t="s">
        <v>1280</v>
      </c>
      <c r="F306" s="112" t="s">
        <v>1249</v>
      </c>
    </row>
    <row r="307" spans="1:6">
      <c r="A307" s="111">
        <v>901018</v>
      </c>
      <c r="B307" s="111" t="s">
        <v>1140</v>
      </c>
      <c r="C307" s="111" t="s">
        <v>4835</v>
      </c>
      <c r="D307" s="112" t="s">
        <v>4602</v>
      </c>
      <c r="E307" s="112" t="s">
        <v>4603</v>
      </c>
      <c r="F307" s="112" t="s">
        <v>1130</v>
      </c>
    </row>
    <row r="308" spans="1:6">
      <c r="A308" s="111">
        <v>901025</v>
      </c>
      <c r="B308" s="111" t="s">
        <v>4356</v>
      </c>
      <c r="C308" s="111" t="s">
        <v>4836</v>
      </c>
      <c r="D308" s="112" t="s">
        <v>4664</v>
      </c>
      <c r="E308" s="112" t="s">
        <v>1241</v>
      </c>
      <c r="F308" s="112" t="s">
        <v>1125</v>
      </c>
    </row>
    <row r="309" spans="1:6">
      <c r="A309" s="111">
        <v>901027</v>
      </c>
      <c r="B309" s="111" t="s">
        <v>1249</v>
      </c>
      <c r="C309" s="111" t="s">
        <v>4837</v>
      </c>
      <c r="D309" s="112" t="s">
        <v>4838</v>
      </c>
      <c r="E309" s="112" t="s">
        <v>4839</v>
      </c>
      <c r="F309" s="112" t="s">
        <v>1249</v>
      </c>
    </row>
    <row r="310" spans="1:6">
      <c r="A310" s="111">
        <v>901028</v>
      </c>
      <c r="B310" s="111" t="s">
        <v>1529</v>
      </c>
      <c r="C310" s="111" t="s">
        <v>4840</v>
      </c>
      <c r="D310" s="112" t="s">
        <v>4841</v>
      </c>
      <c r="E310" s="112" t="s">
        <v>4842</v>
      </c>
      <c r="F310" s="112" t="s">
        <v>1635</v>
      </c>
    </row>
    <row r="311" spans="1:6">
      <c r="A311" s="112">
        <v>901030</v>
      </c>
      <c r="B311" s="113" t="s">
        <v>1371</v>
      </c>
      <c r="C311" s="112" t="s">
        <v>4843</v>
      </c>
      <c r="D311" s="112">
        <v>901030</v>
      </c>
      <c r="E311" s="112" t="s">
        <v>1718</v>
      </c>
      <c r="F311" s="112" t="s">
        <v>1373</v>
      </c>
    </row>
    <row r="312" spans="1:6">
      <c r="A312" s="112">
        <v>901031</v>
      </c>
      <c r="B312" s="112" t="s">
        <v>1112</v>
      </c>
      <c r="C312" s="112" t="s">
        <v>4844</v>
      </c>
      <c r="D312" s="112" t="s">
        <v>4213</v>
      </c>
      <c r="E312" s="112" t="s">
        <v>1436</v>
      </c>
      <c r="F312" s="112" t="s">
        <v>1112</v>
      </c>
    </row>
    <row r="313" spans="1:6">
      <c r="A313" s="111">
        <v>901033</v>
      </c>
      <c r="B313" s="111" t="s">
        <v>1371</v>
      </c>
      <c r="C313" s="111" t="s">
        <v>4845</v>
      </c>
      <c r="D313" s="112" t="s">
        <v>4816</v>
      </c>
      <c r="E313" s="112" t="s">
        <v>1558</v>
      </c>
      <c r="F313" s="112" t="s">
        <v>1110</v>
      </c>
    </row>
    <row r="314" spans="1:6">
      <c r="A314" s="111">
        <v>901034</v>
      </c>
      <c r="B314" s="111" t="s">
        <v>1595</v>
      </c>
      <c r="C314" s="111" t="s">
        <v>4846</v>
      </c>
      <c r="D314" s="112" t="s">
        <v>4532</v>
      </c>
      <c r="E314" s="112" t="s">
        <v>1596</v>
      </c>
      <c r="F314" s="112" t="s">
        <v>1595</v>
      </c>
    </row>
    <row r="315" spans="1:6">
      <c r="A315" s="111">
        <v>901041</v>
      </c>
      <c r="B315" s="111" t="s">
        <v>4199</v>
      </c>
      <c r="C315" s="111" t="s">
        <v>4847</v>
      </c>
      <c r="D315" s="112" t="s">
        <v>4848</v>
      </c>
      <c r="E315" s="112" t="s">
        <v>1954</v>
      </c>
      <c r="F315" s="112" t="s">
        <v>1104</v>
      </c>
    </row>
    <row r="316" spans="1:6">
      <c r="A316" s="112">
        <v>901042</v>
      </c>
      <c r="B316" s="112" t="s">
        <v>1076</v>
      </c>
      <c r="C316" s="112" t="s">
        <v>4849</v>
      </c>
      <c r="D316" s="112" t="s">
        <v>4342</v>
      </c>
      <c r="E316" s="112" t="s">
        <v>1090</v>
      </c>
      <c r="F316" s="112" t="s">
        <v>1089</v>
      </c>
    </row>
    <row r="317" spans="1:6">
      <c r="A317" s="112">
        <v>901045</v>
      </c>
      <c r="B317" s="112" t="s">
        <v>1112</v>
      </c>
      <c r="C317" s="112" t="s">
        <v>4850</v>
      </c>
      <c r="D317" s="112" t="s">
        <v>4517</v>
      </c>
      <c r="E317" s="112" t="s">
        <v>1207</v>
      </c>
      <c r="F317" s="112" t="s">
        <v>1112</v>
      </c>
    </row>
    <row r="318" spans="1:6">
      <c r="A318" s="112">
        <v>901047</v>
      </c>
      <c r="B318" s="112" t="s">
        <v>1102</v>
      </c>
      <c r="C318" s="112" t="s">
        <v>4851</v>
      </c>
      <c r="D318" s="112" t="s">
        <v>4852</v>
      </c>
      <c r="E318" s="112" t="s">
        <v>1376</v>
      </c>
      <c r="F318" s="112" t="s">
        <v>1102</v>
      </c>
    </row>
    <row r="319" spans="1:6">
      <c r="A319" s="111">
        <v>901050</v>
      </c>
      <c r="B319" s="111" t="s">
        <v>1159</v>
      </c>
      <c r="C319" s="111" t="s">
        <v>4853</v>
      </c>
      <c r="D319" s="112" t="s">
        <v>4315</v>
      </c>
      <c r="E319" s="112" t="s">
        <v>1162</v>
      </c>
      <c r="F319" s="112" t="s">
        <v>1159</v>
      </c>
    </row>
    <row r="320" spans="1:6">
      <c r="A320" s="112">
        <v>901052</v>
      </c>
      <c r="B320" s="113" t="s">
        <v>4753</v>
      </c>
      <c r="C320" s="112" t="s">
        <v>4854</v>
      </c>
      <c r="D320" s="112">
        <v>901052</v>
      </c>
      <c r="E320" s="112" t="s">
        <v>4855</v>
      </c>
      <c r="F320" s="112" t="s">
        <v>1431</v>
      </c>
    </row>
    <row r="321" spans="1:6">
      <c r="A321" s="112">
        <v>901054</v>
      </c>
      <c r="B321" s="113" t="s">
        <v>1112</v>
      </c>
      <c r="C321" s="112" t="s">
        <v>4856</v>
      </c>
      <c r="D321" s="112">
        <v>900898</v>
      </c>
      <c r="E321" s="112" t="s">
        <v>1317</v>
      </c>
      <c r="F321" s="112" t="s">
        <v>1112</v>
      </c>
    </row>
    <row r="322" spans="1:6">
      <c r="A322" s="111">
        <v>901055</v>
      </c>
      <c r="B322" s="113" t="s">
        <v>4199</v>
      </c>
      <c r="C322" s="111" t="s">
        <v>4857</v>
      </c>
      <c r="D322" s="112">
        <v>903689</v>
      </c>
      <c r="E322" s="112" t="s">
        <v>4858</v>
      </c>
      <c r="F322" s="112" t="s">
        <v>1373</v>
      </c>
    </row>
    <row r="323" spans="1:6">
      <c r="A323" s="112">
        <v>901056</v>
      </c>
      <c r="B323" s="112" t="s">
        <v>4199</v>
      </c>
      <c r="C323" s="112" t="s">
        <v>4859</v>
      </c>
      <c r="D323" s="112" t="s">
        <v>4848</v>
      </c>
      <c r="E323" s="112" t="s">
        <v>1954</v>
      </c>
      <c r="F323" s="112" t="s">
        <v>1104</v>
      </c>
    </row>
    <row r="324" spans="1:6">
      <c r="A324" s="111">
        <v>901057</v>
      </c>
      <c r="B324" s="111" t="s">
        <v>1112</v>
      </c>
      <c r="C324" s="111" t="s">
        <v>4860</v>
      </c>
      <c r="D324" s="112" t="s">
        <v>4861</v>
      </c>
      <c r="E324" s="112" t="s">
        <v>1301</v>
      </c>
      <c r="F324" s="112" t="s">
        <v>1112</v>
      </c>
    </row>
    <row r="325" spans="1:6">
      <c r="A325" s="112">
        <v>901058</v>
      </c>
      <c r="B325" s="112" t="s">
        <v>1130</v>
      </c>
      <c r="C325" s="112" t="s">
        <v>4862</v>
      </c>
      <c r="D325" s="112">
        <v>901058</v>
      </c>
      <c r="E325" s="112" t="s">
        <v>4862</v>
      </c>
      <c r="F325" s="112" t="s">
        <v>1130</v>
      </c>
    </row>
    <row r="326" spans="1:6">
      <c r="A326" s="111">
        <v>901059</v>
      </c>
      <c r="B326" s="111" t="s">
        <v>1249</v>
      </c>
      <c r="C326" s="111" t="s">
        <v>4863</v>
      </c>
      <c r="D326" s="112">
        <v>901544</v>
      </c>
      <c r="E326" s="112" t="s">
        <v>1320</v>
      </c>
      <c r="F326" s="112" t="s">
        <v>1249</v>
      </c>
    </row>
    <row r="327" spans="1:6">
      <c r="A327" s="112">
        <v>901060</v>
      </c>
      <c r="B327" s="112" t="s">
        <v>1102</v>
      </c>
      <c r="C327" s="112" t="s">
        <v>4864</v>
      </c>
      <c r="D327" s="112">
        <v>901558</v>
      </c>
      <c r="E327" s="112" t="s">
        <v>1303</v>
      </c>
      <c r="F327" s="112" t="s">
        <v>1125</v>
      </c>
    </row>
    <row r="328" spans="1:6">
      <c r="A328" s="112">
        <v>901061</v>
      </c>
      <c r="B328" s="112" t="s">
        <v>1112</v>
      </c>
      <c r="C328" s="112" t="s">
        <v>4865</v>
      </c>
      <c r="D328" s="112" t="s">
        <v>4861</v>
      </c>
      <c r="E328" s="112" t="s">
        <v>1301</v>
      </c>
      <c r="F328" s="112" t="s">
        <v>1112</v>
      </c>
    </row>
    <row r="329" spans="1:6">
      <c r="A329" s="112">
        <v>901062</v>
      </c>
      <c r="B329" s="112" t="s">
        <v>1102</v>
      </c>
      <c r="C329" s="112" t="s">
        <v>4866</v>
      </c>
      <c r="D329" s="112" t="s">
        <v>4719</v>
      </c>
      <c r="E329" s="112" t="s">
        <v>1410</v>
      </c>
      <c r="F329" s="112" t="s">
        <v>1159</v>
      </c>
    </row>
    <row r="330" spans="1:6">
      <c r="A330" s="112">
        <v>901063</v>
      </c>
      <c r="B330" s="113" t="s">
        <v>4534</v>
      </c>
      <c r="C330" s="112" t="s">
        <v>4867</v>
      </c>
      <c r="D330" s="112">
        <v>903635</v>
      </c>
      <c r="E330" s="112" t="s">
        <v>4767</v>
      </c>
      <c r="F330" s="112" t="s">
        <v>1193</v>
      </c>
    </row>
    <row r="331" spans="1:6">
      <c r="A331" s="111">
        <v>901064</v>
      </c>
      <c r="B331" s="111" t="s">
        <v>1249</v>
      </c>
      <c r="C331" s="111" t="s">
        <v>4868</v>
      </c>
      <c r="D331" s="112" t="s">
        <v>4383</v>
      </c>
      <c r="E331" s="112" t="s">
        <v>1280</v>
      </c>
      <c r="F331" s="112" t="s">
        <v>1249</v>
      </c>
    </row>
    <row r="332" spans="1:6">
      <c r="A332" s="111">
        <v>901065</v>
      </c>
      <c r="B332" s="111" t="s">
        <v>1169</v>
      </c>
      <c r="C332" s="111" t="s">
        <v>4869</v>
      </c>
      <c r="D332" s="112" t="s">
        <v>4255</v>
      </c>
      <c r="E332" s="112" t="s">
        <v>1446</v>
      </c>
      <c r="F332" s="112" t="s">
        <v>1169</v>
      </c>
    </row>
    <row r="333" spans="1:6">
      <c r="A333" s="111">
        <v>901066</v>
      </c>
      <c r="B333" s="111" t="s">
        <v>1130</v>
      </c>
      <c r="C333" s="111" t="s">
        <v>4870</v>
      </c>
      <c r="D333" s="112" t="s">
        <v>4602</v>
      </c>
      <c r="E333" s="112" t="s">
        <v>4603</v>
      </c>
      <c r="F333" s="112" t="s">
        <v>1130</v>
      </c>
    </row>
    <row r="334" spans="1:6">
      <c r="A334" s="111">
        <v>901067</v>
      </c>
      <c r="B334" s="111" t="s">
        <v>1098</v>
      </c>
      <c r="C334" s="111" t="s">
        <v>4871</v>
      </c>
      <c r="D334" s="112" t="s">
        <v>4186</v>
      </c>
      <c r="E334" s="112" t="s">
        <v>1280</v>
      </c>
      <c r="F334" s="112" t="s">
        <v>1098</v>
      </c>
    </row>
    <row r="335" spans="1:6">
      <c r="A335" s="112">
        <v>901068</v>
      </c>
      <c r="B335" s="112" t="s">
        <v>1469</v>
      </c>
      <c r="C335" s="112" t="s">
        <v>4872</v>
      </c>
      <c r="D335" s="112" t="s">
        <v>4760</v>
      </c>
      <c r="E335" s="112" t="s">
        <v>1488</v>
      </c>
      <c r="F335" s="112" t="s">
        <v>1469</v>
      </c>
    </row>
    <row r="336" spans="1:6">
      <c r="A336" s="111">
        <v>901069</v>
      </c>
      <c r="B336" s="111" t="s">
        <v>4209</v>
      </c>
      <c r="C336" s="111" t="s">
        <v>4873</v>
      </c>
      <c r="D336" s="112" t="s">
        <v>4422</v>
      </c>
      <c r="E336" s="112" t="s">
        <v>4423</v>
      </c>
      <c r="F336" s="112" t="s">
        <v>4209</v>
      </c>
    </row>
    <row r="337" spans="1:6">
      <c r="A337" s="112">
        <v>901070</v>
      </c>
      <c r="B337" s="112" t="s">
        <v>1112</v>
      </c>
      <c r="C337" s="112" t="s">
        <v>4874</v>
      </c>
      <c r="D337" s="112" t="s">
        <v>4561</v>
      </c>
      <c r="E337" s="112" t="s">
        <v>4562</v>
      </c>
      <c r="F337" s="112" t="s">
        <v>1112</v>
      </c>
    </row>
    <row r="338" spans="1:6">
      <c r="A338" s="112">
        <v>901072</v>
      </c>
      <c r="B338" s="112" t="s">
        <v>4276</v>
      </c>
      <c r="C338" s="112" t="s">
        <v>4875</v>
      </c>
      <c r="D338" s="112" t="s">
        <v>4876</v>
      </c>
      <c r="E338" s="112" t="s">
        <v>1124</v>
      </c>
      <c r="F338" s="112" t="s">
        <v>1125</v>
      </c>
    </row>
    <row r="339" spans="1:6">
      <c r="A339" s="112">
        <v>901096</v>
      </c>
      <c r="B339" s="113" t="s">
        <v>4199</v>
      </c>
      <c r="C339" s="112" t="s">
        <v>4877</v>
      </c>
      <c r="D339" s="112">
        <v>901096</v>
      </c>
      <c r="E339" s="112" t="s">
        <v>1961</v>
      </c>
      <c r="F339" s="112" t="s">
        <v>1229</v>
      </c>
    </row>
    <row r="340" spans="1:6">
      <c r="A340" s="111">
        <v>901097</v>
      </c>
      <c r="B340" s="111" t="s">
        <v>1072</v>
      </c>
      <c r="C340" s="111" t="s">
        <v>4878</v>
      </c>
      <c r="D340" s="117" t="s">
        <v>4879</v>
      </c>
      <c r="E340" s="118" t="s">
        <v>4878</v>
      </c>
      <c r="F340" s="119" t="s">
        <v>1072</v>
      </c>
    </row>
    <row r="341" spans="1:6">
      <c r="A341" s="112">
        <v>901099</v>
      </c>
      <c r="B341" s="113" t="s">
        <v>4276</v>
      </c>
      <c r="C341" s="112" t="s">
        <v>4880</v>
      </c>
      <c r="D341" s="112">
        <v>901177</v>
      </c>
      <c r="E341" s="112" t="s">
        <v>1617</v>
      </c>
      <c r="F341" s="112" t="s">
        <v>1114</v>
      </c>
    </row>
    <row r="342" spans="1:6">
      <c r="A342" s="111">
        <v>901102</v>
      </c>
      <c r="B342" s="113" t="s">
        <v>1371</v>
      </c>
      <c r="C342" s="111" t="s">
        <v>4881</v>
      </c>
      <c r="D342" s="112">
        <v>902766</v>
      </c>
      <c r="E342" s="112" t="s">
        <v>1106</v>
      </c>
      <c r="F342" s="112" t="s">
        <v>1104</v>
      </c>
    </row>
    <row r="343" spans="1:6">
      <c r="A343" s="111">
        <v>901103</v>
      </c>
      <c r="B343" s="111" t="s">
        <v>1112</v>
      </c>
      <c r="C343" s="111" t="s">
        <v>4882</v>
      </c>
      <c r="D343" s="112" t="s">
        <v>4602</v>
      </c>
      <c r="E343" s="112" t="s">
        <v>4603</v>
      </c>
      <c r="F343" s="112" t="s">
        <v>1130</v>
      </c>
    </row>
    <row r="344" spans="1:6">
      <c r="A344" s="111">
        <v>901104</v>
      </c>
      <c r="B344" s="111" t="s">
        <v>1112</v>
      </c>
      <c r="C344" s="111" t="s">
        <v>4883</v>
      </c>
      <c r="D344" s="112" t="s">
        <v>4884</v>
      </c>
      <c r="E344" s="112" t="s">
        <v>1412</v>
      </c>
      <c r="F344" s="112" t="s">
        <v>1112</v>
      </c>
    </row>
    <row r="345" spans="1:6">
      <c r="A345" s="112">
        <v>901105</v>
      </c>
      <c r="B345" s="112" t="s">
        <v>1125</v>
      </c>
      <c r="C345" s="112" t="s">
        <v>1135</v>
      </c>
      <c r="D345" s="112" t="s">
        <v>4885</v>
      </c>
      <c r="E345" s="112" t="s">
        <v>1135</v>
      </c>
      <c r="F345" s="112" t="s">
        <v>1125</v>
      </c>
    </row>
    <row r="346" spans="1:6">
      <c r="A346" s="112">
        <v>901106</v>
      </c>
      <c r="B346" s="113" t="s">
        <v>1371</v>
      </c>
      <c r="C346" s="112" t="s">
        <v>4886</v>
      </c>
      <c r="D346" s="112">
        <v>903684</v>
      </c>
      <c r="E346" s="120" t="s">
        <v>4887</v>
      </c>
      <c r="F346" s="112" t="s">
        <v>4888</v>
      </c>
    </row>
    <row r="347" spans="1:6">
      <c r="A347" s="112">
        <v>901107</v>
      </c>
      <c r="B347" s="112" t="s">
        <v>1112</v>
      </c>
      <c r="C347" s="112" t="s">
        <v>4889</v>
      </c>
      <c r="D347" s="112" t="s">
        <v>4213</v>
      </c>
      <c r="E347" s="112" t="s">
        <v>1436</v>
      </c>
      <c r="F347" s="112" t="s">
        <v>1112</v>
      </c>
    </row>
    <row r="348" spans="1:6">
      <c r="A348" s="112">
        <v>901108</v>
      </c>
      <c r="B348" s="112" t="s">
        <v>1112</v>
      </c>
      <c r="C348" s="112" t="s">
        <v>4890</v>
      </c>
      <c r="D348" s="112" t="s">
        <v>4891</v>
      </c>
      <c r="E348" s="112" t="s">
        <v>1317</v>
      </c>
      <c r="F348" s="112" t="s">
        <v>1112</v>
      </c>
    </row>
    <row r="349" spans="1:6">
      <c r="A349" s="112">
        <v>901109</v>
      </c>
      <c r="B349" s="113" t="s">
        <v>1112</v>
      </c>
      <c r="C349" s="112" t="s">
        <v>4892</v>
      </c>
      <c r="D349" s="112">
        <v>903862</v>
      </c>
      <c r="E349" s="112" t="s">
        <v>1428</v>
      </c>
      <c r="F349" s="112" t="s">
        <v>1114</v>
      </c>
    </row>
    <row r="350" spans="1:6">
      <c r="A350" s="111">
        <v>901110</v>
      </c>
      <c r="B350" s="111" t="s">
        <v>4753</v>
      </c>
      <c r="C350" s="111" t="s">
        <v>4893</v>
      </c>
      <c r="D350" s="112" t="s">
        <v>4755</v>
      </c>
      <c r="E350" s="112" t="s">
        <v>4756</v>
      </c>
      <c r="F350" s="112" t="s">
        <v>4753</v>
      </c>
    </row>
    <row r="351" spans="1:6">
      <c r="A351" s="111">
        <v>901112</v>
      </c>
      <c r="B351" s="113" t="s">
        <v>1371</v>
      </c>
      <c r="C351" s="111" t="s">
        <v>4894</v>
      </c>
      <c r="D351" s="112">
        <v>902766</v>
      </c>
      <c r="E351" s="112" t="s">
        <v>1106</v>
      </c>
      <c r="F351" s="112" t="s">
        <v>1104</v>
      </c>
    </row>
    <row r="352" spans="1:6">
      <c r="A352" s="111">
        <v>901113</v>
      </c>
      <c r="B352" s="111" t="s">
        <v>1125</v>
      </c>
      <c r="C352" s="111" t="s">
        <v>4895</v>
      </c>
      <c r="D352" s="112" t="s">
        <v>4714</v>
      </c>
      <c r="E352" s="112" t="s">
        <v>4715</v>
      </c>
      <c r="F352" s="112" t="s">
        <v>1125</v>
      </c>
    </row>
    <row r="353" spans="1:6">
      <c r="A353" s="111">
        <v>901115</v>
      </c>
      <c r="B353" s="111" t="s">
        <v>4276</v>
      </c>
      <c r="C353" s="111" t="s">
        <v>4896</v>
      </c>
      <c r="D353" s="112" t="s">
        <v>2229</v>
      </c>
      <c r="E353" s="112" t="s">
        <v>1166</v>
      </c>
      <c r="F353" s="112" t="s">
        <v>1167</v>
      </c>
    </row>
    <row r="354" spans="1:6">
      <c r="A354" s="112">
        <v>901119</v>
      </c>
      <c r="B354" s="112" t="s">
        <v>1112</v>
      </c>
      <c r="C354" s="112" t="s">
        <v>4897</v>
      </c>
      <c r="D354" s="112" t="s">
        <v>4213</v>
      </c>
      <c r="E354" s="112" t="s">
        <v>1436</v>
      </c>
      <c r="F354" s="112" t="s">
        <v>1112</v>
      </c>
    </row>
    <row r="355" spans="1:6">
      <c r="A355" s="112">
        <v>901131</v>
      </c>
      <c r="B355" s="112" t="s">
        <v>1130</v>
      </c>
      <c r="C355" s="112" t="s">
        <v>1725</v>
      </c>
      <c r="D355" s="112" t="s">
        <v>4714</v>
      </c>
      <c r="E355" s="112" t="s">
        <v>4715</v>
      </c>
      <c r="F355" s="112" t="s">
        <v>1125</v>
      </c>
    </row>
    <row r="356" spans="1:6">
      <c r="A356" s="111">
        <v>901133</v>
      </c>
      <c r="B356" s="113"/>
      <c r="C356" s="111" t="s">
        <v>4898</v>
      </c>
      <c r="D356" s="112">
        <v>903576</v>
      </c>
      <c r="E356" s="112" t="s">
        <v>1280</v>
      </c>
      <c r="F356" s="112" t="s">
        <v>1098</v>
      </c>
    </row>
    <row r="357" spans="1:6">
      <c r="A357" s="112">
        <v>901145</v>
      </c>
      <c r="B357" s="113" t="s">
        <v>4199</v>
      </c>
      <c r="C357" s="112" t="s">
        <v>4899</v>
      </c>
      <c r="D357" s="112">
        <v>901145</v>
      </c>
      <c r="E357" s="112" t="s">
        <v>1201</v>
      </c>
      <c r="F357" s="112" t="s">
        <v>1200</v>
      </c>
    </row>
    <row r="358" spans="1:6">
      <c r="A358" s="111">
        <v>901177</v>
      </c>
      <c r="B358" s="113" t="s">
        <v>4276</v>
      </c>
      <c r="C358" s="111" t="s">
        <v>4900</v>
      </c>
      <c r="D358" s="112">
        <v>901177</v>
      </c>
      <c r="E358" s="112" t="s">
        <v>1617</v>
      </c>
      <c r="F358" s="112" t="s">
        <v>1114</v>
      </c>
    </row>
    <row r="359" spans="1:6">
      <c r="A359" s="112">
        <v>901179</v>
      </c>
      <c r="B359" s="112" t="s">
        <v>1706</v>
      </c>
      <c r="C359" s="112" t="s">
        <v>4901</v>
      </c>
      <c r="D359" s="112" t="s">
        <v>4340</v>
      </c>
      <c r="E359" s="112" t="s">
        <v>1152</v>
      </c>
      <c r="F359" s="112" t="s">
        <v>1153</v>
      </c>
    </row>
    <row r="360" spans="1:6">
      <c r="A360" s="111">
        <v>901182</v>
      </c>
      <c r="B360" s="111" t="s">
        <v>1249</v>
      </c>
      <c r="C360" s="111" t="s">
        <v>4902</v>
      </c>
      <c r="D360" s="112" t="s">
        <v>4383</v>
      </c>
      <c r="E360" s="112" t="s">
        <v>1280</v>
      </c>
      <c r="F360" s="112" t="s">
        <v>1249</v>
      </c>
    </row>
    <row r="361" spans="1:6">
      <c r="A361" s="112">
        <v>901184</v>
      </c>
      <c r="B361" s="112" t="s">
        <v>1112</v>
      </c>
      <c r="C361" s="112" t="s">
        <v>4903</v>
      </c>
      <c r="D361" s="112">
        <v>903859</v>
      </c>
      <c r="E361" s="112" t="s">
        <v>1113</v>
      </c>
      <c r="F361" s="112" t="s">
        <v>1114</v>
      </c>
    </row>
    <row r="362" spans="1:6">
      <c r="A362" s="112">
        <v>901186</v>
      </c>
      <c r="B362" s="112" t="s">
        <v>1371</v>
      </c>
      <c r="C362" s="112" t="s">
        <v>4904</v>
      </c>
      <c r="D362" s="112" t="s">
        <v>4816</v>
      </c>
      <c r="E362" s="112" t="s">
        <v>1558</v>
      </c>
      <c r="F362" s="112" t="s">
        <v>1110</v>
      </c>
    </row>
    <row r="363" spans="1:6">
      <c r="A363" s="112">
        <v>901187</v>
      </c>
      <c r="B363" s="112" t="s">
        <v>1706</v>
      </c>
      <c r="C363" s="112" t="s">
        <v>4905</v>
      </c>
      <c r="D363" s="112" t="s">
        <v>4906</v>
      </c>
      <c r="E363" s="112" t="s">
        <v>1765</v>
      </c>
      <c r="F363" s="112" t="s">
        <v>1766</v>
      </c>
    </row>
    <row r="364" spans="1:6">
      <c r="A364" s="111">
        <v>901188</v>
      </c>
      <c r="B364" s="111" t="s">
        <v>1112</v>
      </c>
      <c r="C364" s="111" t="s">
        <v>4907</v>
      </c>
      <c r="D364" s="112" t="s">
        <v>4213</v>
      </c>
      <c r="E364" s="112" t="s">
        <v>1436</v>
      </c>
      <c r="F364" s="112" t="s">
        <v>1112</v>
      </c>
    </row>
    <row r="365" spans="1:6">
      <c r="A365" s="111">
        <v>901191</v>
      </c>
      <c r="B365" s="111" t="s">
        <v>1159</v>
      </c>
      <c r="C365" s="111" t="s">
        <v>4908</v>
      </c>
      <c r="D365" s="112" t="s">
        <v>4315</v>
      </c>
      <c r="E365" s="112" t="s">
        <v>1162</v>
      </c>
      <c r="F365" s="112" t="s">
        <v>1159</v>
      </c>
    </row>
    <row r="366" spans="1:6">
      <c r="A366" s="112">
        <v>901192</v>
      </c>
      <c r="B366" s="112" t="s">
        <v>1112</v>
      </c>
      <c r="C366" s="112" t="s">
        <v>4909</v>
      </c>
      <c r="D366" s="112" t="s">
        <v>4555</v>
      </c>
      <c r="E366" s="112" t="s">
        <v>1503</v>
      </c>
      <c r="F366" s="112" t="s">
        <v>1128</v>
      </c>
    </row>
    <row r="367" spans="1:6">
      <c r="A367" s="112">
        <v>901194</v>
      </c>
      <c r="B367" s="112" t="s">
        <v>1371</v>
      </c>
      <c r="C367" s="112" t="s">
        <v>4910</v>
      </c>
      <c r="D367" s="112">
        <v>903867</v>
      </c>
      <c r="E367" s="112" t="s">
        <v>4911</v>
      </c>
      <c r="F367" s="112" t="s">
        <v>1110</v>
      </c>
    </row>
    <row r="368" spans="1:6">
      <c r="A368" s="112">
        <v>901195</v>
      </c>
      <c r="B368" s="112" t="s">
        <v>1249</v>
      </c>
      <c r="C368" s="112" t="s">
        <v>4912</v>
      </c>
      <c r="D368" s="112" t="s">
        <v>4186</v>
      </c>
      <c r="E368" s="112" t="s">
        <v>1280</v>
      </c>
      <c r="F368" s="112" t="s">
        <v>1098</v>
      </c>
    </row>
    <row r="369" spans="1:6">
      <c r="A369" s="111">
        <v>901196</v>
      </c>
      <c r="B369" s="113" t="s">
        <v>1112</v>
      </c>
      <c r="C369" s="111" t="s">
        <v>4913</v>
      </c>
      <c r="D369" s="112">
        <v>903859</v>
      </c>
      <c r="E369" s="112" t="s">
        <v>1113</v>
      </c>
      <c r="F369" s="112" t="s">
        <v>1114</v>
      </c>
    </row>
    <row r="370" spans="1:6">
      <c r="A370" s="111">
        <v>901199</v>
      </c>
      <c r="B370" s="113" t="s">
        <v>1371</v>
      </c>
      <c r="C370" s="111" t="s">
        <v>4914</v>
      </c>
      <c r="D370" s="112">
        <v>902766</v>
      </c>
      <c r="E370" s="112" t="s">
        <v>1106</v>
      </c>
      <c r="F370" s="112" t="s">
        <v>1104</v>
      </c>
    </row>
    <row r="371" spans="1:6">
      <c r="A371" s="112">
        <v>901201</v>
      </c>
      <c r="B371" s="112" t="s">
        <v>1371</v>
      </c>
      <c r="C371" s="112" t="s">
        <v>4915</v>
      </c>
      <c r="D371" s="112" t="s">
        <v>4222</v>
      </c>
      <c r="E371" s="112" t="s">
        <v>1255</v>
      </c>
      <c r="F371" s="112" t="s">
        <v>1134</v>
      </c>
    </row>
    <row r="372" spans="1:6">
      <c r="A372" s="112">
        <v>901202</v>
      </c>
      <c r="B372" s="112" t="s">
        <v>1112</v>
      </c>
      <c r="C372" s="112" t="s">
        <v>4916</v>
      </c>
      <c r="D372" s="112" t="s">
        <v>4561</v>
      </c>
      <c r="E372" s="112" t="s">
        <v>4562</v>
      </c>
      <c r="F372" s="112" t="s">
        <v>1112</v>
      </c>
    </row>
    <row r="373" spans="1:6">
      <c r="A373" s="111">
        <v>901206</v>
      </c>
      <c r="B373" s="111" t="s">
        <v>1125</v>
      </c>
      <c r="C373" s="111" t="s">
        <v>4917</v>
      </c>
      <c r="D373" s="112" t="s">
        <v>4809</v>
      </c>
      <c r="E373" s="112" t="s">
        <v>1218</v>
      </c>
      <c r="F373" s="112" t="s">
        <v>1125</v>
      </c>
    </row>
    <row r="374" spans="1:6">
      <c r="A374" s="112">
        <v>901226</v>
      </c>
      <c r="B374" s="113" t="s">
        <v>1130</v>
      </c>
      <c r="C374" s="112" t="s">
        <v>4918</v>
      </c>
      <c r="D374" s="112">
        <v>901226</v>
      </c>
      <c r="E374" s="112" t="s">
        <v>4919</v>
      </c>
      <c r="F374" s="112" t="s">
        <v>1130</v>
      </c>
    </row>
    <row r="375" spans="1:6">
      <c r="A375" s="112">
        <v>901227</v>
      </c>
      <c r="B375" s="113" t="s">
        <v>1130</v>
      </c>
      <c r="C375" s="112" t="s">
        <v>4920</v>
      </c>
      <c r="D375" s="112">
        <v>901227</v>
      </c>
      <c r="E375" s="112" t="s">
        <v>4921</v>
      </c>
      <c r="F375" s="112" t="s">
        <v>1130</v>
      </c>
    </row>
    <row r="376" spans="1:6">
      <c r="A376" s="112">
        <v>901228</v>
      </c>
      <c r="B376" s="112" t="s">
        <v>1130</v>
      </c>
      <c r="C376" s="112" t="s">
        <v>4922</v>
      </c>
      <c r="D376" s="112" t="s">
        <v>4602</v>
      </c>
      <c r="E376" s="112" t="s">
        <v>4603</v>
      </c>
      <c r="F376" s="112" t="s">
        <v>1130</v>
      </c>
    </row>
    <row r="377" spans="1:6">
      <c r="A377" s="112">
        <v>901229</v>
      </c>
      <c r="B377" s="113" t="s">
        <v>1130</v>
      </c>
      <c r="C377" s="112" t="s">
        <v>4923</v>
      </c>
      <c r="D377" s="112">
        <v>903862</v>
      </c>
      <c r="E377" s="112" t="s">
        <v>1428</v>
      </c>
      <c r="F377" s="112" t="s">
        <v>1114</v>
      </c>
    </row>
    <row r="378" spans="1:6">
      <c r="A378" s="112">
        <v>901230</v>
      </c>
      <c r="B378" s="112" t="s">
        <v>1130</v>
      </c>
      <c r="C378" s="112" t="s">
        <v>4924</v>
      </c>
      <c r="D378" s="112" t="s">
        <v>4602</v>
      </c>
      <c r="E378" s="112" t="s">
        <v>4603</v>
      </c>
      <c r="F378" s="112" t="s">
        <v>1130</v>
      </c>
    </row>
    <row r="379" spans="1:6">
      <c r="A379" s="112">
        <v>901231</v>
      </c>
      <c r="B379" s="113" t="s">
        <v>1130</v>
      </c>
      <c r="C379" s="112" t="s">
        <v>4925</v>
      </c>
      <c r="D379" s="112">
        <v>901231</v>
      </c>
      <c r="E379" s="112" t="s">
        <v>4926</v>
      </c>
      <c r="F379" s="112" t="s">
        <v>1130</v>
      </c>
    </row>
    <row r="380" spans="1:6">
      <c r="A380" s="112">
        <v>901232</v>
      </c>
      <c r="B380" s="112" t="s">
        <v>1130</v>
      </c>
      <c r="C380" s="112" t="s">
        <v>4927</v>
      </c>
      <c r="D380" s="112" t="s">
        <v>4602</v>
      </c>
      <c r="E380" s="112" t="s">
        <v>4603</v>
      </c>
      <c r="F380" s="112" t="s">
        <v>1130</v>
      </c>
    </row>
    <row r="381" spans="1:6">
      <c r="A381" s="112">
        <v>901233</v>
      </c>
      <c r="B381" s="112" t="s">
        <v>1130</v>
      </c>
      <c r="C381" s="112" t="s">
        <v>4928</v>
      </c>
      <c r="D381" s="112" t="s">
        <v>4929</v>
      </c>
      <c r="E381" s="112" t="s">
        <v>4862</v>
      </c>
      <c r="F381" s="112" t="s">
        <v>1130</v>
      </c>
    </row>
    <row r="382" spans="1:6">
      <c r="A382" s="112">
        <v>901234</v>
      </c>
      <c r="B382" s="112" t="s">
        <v>1130</v>
      </c>
      <c r="C382" s="112" t="s">
        <v>4930</v>
      </c>
      <c r="D382" s="112" t="s">
        <v>4929</v>
      </c>
      <c r="E382" s="112" t="s">
        <v>4862</v>
      </c>
      <c r="F382" s="112" t="s">
        <v>1130</v>
      </c>
    </row>
    <row r="383" spans="1:6">
      <c r="A383" s="112">
        <v>901235</v>
      </c>
      <c r="B383" s="112" t="s">
        <v>1130</v>
      </c>
      <c r="C383" s="112" t="s">
        <v>4931</v>
      </c>
      <c r="D383" s="112" t="s">
        <v>4929</v>
      </c>
      <c r="E383" s="112" t="s">
        <v>4862</v>
      </c>
      <c r="F383" s="112" t="s">
        <v>1130</v>
      </c>
    </row>
    <row r="384" spans="1:6">
      <c r="A384" s="112">
        <v>901236</v>
      </c>
      <c r="B384" s="113" t="s">
        <v>1130</v>
      </c>
      <c r="C384" s="112" t="s">
        <v>4932</v>
      </c>
      <c r="D384" s="112" t="s">
        <v>4929</v>
      </c>
      <c r="E384" s="112" t="s">
        <v>4862</v>
      </c>
      <c r="F384" s="112" t="s">
        <v>1130</v>
      </c>
    </row>
    <row r="385" spans="1:6">
      <c r="A385" s="112">
        <v>901239</v>
      </c>
      <c r="B385" s="112" t="s">
        <v>4209</v>
      </c>
      <c r="C385" s="112" t="s">
        <v>4933</v>
      </c>
      <c r="D385" s="112" t="s">
        <v>4422</v>
      </c>
      <c r="E385" s="112" t="s">
        <v>4423</v>
      </c>
      <c r="F385" s="112" t="s">
        <v>4209</v>
      </c>
    </row>
    <row r="386" spans="1:6">
      <c r="A386" s="111">
        <v>901256</v>
      </c>
      <c r="B386" s="113" t="s">
        <v>1112</v>
      </c>
      <c r="C386" s="111" t="s">
        <v>4934</v>
      </c>
      <c r="D386" s="112">
        <v>901256</v>
      </c>
      <c r="E386" s="112" t="s">
        <v>4935</v>
      </c>
      <c r="F386" s="112" t="s">
        <v>1112</v>
      </c>
    </row>
    <row r="387" spans="1:6">
      <c r="A387" s="111">
        <v>901257</v>
      </c>
      <c r="B387" s="111" t="s">
        <v>1112</v>
      </c>
      <c r="C387" s="111" t="s">
        <v>4936</v>
      </c>
      <c r="D387" s="112" t="s">
        <v>4884</v>
      </c>
      <c r="E387" s="112" t="s">
        <v>1412</v>
      </c>
      <c r="F387" s="112" t="s">
        <v>1112</v>
      </c>
    </row>
    <row r="388" spans="1:6">
      <c r="A388" s="111">
        <v>901258</v>
      </c>
      <c r="B388" s="111" t="s">
        <v>1193</v>
      </c>
      <c r="C388" s="111" t="s">
        <v>4937</v>
      </c>
      <c r="D388" s="112" t="s">
        <v>4676</v>
      </c>
      <c r="E388" s="112" t="s">
        <v>4677</v>
      </c>
      <c r="F388" s="112" t="s">
        <v>1193</v>
      </c>
    </row>
    <row r="389" spans="1:6">
      <c r="A389" s="111">
        <v>901259</v>
      </c>
      <c r="B389" s="111" t="s">
        <v>1193</v>
      </c>
      <c r="C389" s="111" t="s">
        <v>4938</v>
      </c>
      <c r="D389" s="112" t="s">
        <v>4676</v>
      </c>
      <c r="E389" s="112" t="s">
        <v>4677</v>
      </c>
      <c r="F389" s="112" t="s">
        <v>1193</v>
      </c>
    </row>
    <row r="390" spans="1:6">
      <c r="A390" s="111">
        <v>901260</v>
      </c>
      <c r="B390" s="111" t="s">
        <v>1128</v>
      </c>
      <c r="C390" s="111" t="s">
        <v>4939</v>
      </c>
      <c r="D390" s="112" t="s">
        <v>4600</v>
      </c>
      <c r="E390" s="112" t="s">
        <v>1132</v>
      </c>
      <c r="F390" s="112" t="s">
        <v>1128</v>
      </c>
    </row>
    <row r="391" spans="1:6">
      <c r="A391" s="111">
        <v>901261</v>
      </c>
      <c r="B391" s="111" t="s">
        <v>4276</v>
      </c>
      <c r="C391" s="111" t="s">
        <v>4940</v>
      </c>
      <c r="D391" s="112" t="s">
        <v>4506</v>
      </c>
      <c r="E391" s="112" t="s">
        <v>1558</v>
      </c>
      <c r="F391" s="112" t="s">
        <v>4507</v>
      </c>
    </row>
    <row r="392" spans="1:6">
      <c r="A392" s="111">
        <v>901262</v>
      </c>
      <c r="B392" s="111" t="s">
        <v>4276</v>
      </c>
      <c r="C392" s="111" t="s">
        <v>4941</v>
      </c>
      <c r="D392" s="112" t="s">
        <v>4506</v>
      </c>
      <c r="E392" s="112" t="s">
        <v>1558</v>
      </c>
      <c r="F392" s="112" t="s">
        <v>4507</v>
      </c>
    </row>
    <row r="393" spans="1:6">
      <c r="A393" s="112">
        <v>901263</v>
      </c>
      <c r="B393" s="112" t="s">
        <v>4276</v>
      </c>
      <c r="C393" s="112" t="s">
        <v>4942</v>
      </c>
      <c r="D393" s="112" t="s">
        <v>4506</v>
      </c>
      <c r="E393" s="112" t="s">
        <v>1558</v>
      </c>
      <c r="F393" s="112" t="s">
        <v>4507</v>
      </c>
    </row>
    <row r="394" spans="1:6">
      <c r="A394" s="111">
        <v>901264</v>
      </c>
      <c r="B394" s="111" t="s">
        <v>4276</v>
      </c>
      <c r="C394" s="111" t="s">
        <v>4943</v>
      </c>
      <c r="D394" s="112" t="s">
        <v>4506</v>
      </c>
      <c r="E394" s="112" t="s">
        <v>1558</v>
      </c>
      <c r="F394" s="112" t="s">
        <v>4507</v>
      </c>
    </row>
    <row r="395" spans="1:6">
      <c r="A395" s="112">
        <v>901269</v>
      </c>
      <c r="B395" s="112" t="s">
        <v>4199</v>
      </c>
      <c r="C395" s="112" t="s">
        <v>4944</v>
      </c>
      <c r="D395" s="112" t="s">
        <v>4195</v>
      </c>
      <c r="E395" s="112" t="s">
        <v>1314</v>
      </c>
      <c r="F395" s="112" t="s">
        <v>1200</v>
      </c>
    </row>
    <row r="396" spans="1:6">
      <c r="A396" s="112">
        <v>901276</v>
      </c>
      <c r="B396" s="112" t="s">
        <v>1102</v>
      </c>
      <c r="C396" s="112" t="s">
        <v>4945</v>
      </c>
      <c r="D396" s="112" t="s">
        <v>4946</v>
      </c>
      <c r="E396" s="112" t="s">
        <v>1809</v>
      </c>
      <c r="F396" s="112" t="s">
        <v>1125</v>
      </c>
    </row>
    <row r="397" spans="1:6">
      <c r="A397" s="111">
        <v>901313</v>
      </c>
      <c r="B397" s="111" t="s">
        <v>1249</v>
      </c>
      <c r="C397" s="111" t="s">
        <v>4947</v>
      </c>
      <c r="D397" s="112" t="s">
        <v>4383</v>
      </c>
      <c r="E397" s="112" t="s">
        <v>1280</v>
      </c>
      <c r="F397" s="112" t="s">
        <v>1249</v>
      </c>
    </row>
    <row r="398" spans="1:6">
      <c r="A398" s="112">
        <v>901314</v>
      </c>
      <c r="B398" s="112" t="s">
        <v>1249</v>
      </c>
      <c r="C398" s="112" t="s">
        <v>4948</v>
      </c>
      <c r="D398" s="112" t="s">
        <v>4383</v>
      </c>
      <c r="E398" s="112" t="s">
        <v>1280</v>
      </c>
      <c r="F398" s="112" t="s">
        <v>1249</v>
      </c>
    </row>
    <row r="399" spans="1:6">
      <c r="A399" s="111">
        <v>901315</v>
      </c>
      <c r="B399" s="111" t="s">
        <v>1371</v>
      </c>
      <c r="C399" s="111" t="s">
        <v>4949</v>
      </c>
      <c r="D399" s="112" t="s">
        <v>4950</v>
      </c>
      <c r="E399" s="112" t="s">
        <v>1189</v>
      </c>
      <c r="F399" s="112" t="s">
        <v>1188</v>
      </c>
    </row>
    <row r="400" spans="1:6">
      <c r="A400" s="111">
        <v>901319</v>
      </c>
      <c r="B400" s="111" t="s">
        <v>4581</v>
      </c>
      <c r="C400" s="111" t="s">
        <v>4951</v>
      </c>
      <c r="D400" s="112" t="s">
        <v>4583</v>
      </c>
      <c r="E400" s="112" t="s">
        <v>1238</v>
      </c>
      <c r="F400" s="112" t="s">
        <v>4584</v>
      </c>
    </row>
    <row r="401" spans="1:6">
      <c r="A401" s="112">
        <v>901322</v>
      </c>
      <c r="B401" s="112" t="s">
        <v>4581</v>
      </c>
      <c r="C401" s="112" t="s">
        <v>4952</v>
      </c>
      <c r="D401" s="112" t="s">
        <v>4583</v>
      </c>
      <c r="E401" s="112" t="s">
        <v>1238</v>
      </c>
      <c r="F401" s="112" t="s">
        <v>4584</v>
      </c>
    </row>
    <row r="402" spans="1:6">
      <c r="A402" s="111">
        <v>901335</v>
      </c>
      <c r="B402" s="111" t="s">
        <v>4209</v>
      </c>
      <c r="C402" s="111" t="s">
        <v>4953</v>
      </c>
      <c r="D402" s="112">
        <v>903568</v>
      </c>
      <c r="E402" s="112" t="s">
        <v>1207</v>
      </c>
      <c r="F402" s="112" t="s">
        <v>4209</v>
      </c>
    </row>
    <row r="403" spans="1:6">
      <c r="A403" s="111">
        <v>901339</v>
      </c>
      <c r="B403" s="111" t="s">
        <v>4276</v>
      </c>
      <c r="C403" s="111" t="s">
        <v>4954</v>
      </c>
      <c r="D403" s="112" t="s">
        <v>4955</v>
      </c>
      <c r="E403" s="112" t="s">
        <v>4956</v>
      </c>
      <c r="F403" s="112" t="s">
        <v>1452</v>
      </c>
    </row>
    <row r="404" spans="1:6">
      <c r="A404" s="111">
        <v>901341</v>
      </c>
      <c r="B404" s="111" t="s">
        <v>4276</v>
      </c>
      <c r="C404" s="111" t="s">
        <v>4957</v>
      </c>
      <c r="D404" s="112" t="s">
        <v>2229</v>
      </c>
      <c r="E404" s="112" t="s">
        <v>1166</v>
      </c>
      <c r="F404" s="112" t="s">
        <v>1167</v>
      </c>
    </row>
    <row r="405" spans="1:6">
      <c r="A405" s="112">
        <v>901345</v>
      </c>
      <c r="B405" s="112" t="s">
        <v>4325</v>
      </c>
      <c r="C405" s="112" t="s">
        <v>4958</v>
      </c>
      <c r="D405" s="112" t="s">
        <v>4330</v>
      </c>
      <c r="E405" s="112" t="s">
        <v>4331</v>
      </c>
      <c r="F405" s="112" t="s">
        <v>1237</v>
      </c>
    </row>
    <row r="406" spans="1:6">
      <c r="A406" s="112">
        <v>901354</v>
      </c>
      <c r="B406" s="112" t="s">
        <v>4325</v>
      </c>
      <c r="C406" s="112" t="s">
        <v>4959</v>
      </c>
      <c r="D406" s="112" t="s">
        <v>4960</v>
      </c>
      <c r="E406" s="112" t="s">
        <v>4961</v>
      </c>
      <c r="F406" s="112" t="s">
        <v>1251</v>
      </c>
    </row>
    <row r="407" spans="1:6">
      <c r="A407" s="112">
        <v>901361</v>
      </c>
      <c r="B407" s="112" t="s">
        <v>4325</v>
      </c>
      <c r="C407" s="112" t="s">
        <v>4962</v>
      </c>
      <c r="D407" s="112" t="s">
        <v>4963</v>
      </c>
      <c r="E407" s="112" t="s">
        <v>1238</v>
      </c>
      <c r="F407" s="112" t="s">
        <v>1239</v>
      </c>
    </row>
    <row r="408" spans="1:6">
      <c r="A408" s="111">
        <v>901365</v>
      </c>
      <c r="B408" s="111" t="s">
        <v>4964</v>
      </c>
      <c r="C408" s="111" t="s">
        <v>4965</v>
      </c>
      <c r="D408" s="112" t="s">
        <v>4966</v>
      </c>
      <c r="E408" s="112" t="s">
        <v>4965</v>
      </c>
      <c r="F408" s="112" t="s">
        <v>4964</v>
      </c>
    </row>
    <row r="409" spans="1:6">
      <c r="A409" s="111">
        <v>901366</v>
      </c>
      <c r="B409" s="111" t="s">
        <v>1125</v>
      </c>
      <c r="C409" s="111" t="s">
        <v>4967</v>
      </c>
      <c r="D409" s="112" t="s">
        <v>4664</v>
      </c>
      <c r="E409" s="112" t="s">
        <v>1241</v>
      </c>
      <c r="F409" s="112" t="s">
        <v>1125</v>
      </c>
    </row>
    <row r="410" spans="1:6">
      <c r="A410" s="111">
        <v>901387</v>
      </c>
      <c r="B410" s="111" t="s">
        <v>1072</v>
      </c>
      <c r="C410" s="111" t="s">
        <v>4878</v>
      </c>
      <c r="D410" s="112" t="s">
        <v>4275</v>
      </c>
      <c r="E410" s="112" t="s">
        <v>1283</v>
      </c>
      <c r="F410" s="112" t="s">
        <v>1072</v>
      </c>
    </row>
    <row r="411" spans="1:6">
      <c r="A411" s="112">
        <v>901390</v>
      </c>
      <c r="B411" s="113" t="s">
        <v>1112</v>
      </c>
      <c r="C411" s="112" t="s">
        <v>4968</v>
      </c>
      <c r="D411" s="112">
        <v>901390</v>
      </c>
      <c r="E411" s="112" t="s">
        <v>1259</v>
      </c>
      <c r="F411" s="112" t="s">
        <v>1112</v>
      </c>
    </row>
    <row r="412" spans="1:6">
      <c r="A412" s="111">
        <v>901391</v>
      </c>
      <c r="B412" s="111" t="s">
        <v>1150</v>
      </c>
      <c r="C412" s="111" t="s">
        <v>4969</v>
      </c>
      <c r="D412" s="112" t="s">
        <v>4250</v>
      </c>
      <c r="E412" s="112" t="s">
        <v>4251</v>
      </c>
      <c r="F412" s="112" t="s">
        <v>1150</v>
      </c>
    </row>
    <row r="413" spans="1:6">
      <c r="A413" s="111">
        <v>901400</v>
      </c>
      <c r="B413" s="113" t="s">
        <v>4310</v>
      </c>
      <c r="C413" s="111" t="s">
        <v>4970</v>
      </c>
      <c r="D413" s="112">
        <v>901400</v>
      </c>
      <c r="E413" s="112" t="s">
        <v>4971</v>
      </c>
      <c r="F413" s="112" t="s">
        <v>4310</v>
      </c>
    </row>
    <row r="414" spans="1:6">
      <c r="A414" s="112">
        <v>901401</v>
      </c>
      <c r="B414" s="112" t="s">
        <v>4310</v>
      </c>
      <c r="C414" s="112" t="s">
        <v>4972</v>
      </c>
      <c r="D414" s="112" t="s">
        <v>4312</v>
      </c>
      <c r="E414" s="112" t="s">
        <v>1162</v>
      </c>
      <c r="F414" s="112" t="s">
        <v>4310</v>
      </c>
    </row>
    <row r="415" spans="1:6">
      <c r="A415" s="112">
        <v>901402</v>
      </c>
      <c r="B415" s="112" t="s">
        <v>1125</v>
      </c>
      <c r="C415" s="112" t="s">
        <v>4973</v>
      </c>
      <c r="D415" s="112" t="s">
        <v>4974</v>
      </c>
      <c r="E415" s="112" t="s">
        <v>1307</v>
      </c>
      <c r="F415" s="112" t="s">
        <v>1125</v>
      </c>
    </row>
    <row r="416" spans="1:6">
      <c r="A416" s="111">
        <v>901403</v>
      </c>
      <c r="B416" s="111" t="s">
        <v>1112</v>
      </c>
      <c r="C416" s="111" t="s">
        <v>4975</v>
      </c>
      <c r="D416" s="112" t="s">
        <v>4213</v>
      </c>
      <c r="E416" s="112" t="s">
        <v>1436</v>
      </c>
      <c r="F416" s="112" t="s">
        <v>1112</v>
      </c>
    </row>
    <row r="417" spans="1:6">
      <c r="A417" s="111">
        <v>901406</v>
      </c>
      <c r="B417" s="111" t="s">
        <v>1159</v>
      </c>
      <c r="C417" s="111" t="s">
        <v>4976</v>
      </c>
      <c r="D417" s="112" t="s">
        <v>4315</v>
      </c>
      <c r="E417" s="112" t="s">
        <v>1162</v>
      </c>
      <c r="F417" s="112" t="s">
        <v>1159</v>
      </c>
    </row>
    <row r="418" spans="1:6">
      <c r="A418" s="111">
        <v>901407</v>
      </c>
      <c r="B418" s="111" t="s">
        <v>1159</v>
      </c>
      <c r="C418" s="111" t="s">
        <v>4977</v>
      </c>
      <c r="D418" s="112" t="s">
        <v>4315</v>
      </c>
      <c r="E418" s="112" t="s">
        <v>1162</v>
      </c>
      <c r="F418" s="112" t="s">
        <v>1159</v>
      </c>
    </row>
    <row r="419" spans="1:6">
      <c r="A419" s="111">
        <v>901413</v>
      </c>
      <c r="B419" s="111" t="s">
        <v>1169</v>
      </c>
      <c r="C419" s="111" t="s">
        <v>4978</v>
      </c>
      <c r="D419" s="112" t="s">
        <v>4743</v>
      </c>
      <c r="E419" s="112" t="s">
        <v>4217</v>
      </c>
      <c r="F419" s="112" t="s">
        <v>1169</v>
      </c>
    </row>
    <row r="420" spans="1:6">
      <c r="A420" s="111">
        <v>901414</v>
      </c>
      <c r="B420" s="113" t="s">
        <v>1159</v>
      </c>
      <c r="C420" s="111" t="s">
        <v>4979</v>
      </c>
      <c r="D420" s="112">
        <v>901414</v>
      </c>
      <c r="E420" s="112" t="s">
        <v>4980</v>
      </c>
      <c r="F420" s="112" t="s">
        <v>1130</v>
      </c>
    </row>
    <row r="421" spans="1:6">
      <c r="A421" s="111">
        <v>901415</v>
      </c>
      <c r="B421" s="111" t="s">
        <v>1125</v>
      </c>
      <c r="C421" s="111" t="s">
        <v>4981</v>
      </c>
      <c r="D421" s="112" t="s">
        <v>4714</v>
      </c>
      <c r="E421" s="112" t="s">
        <v>4715</v>
      </c>
      <c r="F421" s="112" t="s">
        <v>1125</v>
      </c>
    </row>
    <row r="422" spans="1:6">
      <c r="A422" s="111">
        <v>901417</v>
      </c>
      <c r="B422" s="111" t="s">
        <v>1125</v>
      </c>
      <c r="C422" s="111" t="s">
        <v>4982</v>
      </c>
      <c r="D422" s="112" t="s">
        <v>4712</v>
      </c>
      <c r="E422" s="112" t="s">
        <v>2037</v>
      </c>
      <c r="F422" s="112" t="s">
        <v>1125</v>
      </c>
    </row>
    <row r="423" spans="1:6">
      <c r="A423" s="111">
        <v>901419</v>
      </c>
      <c r="B423" s="111" t="s">
        <v>1125</v>
      </c>
      <c r="C423" s="111" t="s">
        <v>4983</v>
      </c>
      <c r="D423" s="112">
        <v>901713</v>
      </c>
      <c r="E423" s="112" t="s">
        <v>1415</v>
      </c>
      <c r="F423" s="112" t="s">
        <v>1125</v>
      </c>
    </row>
    <row r="424" spans="1:6">
      <c r="A424" s="111">
        <v>901445</v>
      </c>
      <c r="B424" s="111" t="s">
        <v>1706</v>
      </c>
      <c r="C424" s="111" t="s">
        <v>4984</v>
      </c>
      <c r="D424" s="112" t="s">
        <v>4340</v>
      </c>
      <c r="E424" s="112" t="s">
        <v>1152</v>
      </c>
      <c r="F424" s="112" t="s">
        <v>1153</v>
      </c>
    </row>
    <row r="425" spans="1:6">
      <c r="A425" s="112">
        <v>901446</v>
      </c>
      <c r="B425" s="112" t="s">
        <v>4581</v>
      </c>
      <c r="C425" s="112" t="s">
        <v>4985</v>
      </c>
      <c r="D425" s="112" t="s">
        <v>4583</v>
      </c>
      <c r="E425" s="112" t="s">
        <v>1238</v>
      </c>
      <c r="F425" s="112" t="s">
        <v>4584</v>
      </c>
    </row>
    <row r="426" spans="1:6">
      <c r="A426" s="112">
        <v>901447</v>
      </c>
      <c r="B426" s="112" t="s">
        <v>4276</v>
      </c>
      <c r="C426" s="112" t="s">
        <v>4986</v>
      </c>
      <c r="D426" s="112" t="s">
        <v>4617</v>
      </c>
      <c r="E426" s="112" t="s">
        <v>4618</v>
      </c>
      <c r="F426" s="112" t="s">
        <v>1114</v>
      </c>
    </row>
    <row r="427" spans="1:6">
      <c r="A427" s="112">
        <v>901448</v>
      </c>
      <c r="B427" s="112" t="s">
        <v>1125</v>
      </c>
      <c r="C427" s="112" t="s">
        <v>4987</v>
      </c>
      <c r="D427" s="112" t="s">
        <v>4186</v>
      </c>
      <c r="E427" s="112" t="s">
        <v>1280</v>
      </c>
      <c r="F427" s="112" t="s">
        <v>1098</v>
      </c>
    </row>
    <row r="428" spans="1:6">
      <c r="A428" s="111">
        <v>901449</v>
      </c>
      <c r="B428" s="113" t="s">
        <v>1125</v>
      </c>
      <c r="C428" s="111" t="s">
        <v>4988</v>
      </c>
      <c r="D428" s="112">
        <v>901449</v>
      </c>
      <c r="E428" s="112" t="s">
        <v>4989</v>
      </c>
      <c r="F428" s="112" t="s">
        <v>1125</v>
      </c>
    </row>
    <row r="429" spans="1:6">
      <c r="A429" s="111">
        <v>901450</v>
      </c>
      <c r="B429" s="111" t="s">
        <v>1125</v>
      </c>
      <c r="C429" s="111" t="s">
        <v>4990</v>
      </c>
      <c r="D429" s="112">
        <v>901588</v>
      </c>
      <c r="E429" s="112" t="s">
        <v>1303</v>
      </c>
      <c r="F429" s="112" t="s">
        <v>1125</v>
      </c>
    </row>
    <row r="430" spans="1:6">
      <c r="A430" s="112">
        <v>901451</v>
      </c>
      <c r="B430" s="112" t="s">
        <v>1125</v>
      </c>
      <c r="C430" s="112" t="s">
        <v>4991</v>
      </c>
      <c r="D430" s="112" t="s">
        <v>4714</v>
      </c>
      <c r="E430" s="112" t="s">
        <v>4715</v>
      </c>
      <c r="F430" s="112" t="s">
        <v>1125</v>
      </c>
    </row>
    <row r="431" spans="1:6">
      <c r="A431" s="111">
        <v>901452</v>
      </c>
      <c r="B431" s="113" t="s">
        <v>1125</v>
      </c>
      <c r="C431" s="111" t="s">
        <v>4992</v>
      </c>
      <c r="D431" s="112">
        <v>901452</v>
      </c>
      <c r="E431" s="112" t="s">
        <v>1570</v>
      </c>
      <c r="F431" s="112" t="s">
        <v>1125</v>
      </c>
    </row>
    <row r="432" spans="1:6">
      <c r="A432" s="112">
        <v>901453</v>
      </c>
      <c r="B432" s="112" t="s">
        <v>1125</v>
      </c>
      <c r="C432" s="112" t="s">
        <v>4993</v>
      </c>
      <c r="D432" s="112" t="s">
        <v>4714</v>
      </c>
      <c r="E432" s="112" t="s">
        <v>4715</v>
      </c>
      <c r="F432" s="112" t="s">
        <v>1125</v>
      </c>
    </row>
    <row r="433" spans="1:6">
      <c r="A433" s="112">
        <v>901454</v>
      </c>
      <c r="B433" s="112" t="s">
        <v>1125</v>
      </c>
      <c r="C433" s="112" t="s">
        <v>4994</v>
      </c>
      <c r="D433" s="112">
        <v>901454</v>
      </c>
      <c r="E433" s="112" t="s">
        <v>4994</v>
      </c>
      <c r="F433" s="112" t="s">
        <v>1125</v>
      </c>
    </row>
    <row r="434" spans="1:6">
      <c r="A434" s="111">
        <v>901455</v>
      </c>
      <c r="B434" s="111" t="s">
        <v>1125</v>
      </c>
      <c r="C434" s="111" t="s">
        <v>4995</v>
      </c>
      <c r="D434" s="112" t="s">
        <v>4712</v>
      </c>
      <c r="E434" s="112" t="s">
        <v>2037</v>
      </c>
      <c r="F434" s="112" t="s">
        <v>1125</v>
      </c>
    </row>
    <row r="435" spans="1:6">
      <c r="A435" s="112">
        <v>901456</v>
      </c>
      <c r="B435" s="112" t="s">
        <v>1125</v>
      </c>
      <c r="C435" s="112" t="s">
        <v>4996</v>
      </c>
      <c r="D435" s="112" t="s">
        <v>4714</v>
      </c>
      <c r="E435" s="112" t="s">
        <v>4715</v>
      </c>
      <c r="F435" s="112" t="s">
        <v>1125</v>
      </c>
    </row>
    <row r="436" spans="1:6">
      <c r="A436" s="111">
        <v>901457</v>
      </c>
      <c r="B436" s="111" t="s">
        <v>1125</v>
      </c>
      <c r="C436" s="111" t="s">
        <v>4997</v>
      </c>
      <c r="D436" s="112" t="s">
        <v>4809</v>
      </c>
      <c r="E436" s="112" t="s">
        <v>1218</v>
      </c>
      <c r="F436" s="112" t="s">
        <v>1125</v>
      </c>
    </row>
    <row r="437" spans="1:6">
      <c r="A437" s="111">
        <v>901458</v>
      </c>
      <c r="B437" s="111" t="s">
        <v>1125</v>
      </c>
      <c r="C437" s="111" t="s">
        <v>4998</v>
      </c>
      <c r="D437" s="112" t="s">
        <v>4714</v>
      </c>
      <c r="E437" s="112" t="s">
        <v>4715</v>
      </c>
      <c r="F437" s="112" t="s">
        <v>1125</v>
      </c>
    </row>
    <row r="438" spans="1:6">
      <c r="A438" s="112">
        <v>901474</v>
      </c>
      <c r="B438" s="113"/>
      <c r="C438" s="112" t="s">
        <v>4999</v>
      </c>
      <c r="D438" s="112">
        <v>901474</v>
      </c>
      <c r="E438" s="112" t="s">
        <v>5000</v>
      </c>
      <c r="F438" s="112" t="s">
        <v>1116</v>
      </c>
    </row>
    <row r="439" spans="1:6">
      <c r="A439" s="112">
        <v>901476</v>
      </c>
      <c r="B439" s="112" t="s">
        <v>1076</v>
      </c>
      <c r="C439" s="112" t="s">
        <v>5001</v>
      </c>
      <c r="D439" s="112" t="s">
        <v>4342</v>
      </c>
      <c r="E439" s="112" t="s">
        <v>1090</v>
      </c>
      <c r="F439" s="112" t="s">
        <v>1089</v>
      </c>
    </row>
    <row r="440" spans="1:6">
      <c r="A440" s="112">
        <v>901477</v>
      </c>
      <c r="B440" s="112" t="s">
        <v>1076</v>
      </c>
      <c r="C440" s="112" t="s">
        <v>5002</v>
      </c>
      <c r="D440" s="112" t="s">
        <v>4342</v>
      </c>
      <c r="E440" s="112" t="s">
        <v>1090</v>
      </c>
      <c r="F440" s="112" t="s">
        <v>1089</v>
      </c>
    </row>
    <row r="441" spans="1:6">
      <c r="A441" s="112">
        <v>901478</v>
      </c>
      <c r="B441" s="112" t="s">
        <v>4225</v>
      </c>
      <c r="C441" s="112" t="s">
        <v>5003</v>
      </c>
      <c r="D441" s="112" t="s">
        <v>4342</v>
      </c>
      <c r="E441" s="112" t="s">
        <v>1090</v>
      </c>
      <c r="F441" s="112" t="s">
        <v>1089</v>
      </c>
    </row>
    <row r="442" spans="1:6">
      <c r="A442" s="112">
        <v>901479</v>
      </c>
      <c r="B442" s="112" t="s">
        <v>1112</v>
      </c>
      <c r="C442" s="112" t="s">
        <v>5004</v>
      </c>
      <c r="D442" s="112" t="s">
        <v>4884</v>
      </c>
      <c r="E442" s="112" t="s">
        <v>1412</v>
      </c>
      <c r="F442" s="112" t="s">
        <v>1112</v>
      </c>
    </row>
    <row r="443" spans="1:6">
      <c r="A443" s="111">
        <v>901482</v>
      </c>
      <c r="B443" s="111" t="s">
        <v>1112</v>
      </c>
      <c r="C443" s="111" t="s">
        <v>5005</v>
      </c>
      <c r="D443" s="112" t="s">
        <v>5006</v>
      </c>
      <c r="E443" s="112" t="s">
        <v>1815</v>
      </c>
      <c r="F443" s="112" t="s">
        <v>1766</v>
      </c>
    </row>
    <row r="444" spans="1:6">
      <c r="A444" s="112">
        <v>901484</v>
      </c>
      <c r="B444" s="112" t="s">
        <v>1193</v>
      </c>
      <c r="C444" s="112" t="s">
        <v>5007</v>
      </c>
      <c r="D444" s="112" t="s">
        <v>4766</v>
      </c>
      <c r="E444" s="112" t="s">
        <v>4767</v>
      </c>
      <c r="F444" s="112" t="s">
        <v>1193</v>
      </c>
    </row>
    <row r="445" spans="1:6">
      <c r="A445" s="112">
        <v>901485</v>
      </c>
      <c r="B445" s="112" t="s">
        <v>1193</v>
      </c>
      <c r="C445" s="112" t="s">
        <v>5008</v>
      </c>
      <c r="D445" s="112" t="s">
        <v>4766</v>
      </c>
      <c r="E445" s="112" t="s">
        <v>4767</v>
      </c>
      <c r="F445" s="112" t="s">
        <v>1193</v>
      </c>
    </row>
    <row r="446" spans="1:6">
      <c r="A446" s="112">
        <v>901487</v>
      </c>
      <c r="B446" s="112" t="s">
        <v>4325</v>
      </c>
      <c r="C446" s="112" t="s">
        <v>5009</v>
      </c>
      <c r="D446" s="112" t="s">
        <v>4602</v>
      </c>
      <c r="E446" s="112" t="s">
        <v>4603</v>
      </c>
      <c r="F446" s="112" t="s">
        <v>1130</v>
      </c>
    </row>
    <row r="447" spans="1:6">
      <c r="A447" s="112">
        <v>901488</v>
      </c>
      <c r="B447" s="112" t="s">
        <v>1102</v>
      </c>
      <c r="C447" s="112" t="s">
        <v>5010</v>
      </c>
      <c r="D447" s="112" t="s">
        <v>5011</v>
      </c>
      <c r="E447" s="112" t="s">
        <v>1303</v>
      </c>
      <c r="F447" s="112" t="s">
        <v>1125</v>
      </c>
    </row>
    <row r="448" spans="1:6">
      <c r="A448" s="112">
        <v>901494</v>
      </c>
      <c r="B448" s="112" t="s">
        <v>1193</v>
      </c>
      <c r="C448" s="112" t="s">
        <v>5012</v>
      </c>
      <c r="D448" s="112" t="s">
        <v>5013</v>
      </c>
      <c r="E448" s="112" t="s">
        <v>5014</v>
      </c>
      <c r="F448" s="112" t="s">
        <v>1193</v>
      </c>
    </row>
    <row r="449" spans="1:6">
      <c r="A449" s="112">
        <v>901495</v>
      </c>
      <c r="B449" s="112" t="s">
        <v>1072</v>
      </c>
      <c r="C449" s="112" t="s">
        <v>5015</v>
      </c>
      <c r="D449" s="112" t="s">
        <v>4489</v>
      </c>
      <c r="E449" s="112" t="s">
        <v>1073</v>
      </c>
      <c r="F449" s="112" t="s">
        <v>1072</v>
      </c>
    </row>
    <row r="450" spans="1:6">
      <c r="A450" s="111">
        <v>901497</v>
      </c>
      <c r="B450" s="111" t="s">
        <v>1371</v>
      </c>
      <c r="C450" s="111" t="s">
        <v>5016</v>
      </c>
      <c r="D450" s="112" t="s">
        <v>4723</v>
      </c>
      <c r="E450" s="112" t="s">
        <v>1381</v>
      </c>
      <c r="F450" s="112" t="s">
        <v>1229</v>
      </c>
    </row>
    <row r="451" spans="1:6">
      <c r="A451" s="112">
        <v>901500</v>
      </c>
      <c r="B451" s="112" t="s">
        <v>1371</v>
      </c>
      <c r="C451" s="112" t="s">
        <v>5017</v>
      </c>
      <c r="D451" s="112" t="s">
        <v>5018</v>
      </c>
      <c r="E451" s="112" t="s">
        <v>4887</v>
      </c>
      <c r="F451" s="112" t="s">
        <v>4888</v>
      </c>
    </row>
    <row r="452" spans="1:6">
      <c r="A452" s="112">
        <v>901509</v>
      </c>
      <c r="B452" s="112" t="s">
        <v>1112</v>
      </c>
      <c r="C452" s="112" t="s">
        <v>5019</v>
      </c>
      <c r="D452" s="112">
        <v>901390</v>
      </c>
      <c r="E452" s="112" t="s">
        <v>1259</v>
      </c>
      <c r="F452" s="112" t="s">
        <v>1112</v>
      </c>
    </row>
    <row r="453" spans="1:6">
      <c r="A453" s="111">
        <v>901511</v>
      </c>
      <c r="B453" s="111" t="s">
        <v>1112</v>
      </c>
      <c r="C453" s="111" t="s">
        <v>5020</v>
      </c>
      <c r="D453" s="112">
        <v>901390</v>
      </c>
      <c r="E453" s="112" t="s">
        <v>1259</v>
      </c>
      <c r="F453" s="112" t="s">
        <v>1112</v>
      </c>
    </row>
    <row r="454" spans="1:6">
      <c r="A454" s="112">
        <v>901513</v>
      </c>
      <c r="B454" s="112" t="s">
        <v>4363</v>
      </c>
      <c r="C454" s="121" t="s">
        <v>5021</v>
      </c>
      <c r="D454" s="112" t="s">
        <v>5022</v>
      </c>
      <c r="E454" s="112" t="s">
        <v>5023</v>
      </c>
      <c r="F454" s="112" t="s">
        <v>4363</v>
      </c>
    </row>
    <row r="455" spans="1:6">
      <c r="A455" s="112">
        <v>901543</v>
      </c>
      <c r="B455" s="112" t="s">
        <v>1098</v>
      </c>
      <c r="C455" s="112" t="s">
        <v>5024</v>
      </c>
      <c r="D455" s="112" t="s">
        <v>4602</v>
      </c>
      <c r="E455" s="112" t="s">
        <v>4603</v>
      </c>
      <c r="F455" s="112" t="s">
        <v>1130</v>
      </c>
    </row>
    <row r="456" spans="1:6">
      <c r="A456" s="111">
        <v>901544</v>
      </c>
      <c r="B456" s="113" t="s">
        <v>1249</v>
      </c>
      <c r="C456" s="111" t="s">
        <v>5025</v>
      </c>
      <c r="D456" s="112">
        <v>901544</v>
      </c>
      <c r="E456" s="112" t="s">
        <v>1320</v>
      </c>
      <c r="F456" s="112" t="s">
        <v>1249</v>
      </c>
    </row>
    <row r="457" spans="1:6">
      <c r="A457" s="111">
        <v>901551</v>
      </c>
      <c r="B457" s="111" t="s">
        <v>1130</v>
      </c>
      <c r="C457" s="111" t="s">
        <v>5026</v>
      </c>
      <c r="D457" s="112" t="s">
        <v>4602</v>
      </c>
      <c r="E457" s="112" t="s">
        <v>4603</v>
      </c>
      <c r="F457" s="112" t="s">
        <v>1130</v>
      </c>
    </row>
    <row r="458" spans="1:6">
      <c r="A458" s="112">
        <v>901552</v>
      </c>
      <c r="B458" s="112" t="s">
        <v>1125</v>
      </c>
      <c r="C458" s="112" t="s">
        <v>5027</v>
      </c>
      <c r="D458" s="112" t="s">
        <v>5028</v>
      </c>
      <c r="E458" s="112" t="s">
        <v>1643</v>
      </c>
      <c r="F458" s="112" t="s">
        <v>1125</v>
      </c>
    </row>
    <row r="459" spans="1:6">
      <c r="A459" s="112">
        <v>901555</v>
      </c>
      <c r="B459" s="112" t="s">
        <v>1193</v>
      </c>
      <c r="C459" s="112" t="s">
        <v>5029</v>
      </c>
      <c r="D459" s="112" t="s">
        <v>4489</v>
      </c>
      <c r="E459" s="112" t="s">
        <v>1073</v>
      </c>
      <c r="F459" s="112" t="s">
        <v>1072</v>
      </c>
    </row>
    <row r="460" spans="1:6">
      <c r="A460" s="112">
        <v>901556</v>
      </c>
      <c r="B460" s="112" t="s">
        <v>1125</v>
      </c>
      <c r="C460" s="112" t="s">
        <v>5030</v>
      </c>
      <c r="D460" s="112" t="s">
        <v>4526</v>
      </c>
      <c r="E460" s="112" t="s">
        <v>4527</v>
      </c>
      <c r="F460" s="112" t="s">
        <v>1251</v>
      </c>
    </row>
    <row r="461" spans="1:6">
      <c r="A461" s="112">
        <v>901558</v>
      </c>
      <c r="B461" s="112" t="s">
        <v>1125</v>
      </c>
      <c r="C461" s="112" t="s">
        <v>1303</v>
      </c>
      <c r="D461" s="112" t="s">
        <v>5028</v>
      </c>
      <c r="E461" s="112" t="s">
        <v>1643</v>
      </c>
      <c r="F461" s="112" t="s">
        <v>1125</v>
      </c>
    </row>
    <row r="462" spans="1:6">
      <c r="A462" s="111">
        <v>901559</v>
      </c>
      <c r="B462" s="111" t="s">
        <v>1125</v>
      </c>
      <c r="C462" s="111" t="s">
        <v>5031</v>
      </c>
      <c r="D462" s="112">
        <v>901946</v>
      </c>
      <c r="E462" s="112" t="s">
        <v>1809</v>
      </c>
      <c r="F462" s="112" t="s">
        <v>1125</v>
      </c>
    </row>
    <row r="463" spans="1:6">
      <c r="A463" s="112">
        <v>901561</v>
      </c>
      <c r="B463" s="112" t="s">
        <v>1125</v>
      </c>
      <c r="C463" s="112" t="s">
        <v>5032</v>
      </c>
      <c r="D463" s="112" t="s">
        <v>5028</v>
      </c>
      <c r="E463" s="112" t="s">
        <v>1643</v>
      </c>
      <c r="F463" s="112" t="s">
        <v>1125</v>
      </c>
    </row>
    <row r="464" spans="1:6">
      <c r="A464" s="112">
        <v>901562</v>
      </c>
      <c r="B464" s="112" t="s">
        <v>1125</v>
      </c>
      <c r="C464" s="112" t="s">
        <v>5033</v>
      </c>
      <c r="D464" s="112" t="s">
        <v>5028</v>
      </c>
      <c r="E464" s="112" t="s">
        <v>1643</v>
      </c>
      <c r="F464" s="112" t="s">
        <v>1125</v>
      </c>
    </row>
    <row r="465" spans="1:6">
      <c r="A465" s="112">
        <v>901563</v>
      </c>
      <c r="B465" s="112" t="s">
        <v>1125</v>
      </c>
      <c r="C465" s="112" t="s">
        <v>5034</v>
      </c>
      <c r="D465" s="112" t="s">
        <v>4714</v>
      </c>
      <c r="E465" s="112" t="s">
        <v>4715</v>
      </c>
      <c r="F465" s="112" t="s">
        <v>1125</v>
      </c>
    </row>
    <row r="466" spans="1:6">
      <c r="A466" s="112">
        <v>901564</v>
      </c>
      <c r="B466" s="112" t="s">
        <v>1125</v>
      </c>
      <c r="C466" s="112" t="s">
        <v>5035</v>
      </c>
      <c r="D466" s="112" t="s">
        <v>5028</v>
      </c>
      <c r="E466" s="112" t="s">
        <v>1643</v>
      </c>
      <c r="F466" s="112" t="s">
        <v>1125</v>
      </c>
    </row>
    <row r="467" spans="1:6">
      <c r="A467" s="111">
        <v>901567</v>
      </c>
      <c r="B467" s="111" t="s">
        <v>1125</v>
      </c>
      <c r="C467" s="111" t="s">
        <v>5036</v>
      </c>
      <c r="D467" s="112" t="s">
        <v>4489</v>
      </c>
      <c r="E467" s="112" t="s">
        <v>1073</v>
      </c>
      <c r="F467" s="112" t="s">
        <v>1072</v>
      </c>
    </row>
    <row r="468" spans="1:6">
      <c r="A468" s="111">
        <v>901570</v>
      </c>
      <c r="B468" s="111" t="s">
        <v>1125</v>
      </c>
      <c r="C468" s="111" t="s">
        <v>5037</v>
      </c>
      <c r="D468" s="112" t="s">
        <v>4712</v>
      </c>
      <c r="E468" s="112" t="s">
        <v>2037</v>
      </c>
      <c r="F468" s="112" t="s">
        <v>1125</v>
      </c>
    </row>
    <row r="469" spans="1:6">
      <c r="A469" s="111">
        <v>901571</v>
      </c>
      <c r="B469" s="111" t="s">
        <v>1125</v>
      </c>
      <c r="C469" s="111" t="s">
        <v>5038</v>
      </c>
      <c r="D469" s="112" t="s">
        <v>4714</v>
      </c>
      <c r="E469" s="112" t="s">
        <v>4715</v>
      </c>
      <c r="F469" s="112" t="s">
        <v>1125</v>
      </c>
    </row>
    <row r="470" spans="1:6">
      <c r="A470" s="111">
        <v>901572</v>
      </c>
      <c r="B470" s="111" t="s">
        <v>1125</v>
      </c>
      <c r="C470" s="111" t="s">
        <v>5039</v>
      </c>
      <c r="D470" s="112" t="s">
        <v>4714</v>
      </c>
      <c r="E470" s="112" t="s">
        <v>4715</v>
      </c>
      <c r="F470" s="112" t="s">
        <v>1125</v>
      </c>
    </row>
    <row r="471" spans="1:6">
      <c r="A471" s="111">
        <v>901573</v>
      </c>
      <c r="B471" s="111" t="s">
        <v>1125</v>
      </c>
      <c r="C471" s="111" t="s">
        <v>5040</v>
      </c>
      <c r="D471" s="112" t="s">
        <v>4714</v>
      </c>
      <c r="E471" s="112" t="s">
        <v>4715</v>
      </c>
      <c r="F471" s="112" t="s">
        <v>1125</v>
      </c>
    </row>
    <row r="472" spans="1:6">
      <c r="A472" s="111">
        <v>901574</v>
      </c>
      <c r="B472" s="111" t="s">
        <v>1125</v>
      </c>
      <c r="C472" s="111" t="s">
        <v>5041</v>
      </c>
      <c r="D472" s="112" t="s">
        <v>5042</v>
      </c>
      <c r="E472" s="112" t="s">
        <v>1392</v>
      </c>
      <c r="F472" s="112" t="s">
        <v>1724</v>
      </c>
    </row>
    <row r="473" spans="1:6">
      <c r="A473" s="111">
        <v>901575</v>
      </c>
      <c r="B473" s="111" t="s">
        <v>1371</v>
      </c>
      <c r="C473" s="111" t="s">
        <v>5043</v>
      </c>
      <c r="D473" s="112" t="s">
        <v>4222</v>
      </c>
      <c r="E473" s="112" t="s">
        <v>1255</v>
      </c>
      <c r="F473" s="112" t="s">
        <v>1134</v>
      </c>
    </row>
    <row r="474" spans="1:6">
      <c r="A474" s="112">
        <v>901576</v>
      </c>
      <c r="B474" s="113" t="s">
        <v>1371</v>
      </c>
      <c r="C474" s="112" t="s">
        <v>5044</v>
      </c>
      <c r="D474" s="112">
        <v>901576</v>
      </c>
      <c r="E474" s="112" t="s">
        <v>5045</v>
      </c>
      <c r="F474" s="112" t="s">
        <v>1134</v>
      </c>
    </row>
    <row r="475" spans="1:6">
      <c r="A475" s="112">
        <v>901577</v>
      </c>
      <c r="B475" s="113" t="s">
        <v>1371</v>
      </c>
      <c r="C475" s="112" t="s">
        <v>5046</v>
      </c>
      <c r="D475" s="112">
        <v>901577</v>
      </c>
      <c r="E475" s="112" t="s">
        <v>5047</v>
      </c>
      <c r="F475" s="112" t="s">
        <v>1134</v>
      </c>
    </row>
    <row r="476" spans="1:6">
      <c r="A476" s="112">
        <v>901578</v>
      </c>
      <c r="B476" s="112" t="s">
        <v>4466</v>
      </c>
      <c r="C476" s="112" t="s">
        <v>5048</v>
      </c>
      <c r="D476" s="112" t="s">
        <v>4222</v>
      </c>
      <c r="E476" s="112" t="s">
        <v>1255</v>
      </c>
      <c r="F476" s="112" t="s">
        <v>1134</v>
      </c>
    </row>
    <row r="477" spans="1:6">
      <c r="A477" s="112">
        <v>901579</v>
      </c>
      <c r="B477" s="112" t="s">
        <v>4466</v>
      </c>
      <c r="C477" s="112" t="s">
        <v>5049</v>
      </c>
      <c r="D477" s="112" t="s">
        <v>4222</v>
      </c>
      <c r="E477" s="112" t="s">
        <v>1255</v>
      </c>
      <c r="F477" s="112" t="s">
        <v>1134</v>
      </c>
    </row>
    <row r="478" spans="1:6">
      <c r="A478" s="111">
        <v>901580</v>
      </c>
      <c r="B478" s="111" t="s">
        <v>4466</v>
      </c>
      <c r="C478" s="111" t="s">
        <v>5050</v>
      </c>
      <c r="D478" s="112" t="s">
        <v>4222</v>
      </c>
      <c r="E478" s="112" t="s">
        <v>1255</v>
      </c>
      <c r="F478" s="112" t="s">
        <v>1134</v>
      </c>
    </row>
    <row r="479" spans="1:6">
      <c r="A479" s="112">
        <v>901581</v>
      </c>
      <c r="B479" s="112" t="s">
        <v>1193</v>
      </c>
      <c r="C479" s="112" t="s">
        <v>5051</v>
      </c>
      <c r="D479" s="112" t="s">
        <v>4766</v>
      </c>
      <c r="E479" s="112" t="s">
        <v>4767</v>
      </c>
      <c r="F479" s="112" t="s">
        <v>1193</v>
      </c>
    </row>
    <row r="480" spans="1:6">
      <c r="A480" s="112">
        <v>901583</v>
      </c>
      <c r="B480" s="112" t="s">
        <v>1125</v>
      </c>
      <c r="C480" s="112" t="s">
        <v>5052</v>
      </c>
      <c r="D480" s="112" t="s">
        <v>4712</v>
      </c>
      <c r="E480" s="112" t="s">
        <v>2037</v>
      </c>
      <c r="F480" s="112" t="s">
        <v>1125</v>
      </c>
    </row>
    <row r="481" spans="1:6">
      <c r="A481" s="111">
        <v>901585</v>
      </c>
      <c r="B481" s="111" t="s">
        <v>1125</v>
      </c>
      <c r="C481" s="111" t="s">
        <v>5053</v>
      </c>
      <c r="D481" s="112" t="s">
        <v>4829</v>
      </c>
      <c r="E481" s="112" t="s">
        <v>1356</v>
      </c>
      <c r="F481" s="112" t="s">
        <v>1125</v>
      </c>
    </row>
    <row r="482" spans="1:6">
      <c r="A482" s="111">
        <v>901587</v>
      </c>
      <c r="B482" s="111" t="s">
        <v>1125</v>
      </c>
      <c r="C482" s="111" t="s">
        <v>5054</v>
      </c>
      <c r="D482" s="112" t="s">
        <v>4598</v>
      </c>
      <c r="E482" s="112" t="s">
        <v>1132</v>
      </c>
      <c r="F482" s="112" t="s">
        <v>1198</v>
      </c>
    </row>
    <row r="483" spans="1:6">
      <c r="A483" s="112">
        <v>901588</v>
      </c>
      <c r="B483" s="112" t="s">
        <v>1125</v>
      </c>
      <c r="C483" s="112" t="s">
        <v>1231</v>
      </c>
      <c r="D483" s="112" t="s">
        <v>4787</v>
      </c>
      <c r="E483" s="112" t="s">
        <v>1212</v>
      </c>
      <c r="F483" s="112" t="s">
        <v>1167</v>
      </c>
    </row>
    <row r="484" spans="1:6">
      <c r="A484" s="111">
        <v>901589</v>
      </c>
      <c r="B484" s="111" t="s">
        <v>1125</v>
      </c>
      <c r="C484" s="111" t="s">
        <v>5055</v>
      </c>
      <c r="D484" s="112" t="s">
        <v>4426</v>
      </c>
      <c r="E484" s="112" t="s">
        <v>2061</v>
      </c>
      <c r="F484" s="112" t="s">
        <v>4356</v>
      </c>
    </row>
    <row r="485" spans="1:6">
      <c r="A485" s="111">
        <v>901590</v>
      </c>
      <c r="B485" s="111" t="s">
        <v>1125</v>
      </c>
      <c r="C485" s="111" t="s">
        <v>5056</v>
      </c>
      <c r="D485" s="112" t="s">
        <v>4974</v>
      </c>
      <c r="E485" s="112" t="s">
        <v>1307</v>
      </c>
      <c r="F485" s="112" t="s">
        <v>1125</v>
      </c>
    </row>
    <row r="486" spans="1:6">
      <c r="A486" s="111">
        <v>901596</v>
      </c>
      <c r="B486" s="111" t="s">
        <v>1159</v>
      </c>
      <c r="C486" s="111" t="s">
        <v>5057</v>
      </c>
      <c r="D486" s="112" t="s">
        <v>4315</v>
      </c>
      <c r="E486" s="112" t="s">
        <v>1162</v>
      </c>
      <c r="F486" s="112" t="s">
        <v>1159</v>
      </c>
    </row>
    <row r="487" spans="1:6">
      <c r="A487" s="111">
        <v>901597</v>
      </c>
      <c r="B487" s="111" t="s">
        <v>1140</v>
      </c>
      <c r="C487" s="111" t="s">
        <v>1261</v>
      </c>
      <c r="D487" s="111">
        <v>901597</v>
      </c>
      <c r="E487" s="111" t="s">
        <v>1261</v>
      </c>
      <c r="F487" s="112" t="s">
        <v>1140</v>
      </c>
    </row>
    <row r="488" spans="1:6">
      <c r="A488" s="112">
        <v>901598</v>
      </c>
      <c r="B488" s="113" t="s">
        <v>1102</v>
      </c>
      <c r="C488" s="112" t="s">
        <v>5058</v>
      </c>
      <c r="D488" s="112">
        <v>901598</v>
      </c>
      <c r="E488" s="112" t="s">
        <v>5059</v>
      </c>
      <c r="F488" s="112" t="s">
        <v>1102</v>
      </c>
    </row>
    <row r="489" spans="1:6">
      <c r="A489" s="112">
        <v>901599</v>
      </c>
      <c r="B489" s="112" t="s">
        <v>1102</v>
      </c>
      <c r="C489" s="112" t="s">
        <v>5060</v>
      </c>
      <c r="D489" s="112" t="s">
        <v>4852</v>
      </c>
      <c r="E489" s="112" t="s">
        <v>1376</v>
      </c>
      <c r="F489" s="112" t="s">
        <v>1102</v>
      </c>
    </row>
    <row r="490" spans="1:6">
      <c r="A490" s="112">
        <v>901600</v>
      </c>
      <c r="B490" s="112" t="s">
        <v>1102</v>
      </c>
      <c r="C490" s="112" t="s">
        <v>5061</v>
      </c>
      <c r="D490" s="112" t="s">
        <v>4383</v>
      </c>
      <c r="E490" s="112" t="s">
        <v>1280</v>
      </c>
      <c r="F490" s="112" t="s">
        <v>1249</v>
      </c>
    </row>
    <row r="491" spans="1:6">
      <c r="A491" s="111">
        <v>901601</v>
      </c>
      <c r="B491" s="111" t="s">
        <v>1529</v>
      </c>
      <c r="C491" s="111" t="s">
        <v>5062</v>
      </c>
      <c r="D491" s="112" t="s">
        <v>4491</v>
      </c>
      <c r="E491" s="112" t="s">
        <v>1599</v>
      </c>
      <c r="F491" s="112" t="s">
        <v>1600</v>
      </c>
    </row>
    <row r="492" spans="1:6">
      <c r="A492" s="112">
        <v>901602</v>
      </c>
      <c r="B492" s="112" t="s">
        <v>1130</v>
      </c>
      <c r="C492" s="112" t="s">
        <v>5063</v>
      </c>
      <c r="D492" s="112" t="s">
        <v>4602</v>
      </c>
      <c r="E492" s="112" t="s">
        <v>4603</v>
      </c>
      <c r="F492" s="112" t="s">
        <v>1130</v>
      </c>
    </row>
    <row r="493" spans="1:6">
      <c r="A493" s="112">
        <v>901604</v>
      </c>
      <c r="B493" s="112" t="s">
        <v>4199</v>
      </c>
      <c r="C493" s="112" t="s">
        <v>5064</v>
      </c>
      <c r="D493" s="112" t="s">
        <v>4848</v>
      </c>
      <c r="E493" s="112" t="s">
        <v>1954</v>
      </c>
      <c r="F493" s="112" t="s">
        <v>1104</v>
      </c>
    </row>
    <row r="494" spans="1:6">
      <c r="A494" s="112">
        <v>901644</v>
      </c>
      <c r="B494" s="112" t="s">
        <v>1193</v>
      </c>
      <c r="C494" s="112" t="s">
        <v>5065</v>
      </c>
      <c r="D494" s="112" t="s">
        <v>4275</v>
      </c>
      <c r="E494" s="112" t="s">
        <v>1283</v>
      </c>
      <c r="F494" s="112" t="s">
        <v>1072</v>
      </c>
    </row>
    <row r="495" spans="1:6">
      <c r="A495" s="112">
        <v>901645</v>
      </c>
      <c r="B495" s="112" t="s">
        <v>1125</v>
      </c>
      <c r="C495" s="112" t="s">
        <v>5066</v>
      </c>
      <c r="D495" s="112" t="s">
        <v>4598</v>
      </c>
      <c r="E495" s="112" t="s">
        <v>1132</v>
      </c>
      <c r="F495" s="112" t="s">
        <v>1198</v>
      </c>
    </row>
    <row r="496" spans="1:6">
      <c r="A496" s="112">
        <v>901646</v>
      </c>
      <c r="B496" s="112" t="s">
        <v>1072</v>
      </c>
      <c r="C496" s="112" t="s">
        <v>5067</v>
      </c>
      <c r="D496" s="112" t="s">
        <v>4275</v>
      </c>
      <c r="E496" s="112" t="s">
        <v>1283</v>
      </c>
      <c r="F496" s="112" t="s">
        <v>1072</v>
      </c>
    </row>
    <row r="497" spans="1:6">
      <c r="A497" s="111">
        <v>901647</v>
      </c>
      <c r="B497" s="111" t="s">
        <v>1193</v>
      </c>
      <c r="C497" s="111" t="s">
        <v>5068</v>
      </c>
      <c r="D497" s="112" t="s">
        <v>5069</v>
      </c>
      <c r="E497" s="112" t="s">
        <v>5070</v>
      </c>
      <c r="F497" s="112" t="s">
        <v>1089</v>
      </c>
    </row>
    <row r="498" spans="1:6">
      <c r="A498" s="111">
        <v>901651</v>
      </c>
      <c r="B498" s="111" t="s">
        <v>1389</v>
      </c>
      <c r="C498" s="111" t="s">
        <v>5071</v>
      </c>
      <c r="D498" s="112" t="s">
        <v>4301</v>
      </c>
      <c r="E498" s="112" t="s">
        <v>1388</v>
      </c>
      <c r="F498" s="112" t="s">
        <v>1389</v>
      </c>
    </row>
    <row r="499" spans="1:6">
      <c r="A499" s="111">
        <v>901653</v>
      </c>
      <c r="B499" s="111" t="s">
        <v>1344</v>
      </c>
      <c r="C499" s="111" t="s">
        <v>5072</v>
      </c>
      <c r="D499" s="112" t="s">
        <v>4353</v>
      </c>
      <c r="E499" s="112" t="s">
        <v>4354</v>
      </c>
      <c r="F499" s="112" t="s">
        <v>4355</v>
      </c>
    </row>
    <row r="500" spans="1:6">
      <c r="A500" s="111">
        <v>901654</v>
      </c>
      <c r="B500" s="111" t="s">
        <v>1125</v>
      </c>
      <c r="C500" s="111" t="s">
        <v>5073</v>
      </c>
      <c r="D500" s="112" t="s">
        <v>5028</v>
      </c>
      <c r="E500" s="112" t="s">
        <v>1643</v>
      </c>
      <c r="F500" s="112" t="s">
        <v>1125</v>
      </c>
    </row>
    <row r="501" spans="1:6">
      <c r="A501" s="111">
        <v>901655</v>
      </c>
      <c r="B501" s="111" t="s">
        <v>1344</v>
      </c>
      <c r="C501" s="111" t="s">
        <v>5074</v>
      </c>
      <c r="D501" s="112" t="s">
        <v>4353</v>
      </c>
      <c r="E501" s="112" t="s">
        <v>4354</v>
      </c>
      <c r="F501" s="112" t="s">
        <v>4355</v>
      </c>
    </row>
    <row r="502" spans="1:6">
      <c r="A502" s="112">
        <v>901656</v>
      </c>
      <c r="B502" s="112" t="s">
        <v>4276</v>
      </c>
      <c r="C502" s="112" t="s">
        <v>5075</v>
      </c>
      <c r="D502" s="112" t="s">
        <v>4617</v>
      </c>
      <c r="E502" s="112" t="s">
        <v>4618</v>
      </c>
      <c r="F502" s="112" t="s">
        <v>1114</v>
      </c>
    </row>
    <row r="503" spans="1:6">
      <c r="A503" s="111">
        <v>901659</v>
      </c>
      <c r="B503" s="111" t="s">
        <v>1125</v>
      </c>
      <c r="C503" s="111" t="s">
        <v>5076</v>
      </c>
      <c r="D503" s="112" t="s">
        <v>5028</v>
      </c>
      <c r="E503" s="112" t="s">
        <v>1643</v>
      </c>
      <c r="F503" s="112" t="s">
        <v>1125</v>
      </c>
    </row>
    <row r="504" spans="1:6">
      <c r="A504" s="112">
        <v>901660</v>
      </c>
      <c r="B504" s="112" t="s">
        <v>1125</v>
      </c>
      <c r="C504" s="112" t="s">
        <v>5077</v>
      </c>
      <c r="D504" s="112" t="s">
        <v>4712</v>
      </c>
      <c r="E504" s="112" t="s">
        <v>2037</v>
      </c>
      <c r="F504" s="112" t="s">
        <v>1125</v>
      </c>
    </row>
    <row r="505" spans="1:6">
      <c r="A505" s="111">
        <v>901661</v>
      </c>
      <c r="B505" s="111" t="s">
        <v>1140</v>
      </c>
      <c r="C505" s="111" t="s">
        <v>1574</v>
      </c>
      <c r="D505" s="112" t="s">
        <v>5078</v>
      </c>
      <c r="E505" s="112" t="s">
        <v>1574</v>
      </c>
      <c r="F505" s="112" t="s">
        <v>1140</v>
      </c>
    </row>
    <row r="506" spans="1:6">
      <c r="A506" s="111">
        <v>901664</v>
      </c>
      <c r="B506" s="111" t="s">
        <v>1125</v>
      </c>
      <c r="C506" s="111" t="s">
        <v>5079</v>
      </c>
      <c r="D506" s="112" t="s">
        <v>4712</v>
      </c>
      <c r="E506" s="112" t="s">
        <v>2037</v>
      </c>
      <c r="F506" s="112" t="s">
        <v>1125</v>
      </c>
    </row>
    <row r="507" spans="1:6">
      <c r="A507" s="111">
        <v>901665</v>
      </c>
      <c r="B507" s="111" t="s">
        <v>1125</v>
      </c>
      <c r="C507" s="111" t="s">
        <v>5080</v>
      </c>
      <c r="D507" s="112" t="s">
        <v>5028</v>
      </c>
      <c r="E507" s="112" t="s">
        <v>1643</v>
      </c>
      <c r="F507" s="112" t="s">
        <v>1125</v>
      </c>
    </row>
    <row r="508" spans="1:6">
      <c r="A508" s="111">
        <v>901674</v>
      </c>
      <c r="B508" s="111" t="s">
        <v>4209</v>
      </c>
      <c r="C508" s="111" t="s">
        <v>5081</v>
      </c>
      <c r="D508" s="112" t="s">
        <v>4519</v>
      </c>
      <c r="E508" s="112" t="s">
        <v>1207</v>
      </c>
      <c r="F508" s="112" t="s">
        <v>4209</v>
      </c>
    </row>
    <row r="509" spans="1:6">
      <c r="A509" s="112">
        <v>901675</v>
      </c>
      <c r="B509" s="112" t="s">
        <v>1130</v>
      </c>
      <c r="C509" s="112" t="s">
        <v>5082</v>
      </c>
      <c r="D509" s="112" t="s">
        <v>4602</v>
      </c>
      <c r="E509" s="112" t="s">
        <v>4603</v>
      </c>
      <c r="F509" s="112" t="s">
        <v>1130</v>
      </c>
    </row>
    <row r="510" spans="1:6">
      <c r="A510" s="112">
        <v>901676</v>
      </c>
      <c r="B510" s="112" t="s">
        <v>1112</v>
      </c>
      <c r="C510" s="112" t="s">
        <v>5083</v>
      </c>
      <c r="D510" s="112" t="s">
        <v>4884</v>
      </c>
      <c r="E510" s="112" t="s">
        <v>1412</v>
      </c>
      <c r="F510" s="112" t="s">
        <v>1112</v>
      </c>
    </row>
    <row r="511" spans="1:6">
      <c r="A511" s="112">
        <v>901677</v>
      </c>
      <c r="B511" s="112" t="s">
        <v>1389</v>
      </c>
      <c r="C511" s="112" t="s">
        <v>5084</v>
      </c>
      <c r="D511" s="112" t="s">
        <v>4514</v>
      </c>
      <c r="E511" s="112" t="s">
        <v>4515</v>
      </c>
      <c r="F511" s="112" t="s">
        <v>1389</v>
      </c>
    </row>
    <row r="512" spans="1:6">
      <c r="A512" s="111">
        <v>901679</v>
      </c>
      <c r="B512" s="111" t="s">
        <v>4325</v>
      </c>
      <c r="C512" s="111" t="s">
        <v>5085</v>
      </c>
      <c r="D512" s="112">
        <v>901713</v>
      </c>
      <c r="E512" s="112" t="s">
        <v>1415</v>
      </c>
      <c r="F512" s="112" t="s">
        <v>1125</v>
      </c>
    </row>
    <row r="513" spans="1:6">
      <c r="A513" s="112">
        <v>901680</v>
      </c>
      <c r="B513" s="112" t="s">
        <v>1169</v>
      </c>
      <c r="C513" s="112" t="s">
        <v>5086</v>
      </c>
      <c r="D513" s="112" t="s">
        <v>4255</v>
      </c>
      <c r="E513" s="112" t="s">
        <v>1446</v>
      </c>
      <c r="F513" s="112" t="s">
        <v>1169</v>
      </c>
    </row>
    <row r="514" spans="1:6">
      <c r="A514" s="112">
        <v>901683</v>
      </c>
      <c r="B514" s="112" t="s">
        <v>1112</v>
      </c>
      <c r="C514" s="112" t="s">
        <v>5087</v>
      </c>
      <c r="D514" s="112" t="s">
        <v>4884</v>
      </c>
      <c r="E514" s="112" t="s">
        <v>1412</v>
      </c>
      <c r="F514" s="112" t="s">
        <v>1112</v>
      </c>
    </row>
    <row r="515" spans="1:6">
      <c r="A515" s="112">
        <v>901686</v>
      </c>
      <c r="B515" s="112" t="s">
        <v>1112</v>
      </c>
      <c r="C515" s="112" t="s">
        <v>5088</v>
      </c>
      <c r="D515" s="112" t="s">
        <v>4861</v>
      </c>
      <c r="E515" s="112" t="s">
        <v>1301</v>
      </c>
      <c r="F515" s="112" t="s">
        <v>1112</v>
      </c>
    </row>
    <row r="516" spans="1:6">
      <c r="A516" s="112">
        <v>901692</v>
      </c>
      <c r="B516" s="112" t="s">
        <v>1125</v>
      </c>
      <c r="C516" s="112" t="s">
        <v>5089</v>
      </c>
      <c r="D516" s="112" t="s">
        <v>5028</v>
      </c>
      <c r="E516" s="112" t="s">
        <v>1643</v>
      </c>
      <c r="F516" s="112" t="s">
        <v>1125</v>
      </c>
    </row>
    <row r="517" spans="1:6">
      <c r="A517" s="111">
        <v>901700</v>
      </c>
      <c r="B517" s="111" t="s">
        <v>1389</v>
      </c>
      <c r="C517" s="111" t="s">
        <v>5090</v>
      </c>
      <c r="D517" s="112" t="s">
        <v>4514</v>
      </c>
      <c r="E517" s="112" t="s">
        <v>4515</v>
      </c>
      <c r="F517" s="112" t="s">
        <v>1389</v>
      </c>
    </row>
    <row r="518" spans="1:6">
      <c r="A518" s="111">
        <v>901701</v>
      </c>
      <c r="B518" s="111" t="s">
        <v>5091</v>
      </c>
      <c r="C518" s="111" t="s">
        <v>5092</v>
      </c>
      <c r="D518" s="112" t="s">
        <v>4974</v>
      </c>
      <c r="E518" s="112" t="s">
        <v>1307</v>
      </c>
      <c r="F518" s="112" t="s">
        <v>1125</v>
      </c>
    </row>
    <row r="519" spans="1:6">
      <c r="A519" s="112">
        <v>901702</v>
      </c>
      <c r="B519" s="112" t="s">
        <v>1249</v>
      </c>
      <c r="C519" s="112" t="s">
        <v>5093</v>
      </c>
      <c r="D519" s="112" t="s">
        <v>4383</v>
      </c>
      <c r="E519" s="112" t="s">
        <v>1280</v>
      </c>
      <c r="F519" s="112" t="s">
        <v>1249</v>
      </c>
    </row>
    <row r="520" spans="1:6">
      <c r="A520" s="111">
        <v>901704</v>
      </c>
      <c r="B520" s="111" t="s">
        <v>1249</v>
      </c>
      <c r="C520" s="111" t="s">
        <v>5094</v>
      </c>
      <c r="D520" s="112" t="s">
        <v>4383</v>
      </c>
      <c r="E520" s="112" t="s">
        <v>1280</v>
      </c>
      <c r="F520" s="112" t="s">
        <v>1249</v>
      </c>
    </row>
    <row r="521" spans="1:6">
      <c r="A521" s="112">
        <v>901705</v>
      </c>
      <c r="B521" s="112" t="s">
        <v>1169</v>
      </c>
      <c r="C521" s="112" t="s">
        <v>5095</v>
      </c>
      <c r="D521" s="112" t="s">
        <v>4255</v>
      </c>
      <c r="E521" s="112" t="s">
        <v>1446</v>
      </c>
      <c r="F521" s="112" t="s">
        <v>1169</v>
      </c>
    </row>
    <row r="522" spans="1:6">
      <c r="A522" s="112">
        <v>901706</v>
      </c>
      <c r="B522" s="112" t="s">
        <v>1169</v>
      </c>
      <c r="C522" s="112" t="s">
        <v>5096</v>
      </c>
      <c r="D522" s="112" t="s">
        <v>4743</v>
      </c>
      <c r="E522" s="112" t="s">
        <v>4217</v>
      </c>
      <c r="F522" s="112" t="s">
        <v>1169</v>
      </c>
    </row>
    <row r="523" spans="1:6">
      <c r="A523" s="112">
        <v>901709</v>
      </c>
      <c r="B523" s="112" t="s">
        <v>1169</v>
      </c>
      <c r="C523" s="112" t="s">
        <v>5097</v>
      </c>
      <c r="D523" s="112" t="s">
        <v>4743</v>
      </c>
      <c r="E523" s="112" t="s">
        <v>4217</v>
      </c>
      <c r="F523" s="112" t="s">
        <v>1169</v>
      </c>
    </row>
    <row r="524" spans="1:6">
      <c r="A524" s="112">
        <v>901710</v>
      </c>
      <c r="B524" s="112" t="s">
        <v>1169</v>
      </c>
      <c r="C524" s="112" t="s">
        <v>5098</v>
      </c>
      <c r="D524" s="112" t="s">
        <v>4255</v>
      </c>
      <c r="E524" s="112" t="s">
        <v>1446</v>
      </c>
      <c r="F524" s="112" t="s">
        <v>1169</v>
      </c>
    </row>
    <row r="525" spans="1:6">
      <c r="A525" s="112">
        <v>901711</v>
      </c>
      <c r="B525" s="112" t="s">
        <v>1169</v>
      </c>
      <c r="C525" s="112" t="s">
        <v>5099</v>
      </c>
      <c r="D525" s="112" t="s">
        <v>4255</v>
      </c>
      <c r="E525" s="112" t="s">
        <v>1446</v>
      </c>
      <c r="F525" s="112" t="s">
        <v>1169</v>
      </c>
    </row>
    <row r="526" spans="1:6">
      <c r="A526" s="112">
        <v>901712</v>
      </c>
      <c r="B526" s="112" t="s">
        <v>1159</v>
      </c>
      <c r="C526" s="112" t="s">
        <v>5100</v>
      </c>
      <c r="D526" s="112" t="s">
        <v>4315</v>
      </c>
      <c r="E526" s="112" t="s">
        <v>1162</v>
      </c>
      <c r="F526" s="112" t="s">
        <v>1159</v>
      </c>
    </row>
    <row r="527" spans="1:6">
      <c r="A527" s="111">
        <v>901713</v>
      </c>
      <c r="B527" s="111" t="s">
        <v>1125</v>
      </c>
      <c r="C527" s="111" t="s">
        <v>1415</v>
      </c>
      <c r="D527" s="111">
        <v>901713</v>
      </c>
      <c r="E527" s="111" t="s">
        <v>1415</v>
      </c>
      <c r="F527" s="111" t="s">
        <v>1125</v>
      </c>
    </row>
    <row r="528" spans="1:6">
      <c r="A528" s="111">
        <v>901717</v>
      </c>
      <c r="B528" s="111" t="s">
        <v>1389</v>
      </c>
      <c r="C528" s="111" t="s">
        <v>5101</v>
      </c>
      <c r="D528" s="112" t="s">
        <v>4301</v>
      </c>
      <c r="E528" s="112" t="s">
        <v>1388</v>
      </c>
      <c r="F528" s="112" t="s">
        <v>1389</v>
      </c>
    </row>
    <row r="529" spans="1:6">
      <c r="A529" s="111">
        <v>901718</v>
      </c>
      <c r="B529" s="111" t="s">
        <v>1389</v>
      </c>
      <c r="C529" s="111" t="s">
        <v>5102</v>
      </c>
      <c r="D529" s="112" t="s">
        <v>4301</v>
      </c>
      <c r="E529" s="112" t="s">
        <v>1388</v>
      </c>
      <c r="F529" s="112" t="s">
        <v>1389</v>
      </c>
    </row>
    <row r="530" spans="1:6">
      <c r="A530" s="111">
        <v>901722</v>
      </c>
      <c r="B530" s="111" t="s">
        <v>1389</v>
      </c>
      <c r="C530" s="111" t="s">
        <v>5103</v>
      </c>
      <c r="D530" s="112" t="s">
        <v>4301</v>
      </c>
      <c r="E530" s="112" t="s">
        <v>1388</v>
      </c>
      <c r="F530" s="112" t="s">
        <v>1389</v>
      </c>
    </row>
    <row r="531" spans="1:6">
      <c r="A531" s="111">
        <v>901726</v>
      </c>
      <c r="B531" s="111" t="s">
        <v>1389</v>
      </c>
      <c r="C531" s="111" t="s">
        <v>5104</v>
      </c>
      <c r="D531" s="112" t="s">
        <v>4514</v>
      </c>
      <c r="E531" s="112" t="s">
        <v>4515</v>
      </c>
      <c r="F531" s="112" t="s">
        <v>1389</v>
      </c>
    </row>
    <row r="532" spans="1:6">
      <c r="A532" s="112">
        <v>901738</v>
      </c>
      <c r="B532" s="112" t="s">
        <v>1125</v>
      </c>
      <c r="C532" s="112" t="s">
        <v>5105</v>
      </c>
      <c r="D532" s="112">
        <v>900967</v>
      </c>
      <c r="E532" s="112" t="s">
        <v>1195</v>
      </c>
      <c r="F532" s="112" t="s">
        <v>1130</v>
      </c>
    </row>
    <row r="533" spans="1:6">
      <c r="A533" s="111">
        <v>901739</v>
      </c>
      <c r="B533" s="111" t="s">
        <v>4196</v>
      </c>
      <c r="C533" s="111" t="s">
        <v>5106</v>
      </c>
      <c r="D533" s="112">
        <v>903864</v>
      </c>
      <c r="E533" s="122" t="s">
        <v>5107</v>
      </c>
      <c r="F533" s="112" t="s">
        <v>4638</v>
      </c>
    </row>
    <row r="534" spans="1:6">
      <c r="A534" s="111">
        <v>901743</v>
      </c>
      <c r="B534" s="111" t="s">
        <v>1371</v>
      </c>
      <c r="C534" s="111" t="s">
        <v>5108</v>
      </c>
      <c r="D534" s="112">
        <v>903688</v>
      </c>
      <c r="E534" s="120" t="s">
        <v>1558</v>
      </c>
      <c r="F534" s="112" t="s">
        <v>1110</v>
      </c>
    </row>
    <row r="535" spans="1:6">
      <c r="A535" s="111">
        <v>901744</v>
      </c>
      <c r="B535" s="111" t="s">
        <v>1125</v>
      </c>
      <c r="C535" s="111" t="s">
        <v>5109</v>
      </c>
      <c r="D535" s="112" t="s">
        <v>4974</v>
      </c>
      <c r="E535" s="112" t="s">
        <v>1307</v>
      </c>
      <c r="F535" s="112" t="s">
        <v>1125</v>
      </c>
    </row>
    <row r="536" spans="1:6">
      <c r="A536" s="111">
        <v>901749</v>
      </c>
      <c r="B536" s="111" t="s">
        <v>4199</v>
      </c>
      <c r="C536" s="111" t="s">
        <v>5110</v>
      </c>
      <c r="D536" s="112" t="s">
        <v>5018</v>
      </c>
      <c r="E536" s="112" t="s">
        <v>4887</v>
      </c>
      <c r="F536" s="112" t="s">
        <v>4888</v>
      </c>
    </row>
    <row r="537" spans="1:6">
      <c r="A537" s="111">
        <v>901750</v>
      </c>
      <c r="B537" s="111" t="s">
        <v>4199</v>
      </c>
      <c r="C537" s="111" t="s">
        <v>5111</v>
      </c>
      <c r="D537" s="112">
        <v>902766</v>
      </c>
      <c r="E537" s="112" t="s">
        <v>1106</v>
      </c>
      <c r="F537" s="112" t="s">
        <v>1104</v>
      </c>
    </row>
    <row r="538" spans="1:6">
      <c r="A538" s="111">
        <v>901751</v>
      </c>
      <c r="B538" s="111" t="s">
        <v>4199</v>
      </c>
      <c r="C538" s="111" t="s">
        <v>5112</v>
      </c>
      <c r="D538" s="112" t="s">
        <v>5113</v>
      </c>
      <c r="E538" s="112" t="s">
        <v>1392</v>
      </c>
      <c r="F538" s="112" t="s">
        <v>1369</v>
      </c>
    </row>
    <row r="539" spans="1:6">
      <c r="A539" s="112">
        <v>901752</v>
      </c>
      <c r="B539" s="113" t="s">
        <v>1112</v>
      </c>
      <c r="C539" s="112" t="s">
        <v>5114</v>
      </c>
      <c r="D539" s="112">
        <v>901752</v>
      </c>
      <c r="E539" s="112" t="s">
        <v>5115</v>
      </c>
      <c r="F539" s="112" t="s">
        <v>1112</v>
      </c>
    </row>
    <row r="540" spans="1:6">
      <c r="A540" s="112">
        <v>901755</v>
      </c>
      <c r="B540" s="112" t="s">
        <v>1595</v>
      </c>
      <c r="C540" s="112" t="s">
        <v>5116</v>
      </c>
      <c r="D540" s="112" t="s">
        <v>4532</v>
      </c>
      <c r="E540" s="112" t="s">
        <v>1596</v>
      </c>
      <c r="F540" s="112" t="s">
        <v>1595</v>
      </c>
    </row>
    <row r="541" spans="1:6">
      <c r="A541" s="111">
        <v>901757</v>
      </c>
      <c r="B541" s="111" t="s">
        <v>1595</v>
      </c>
      <c r="C541" s="111" t="s">
        <v>5117</v>
      </c>
      <c r="D541" s="112" t="s">
        <v>4532</v>
      </c>
      <c r="E541" s="112" t="s">
        <v>1596</v>
      </c>
      <c r="F541" s="112" t="s">
        <v>1595</v>
      </c>
    </row>
    <row r="542" spans="1:6">
      <c r="A542" s="112">
        <v>901761</v>
      </c>
      <c r="B542" s="112" t="s">
        <v>4570</v>
      </c>
      <c r="C542" s="112" t="s">
        <v>5118</v>
      </c>
      <c r="D542" s="112" t="s">
        <v>5119</v>
      </c>
      <c r="E542" s="112" t="s">
        <v>5118</v>
      </c>
      <c r="F542" s="112" t="s">
        <v>4570</v>
      </c>
    </row>
    <row r="543" spans="1:6">
      <c r="A543" s="111">
        <v>901766</v>
      </c>
      <c r="B543" s="111" t="s">
        <v>4528</v>
      </c>
      <c r="C543" s="111" t="s">
        <v>5120</v>
      </c>
      <c r="D543" s="112" t="s">
        <v>5121</v>
      </c>
      <c r="E543" s="112" t="s">
        <v>4409</v>
      </c>
      <c r="F543" s="112" t="s">
        <v>4528</v>
      </c>
    </row>
    <row r="544" spans="1:6">
      <c r="A544" s="111">
        <v>901768</v>
      </c>
      <c r="B544" s="111" t="s">
        <v>4199</v>
      </c>
      <c r="C544" s="111" t="s">
        <v>5122</v>
      </c>
      <c r="D544" s="112">
        <v>903873</v>
      </c>
      <c r="E544" s="112" t="s">
        <v>1521</v>
      </c>
      <c r="F544" s="112" t="s">
        <v>1373</v>
      </c>
    </row>
    <row r="545" spans="1:6">
      <c r="A545" s="123">
        <v>901770</v>
      </c>
      <c r="B545" s="112" t="s">
        <v>1102</v>
      </c>
      <c r="C545" s="123" t="s">
        <v>5123</v>
      </c>
      <c r="D545" s="112">
        <v>903591</v>
      </c>
      <c r="E545" s="112" t="s">
        <v>1166</v>
      </c>
      <c r="F545" s="112" t="s">
        <v>1114</v>
      </c>
    </row>
    <row r="546" spans="1:6">
      <c r="A546" s="111">
        <v>901778</v>
      </c>
      <c r="B546" s="111" t="s">
        <v>1112</v>
      </c>
      <c r="C546" s="111" t="s">
        <v>5124</v>
      </c>
      <c r="D546" s="112" t="s">
        <v>4213</v>
      </c>
      <c r="E546" s="112" t="s">
        <v>1436</v>
      </c>
      <c r="F546" s="112" t="s">
        <v>1112</v>
      </c>
    </row>
    <row r="547" spans="1:6">
      <c r="A547" s="112">
        <v>901780</v>
      </c>
      <c r="B547" s="113" t="s">
        <v>1125</v>
      </c>
      <c r="C547" s="112" t="s">
        <v>5125</v>
      </c>
      <c r="D547" s="112">
        <v>901780</v>
      </c>
      <c r="E547" s="112" t="s">
        <v>5126</v>
      </c>
      <c r="F547" s="112" t="s">
        <v>1169</v>
      </c>
    </row>
    <row r="548" spans="1:6">
      <c r="A548" s="112">
        <v>901781</v>
      </c>
      <c r="B548" s="113" t="s">
        <v>4276</v>
      </c>
      <c r="C548" s="112" t="s">
        <v>5127</v>
      </c>
      <c r="D548" s="112">
        <v>901781</v>
      </c>
      <c r="E548" s="112" t="s">
        <v>5128</v>
      </c>
      <c r="F548" s="112" t="s">
        <v>1114</v>
      </c>
    </row>
    <row r="549" spans="1:6">
      <c r="A549" s="111">
        <v>901782</v>
      </c>
      <c r="B549" s="111" t="s">
        <v>5091</v>
      </c>
      <c r="C549" s="111" t="s">
        <v>5129</v>
      </c>
      <c r="D549" s="112" t="s">
        <v>4974</v>
      </c>
      <c r="E549" s="112" t="s">
        <v>1307</v>
      </c>
      <c r="F549" s="112" t="s">
        <v>1125</v>
      </c>
    </row>
    <row r="550" spans="1:6">
      <c r="A550" s="112">
        <v>901783</v>
      </c>
      <c r="B550" s="112" t="s">
        <v>1112</v>
      </c>
      <c r="C550" s="112" t="s">
        <v>5130</v>
      </c>
      <c r="D550" s="112" t="s">
        <v>5131</v>
      </c>
      <c r="E550" s="112" t="s">
        <v>1428</v>
      </c>
      <c r="F550" s="112" t="s">
        <v>1114</v>
      </c>
    </row>
    <row r="551" spans="1:6">
      <c r="A551" s="111">
        <v>901796</v>
      </c>
      <c r="B551" s="111" t="s">
        <v>1371</v>
      </c>
      <c r="C551" s="111" t="s">
        <v>5132</v>
      </c>
      <c r="D551" s="112" t="s">
        <v>4723</v>
      </c>
      <c r="E551" s="112" t="s">
        <v>1381</v>
      </c>
      <c r="F551" s="112" t="s">
        <v>1229</v>
      </c>
    </row>
    <row r="552" spans="1:6">
      <c r="A552" s="111">
        <v>901808</v>
      </c>
      <c r="B552" s="111" t="s">
        <v>1371</v>
      </c>
      <c r="C552" s="111" t="s">
        <v>5133</v>
      </c>
      <c r="D552" s="112">
        <v>903873</v>
      </c>
      <c r="E552" s="112" t="s">
        <v>1521</v>
      </c>
      <c r="F552" s="112" t="s">
        <v>1373</v>
      </c>
    </row>
    <row r="553" spans="1:6">
      <c r="A553" s="111">
        <v>901809</v>
      </c>
      <c r="B553" s="111" t="s">
        <v>5134</v>
      </c>
      <c r="C553" s="111" t="s">
        <v>5135</v>
      </c>
      <c r="D553" s="112" t="s">
        <v>4705</v>
      </c>
      <c r="E553" s="112" t="s">
        <v>4706</v>
      </c>
      <c r="F553" s="112" t="s">
        <v>2106</v>
      </c>
    </row>
    <row r="554" spans="1:6">
      <c r="A554" s="113">
        <v>901810</v>
      </c>
      <c r="B554" s="113" t="s">
        <v>2055</v>
      </c>
      <c r="C554" s="124" t="s">
        <v>5136</v>
      </c>
      <c r="D554" s="113">
        <v>902775</v>
      </c>
      <c r="E554" s="113" t="s">
        <v>4842</v>
      </c>
      <c r="F554" s="113" t="s">
        <v>1635</v>
      </c>
    </row>
    <row r="555" spans="1:6">
      <c r="A555" s="112">
        <v>901811</v>
      </c>
      <c r="B555" s="112" t="s">
        <v>1098</v>
      </c>
      <c r="C555" s="112" t="s">
        <v>5137</v>
      </c>
      <c r="D555" s="112" t="s">
        <v>4186</v>
      </c>
      <c r="E555" s="112" t="s">
        <v>1280</v>
      </c>
      <c r="F555" s="112" t="s">
        <v>1098</v>
      </c>
    </row>
    <row r="556" spans="1:6">
      <c r="A556" s="111">
        <v>901817</v>
      </c>
      <c r="B556" s="111" t="s">
        <v>1098</v>
      </c>
      <c r="C556" s="111" t="s">
        <v>5138</v>
      </c>
      <c r="D556" s="112" t="s">
        <v>4255</v>
      </c>
      <c r="E556" s="112" t="s">
        <v>1446</v>
      </c>
      <c r="F556" s="112" t="s">
        <v>1169</v>
      </c>
    </row>
    <row r="557" spans="1:6">
      <c r="A557" s="111">
        <v>901826</v>
      </c>
      <c r="B557" s="111" t="s">
        <v>1193</v>
      </c>
      <c r="C557" s="111" t="s">
        <v>5139</v>
      </c>
      <c r="D557" s="112" t="s">
        <v>4676</v>
      </c>
      <c r="E557" s="112" t="s">
        <v>4677</v>
      </c>
      <c r="F557" s="112" t="s">
        <v>1193</v>
      </c>
    </row>
    <row r="558" spans="1:6">
      <c r="A558" s="112">
        <v>901829</v>
      </c>
      <c r="B558" s="112" t="s">
        <v>1112</v>
      </c>
      <c r="C558" s="112" t="s">
        <v>5140</v>
      </c>
      <c r="D558" s="112" t="s">
        <v>4884</v>
      </c>
      <c r="E558" s="112" t="s">
        <v>1412</v>
      </c>
      <c r="F558" s="112" t="s">
        <v>1112</v>
      </c>
    </row>
    <row r="559" spans="1:6">
      <c r="A559" s="112">
        <v>901830</v>
      </c>
      <c r="B559" s="112" t="s">
        <v>1169</v>
      </c>
      <c r="C559" s="112" t="s">
        <v>5141</v>
      </c>
      <c r="D559" s="112" t="s">
        <v>4743</v>
      </c>
      <c r="E559" s="112" t="s">
        <v>4217</v>
      </c>
      <c r="F559" s="112" t="s">
        <v>1169</v>
      </c>
    </row>
    <row r="560" spans="1:6">
      <c r="A560" s="111">
        <v>901831</v>
      </c>
      <c r="B560" s="111" t="s">
        <v>1130</v>
      </c>
      <c r="C560" s="111" t="s">
        <v>5142</v>
      </c>
      <c r="D560" s="112" t="s">
        <v>4602</v>
      </c>
      <c r="E560" s="112" t="s">
        <v>4603</v>
      </c>
      <c r="F560" s="112" t="s">
        <v>1130</v>
      </c>
    </row>
    <row r="561" spans="1:6">
      <c r="A561" s="112">
        <v>901836</v>
      </c>
      <c r="B561" s="112" t="s">
        <v>1169</v>
      </c>
      <c r="C561" s="112" t="s">
        <v>5143</v>
      </c>
      <c r="D561" s="112" t="s">
        <v>4383</v>
      </c>
      <c r="E561" s="112" t="s">
        <v>1280</v>
      </c>
      <c r="F561" s="112" t="s">
        <v>1249</v>
      </c>
    </row>
    <row r="562" spans="1:6">
      <c r="A562" s="112">
        <v>901837</v>
      </c>
      <c r="B562" s="112" t="s">
        <v>1130</v>
      </c>
      <c r="C562" s="112" t="s">
        <v>5144</v>
      </c>
      <c r="D562" s="112" t="s">
        <v>4723</v>
      </c>
      <c r="E562" s="112" t="s">
        <v>1381</v>
      </c>
      <c r="F562" s="112" t="s">
        <v>1229</v>
      </c>
    </row>
    <row r="563" spans="1:6">
      <c r="A563" s="112">
        <v>901838</v>
      </c>
      <c r="B563" s="112" t="s">
        <v>1130</v>
      </c>
      <c r="C563" s="112" t="s">
        <v>5145</v>
      </c>
      <c r="D563" s="112" t="s">
        <v>4602</v>
      </c>
      <c r="E563" s="112" t="s">
        <v>4603</v>
      </c>
      <c r="F563" s="112" t="s">
        <v>1130</v>
      </c>
    </row>
    <row r="564" spans="1:6">
      <c r="A564" s="111">
        <v>901839</v>
      </c>
      <c r="B564" s="111" t="s">
        <v>1583</v>
      </c>
      <c r="C564" s="111" t="s">
        <v>5146</v>
      </c>
      <c r="D564" s="112" t="s">
        <v>5147</v>
      </c>
      <c r="E564" s="112" t="s">
        <v>5148</v>
      </c>
      <c r="F564" s="112" t="s">
        <v>1583</v>
      </c>
    </row>
    <row r="565" spans="1:6">
      <c r="A565" s="111">
        <v>901849</v>
      </c>
      <c r="B565" s="111" t="s">
        <v>4209</v>
      </c>
      <c r="C565" s="111" t="s">
        <v>5149</v>
      </c>
      <c r="D565" s="112" t="s">
        <v>4211</v>
      </c>
      <c r="E565" s="112" t="s">
        <v>1436</v>
      </c>
      <c r="F565" s="112" t="s">
        <v>4209</v>
      </c>
    </row>
    <row r="566" spans="1:6">
      <c r="A566" s="111">
        <v>901850</v>
      </c>
      <c r="B566" s="111" t="s">
        <v>4209</v>
      </c>
      <c r="C566" s="111" t="s">
        <v>5150</v>
      </c>
      <c r="D566" s="112" t="s">
        <v>4211</v>
      </c>
      <c r="E566" s="112" t="s">
        <v>1436</v>
      </c>
      <c r="F566" s="112" t="s">
        <v>4209</v>
      </c>
    </row>
    <row r="567" spans="1:6">
      <c r="A567" s="111">
        <v>901851</v>
      </c>
      <c r="B567" s="111" t="s">
        <v>4209</v>
      </c>
      <c r="C567" s="111" t="s">
        <v>5151</v>
      </c>
      <c r="D567" s="112" t="s">
        <v>4211</v>
      </c>
      <c r="E567" s="112" t="s">
        <v>1436</v>
      </c>
      <c r="F567" s="112" t="s">
        <v>4209</v>
      </c>
    </row>
    <row r="568" spans="1:6">
      <c r="A568" s="111">
        <v>901852</v>
      </c>
      <c r="B568" s="111" t="s">
        <v>1193</v>
      </c>
      <c r="C568" s="111" t="s">
        <v>5152</v>
      </c>
      <c r="D568" s="112" t="s">
        <v>5013</v>
      </c>
      <c r="E568" s="112" t="s">
        <v>5014</v>
      </c>
      <c r="F568" s="112" t="s">
        <v>1193</v>
      </c>
    </row>
    <row r="569" spans="1:6">
      <c r="A569" s="111">
        <v>901853</v>
      </c>
      <c r="B569" s="111" t="s">
        <v>1193</v>
      </c>
      <c r="C569" s="111" t="s">
        <v>5153</v>
      </c>
      <c r="D569" s="112" t="s">
        <v>5013</v>
      </c>
      <c r="E569" s="112" t="s">
        <v>5014</v>
      </c>
      <c r="F569" s="112" t="s">
        <v>1193</v>
      </c>
    </row>
    <row r="570" spans="1:6">
      <c r="A570" s="111">
        <v>901854</v>
      </c>
      <c r="B570" s="111" t="s">
        <v>4662</v>
      </c>
      <c r="C570" s="111" t="s">
        <v>5154</v>
      </c>
      <c r="D570" s="112" t="s">
        <v>4664</v>
      </c>
      <c r="E570" s="112" t="s">
        <v>1241</v>
      </c>
      <c r="F570" s="112" t="s">
        <v>1125</v>
      </c>
    </row>
    <row r="571" spans="1:6">
      <c r="A571" s="111">
        <v>901857</v>
      </c>
      <c r="B571" s="111" t="s">
        <v>2106</v>
      </c>
      <c r="C571" s="111" t="s">
        <v>5155</v>
      </c>
      <c r="D571" s="112" t="s">
        <v>5156</v>
      </c>
      <c r="E571" s="112" t="s">
        <v>5157</v>
      </c>
      <c r="F571" s="112" t="s">
        <v>2106</v>
      </c>
    </row>
    <row r="572" spans="1:6">
      <c r="A572" s="113">
        <v>901868</v>
      </c>
      <c r="B572" s="113" t="s">
        <v>1130</v>
      </c>
      <c r="C572" s="124" t="s">
        <v>5158</v>
      </c>
      <c r="D572" s="112">
        <v>903662</v>
      </c>
      <c r="E572" s="120" t="s">
        <v>4603</v>
      </c>
      <c r="F572" s="112" t="s">
        <v>1130</v>
      </c>
    </row>
    <row r="573" spans="1:6">
      <c r="A573" s="112">
        <v>901869</v>
      </c>
      <c r="B573" s="112" t="s">
        <v>1371</v>
      </c>
      <c r="C573" s="112" t="s">
        <v>5159</v>
      </c>
      <c r="D573" s="112" t="s">
        <v>4260</v>
      </c>
      <c r="E573" s="112" t="s">
        <v>1226</v>
      </c>
      <c r="F573" s="112" t="s">
        <v>1120</v>
      </c>
    </row>
    <row r="574" spans="1:6">
      <c r="A574" s="111">
        <v>901872</v>
      </c>
      <c r="B574" s="111" t="s">
        <v>1583</v>
      </c>
      <c r="C574" s="111" t="s">
        <v>5160</v>
      </c>
      <c r="D574" s="112" t="s">
        <v>4739</v>
      </c>
      <c r="E574" s="112" t="s">
        <v>4740</v>
      </c>
      <c r="F574" s="112" t="s">
        <v>4737</v>
      </c>
    </row>
    <row r="575" spans="1:6">
      <c r="A575" s="111">
        <v>901874</v>
      </c>
      <c r="B575" s="111" t="s">
        <v>1583</v>
      </c>
      <c r="C575" s="111" t="s">
        <v>5161</v>
      </c>
      <c r="D575" s="112" t="s">
        <v>5147</v>
      </c>
      <c r="E575" s="112" t="s">
        <v>5148</v>
      </c>
      <c r="F575" s="112" t="s">
        <v>1583</v>
      </c>
    </row>
    <row r="576" spans="1:6">
      <c r="A576" s="112">
        <v>901876</v>
      </c>
      <c r="B576" s="112" t="s">
        <v>1076</v>
      </c>
      <c r="C576" s="112" t="s">
        <v>5162</v>
      </c>
      <c r="D576" s="112" t="s">
        <v>4362</v>
      </c>
      <c r="E576" s="112" t="s">
        <v>1081</v>
      </c>
      <c r="F576" s="112" t="s">
        <v>1080</v>
      </c>
    </row>
    <row r="577" spans="1:6">
      <c r="A577" s="111">
        <v>901879</v>
      </c>
      <c r="B577" s="111" t="s">
        <v>1169</v>
      </c>
      <c r="C577" s="111" t="s">
        <v>5163</v>
      </c>
      <c r="D577" s="112" t="s">
        <v>4743</v>
      </c>
      <c r="E577" s="112" t="s">
        <v>4217</v>
      </c>
      <c r="F577" s="112" t="s">
        <v>1169</v>
      </c>
    </row>
    <row r="578" spans="1:6">
      <c r="A578" s="111">
        <v>901880</v>
      </c>
      <c r="B578" s="111" t="s">
        <v>1169</v>
      </c>
      <c r="C578" s="111" t="s">
        <v>5164</v>
      </c>
      <c r="D578" s="112" t="s">
        <v>4743</v>
      </c>
      <c r="E578" s="112" t="s">
        <v>4217</v>
      </c>
      <c r="F578" s="112" t="s">
        <v>1169</v>
      </c>
    </row>
    <row r="579" spans="1:6">
      <c r="A579" s="111">
        <v>901881</v>
      </c>
      <c r="B579" s="111" t="s">
        <v>1169</v>
      </c>
      <c r="C579" s="111" t="s">
        <v>5165</v>
      </c>
      <c r="D579" s="112" t="s">
        <v>4743</v>
      </c>
      <c r="E579" s="112" t="s">
        <v>4217</v>
      </c>
      <c r="F579" s="112" t="s">
        <v>1169</v>
      </c>
    </row>
    <row r="580" spans="1:6">
      <c r="A580" s="111">
        <v>901882</v>
      </c>
      <c r="B580" s="111" t="s">
        <v>1169</v>
      </c>
      <c r="C580" s="111" t="s">
        <v>5166</v>
      </c>
      <c r="D580" s="112" t="s">
        <v>4743</v>
      </c>
      <c r="E580" s="112" t="s">
        <v>4217</v>
      </c>
      <c r="F580" s="112" t="s">
        <v>1169</v>
      </c>
    </row>
    <row r="581" spans="1:6">
      <c r="A581" s="112">
        <v>901883</v>
      </c>
      <c r="B581" s="112" t="s">
        <v>1128</v>
      </c>
      <c r="C581" s="112" t="s">
        <v>5167</v>
      </c>
      <c r="D581" s="112" t="s">
        <v>4770</v>
      </c>
      <c r="E581" s="112" t="s">
        <v>1416</v>
      </c>
      <c r="F581" s="112" t="s">
        <v>1128</v>
      </c>
    </row>
    <row r="582" spans="1:6">
      <c r="A582" s="112">
        <v>901895</v>
      </c>
      <c r="B582" s="112" t="s">
        <v>1076</v>
      </c>
      <c r="C582" s="112" t="s">
        <v>5168</v>
      </c>
      <c r="D582" s="112" t="s">
        <v>4342</v>
      </c>
      <c r="E582" s="112" t="s">
        <v>1090</v>
      </c>
      <c r="F582" s="112" t="s">
        <v>1089</v>
      </c>
    </row>
    <row r="583" spans="1:6">
      <c r="A583" s="112">
        <v>901896</v>
      </c>
      <c r="B583" s="112" t="s">
        <v>1125</v>
      </c>
      <c r="C583" s="112" t="s">
        <v>5169</v>
      </c>
      <c r="D583" s="112" t="s">
        <v>5028</v>
      </c>
      <c r="E583" s="112" t="s">
        <v>1643</v>
      </c>
      <c r="F583" s="112" t="s">
        <v>1125</v>
      </c>
    </row>
    <row r="584" spans="1:6">
      <c r="A584" s="112">
        <v>901907</v>
      </c>
      <c r="B584" s="112" t="s">
        <v>1098</v>
      </c>
      <c r="C584" s="112" t="s">
        <v>5170</v>
      </c>
      <c r="D584" s="112" t="s">
        <v>4216</v>
      </c>
      <c r="E584" s="112" t="s">
        <v>4217</v>
      </c>
      <c r="F584" s="112" t="s">
        <v>1098</v>
      </c>
    </row>
    <row r="585" spans="1:6">
      <c r="A585" s="111">
        <v>901911</v>
      </c>
      <c r="B585" s="113"/>
      <c r="C585" s="111" t="s">
        <v>5171</v>
      </c>
      <c r="D585" s="112">
        <v>901911</v>
      </c>
      <c r="E585" s="112" t="s">
        <v>5172</v>
      </c>
      <c r="F585" s="112" t="s">
        <v>1116</v>
      </c>
    </row>
    <row r="586" spans="1:6">
      <c r="A586" s="112">
        <v>901912</v>
      </c>
      <c r="B586" s="112" t="s">
        <v>1371</v>
      </c>
      <c r="C586" s="112" t="s">
        <v>5173</v>
      </c>
      <c r="D586" s="112" t="s">
        <v>4260</v>
      </c>
      <c r="E586" s="112" t="s">
        <v>1226</v>
      </c>
      <c r="F586" s="112" t="s">
        <v>1120</v>
      </c>
    </row>
    <row r="587" spans="1:6">
      <c r="A587" s="112">
        <v>901923</v>
      </c>
      <c r="B587" s="112"/>
      <c r="C587" s="112" t="s">
        <v>5174</v>
      </c>
      <c r="D587" s="112" t="s">
        <v>4340</v>
      </c>
      <c r="E587" s="112" t="s">
        <v>1152</v>
      </c>
      <c r="F587" s="112" t="s">
        <v>1153</v>
      </c>
    </row>
    <row r="588" spans="1:6">
      <c r="A588" s="111">
        <v>901925</v>
      </c>
      <c r="B588" s="111" t="s">
        <v>4325</v>
      </c>
      <c r="C588" s="111" t="s">
        <v>5175</v>
      </c>
      <c r="D588" s="112" t="s">
        <v>5176</v>
      </c>
      <c r="E588" s="112" t="s">
        <v>5177</v>
      </c>
      <c r="F588" s="112" t="s">
        <v>1841</v>
      </c>
    </row>
    <row r="589" spans="1:6">
      <c r="A589" s="111">
        <v>901936</v>
      </c>
      <c r="B589" s="111" t="s">
        <v>4276</v>
      </c>
      <c r="C589" s="111" t="s">
        <v>5178</v>
      </c>
      <c r="D589" s="112" t="s">
        <v>2229</v>
      </c>
      <c r="E589" s="112" t="s">
        <v>1166</v>
      </c>
      <c r="F589" s="112" t="s">
        <v>1167</v>
      </c>
    </row>
    <row r="590" spans="1:6">
      <c r="A590" s="111">
        <v>901946</v>
      </c>
      <c r="B590" s="113" t="s">
        <v>1125</v>
      </c>
      <c r="C590" s="111" t="s">
        <v>5179</v>
      </c>
      <c r="D590" s="112">
        <v>901946</v>
      </c>
      <c r="E590" s="112" t="s">
        <v>1809</v>
      </c>
      <c r="F590" s="112" t="s">
        <v>1125</v>
      </c>
    </row>
    <row r="591" spans="1:6">
      <c r="A591" s="111">
        <v>901948</v>
      </c>
      <c r="B591" s="111" t="s">
        <v>4753</v>
      </c>
      <c r="C591" s="111" t="s">
        <v>5180</v>
      </c>
      <c r="D591" s="112" t="s">
        <v>4664</v>
      </c>
      <c r="E591" s="112" t="s">
        <v>1241</v>
      </c>
      <c r="F591" s="112" t="s">
        <v>1125</v>
      </c>
    </row>
    <row r="592" spans="1:6">
      <c r="A592" s="111">
        <v>901949</v>
      </c>
      <c r="B592" s="111" t="s">
        <v>4753</v>
      </c>
      <c r="C592" s="111" t="s">
        <v>5181</v>
      </c>
      <c r="D592" s="112" t="s">
        <v>5182</v>
      </c>
      <c r="E592" s="112" t="s">
        <v>5183</v>
      </c>
      <c r="F592" s="112" t="s">
        <v>4753</v>
      </c>
    </row>
    <row r="593" spans="1:6">
      <c r="A593" s="111">
        <v>901950</v>
      </c>
      <c r="B593" s="111" t="s">
        <v>4753</v>
      </c>
      <c r="C593" s="111" t="s">
        <v>5184</v>
      </c>
      <c r="D593" s="112" t="s">
        <v>5182</v>
      </c>
      <c r="E593" s="112" t="s">
        <v>5183</v>
      </c>
      <c r="F593" s="112" t="s">
        <v>4753</v>
      </c>
    </row>
    <row r="594" spans="1:6">
      <c r="A594" s="111">
        <v>901951</v>
      </c>
      <c r="B594" s="111" t="s">
        <v>4753</v>
      </c>
      <c r="C594" s="111" t="s">
        <v>5185</v>
      </c>
      <c r="D594" s="112" t="s">
        <v>5182</v>
      </c>
      <c r="E594" s="112" t="s">
        <v>4754</v>
      </c>
      <c r="F594" s="112" t="s">
        <v>4753</v>
      </c>
    </row>
    <row r="595" spans="1:6">
      <c r="A595" s="111">
        <v>901952</v>
      </c>
      <c r="B595" s="111" t="s">
        <v>4753</v>
      </c>
      <c r="C595" s="111" t="s">
        <v>5186</v>
      </c>
      <c r="D595" s="112" t="s">
        <v>5182</v>
      </c>
      <c r="E595" s="112" t="s">
        <v>5183</v>
      </c>
      <c r="F595" s="112" t="s">
        <v>4753</v>
      </c>
    </row>
    <row r="596" spans="1:6">
      <c r="A596" s="112">
        <v>901953</v>
      </c>
      <c r="B596" s="112" t="s">
        <v>1098</v>
      </c>
      <c r="C596" s="112" t="s">
        <v>5187</v>
      </c>
      <c r="D596" s="112" t="s">
        <v>4395</v>
      </c>
      <c r="E596" s="112" t="s">
        <v>2068</v>
      </c>
      <c r="F596" s="112" t="s">
        <v>1130</v>
      </c>
    </row>
    <row r="597" spans="1:6">
      <c r="A597" s="111">
        <v>901954</v>
      </c>
      <c r="B597" s="111" t="s">
        <v>1125</v>
      </c>
      <c r="C597" s="111" t="s">
        <v>5188</v>
      </c>
      <c r="D597" s="112" t="s">
        <v>4714</v>
      </c>
      <c r="E597" s="112" t="s">
        <v>4715</v>
      </c>
      <c r="F597" s="112" t="s">
        <v>1125</v>
      </c>
    </row>
    <row r="598" spans="1:6">
      <c r="A598" s="111">
        <v>901955</v>
      </c>
      <c r="B598" s="111" t="s">
        <v>1125</v>
      </c>
      <c r="C598" s="111" t="s">
        <v>5189</v>
      </c>
      <c r="D598" s="112" t="s">
        <v>4712</v>
      </c>
      <c r="E598" s="112" t="s">
        <v>2037</v>
      </c>
      <c r="F598" s="112" t="s">
        <v>1125</v>
      </c>
    </row>
    <row r="599" spans="1:6">
      <c r="A599" s="111">
        <v>901956</v>
      </c>
      <c r="B599" s="111" t="s">
        <v>1125</v>
      </c>
      <c r="C599" s="111" t="s">
        <v>5190</v>
      </c>
      <c r="D599" s="112" t="s">
        <v>4712</v>
      </c>
      <c r="E599" s="112" t="s">
        <v>2037</v>
      </c>
      <c r="F599" s="112" t="s">
        <v>1125</v>
      </c>
    </row>
    <row r="600" spans="1:6">
      <c r="A600" s="112">
        <v>901957</v>
      </c>
      <c r="B600" s="112" t="s">
        <v>1125</v>
      </c>
      <c r="C600" s="112" t="s">
        <v>5191</v>
      </c>
      <c r="D600" s="112" t="s">
        <v>4974</v>
      </c>
      <c r="E600" s="112" t="s">
        <v>1307</v>
      </c>
      <c r="F600" s="112" t="s">
        <v>1125</v>
      </c>
    </row>
    <row r="601" spans="1:6">
      <c r="A601" s="111">
        <v>901958</v>
      </c>
      <c r="B601" s="111" t="s">
        <v>1529</v>
      </c>
      <c r="C601" s="111" t="s">
        <v>5192</v>
      </c>
      <c r="D601" s="112" t="s">
        <v>4841</v>
      </c>
      <c r="E601" s="112" t="s">
        <v>4842</v>
      </c>
      <c r="F601" s="112" t="s">
        <v>1635</v>
      </c>
    </row>
    <row r="602" spans="1:6">
      <c r="A602" s="112">
        <v>901960</v>
      </c>
      <c r="B602" s="112" t="s">
        <v>1102</v>
      </c>
      <c r="C602" s="112" t="s">
        <v>5193</v>
      </c>
      <c r="D602" s="112">
        <v>903766</v>
      </c>
      <c r="E602" s="112" t="s">
        <v>1376</v>
      </c>
      <c r="F602" s="112" t="s">
        <v>1102</v>
      </c>
    </row>
    <row r="603" spans="1:6">
      <c r="A603" s="111">
        <v>901965</v>
      </c>
      <c r="B603" s="113" t="s">
        <v>1112</v>
      </c>
      <c r="C603" s="111" t="s">
        <v>5194</v>
      </c>
      <c r="D603" s="112">
        <v>900898</v>
      </c>
      <c r="E603" s="112" t="s">
        <v>5195</v>
      </c>
      <c r="F603" s="112" t="s">
        <v>1112</v>
      </c>
    </row>
    <row r="604" spans="1:6">
      <c r="A604" s="111">
        <v>901967</v>
      </c>
      <c r="B604" s="111" t="s">
        <v>1098</v>
      </c>
      <c r="C604" s="111" t="s">
        <v>5196</v>
      </c>
      <c r="D604" s="112" t="s">
        <v>4838</v>
      </c>
      <c r="E604" s="112" t="s">
        <v>4839</v>
      </c>
      <c r="F604" s="112" t="s">
        <v>1249</v>
      </c>
    </row>
    <row r="605" spans="1:6">
      <c r="A605" s="113">
        <v>901971</v>
      </c>
      <c r="B605" s="113" t="s">
        <v>1186</v>
      </c>
      <c r="C605" s="124" t="s">
        <v>5197</v>
      </c>
      <c r="D605" s="113">
        <v>903529</v>
      </c>
      <c r="E605" s="113" t="s">
        <v>4632</v>
      </c>
      <c r="F605" s="113" t="s">
        <v>1186</v>
      </c>
    </row>
    <row r="606" spans="1:6">
      <c r="A606" s="112">
        <v>901974</v>
      </c>
      <c r="B606" s="112" t="s">
        <v>1371</v>
      </c>
      <c r="C606" s="112" t="s">
        <v>5198</v>
      </c>
      <c r="D606" s="112" t="s">
        <v>4816</v>
      </c>
      <c r="E606" s="112" t="s">
        <v>1558</v>
      </c>
      <c r="F606" s="112" t="s">
        <v>1110</v>
      </c>
    </row>
    <row r="607" spans="1:6">
      <c r="A607" s="111">
        <v>901975</v>
      </c>
      <c r="B607" s="111" t="s">
        <v>4466</v>
      </c>
      <c r="C607" s="111" t="s">
        <v>5199</v>
      </c>
      <c r="D607" s="112" t="s">
        <v>4506</v>
      </c>
      <c r="E607" s="112" t="s">
        <v>1558</v>
      </c>
      <c r="F607" s="112" t="s">
        <v>4507</v>
      </c>
    </row>
    <row r="608" spans="1:6">
      <c r="A608" s="112">
        <v>901977</v>
      </c>
      <c r="B608" s="112" t="s">
        <v>4325</v>
      </c>
      <c r="C608" s="112" t="s">
        <v>5200</v>
      </c>
      <c r="D608" s="112" t="s">
        <v>4330</v>
      </c>
      <c r="E608" s="112" t="s">
        <v>4331</v>
      </c>
      <c r="F608" s="112" t="s">
        <v>1237</v>
      </c>
    </row>
    <row r="609" spans="1:6">
      <c r="A609" s="112">
        <v>901980</v>
      </c>
      <c r="B609" s="112" t="s">
        <v>4325</v>
      </c>
      <c r="C609" s="112" t="s">
        <v>5201</v>
      </c>
      <c r="D609" s="112" t="s">
        <v>4330</v>
      </c>
      <c r="E609" s="112" t="s">
        <v>4331</v>
      </c>
      <c r="F609" s="112" t="s">
        <v>1237</v>
      </c>
    </row>
    <row r="610" spans="1:6">
      <c r="A610" s="112">
        <v>901982</v>
      </c>
      <c r="B610" s="112" t="s">
        <v>4325</v>
      </c>
      <c r="C610" s="112" t="s">
        <v>5202</v>
      </c>
      <c r="D610" s="112" t="s">
        <v>4330</v>
      </c>
      <c r="E610" s="112" t="s">
        <v>4331</v>
      </c>
      <c r="F610" s="112" t="s">
        <v>1237</v>
      </c>
    </row>
    <row r="611" spans="1:6">
      <c r="A611" s="112">
        <v>901985</v>
      </c>
      <c r="B611" s="112" t="s">
        <v>4325</v>
      </c>
      <c r="C611" s="112" t="s">
        <v>5203</v>
      </c>
      <c r="D611" s="112">
        <v>902582</v>
      </c>
      <c r="E611" s="112" t="s">
        <v>5204</v>
      </c>
      <c r="F611" s="112" t="s">
        <v>1251</v>
      </c>
    </row>
    <row r="612" spans="1:6">
      <c r="A612" s="111">
        <v>901986</v>
      </c>
      <c r="B612" s="111" t="s">
        <v>4325</v>
      </c>
      <c r="C612" s="111" t="s">
        <v>5205</v>
      </c>
      <c r="D612" s="112" t="s">
        <v>4963</v>
      </c>
      <c r="E612" s="112" t="s">
        <v>1238</v>
      </c>
      <c r="F612" s="112" t="s">
        <v>1239</v>
      </c>
    </row>
    <row r="613" spans="1:6">
      <c r="A613" s="112">
        <v>901987</v>
      </c>
      <c r="B613" s="112" t="s">
        <v>4325</v>
      </c>
      <c r="C613" s="112" t="s">
        <v>5206</v>
      </c>
      <c r="D613" s="112" t="s">
        <v>5207</v>
      </c>
      <c r="E613" s="112" t="s">
        <v>5208</v>
      </c>
      <c r="F613" s="112" t="s">
        <v>1251</v>
      </c>
    </row>
    <row r="614" spans="1:6">
      <c r="A614" s="112">
        <v>901989</v>
      </c>
      <c r="B614" s="112" t="s">
        <v>4325</v>
      </c>
      <c r="C614" s="112" t="s">
        <v>5209</v>
      </c>
      <c r="D614" s="112" t="s">
        <v>4526</v>
      </c>
      <c r="E614" s="112" t="s">
        <v>4527</v>
      </c>
      <c r="F614" s="112" t="s">
        <v>1251</v>
      </c>
    </row>
    <row r="615" spans="1:6">
      <c r="A615" s="112">
        <v>901991</v>
      </c>
      <c r="B615" s="112" t="s">
        <v>4325</v>
      </c>
      <c r="C615" s="112" t="s">
        <v>5210</v>
      </c>
      <c r="D615" s="112" t="s">
        <v>5176</v>
      </c>
      <c r="E615" s="112" t="s">
        <v>5177</v>
      </c>
      <c r="F615" s="112" t="s">
        <v>1841</v>
      </c>
    </row>
    <row r="616" spans="1:6">
      <c r="A616" s="112">
        <v>901992</v>
      </c>
      <c r="B616" s="112" t="s">
        <v>4325</v>
      </c>
      <c r="C616" s="112" t="s">
        <v>5211</v>
      </c>
      <c r="D616" s="112" t="s">
        <v>5212</v>
      </c>
      <c r="E616" s="112" t="s">
        <v>1660</v>
      </c>
      <c r="F616" s="112" t="s">
        <v>1239</v>
      </c>
    </row>
    <row r="617" spans="1:6">
      <c r="A617" s="112">
        <v>901993</v>
      </c>
      <c r="B617" s="112" t="s">
        <v>4325</v>
      </c>
      <c r="C617" s="112" t="s">
        <v>5213</v>
      </c>
      <c r="D617" s="112" t="s">
        <v>5212</v>
      </c>
      <c r="E617" s="112" t="s">
        <v>1660</v>
      </c>
      <c r="F617" s="112" t="s">
        <v>1239</v>
      </c>
    </row>
    <row r="618" spans="1:6">
      <c r="A618" s="112">
        <v>901994</v>
      </c>
      <c r="B618" s="112" t="s">
        <v>4325</v>
      </c>
      <c r="C618" s="112" t="s">
        <v>5214</v>
      </c>
      <c r="D618" s="112">
        <v>902806</v>
      </c>
      <c r="E618" s="112" t="s">
        <v>5215</v>
      </c>
      <c r="F618" s="112" t="s">
        <v>1125</v>
      </c>
    </row>
    <row r="619" spans="1:6">
      <c r="A619" s="112">
        <v>901995</v>
      </c>
      <c r="B619" s="112" t="s">
        <v>4325</v>
      </c>
      <c r="C619" s="112" t="s">
        <v>5216</v>
      </c>
      <c r="D619" s="112" t="s">
        <v>4330</v>
      </c>
      <c r="E619" s="112" t="s">
        <v>4331</v>
      </c>
      <c r="F619" s="112" t="s">
        <v>1237</v>
      </c>
    </row>
    <row r="620" spans="1:6">
      <c r="A620" s="112">
        <v>901997</v>
      </c>
      <c r="B620" s="112" t="s">
        <v>4325</v>
      </c>
      <c r="C620" s="112" t="s">
        <v>5217</v>
      </c>
      <c r="D620" s="112" t="s">
        <v>4330</v>
      </c>
      <c r="E620" s="112" t="s">
        <v>4331</v>
      </c>
      <c r="F620" s="112" t="s">
        <v>1237</v>
      </c>
    </row>
    <row r="621" spans="1:6">
      <c r="A621" s="111">
        <v>901999</v>
      </c>
      <c r="B621" s="111" t="s">
        <v>1214</v>
      </c>
      <c r="C621" s="111" t="s">
        <v>5218</v>
      </c>
      <c r="D621" s="112" t="s">
        <v>5219</v>
      </c>
      <c r="E621" s="112" t="s">
        <v>5220</v>
      </c>
      <c r="F621" s="112">
        <v>3120</v>
      </c>
    </row>
    <row r="622" spans="1:6">
      <c r="A622" s="111">
        <v>902000</v>
      </c>
      <c r="B622" s="111" t="s">
        <v>1125</v>
      </c>
      <c r="C622" s="111" t="s">
        <v>5221</v>
      </c>
      <c r="D622" s="112"/>
      <c r="E622" s="125" t="s">
        <v>5222</v>
      </c>
      <c r="F622" s="126" t="s">
        <v>1114</v>
      </c>
    </row>
    <row r="623" spans="1:6">
      <c r="A623" s="112">
        <v>902001</v>
      </c>
      <c r="B623" s="112" t="s">
        <v>1529</v>
      </c>
      <c r="C623" s="112" t="s">
        <v>5223</v>
      </c>
      <c r="D623" s="112" t="s">
        <v>4841</v>
      </c>
      <c r="E623" s="112" t="s">
        <v>4842</v>
      </c>
      <c r="F623" s="112" t="s">
        <v>1635</v>
      </c>
    </row>
    <row r="624" spans="1:6">
      <c r="A624" s="111">
        <v>902002</v>
      </c>
      <c r="B624" s="111" t="s">
        <v>1198</v>
      </c>
      <c r="C624" s="111" t="s">
        <v>5224</v>
      </c>
      <c r="D624" s="112" t="s">
        <v>4358</v>
      </c>
      <c r="E624" s="112" t="s">
        <v>4359</v>
      </c>
      <c r="F624" s="112" t="s">
        <v>4356</v>
      </c>
    </row>
    <row r="625" spans="1:6">
      <c r="A625" s="111">
        <v>902003</v>
      </c>
      <c r="B625" s="111" t="s">
        <v>1150</v>
      </c>
      <c r="C625" s="111" t="s">
        <v>5225</v>
      </c>
      <c r="D625" s="112" t="s">
        <v>4243</v>
      </c>
      <c r="E625" s="112" t="s">
        <v>4244</v>
      </c>
      <c r="F625" s="112" t="s">
        <v>1150</v>
      </c>
    </row>
    <row r="626" spans="1:6">
      <c r="A626" s="113">
        <v>902016</v>
      </c>
      <c r="B626" s="113"/>
      <c r="C626" s="124" t="s">
        <v>1901</v>
      </c>
      <c r="D626" s="113">
        <v>903780</v>
      </c>
      <c r="E626" s="113" t="s">
        <v>1280</v>
      </c>
      <c r="F626" s="113" t="s">
        <v>1249</v>
      </c>
    </row>
    <row r="627" spans="1:6">
      <c r="A627" s="112">
        <v>902024</v>
      </c>
      <c r="B627" s="112" t="s">
        <v>1130</v>
      </c>
      <c r="C627" s="112" t="s">
        <v>5226</v>
      </c>
      <c r="D627" s="112" t="s">
        <v>4602</v>
      </c>
      <c r="E627" s="112" t="s">
        <v>4603</v>
      </c>
      <c r="F627" s="112" t="s">
        <v>1130</v>
      </c>
    </row>
    <row r="628" spans="1:6">
      <c r="A628" s="111">
        <v>902025</v>
      </c>
      <c r="B628" s="111" t="s">
        <v>1130</v>
      </c>
      <c r="C628" s="111" t="s">
        <v>5227</v>
      </c>
      <c r="D628" s="112" t="s">
        <v>4602</v>
      </c>
      <c r="E628" s="112" t="s">
        <v>4603</v>
      </c>
      <c r="F628" s="112" t="s">
        <v>1130</v>
      </c>
    </row>
    <row r="629" spans="1:6">
      <c r="A629" s="111">
        <v>902029</v>
      </c>
      <c r="B629" s="111" t="s">
        <v>4325</v>
      </c>
      <c r="C629" s="111" t="s">
        <v>5228</v>
      </c>
      <c r="D629" s="112" t="s">
        <v>4330</v>
      </c>
      <c r="E629" s="112" t="s">
        <v>4331</v>
      </c>
      <c r="F629" s="112" t="s">
        <v>1237</v>
      </c>
    </row>
    <row r="630" spans="1:6">
      <c r="A630" s="111">
        <v>902030</v>
      </c>
      <c r="B630" s="111" t="s">
        <v>4325</v>
      </c>
      <c r="C630" s="111" t="s">
        <v>5229</v>
      </c>
      <c r="D630" s="112" t="s">
        <v>5230</v>
      </c>
      <c r="E630" s="112" t="s">
        <v>5231</v>
      </c>
      <c r="F630" s="112" t="s">
        <v>1239</v>
      </c>
    </row>
    <row r="631" spans="1:6">
      <c r="A631" s="112">
        <v>902038</v>
      </c>
      <c r="B631" s="112" t="s">
        <v>1130</v>
      </c>
      <c r="C631" s="112" t="s">
        <v>5232</v>
      </c>
      <c r="D631" s="112" t="s">
        <v>4598</v>
      </c>
      <c r="E631" s="112" t="s">
        <v>1132</v>
      </c>
      <c r="F631" s="112" t="s">
        <v>1198</v>
      </c>
    </row>
    <row r="632" spans="1:6">
      <c r="A632" s="112">
        <v>902040</v>
      </c>
      <c r="B632" s="112" t="s">
        <v>4325</v>
      </c>
      <c r="C632" s="112" t="s">
        <v>5233</v>
      </c>
      <c r="D632" s="112" t="s">
        <v>5207</v>
      </c>
      <c r="E632" s="112" t="s">
        <v>5208</v>
      </c>
      <c r="F632" s="112" t="s">
        <v>1251</v>
      </c>
    </row>
    <row r="633" spans="1:6">
      <c r="A633" s="112">
        <v>902041</v>
      </c>
      <c r="B633" s="112" t="s">
        <v>4325</v>
      </c>
      <c r="C633" s="112" t="s">
        <v>5234</v>
      </c>
      <c r="D633" s="112" t="s">
        <v>5235</v>
      </c>
      <c r="E633" s="112" t="s">
        <v>5236</v>
      </c>
      <c r="F633" s="112" t="s">
        <v>5237</v>
      </c>
    </row>
    <row r="634" spans="1:6">
      <c r="A634" s="112">
        <v>902042</v>
      </c>
      <c r="B634" s="112" t="s">
        <v>4325</v>
      </c>
      <c r="C634" s="112" t="s">
        <v>5238</v>
      </c>
      <c r="D634" s="112" t="s">
        <v>4333</v>
      </c>
      <c r="E634" s="112" t="s">
        <v>4334</v>
      </c>
      <c r="F634" s="112" t="s">
        <v>1237</v>
      </c>
    </row>
    <row r="635" spans="1:6">
      <c r="A635" s="112">
        <v>902043</v>
      </c>
      <c r="B635" s="112" t="s">
        <v>4325</v>
      </c>
      <c r="C635" s="112" t="s">
        <v>5239</v>
      </c>
      <c r="D635" s="112" t="s">
        <v>4333</v>
      </c>
      <c r="E635" s="112" t="s">
        <v>4334</v>
      </c>
      <c r="F635" s="112" t="s">
        <v>1237</v>
      </c>
    </row>
    <row r="636" spans="1:6">
      <c r="A636" s="112">
        <v>902044</v>
      </c>
      <c r="B636" s="112" t="s">
        <v>4325</v>
      </c>
      <c r="C636" s="112" t="s">
        <v>5240</v>
      </c>
      <c r="D636" s="112" t="s">
        <v>4333</v>
      </c>
      <c r="E636" s="112" t="s">
        <v>4334</v>
      </c>
      <c r="F636" s="112" t="s">
        <v>1237</v>
      </c>
    </row>
    <row r="637" spans="1:6">
      <c r="A637" s="112">
        <v>902045</v>
      </c>
      <c r="B637" s="112" t="s">
        <v>4325</v>
      </c>
      <c r="C637" s="112" t="s">
        <v>5241</v>
      </c>
      <c r="D637" s="112" t="s">
        <v>5207</v>
      </c>
      <c r="E637" s="112" t="s">
        <v>5208</v>
      </c>
      <c r="F637" s="112" t="s">
        <v>1251</v>
      </c>
    </row>
    <row r="638" spans="1:6">
      <c r="A638" s="112">
        <v>902046</v>
      </c>
      <c r="B638" s="112" t="s">
        <v>4325</v>
      </c>
      <c r="C638" s="112" t="s">
        <v>5242</v>
      </c>
      <c r="D638" s="112" t="s">
        <v>4333</v>
      </c>
      <c r="E638" s="112" t="s">
        <v>4334</v>
      </c>
      <c r="F638" s="112" t="s">
        <v>1237</v>
      </c>
    </row>
    <row r="639" spans="1:6">
      <c r="A639" s="112">
        <v>902047</v>
      </c>
      <c r="B639" s="112" t="s">
        <v>4325</v>
      </c>
      <c r="C639" s="112" t="s">
        <v>5243</v>
      </c>
      <c r="D639" s="112" t="s">
        <v>5207</v>
      </c>
      <c r="E639" s="112" t="s">
        <v>5208</v>
      </c>
      <c r="F639" s="112" t="s">
        <v>1251</v>
      </c>
    </row>
    <row r="640" spans="1:6">
      <c r="A640" s="112">
        <v>902048</v>
      </c>
      <c r="B640" s="112" t="s">
        <v>4325</v>
      </c>
      <c r="C640" s="112" t="s">
        <v>5244</v>
      </c>
      <c r="D640" s="112" t="s">
        <v>5207</v>
      </c>
      <c r="E640" s="112" t="s">
        <v>5208</v>
      </c>
      <c r="F640" s="112" t="s">
        <v>1251</v>
      </c>
    </row>
    <row r="641" spans="1:6">
      <c r="A641" s="112">
        <v>902050</v>
      </c>
      <c r="B641" s="112" t="s">
        <v>4325</v>
      </c>
      <c r="C641" s="112" t="s">
        <v>5245</v>
      </c>
      <c r="D641" s="112" t="s">
        <v>4333</v>
      </c>
      <c r="E641" s="112" t="s">
        <v>4334</v>
      </c>
      <c r="F641" s="112" t="s">
        <v>1237</v>
      </c>
    </row>
    <row r="642" spans="1:6">
      <c r="A642" s="112">
        <v>902051</v>
      </c>
      <c r="B642" s="112" t="s">
        <v>4325</v>
      </c>
      <c r="C642" s="112" t="s">
        <v>5246</v>
      </c>
      <c r="D642" s="112" t="s">
        <v>5207</v>
      </c>
      <c r="E642" s="112" t="s">
        <v>5208</v>
      </c>
      <c r="F642" s="112" t="s">
        <v>1251</v>
      </c>
    </row>
    <row r="643" spans="1:6">
      <c r="A643" s="112">
        <v>902052</v>
      </c>
      <c r="B643" s="112" t="s">
        <v>4325</v>
      </c>
      <c r="C643" s="112" t="s">
        <v>5247</v>
      </c>
      <c r="D643" s="112" t="s">
        <v>5248</v>
      </c>
      <c r="E643" s="112" t="s">
        <v>5249</v>
      </c>
      <c r="F643" s="112" t="s">
        <v>5250</v>
      </c>
    </row>
    <row r="644" spans="1:6">
      <c r="A644" s="112">
        <v>902055</v>
      </c>
      <c r="B644" s="112" t="s">
        <v>4581</v>
      </c>
      <c r="C644" s="112" t="s">
        <v>5251</v>
      </c>
      <c r="D644" s="112" t="s">
        <v>4583</v>
      </c>
      <c r="E644" s="112" t="s">
        <v>1238</v>
      </c>
      <c r="F644" s="112" t="s">
        <v>4584</v>
      </c>
    </row>
    <row r="645" spans="1:6">
      <c r="A645" s="112">
        <v>902056</v>
      </c>
      <c r="B645" s="112" t="s">
        <v>1076</v>
      </c>
      <c r="C645" s="112" t="s">
        <v>5252</v>
      </c>
      <c r="D645" s="112" t="s">
        <v>4342</v>
      </c>
      <c r="E645" s="112" t="s">
        <v>1090</v>
      </c>
      <c r="F645" s="112" t="s">
        <v>1089</v>
      </c>
    </row>
    <row r="646" spans="1:6">
      <c r="A646" s="112">
        <v>902065</v>
      </c>
      <c r="B646" s="112" t="s">
        <v>1125</v>
      </c>
      <c r="C646" s="112" t="s">
        <v>5253</v>
      </c>
      <c r="D646" s="112" t="s">
        <v>5028</v>
      </c>
      <c r="E646" s="112" t="s">
        <v>1643</v>
      </c>
      <c r="F646" s="112" t="s">
        <v>1125</v>
      </c>
    </row>
    <row r="647" spans="1:6">
      <c r="A647" s="111">
        <v>902068</v>
      </c>
      <c r="B647" s="111" t="s">
        <v>1125</v>
      </c>
      <c r="C647" s="111" t="s">
        <v>5254</v>
      </c>
      <c r="D647" s="112" t="s">
        <v>5028</v>
      </c>
      <c r="E647" s="112" t="s">
        <v>1643</v>
      </c>
      <c r="F647" s="112" t="s">
        <v>1125</v>
      </c>
    </row>
    <row r="648" spans="1:6">
      <c r="A648" s="111">
        <v>902071</v>
      </c>
      <c r="B648" s="111" t="s">
        <v>5255</v>
      </c>
      <c r="C648" s="111" t="s">
        <v>5256</v>
      </c>
      <c r="D648" s="112" t="s">
        <v>5257</v>
      </c>
      <c r="E648" s="112" t="s">
        <v>5258</v>
      </c>
      <c r="F648" s="112" t="s">
        <v>5255</v>
      </c>
    </row>
    <row r="649" spans="1:6">
      <c r="A649" s="111">
        <v>902072</v>
      </c>
      <c r="B649" s="111" t="s">
        <v>1706</v>
      </c>
      <c r="C649" s="111" t="s">
        <v>5259</v>
      </c>
      <c r="D649" s="112" t="s">
        <v>4340</v>
      </c>
      <c r="E649" s="112" t="s">
        <v>1152</v>
      </c>
      <c r="F649" s="112" t="s">
        <v>1153</v>
      </c>
    </row>
    <row r="650" spans="1:6">
      <c r="A650" s="112">
        <v>902073</v>
      </c>
      <c r="B650" s="112" t="s">
        <v>1371</v>
      </c>
      <c r="C650" s="112" t="s">
        <v>5260</v>
      </c>
      <c r="D650" s="112" t="s">
        <v>4222</v>
      </c>
      <c r="E650" s="112" t="s">
        <v>1255</v>
      </c>
      <c r="F650" s="112" t="s">
        <v>1134</v>
      </c>
    </row>
    <row r="651" spans="1:6">
      <c r="A651" s="112">
        <v>902074</v>
      </c>
      <c r="B651" s="112" t="s">
        <v>1371</v>
      </c>
      <c r="C651" s="112" t="s">
        <v>5261</v>
      </c>
      <c r="D651" s="112" t="s">
        <v>5262</v>
      </c>
      <c r="E651" s="112" t="s">
        <v>5263</v>
      </c>
      <c r="F651" s="112" t="s">
        <v>1120</v>
      </c>
    </row>
    <row r="652" spans="1:6">
      <c r="A652" s="112">
        <v>902075</v>
      </c>
      <c r="B652" s="112" t="s">
        <v>4199</v>
      </c>
      <c r="C652" s="112" t="s">
        <v>5264</v>
      </c>
      <c r="D652" s="112" t="s">
        <v>5265</v>
      </c>
      <c r="E652" s="112" t="s">
        <v>1820</v>
      </c>
      <c r="F652" s="112" t="s">
        <v>1229</v>
      </c>
    </row>
    <row r="653" spans="1:6">
      <c r="A653" s="111">
        <v>902076</v>
      </c>
      <c r="B653" s="111" t="s">
        <v>4209</v>
      </c>
      <c r="C653" s="111" t="s">
        <v>4953</v>
      </c>
      <c r="D653" s="112" t="s">
        <v>4517</v>
      </c>
      <c r="E653" s="112" t="s">
        <v>1207</v>
      </c>
      <c r="F653" s="112" t="s">
        <v>1112</v>
      </c>
    </row>
    <row r="654" spans="1:6">
      <c r="A654" s="112">
        <v>902077</v>
      </c>
      <c r="B654" s="113" t="s">
        <v>1371</v>
      </c>
      <c r="C654" s="112" t="s">
        <v>5266</v>
      </c>
      <c r="D654" s="112">
        <v>902077</v>
      </c>
      <c r="E654" s="112" t="s">
        <v>5267</v>
      </c>
      <c r="F654" s="112" t="s">
        <v>1373</v>
      </c>
    </row>
    <row r="655" spans="1:6">
      <c r="A655" s="111">
        <v>902078</v>
      </c>
      <c r="B655" s="111" t="s">
        <v>1371</v>
      </c>
      <c r="C655" s="111" t="s">
        <v>5268</v>
      </c>
      <c r="D655" s="112" t="s">
        <v>5131</v>
      </c>
      <c r="E655" s="112" t="s">
        <v>1534</v>
      </c>
      <c r="F655" s="112" t="s">
        <v>1533</v>
      </c>
    </row>
    <row r="656" spans="1:6">
      <c r="A656" s="111">
        <v>902079</v>
      </c>
      <c r="B656" s="111" t="s">
        <v>1469</v>
      </c>
      <c r="C656" s="111" t="s">
        <v>5269</v>
      </c>
      <c r="D656" s="112" t="s">
        <v>4760</v>
      </c>
      <c r="E656" s="112" t="s">
        <v>1488</v>
      </c>
      <c r="F656" s="112" t="s">
        <v>1469</v>
      </c>
    </row>
    <row r="657" spans="1:6">
      <c r="A657" s="112">
        <v>902081</v>
      </c>
      <c r="B657" s="112" t="s">
        <v>1150</v>
      </c>
      <c r="C657" s="112" t="s">
        <v>5270</v>
      </c>
      <c r="D657" s="112" t="s">
        <v>5271</v>
      </c>
      <c r="E657" s="112" t="s">
        <v>5272</v>
      </c>
      <c r="F657" s="112" t="s">
        <v>4669</v>
      </c>
    </row>
    <row r="658" spans="1:6">
      <c r="A658" s="111">
        <v>902086</v>
      </c>
      <c r="B658" s="113"/>
      <c r="C658" s="111" t="s">
        <v>5273</v>
      </c>
      <c r="D658" s="112">
        <v>902086</v>
      </c>
      <c r="E658" s="112" t="s">
        <v>5273</v>
      </c>
      <c r="F658" s="112" t="s">
        <v>1125</v>
      </c>
    </row>
    <row r="659" spans="1:6">
      <c r="A659" s="112">
        <v>902089</v>
      </c>
      <c r="B659" s="112" t="s">
        <v>1102</v>
      </c>
      <c r="C659" s="112" t="s">
        <v>1456</v>
      </c>
      <c r="D659" s="112" t="s">
        <v>4664</v>
      </c>
      <c r="E659" s="112" t="s">
        <v>1241</v>
      </c>
      <c r="F659" s="112" t="s">
        <v>1125</v>
      </c>
    </row>
    <row r="660" spans="1:6">
      <c r="A660" s="112">
        <v>902092</v>
      </c>
      <c r="B660" s="112" t="s">
        <v>4466</v>
      </c>
      <c r="C660" s="112" t="s">
        <v>5274</v>
      </c>
      <c r="D660" s="112" t="s">
        <v>5275</v>
      </c>
      <c r="E660" s="112" t="s">
        <v>1381</v>
      </c>
      <c r="F660" s="112" t="s">
        <v>5276</v>
      </c>
    </row>
    <row r="661" spans="1:6">
      <c r="A661" s="112">
        <v>902093</v>
      </c>
      <c r="B661" s="112" t="s">
        <v>1150</v>
      </c>
      <c r="C661" s="112" t="s">
        <v>5277</v>
      </c>
      <c r="D661" s="112" t="s">
        <v>5278</v>
      </c>
      <c r="E661" s="112" t="s">
        <v>1149</v>
      </c>
      <c r="F661" s="112" t="s">
        <v>1150</v>
      </c>
    </row>
    <row r="662" spans="1:6">
      <c r="A662" s="112">
        <v>902094</v>
      </c>
      <c r="B662" s="112" t="s">
        <v>1102</v>
      </c>
      <c r="C662" s="112" t="s">
        <v>5279</v>
      </c>
      <c r="D662" s="112" t="s">
        <v>5280</v>
      </c>
      <c r="E662" s="112" t="s">
        <v>1372</v>
      </c>
      <c r="F662" s="112" t="s">
        <v>1373</v>
      </c>
    </row>
    <row r="663" spans="1:6">
      <c r="A663" s="112">
        <v>902095</v>
      </c>
      <c r="B663" s="113" t="s">
        <v>4466</v>
      </c>
      <c r="C663" s="112" t="s">
        <v>5281</v>
      </c>
      <c r="D663" s="112">
        <v>902095</v>
      </c>
      <c r="E663" s="112" t="s">
        <v>5282</v>
      </c>
      <c r="F663" s="112" t="s">
        <v>4507</v>
      </c>
    </row>
    <row r="664" spans="1:6">
      <c r="A664" s="112">
        <v>902101</v>
      </c>
      <c r="B664" s="112" t="s">
        <v>1102</v>
      </c>
      <c r="C664" s="112" t="s">
        <v>5283</v>
      </c>
      <c r="D664" s="112" t="s">
        <v>4852</v>
      </c>
      <c r="E664" s="112" t="s">
        <v>1376</v>
      </c>
      <c r="F664" s="112" t="s">
        <v>1102</v>
      </c>
    </row>
    <row r="665" spans="1:6">
      <c r="A665" s="113">
        <v>902109</v>
      </c>
      <c r="B665" s="113" t="s">
        <v>1102</v>
      </c>
      <c r="C665" s="124" t="s">
        <v>5284</v>
      </c>
      <c r="D665" s="113">
        <v>903736</v>
      </c>
      <c r="E665" s="113" t="s">
        <v>1376</v>
      </c>
      <c r="F665" s="113" t="s">
        <v>1102</v>
      </c>
    </row>
    <row r="666" spans="1:6">
      <c r="A666" s="112">
        <v>902126</v>
      </c>
      <c r="B666" s="112" t="s">
        <v>4325</v>
      </c>
      <c r="C666" s="112" t="s">
        <v>5285</v>
      </c>
      <c r="D666" s="112" t="s">
        <v>5286</v>
      </c>
      <c r="E666" s="112" t="s">
        <v>5287</v>
      </c>
      <c r="F666" s="112" t="s">
        <v>1237</v>
      </c>
    </row>
    <row r="667" spans="1:6">
      <c r="A667" s="111">
        <v>902127</v>
      </c>
      <c r="B667" s="111" t="s">
        <v>4325</v>
      </c>
      <c r="C667" s="111" t="s">
        <v>5288</v>
      </c>
      <c r="D667" s="112" t="s">
        <v>4330</v>
      </c>
      <c r="E667" s="112" t="s">
        <v>4331</v>
      </c>
      <c r="F667" s="112" t="s">
        <v>1237</v>
      </c>
    </row>
    <row r="668" spans="1:6">
      <c r="A668" s="112">
        <v>902128</v>
      </c>
      <c r="B668" s="112" t="s">
        <v>4325</v>
      </c>
      <c r="C668" s="112" t="s">
        <v>5289</v>
      </c>
      <c r="D668" s="112">
        <v>902128</v>
      </c>
      <c r="E668" s="112" t="s">
        <v>5290</v>
      </c>
      <c r="F668" s="112" t="s">
        <v>1251</v>
      </c>
    </row>
    <row r="669" spans="1:6">
      <c r="A669" s="111">
        <v>902129</v>
      </c>
      <c r="B669" s="111" t="s">
        <v>1125</v>
      </c>
      <c r="C669" s="111" t="s">
        <v>5291</v>
      </c>
      <c r="D669" s="112" t="s">
        <v>4885</v>
      </c>
      <c r="E669" s="112" t="s">
        <v>1135</v>
      </c>
      <c r="F669" s="112" t="s">
        <v>1125</v>
      </c>
    </row>
    <row r="670" spans="1:6">
      <c r="A670" s="111">
        <v>902130</v>
      </c>
      <c r="B670" s="111" t="s">
        <v>4363</v>
      </c>
      <c r="C670" s="111" t="s">
        <v>5292</v>
      </c>
      <c r="D670" s="112" t="s">
        <v>4365</v>
      </c>
      <c r="E670" s="112" t="s">
        <v>4366</v>
      </c>
      <c r="F670" s="112" t="s">
        <v>4363</v>
      </c>
    </row>
    <row r="671" spans="1:6">
      <c r="A671" s="111">
        <v>902134</v>
      </c>
      <c r="B671" s="111" t="s">
        <v>4196</v>
      </c>
      <c r="C671" s="111" t="s">
        <v>4197</v>
      </c>
      <c r="D671" s="112" t="s">
        <v>4198</v>
      </c>
      <c r="E671" s="112" t="s">
        <v>1314</v>
      </c>
      <c r="F671" s="112" t="s">
        <v>1315</v>
      </c>
    </row>
    <row r="672" spans="1:6">
      <c r="A672" s="112">
        <v>902142</v>
      </c>
      <c r="B672" s="112" t="s">
        <v>1371</v>
      </c>
      <c r="C672" s="112" t="s">
        <v>5293</v>
      </c>
      <c r="D672" s="112" t="s">
        <v>4723</v>
      </c>
      <c r="E672" s="112" t="s">
        <v>1381</v>
      </c>
      <c r="F672" s="112" t="s">
        <v>1229</v>
      </c>
    </row>
    <row r="673" spans="1:6">
      <c r="A673" s="111">
        <v>902143</v>
      </c>
      <c r="B673" s="113" t="s">
        <v>1371</v>
      </c>
      <c r="C673" s="111" t="s">
        <v>5294</v>
      </c>
      <c r="D673" s="112">
        <v>902143</v>
      </c>
      <c r="E673" s="112" t="s">
        <v>5295</v>
      </c>
      <c r="F673" s="112" t="s">
        <v>1134</v>
      </c>
    </row>
    <row r="674" spans="1:6">
      <c r="A674" s="111">
        <v>902149</v>
      </c>
      <c r="B674" s="111" t="s">
        <v>1706</v>
      </c>
      <c r="C674" s="111" t="s">
        <v>5296</v>
      </c>
      <c r="D674" s="112" t="s">
        <v>4340</v>
      </c>
      <c r="E674" s="112" t="s">
        <v>1152</v>
      </c>
      <c r="F674" s="112" t="s">
        <v>1153</v>
      </c>
    </row>
    <row r="675" spans="1:6">
      <c r="A675" s="112">
        <v>902150</v>
      </c>
      <c r="B675" s="112" t="s">
        <v>1706</v>
      </c>
      <c r="C675" s="112" t="s">
        <v>5297</v>
      </c>
      <c r="D675" s="112" t="s">
        <v>4340</v>
      </c>
      <c r="E675" s="112" t="s">
        <v>1152</v>
      </c>
      <c r="F675" s="112" t="s">
        <v>1153</v>
      </c>
    </row>
    <row r="676" spans="1:6">
      <c r="A676" s="111">
        <v>902151</v>
      </c>
      <c r="B676" s="111" t="s">
        <v>4466</v>
      </c>
      <c r="C676" s="111" t="s">
        <v>5298</v>
      </c>
      <c r="D676" s="112" t="s">
        <v>5299</v>
      </c>
      <c r="E676" s="112" t="s">
        <v>1372</v>
      </c>
      <c r="F676" s="112" t="s">
        <v>5300</v>
      </c>
    </row>
    <row r="677" spans="1:6">
      <c r="A677" s="111">
        <v>902152</v>
      </c>
      <c r="B677" s="113" t="s">
        <v>1072</v>
      </c>
      <c r="C677" s="111" t="s">
        <v>1100</v>
      </c>
      <c r="D677" s="112">
        <v>902152</v>
      </c>
      <c r="E677" s="112" t="s">
        <v>1100</v>
      </c>
      <c r="F677" s="112" t="s">
        <v>1072</v>
      </c>
    </row>
    <row r="678" spans="1:6">
      <c r="A678" s="111">
        <v>902153</v>
      </c>
      <c r="B678" s="111" t="s">
        <v>4325</v>
      </c>
      <c r="C678" s="111" t="s">
        <v>5301</v>
      </c>
      <c r="D678" s="112" t="s">
        <v>5176</v>
      </c>
      <c r="E678" s="112" t="s">
        <v>5177</v>
      </c>
      <c r="F678" s="112" t="s">
        <v>1841</v>
      </c>
    </row>
    <row r="679" spans="1:6">
      <c r="A679" s="112">
        <v>902154</v>
      </c>
      <c r="B679" s="112" t="s">
        <v>4199</v>
      </c>
      <c r="C679" s="112" t="s">
        <v>5302</v>
      </c>
      <c r="D679" s="112" t="s">
        <v>4848</v>
      </c>
      <c r="E679" s="112" t="s">
        <v>1954</v>
      </c>
      <c r="F679" s="112" t="s">
        <v>1104</v>
      </c>
    </row>
    <row r="680" spans="1:6">
      <c r="A680" s="112">
        <v>902156</v>
      </c>
      <c r="B680" s="112" t="s">
        <v>4199</v>
      </c>
      <c r="C680" s="112" t="s">
        <v>5303</v>
      </c>
      <c r="D680" s="112">
        <v>903678</v>
      </c>
      <c r="E680" s="112" t="s">
        <v>1954</v>
      </c>
      <c r="F680" s="112" t="s">
        <v>1200</v>
      </c>
    </row>
    <row r="681" spans="1:6">
      <c r="A681" s="111">
        <v>902157</v>
      </c>
      <c r="B681" s="111" t="s">
        <v>1112</v>
      </c>
      <c r="C681" s="111" t="s">
        <v>5304</v>
      </c>
      <c r="D681" s="112" t="s">
        <v>4213</v>
      </c>
      <c r="E681" s="112" t="s">
        <v>1436</v>
      </c>
      <c r="F681" s="112" t="s">
        <v>1112</v>
      </c>
    </row>
    <row r="682" spans="1:6">
      <c r="A682" s="112">
        <v>902160</v>
      </c>
      <c r="B682" s="112" t="s">
        <v>1529</v>
      </c>
      <c r="C682" s="112" t="s">
        <v>5305</v>
      </c>
      <c r="D682" s="112" t="s">
        <v>4841</v>
      </c>
      <c r="E682" s="112" t="s">
        <v>4842</v>
      </c>
      <c r="F682" s="112" t="s">
        <v>1635</v>
      </c>
    </row>
    <row r="683" spans="1:6">
      <c r="A683" s="111">
        <v>902161</v>
      </c>
      <c r="B683" s="111" t="s">
        <v>1595</v>
      </c>
      <c r="C683" s="111" t="s">
        <v>5306</v>
      </c>
      <c r="D683" s="112" t="s">
        <v>4796</v>
      </c>
      <c r="E683" s="112" t="s">
        <v>4797</v>
      </c>
      <c r="F683" s="112" t="s">
        <v>1595</v>
      </c>
    </row>
    <row r="684" spans="1:6">
      <c r="A684" s="111">
        <v>902162</v>
      </c>
      <c r="B684" s="113" t="s">
        <v>1214</v>
      </c>
      <c r="C684" s="111" t="s">
        <v>5220</v>
      </c>
      <c r="D684" s="112">
        <v>902162</v>
      </c>
      <c r="E684" s="112" t="s">
        <v>1938</v>
      </c>
      <c r="F684" s="112" t="s">
        <v>1214</v>
      </c>
    </row>
    <row r="685" spans="1:6">
      <c r="A685" s="112">
        <v>902163</v>
      </c>
      <c r="B685" s="112" t="s">
        <v>4276</v>
      </c>
      <c r="C685" s="112" t="s">
        <v>5307</v>
      </c>
      <c r="D685" s="112" t="s">
        <v>4787</v>
      </c>
      <c r="E685" s="112" t="s">
        <v>1212</v>
      </c>
      <c r="F685" s="112" t="s">
        <v>1167</v>
      </c>
    </row>
    <row r="686" spans="1:6">
      <c r="A686" s="111">
        <v>902164</v>
      </c>
      <c r="B686" s="111" t="s">
        <v>4276</v>
      </c>
      <c r="C686" s="111" t="s">
        <v>5308</v>
      </c>
      <c r="D686" s="112" t="s">
        <v>5309</v>
      </c>
      <c r="E686" s="112" t="s">
        <v>1468</v>
      </c>
      <c r="F686" s="112" t="s">
        <v>1469</v>
      </c>
    </row>
    <row r="687" spans="1:6">
      <c r="A687" s="111">
        <v>902165</v>
      </c>
      <c r="B687" s="111" t="s">
        <v>1125</v>
      </c>
      <c r="C687" s="111" t="s">
        <v>5310</v>
      </c>
      <c r="D687" s="112" t="s">
        <v>5028</v>
      </c>
      <c r="E687" s="112" t="s">
        <v>1643</v>
      </c>
      <c r="F687" s="112" t="s">
        <v>1125</v>
      </c>
    </row>
    <row r="688" spans="1:6">
      <c r="A688" s="112">
        <v>902167</v>
      </c>
      <c r="B688" s="112" t="s">
        <v>1125</v>
      </c>
      <c r="C688" s="112" t="s">
        <v>5311</v>
      </c>
      <c r="D688" s="112" t="s">
        <v>5028</v>
      </c>
      <c r="E688" s="112" t="s">
        <v>1643</v>
      </c>
      <c r="F688" s="112" t="s">
        <v>1125</v>
      </c>
    </row>
    <row r="689" spans="1:6">
      <c r="A689" s="112">
        <v>902196</v>
      </c>
      <c r="B689" s="112" t="s">
        <v>1150</v>
      </c>
      <c r="C689" s="112" t="s">
        <v>5312</v>
      </c>
      <c r="D689" s="112" t="s">
        <v>5313</v>
      </c>
      <c r="E689" s="112" t="s">
        <v>5314</v>
      </c>
      <c r="F689" s="112" t="s">
        <v>1150</v>
      </c>
    </row>
    <row r="690" spans="1:6">
      <c r="A690" s="111">
        <v>902201</v>
      </c>
      <c r="B690" s="111" t="s">
        <v>1169</v>
      </c>
      <c r="C690" s="111" t="s">
        <v>5315</v>
      </c>
      <c r="D690" s="112" t="s">
        <v>4743</v>
      </c>
      <c r="E690" s="112" t="s">
        <v>4217</v>
      </c>
      <c r="F690" s="112" t="s">
        <v>1169</v>
      </c>
    </row>
    <row r="691" spans="1:6">
      <c r="A691" s="111">
        <v>902210</v>
      </c>
      <c r="B691" s="111" t="s">
        <v>4528</v>
      </c>
      <c r="C691" s="111" t="s">
        <v>5316</v>
      </c>
      <c r="D691" s="112">
        <v>902210</v>
      </c>
      <c r="E691" s="111" t="s">
        <v>5317</v>
      </c>
      <c r="F691" s="112" t="s">
        <v>4528</v>
      </c>
    </row>
    <row r="692" spans="1:6">
      <c r="A692" s="112">
        <v>902211</v>
      </c>
      <c r="B692" s="112" t="s">
        <v>1112</v>
      </c>
      <c r="C692" s="112" t="s">
        <v>5318</v>
      </c>
      <c r="D692" s="112" t="s">
        <v>5319</v>
      </c>
      <c r="E692" s="112" t="s">
        <v>4423</v>
      </c>
      <c r="F692" s="112" t="s">
        <v>1112</v>
      </c>
    </row>
    <row r="693" spans="1:6">
      <c r="A693" s="112">
        <v>902212</v>
      </c>
      <c r="B693" s="113" t="s">
        <v>1112</v>
      </c>
      <c r="C693" s="112" t="s">
        <v>5320</v>
      </c>
      <c r="D693" s="112">
        <v>902212</v>
      </c>
      <c r="E693" s="112" t="s">
        <v>5321</v>
      </c>
      <c r="F693" s="112" t="s">
        <v>1112</v>
      </c>
    </row>
    <row r="694" spans="1:6">
      <c r="A694" s="111">
        <v>902213</v>
      </c>
      <c r="B694" s="111" t="s">
        <v>4225</v>
      </c>
      <c r="C694" s="111" t="s">
        <v>5322</v>
      </c>
      <c r="D694" s="112" t="s">
        <v>5323</v>
      </c>
      <c r="E694" s="112" t="s">
        <v>5324</v>
      </c>
      <c r="F694" s="112" t="s">
        <v>4225</v>
      </c>
    </row>
    <row r="695" spans="1:6">
      <c r="A695" s="111">
        <v>902214</v>
      </c>
      <c r="B695" s="111" t="s">
        <v>1076</v>
      </c>
      <c r="C695" s="111" t="s">
        <v>5325</v>
      </c>
      <c r="D695" s="112" t="s">
        <v>4342</v>
      </c>
      <c r="E695" s="112" t="s">
        <v>1090</v>
      </c>
      <c r="F695" s="112" t="s">
        <v>1089</v>
      </c>
    </row>
    <row r="696" spans="1:6">
      <c r="A696" s="111">
        <v>902216</v>
      </c>
      <c r="B696" s="111" t="s">
        <v>1371</v>
      </c>
      <c r="C696" s="111" t="s">
        <v>5326</v>
      </c>
      <c r="D696" s="112" t="s">
        <v>4816</v>
      </c>
      <c r="E696" s="112" t="s">
        <v>1558</v>
      </c>
      <c r="F696" s="112" t="s">
        <v>1110</v>
      </c>
    </row>
    <row r="697" spans="1:6">
      <c r="A697" s="111">
        <v>902217</v>
      </c>
      <c r="B697" s="111" t="s">
        <v>1371</v>
      </c>
      <c r="C697" s="111" t="s">
        <v>5327</v>
      </c>
      <c r="D697" s="112" t="s">
        <v>5131</v>
      </c>
      <c r="E697" s="112" t="s">
        <v>1534</v>
      </c>
      <c r="F697" s="112" t="s">
        <v>1533</v>
      </c>
    </row>
    <row r="698" spans="1:6">
      <c r="A698" s="111">
        <v>902218</v>
      </c>
      <c r="B698" s="111" t="s">
        <v>1371</v>
      </c>
      <c r="C698" s="111" t="s">
        <v>5328</v>
      </c>
      <c r="D698" s="112" t="s">
        <v>4260</v>
      </c>
      <c r="E698" s="112" t="s">
        <v>1226</v>
      </c>
      <c r="F698" s="112" t="s">
        <v>1120</v>
      </c>
    </row>
    <row r="699" spans="1:6">
      <c r="A699" s="111">
        <v>902230</v>
      </c>
      <c r="B699" s="111" t="s">
        <v>1371</v>
      </c>
      <c r="C699" s="111" t="s">
        <v>5329</v>
      </c>
      <c r="D699" s="112" t="s">
        <v>4816</v>
      </c>
      <c r="E699" s="112" t="s">
        <v>1558</v>
      </c>
      <c r="F699" s="112" t="s">
        <v>1110</v>
      </c>
    </row>
    <row r="700" spans="1:6">
      <c r="A700" s="111">
        <v>902232</v>
      </c>
      <c r="B700" s="111" t="s">
        <v>1112</v>
      </c>
      <c r="C700" s="111" t="s">
        <v>5330</v>
      </c>
      <c r="D700" s="112" t="s">
        <v>4517</v>
      </c>
      <c r="E700" s="112" t="s">
        <v>1207</v>
      </c>
      <c r="F700" s="112" t="s">
        <v>1112</v>
      </c>
    </row>
    <row r="701" spans="1:6">
      <c r="A701" s="111">
        <v>902233</v>
      </c>
      <c r="B701" s="111" t="s">
        <v>1125</v>
      </c>
      <c r="C701" s="111" t="s">
        <v>5331</v>
      </c>
      <c r="D701" s="112" t="s">
        <v>5332</v>
      </c>
      <c r="E701" s="112" t="s">
        <v>5331</v>
      </c>
      <c r="F701" s="112" t="s">
        <v>1125</v>
      </c>
    </row>
    <row r="702" spans="1:6">
      <c r="A702" s="112">
        <v>902237</v>
      </c>
      <c r="B702" s="112" t="s">
        <v>1125</v>
      </c>
      <c r="C702" s="112" t="s">
        <v>5333</v>
      </c>
      <c r="D702" s="112" t="s">
        <v>4974</v>
      </c>
      <c r="E702" s="112" t="s">
        <v>1307</v>
      </c>
      <c r="F702" s="112" t="s">
        <v>1125</v>
      </c>
    </row>
    <row r="703" spans="1:6">
      <c r="A703" s="112">
        <v>902238</v>
      </c>
      <c r="B703" s="112" t="s">
        <v>5255</v>
      </c>
      <c r="C703" s="112" t="s">
        <v>5334</v>
      </c>
      <c r="D703" s="112" t="s">
        <v>5257</v>
      </c>
      <c r="E703" s="112" t="s">
        <v>5258</v>
      </c>
      <c r="F703" s="112" t="s">
        <v>5255</v>
      </c>
    </row>
    <row r="704" spans="1:6">
      <c r="A704" s="111">
        <v>902239</v>
      </c>
      <c r="B704" s="111" t="s">
        <v>1371</v>
      </c>
      <c r="C704" s="111" t="s">
        <v>5335</v>
      </c>
      <c r="D704" s="112" t="s">
        <v>5336</v>
      </c>
      <c r="E704" s="112" t="s">
        <v>1739</v>
      </c>
      <c r="F704" s="112" t="s">
        <v>1134</v>
      </c>
    </row>
    <row r="705" spans="1:6">
      <c r="A705" s="111">
        <v>902246</v>
      </c>
      <c r="B705" s="113" t="s">
        <v>4669</v>
      </c>
      <c r="C705" s="111" t="s">
        <v>5337</v>
      </c>
      <c r="D705" s="112">
        <v>902246</v>
      </c>
      <c r="E705" s="112" t="s">
        <v>5338</v>
      </c>
      <c r="F705" s="112" t="s">
        <v>4669</v>
      </c>
    </row>
    <row r="706" spans="1:6">
      <c r="A706" s="111">
        <v>902258</v>
      </c>
      <c r="B706" s="111" t="s">
        <v>1371</v>
      </c>
      <c r="C706" s="111" t="s">
        <v>5339</v>
      </c>
      <c r="D706" s="112" t="s">
        <v>5131</v>
      </c>
      <c r="E706" s="112" t="s">
        <v>1534</v>
      </c>
      <c r="F706" s="112" t="s">
        <v>1533</v>
      </c>
    </row>
    <row r="707" spans="1:6">
      <c r="A707" s="111">
        <v>902259</v>
      </c>
      <c r="B707" s="111" t="s">
        <v>1371</v>
      </c>
      <c r="C707" s="111" t="s">
        <v>5340</v>
      </c>
      <c r="D707" s="112" t="s">
        <v>5131</v>
      </c>
      <c r="E707" s="112" t="s">
        <v>1534</v>
      </c>
      <c r="F707" s="112" t="s">
        <v>1533</v>
      </c>
    </row>
    <row r="708" spans="1:6">
      <c r="A708" s="112">
        <v>902267</v>
      </c>
      <c r="B708" s="112" t="s">
        <v>4585</v>
      </c>
      <c r="C708" s="112" t="s">
        <v>5341</v>
      </c>
      <c r="D708" s="112" t="s">
        <v>4634</v>
      </c>
      <c r="E708" s="112" t="s">
        <v>4635</v>
      </c>
      <c r="F708" s="112" t="s">
        <v>4585</v>
      </c>
    </row>
    <row r="709" spans="1:6">
      <c r="A709" s="111">
        <v>902269</v>
      </c>
      <c r="B709" s="111" t="s">
        <v>4209</v>
      </c>
      <c r="C709" s="111" t="s">
        <v>5342</v>
      </c>
      <c r="D709" s="112" t="s">
        <v>5343</v>
      </c>
      <c r="E709" s="112" t="s">
        <v>1412</v>
      </c>
      <c r="F709" s="112" t="s">
        <v>4209</v>
      </c>
    </row>
    <row r="710" spans="1:6">
      <c r="A710" s="112">
        <v>902272</v>
      </c>
      <c r="B710" s="112" t="s">
        <v>1706</v>
      </c>
      <c r="C710" s="112" t="s">
        <v>5344</v>
      </c>
      <c r="D710" s="112" t="s">
        <v>4340</v>
      </c>
      <c r="E710" s="112" t="s">
        <v>1152</v>
      </c>
      <c r="F710" s="112" t="s">
        <v>1153</v>
      </c>
    </row>
    <row r="711" spans="1:6">
      <c r="A711" s="111">
        <v>902277</v>
      </c>
      <c r="B711" s="111" t="s">
        <v>4209</v>
      </c>
      <c r="C711" s="111" t="s">
        <v>5345</v>
      </c>
      <c r="D711" s="112" t="s">
        <v>4519</v>
      </c>
      <c r="E711" s="112" t="s">
        <v>1207</v>
      </c>
      <c r="F711" s="112" t="s">
        <v>4209</v>
      </c>
    </row>
    <row r="712" spans="1:6">
      <c r="A712" s="112">
        <v>902301</v>
      </c>
      <c r="B712" s="112" t="s">
        <v>1112</v>
      </c>
      <c r="C712" s="112" t="s">
        <v>5346</v>
      </c>
      <c r="D712" s="112" t="s">
        <v>4884</v>
      </c>
      <c r="E712" s="112" t="s">
        <v>1412</v>
      </c>
      <c r="F712" s="112" t="s">
        <v>1112</v>
      </c>
    </row>
    <row r="713" spans="1:6">
      <c r="A713" s="112">
        <v>902307</v>
      </c>
      <c r="B713" s="112" t="s">
        <v>1706</v>
      </c>
      <c r="C713" s="112" t="s">
        <v>5347</v>
      </c>
      <c r="D713" s="112" t="s">
        <v>5069</v>
      </c>
      <c r="E713" s="112" t="s">
        <v>5070</v>
      </c>
      <c r="F713" s="112" t="s">
        <v>1089</v>
      </c>
    </row>
    <row r="714" spans="1:6">
      <c r="A714" s="111">
        <v>902308</v>
      </c>
      <c r="B714" s="111" t="s">
        <v>1072</v>
      </c>
      <c r="C714" s="111" t="s">
        <v>5348</v>
      </c>
      <c r="D714" s="111">
        <v>902308</v>
      </c>
      <c r="E714" s="111" t="s">
        <v>1463</v>
      </c>
      <c r="F714" s="111" t="s">
        <v>1072</v>
      </c>
    </row>
    <row r="715" spans="1:6">
      <c r="A715" s="127">
        <v>902310</v>
      </c>
      <c r="B715" s="112" t="s">
        <v>1076</v>
      </c>
      <c r="C715" s="123" t="s">
        <v>2134</v>
      </c>
      <c r="D715" s="112" t="s">
        <v>4362</v>
      </c>
      <c r="E715" s="112" t="s">
        <v>1081</v>
      </c>
      <c r="F715" s="112" t="s">
        <v>1080</v>
      </c>
    </row>
    <row r="716" spans="1:6">
      <c r="A716" s="111">
        <v>902311</v>
      </c>
      <c r="B716" s="111" t="s">
        <v>1072</v>
      </c>
      <c r="C716" s="111" t="s">
        <v>5349</v>
      </c>
      <c r="D716" s="112">
        <v>903876</v>
      </c>
      <c r="E716" s="112" t="s">
        <v>1270</v>
      </c>
      <c r="F716" s="112" t="s">
        <v>1114</v>
      </c>
    </row>
    <row r="717" spans="1:6">
      <c r="A717" s="112">
        <v>902313</v>
      </c>
      <c r="B717" s="112" t="s">
        <v>1706</v>
      </c>
      <c r="C717" s="112" t="s">
        <v>5350</v>
      </c>
      <c r="D717" s="112" t="s">
        <v>4340</v>
      </c>
      <c r="E717" s="112" t="s">
        <v>1152</v>
      </c>
      <c r="F717" s="112" t="s">
        <v>1153</v>
      </c>
    </row>
    <row r="718" spans="1:6">
      <c r="A718" s="112">
        <v>902314</v>
      </c>
      <c r="B718" s="112" t="s">
        <v>1102</v>
      </c>
      <c r="C718" s="112" t="s">
        <v>5351</v>
      </c>
      <c r="D718" s="112" t="s">
        <v>4852</v>
      </c>
      <c r="E718" s="112" t="s">
        <v>1376</v>
      </c>
      <c r="F718" s="112" t="s">
        <v>1102</v>
      </c>
    </row>
    <row r="719" spans="1:6">
      <c r="A719" s="112">
        <v>902315</v>
      </c>
      <c r="B719" s="112" t="s">
        <v>1125</v>
      </c>
      <c r="C719" s="112" t="s">
        <v>5352</v>
      </c>
      <c r="D719" s="112" t="s">
        <v>5028</v>
      </c>
      <c r="E719" s="112" t="s">
        <v>1643</v>
      </c>
      <c r="F719" s="112" t="s">
        <v>1125</v>
      </c>
    </row>
    <row r="720" spans="1:6">
      <c r="A720" s="112">
        <v>902316</v>
      </c>
      <c r="B720" s="112" t="s">
        <v>1102</v>
      </c>
      <c r="C720" s="112" t="s">
        <v>5353</v>
      </c>
      <c r="D720" s="112" t="s">
        <v>4778</v>
      </c>
      <c r="E720" s="112" t="s">
        <v>1288</v>
      </c>
      <c r="F720" s="112" t="s">
        <v>1102</v>
      </c>
    </row>
    <row r="721" spans="1:6">
      <c r="A721" s="112">
        <v>902330</v>
      </c>
      <c r="B721" s="112" t="s">
        <v>1102</v>
      </c>
      <c r="C721" s="112" t="s">
        <v>5354</v>
      </c>
      <c r="D721" s="112" t="s">
        <v>4383</v>
      </c>
      <c r="E721" s="112" t="s">
        <v>1280</v>
      </c>
      <c r="F721" s="112" t="s">
        <v>1249</v>
      </c>
    </row>
    <row r="722" spans="1:6">
      <c r="A722" s="112">
        <v>902349</v>
      </c>
      <c r="B722" s="112" t="s">
        <v>1125</v>
      </c>
      <c r="C722" s="112" t="s">
        <v>5355</v>
      </c>
      <c r="D722" s="128">
        <v>903802</v>
      </c>
      <c r="E722" s="129" t="s">
        <v>4456</v>
      </c>
      <c r="F722" s="130" t="s">
        <v>4457</v>
      </c>
    </row>
    <row r="723" spans="1:6">
      <c r="A723" s="111">
        <v>902355</v>
      </c>
      <c r="B723" s="111" t="s">
        <v>4363</v>
      </c>
      <c r="C723" s="111" t="s">
        <v>5356</v>
      </c>
      <c r="D723" s="112" t="s">
        <v>5022</v>
      </c>
      <c r="E723" s="112" t="s">
        <v>5023</v>
      </c>
      <c r="F723" s="112" t="s">
        <v>4363</v>
      </c>
    </row>
    <row r="724" spans="1:6">
      <c r="A724" s="111">
        <v>902356</v>
      </c>
      <c r="B724" s="111" t="s">
        <v>4325</v>
      </c>
      <c r="C724" s="111" t="s">
        <v>5357</v>
      </c>
      <c r="D724" s="112" t="s">
        <v>5358</v>
      </c>
      <c r="E724" s="112" t="s">
        <v>1451</v>
      </c>
      <c r="F724" s="112" t="s">
        <v>1841</v>
      </c>
    </row>
    <row r="725" spans="1:6">
      <c r="A725" s="111">
        <v>902357</v>
      </c>
      <c r="B725" s="111" t="s">
        <v>4581</v>
      </c>
      <c r="C725" s="111" t="s">
        <v>5359</v>
      </c>
      <c r="D725" s="112" t="s">
        <v>5360</v>
      </c>
      <c r="E725" s="112" t="s">
        <v>4334</v>
      </c>
      <c r="F725" s="112" t="s">
        <v>5361</v>
      </c>
    </row>
    <row r="726" spans="1:6">
      <c r="A726" s="112">
        <v>902360</v>
      </c>
      <c r="B726" s="112" t="s">
        <v>1159</v>
      </c>
      <c r="C726" s="112" t="s">
        <v>5362</v>
      </c>
      <c r="D726" s="112" t="s">
        <v>4315</v>
      </c>
      <c r="E726" s="112" t="s">
        <v>1162</v>
      </c>
      <c r="F726" s="112" t="s">
        <v>1159</v>
      </c>
    </row>
    <row r="727" spans="1:6">
      <c r="A727" s="112">
        <v>902361</v>
      </c>
      <c r="B727" s="112" t="s">
        <v>1159</v>
      </c>
      <c r="C727" s="112" t="s">
        <v>5363</v>
      </c>
      <c r="D727" s="112" t="s">
        <v>4315</v>
      </c>
      <c r="E727" s="112" t="s">
        <v>1162</v>
      </c>
      <c r="F727" s="112" t="s">
        <v>1159</v>
      </c>
    </row>
    <row r="728" spans="1:6">
      <c r="A728" s="113">
        <v>902363</v>
      </c>
      <c r="B728" s="113" t="s">
        <v>4310</v>
      </c>
      <c r="C728" s="124" t="s">
        <v>5364</v>
      </c>
      <c r="D728" s="113">
        <v>903474</v>
      </c>
      <c r="E728" s="113" t="s">
        <v>1410</v>
      </c>
      <c r="F728" s="113" t="s">
        <v>4310</v>
      </c>
    </row>
    <row r="729" spans="1:6">
      <c r="A729" s="111">
        <v>902365</v>
      </c>
      <c r="B729" s="111" t="s">
        <v>4310</v>
      </c>
      <c r="C729" s="111" t="s">
        <v>5365</v>
      </c>
      <c r="D729" s="112" t="s">
        <v>4717</v>
      </c>
      <c r="E729" s="112" t="s">
        <v>1410</v>
      </c>
      <c r="F729" s="112" t="s">
        <v>4310</v>
      </c>
    </row>
    <row r="730" spans="1:6">
      <c r="A730" s="111">
        <v>902368</v>
      </c>
      <c r="B730" s="111" t="s">
        <v>1706</v>
      </c>
      <c r="C730" s="111" t="s">
        <v>5366</v>
      </c>
      <c r="D730" s="112" t="s">
        <v>4340</v>
      </c>
      <c r="E730" s="112" t="s">
        <v>1152</v>
      </c>
      <c r="F730" s="112" t="s">
        <v>1153</v>
      </c>
    </row>
    <row r="731" spans="1:6">
      <c r="A731" s="112">
        <v>902370</v>
      </c>
      <c r="B731" s="112" t="s">
        <v>4466</v>
      </c>
      <c r="C731" s="112" t="s">
        <v>5367</v>
      </c>
      <c r="D731" s="112" t="s">
        <v>4198</v>
      </c>
      <c r="E731" s="112" t="s">
        <v>1314</v>
      </c>
      <c r="F731" s="112" t="s">
        <v>1315</v>
      </c>
    </row>
    <row r="732" spans="1:6">
      <c r="A732" s="112">
        <v>902371</v>
      </c>
      <c r="B732" s="112" t="s">
        <v>1128</v>
      </c>
      <c r="C732" s="112" t="s">
        <v>1399</v>
      </c>
      <c r="D732" s="112" t="s">
        <v>4315</v>
      </c>
      <c r="E732" s="112" t="s">
        <v>1162</v>
      </c>
      <c r="F732" s="112" t="s">
        <v>1159</v>
      </c>
    </row>
    <row r="733" spans="1:6">
      <c r="A733" s="112">
        <v>902383</v>
      </c>
      <c r="B733" s="112" t="s">
        <v>1706</v>
      </c>
      <c r="C733" s="112" t="s">
        <v>5368</v>
      </c>
      <c r="D733" s="112" t="s">
        <v>4340</v>
      </c>
      <c r="E733" s="112" t="s">
        <v>1152</v>
      </c>
      <c r="F733" s="112" t="s">
        <v>1153</v>
      </c>
    </row>
    <row r="734" spans="1:6">
      <c r="A734" s="111">
        <v>902386</v>
      </c>
      <c r="B734" s="111" t="s">
        <v>1076</v>
      </c>
      <c r="C734" s="111" t="s">
        <v>5369</v>
      </c>
      <c r="D734" s="112" t="s">
        <v>4342</v>
      </c>
      <c r="E734" s="112" t="s">
        <v>1090</v>
      </c>
      <c r="F734" s="112" t="s">
        <v>1089</v>
      </c>
    </row>
    <row r="735" spans="1:6">
      <c r="A735" s="111">
        <v>902390</v>
      </c>
      <c r="B735" s="113" t="s">
        <v>4199</v>
      </c>
      <c r="C735" s="111" t="s">
        <v>5370</v>
      </c>
      <c r="D735" s="112">
        <v>902390</v>
      </c>
      <c r="E735" s="112" t="s">
        <v>1108</v>
      </c>
      <c r="F735" s="112" t="s">
        <v>1104</v>
      </c>
    </row>
    <row r="736" spans="1:6">
      <c r="A736" s="112">
        <v>902391</v>
      </c>
      <c r="B736" s="112" t="s">
        <v>4466</v>
      </c>
      <c r="C736" s="112" t="s">
        <v>5371</v>
      </c>
      <c r="D736" s="112" t="s">
        <v>5372</v>
      </c>
      <c r="E736" s="112" t="s">
        <v>5373</v>
      </c>
      <c r="F736" s="112" t="s">
        <v>4638</v>
      </c>
    </row>
    <row r="737" spans="1:6">
      <c r="A737" s="111">
        <v>902392</v>
      </c>
      <c r="B737" s="111" t="s">
        <v>4209</v>
      </c>
      <c r="C737" s="111" t="s">
        <v>5374</v>
      </c>
      <c r="D737" s="112" t="s">
        <v>5375</v>
      </c>
      <c r="E737" s="112" t="s">
        <v>1301</v>
      </c>
      <c r="F737" s="112" t="s">
        <v>4209</v>
      </c>
    </row>
    <row r="738" spans="1:6">
      <c r="A738" s="111">
        <v>902393</v>
      </c>
      <c r="B738" s="111" t="s">
        <v>4209</v>
      </c>
      <c r="C738" s="111" t="s">
        <v>5376</v>
      </c>
      <c r="D738" s="112" t="s">
        <v>5375</v>
      </c>
      <c r="E738" s="112" t="s">
        <v>1301</v>
      </c>
      <c r="F738" s="112" t="s">
        <v>4209</v>
      </c>
    </row>
    <row r="739" spans="1:6">
      <c r="A739" s="112">
        <v>902394</v>
      </c>
      <c r="B739" s="113" t="s">
        <v>4276</v>
      </c>
      <c r="C739" s="112" t="s">
        <v>5377</v>
      </c>
      <c r="D739" s="112">
        <v>902394</v>
      </c>
      <c r="E739" s="112" t="s">
        <v>5378</v>
      </c>
      <c r="F739" s="112" t="s">
        <v>1125</v>
      </c>
    </row>
    <row r="740" spans="1:6">
      <c r="A740" s="111">
        <v>902395</v>
      </c>
      <c r="B740" s="111" t="s">
        <v>1153</v>
      </c>
      <c r="C740" s="111" t="s">
        <v>5379</v>
      </c>
      <c r="D740" s="112" t="s">
        <v>4340</v>
      </c>
      <c r="E740" s="112" t="s">
        <v>1152</v>
      </c>
      <c r="F740" s="112" t="s">
        <v>1153</v>
      </c>
    </row>
    <row r="741" spans="1:6">
      <c r="A741" s="112">
        <v>902408</v>
      </c>
      <c r="B741" s="112" t="s">
        <v>1371</v>
      </c>
      <c r="C741" s="112" t="s">
        <v>5380</v>
      </c>
      <c r="D741" s="112" t="s">
        <v>5262</v>
      </c>
      <c r="E741" s="112" t="s">
        <v>5263</v>
      </c>
      <c r="F741" s="112" t="s">
        <v>1120</v>
      </c>
    </row>
    <row r="742" spans="1:6">
      <c r="A742" s="112">
        <v>902424</v>
      </c>
      <c r="B742" s="112" t="s">
        <v>1125</v>
      </c>
      <c r="C742" s="112" t="s">
        <v>5381</v>
      </c>
      <c r="D742" s="112" t="s">
        <v>5028</v>
      </c>
      <c r="E742" s="112" t="s">
        <v>1643</v>
      </c>
      <c r="F742" s="112" t="s">
        <v>1125</v>
      </c>
    </row>
    <row r="743" spans="1:6">
      <c r="A743" s="112">
        <v>902431</v>
      </c>
      <c r="B743" s="112" t="s">
        <v>1125</v>
      </c>
      <c r="C743" s="112" t="s">
        <v>5382</v>
      </c>
      <c r="D743" s="112">
        <v>903650</v>
      </c>
      <c r="E743" s="112" t="s">
        <v>5263</v>
      </c>
      <c r="F743" s="112" t="s">
        <v>4256</v>
      </c>
    </row>
    <row r="744" spans="1:6">
      <c r="A744" s="112">
        <v>902432</v>
      </c>
      <c r="B744" s="112" t="s">
        <v>1125</v>
      </c>
      <c r="C744" s="112" t="s">
        <v>5383</v>
      </c>
      <c r="D744" s="112">
        <v>903650</v>
      </c>
      <c r="E744" s="112" t="s">
        <v>5263</v>
      </c>
      <c r="F744" s="112" t="s">
        <v>4256</v>
      </c>
    </row>
    <row r="745" spans="1:6">
      <c r="A745" s="112">
        <v>902433</v>
      </c>
      <c r="B745" s="112" t="s">
        <v>1706</v>
      </c>
      <c r="C745" s="112" t="s">
        <v>5384</v>
      </c>
      <c r="D745" s="112" t="s">
        <v>4340</v>
      </c>
      <c r="E745" s="112" t="s">
        <v>1152</v>
      </c>
      <c r="F745" s="112" t="s">
        <v>1153</v>
      </c>
    </row>
    <row r="746" spans="1:6">
      <c r="A746" s="112">
        <v>902437</v>
      </c>
      <c r="B746" s="113" t="s">
        <v>1072</v>
      </c>
      <c r="C746" s="112" t="s">
        <v>5385</v>
      </c>
      <c r="D746" s="112">
        <v>902437</v>
      </c>
      <c r="E746" s="112" t="s">
        <v>5386</v>
      </c>
      <c r="F746" s="112" t="s">
        <v>1072</v>
      </c>
    </row>
    <row r="747" spans="1:6">
      <c r="A747" s="112">
        <v>902438</v>
      </c>
      <c r="B747" s="113" t="s">
        <v>4534</v>
      </c>
      <c r="C747" s="112" t="s">
        <v>5387</v>
      </c>
      <c r="D747" s="112">
        <v>902438</v>
      </c>
      <c r="E747" s="112" t="s">
        <v>5388</v>
      </c>
      <c r="F747" s="112" t="s">
        <v>1193</v>
      </c>
    </row>
    <row r="748" spans="1:6">
      <c r="A748" s="112">
        <v>902442</v>
      </c>
      <c r="B748" s="112" t="s">
        <v>1076</v>
      </c>
      <c r="C748" s="112" t="s">
        <v>2141</v>
      </c>
      <c r="D748" s="112" t="s">
        <v>4342</v>
      </c>
      <c r="E748" s="112" t="s">
        <v>1090</v>
      </c>
      <c r="F748" s="112" t="s">
        <v>1089</v>
      </c>
    </row>
    <row r="749" spans="1:6">
      <c r="A749" s="127">
        <v>902445</v>
      </c>
      <c r="B749" s="112" t="s">
        <v>1076</v>
      </c>
      <c r="C749" s="123" t="s">
        <v>5389</v>
      </c>
      <c r="D749" s="112" t="s">
        <v>4362</v>
      </c>
      <c r="E749" s="112" t="s">
        <v>1081</v>
      </c>
      <c r="F749" s="112" t="s">
        <v>1080</v>
      </c>
    </row>
    <row r="750" spans="1:6">
      <c r="A750" s="111">
        <v>902461</v>
      </c>
      <c r="B750" s="111" t="s">
        <v>1125</v>
      </c>
      <c r="C750" s="111" t="s">
        <v>1356</v>
      </c>
      <c r="D750" s="112" t="s">
        <v>4714</v>
      </c>
      <c r="E750" s="112" t="s">
        <v>4715</v>
      </c>
      <c r="F750" s="112" t="s">
        <v>1125</v>
      </c>
    </row>
    <row r="751" spans="1:6">
      <c r="A751" s="111">
        <v>902463</v>
      </c>
      <c r="B751" s="111" t="s">
        <v>4363</v>
      </c>
      <c r="C751" s="111" t="s">
        <v>5390</v>
      </c>
      <c r="D751" s="112" t="s">
        <v>5022</v>
      </c>
      <c r="E751" s="112" t="s">
        <v>5023</v>
      </c>
      <c r="F751" s="112" t="s">
        <v>4363</v>
      </c>
    </row>
    <row r="752" spans="1:6">
      <c r="A752" s="111">
        <v>902468</v>
      </c>
      <c r="B752" s="111" t="s">
        <v>1125</v>
      </c>
      <c r="C752" s="111" t="s">
        <v>5391</v>
      </c>
      <c r="D752" s="112" t="s">
        <v>4714</v>
      </c>
      <c r="E752" s="112" t="s">
        <v>4715</v>
      </c>
      <c r="F752" s="112" t="s">
        <v>1125</v>
      </c>
    </row>
    <row r="753" spans="1:6">
      <c r="A753" s="111">
        <v>902470</v>
      </c>
      <c r="B753" s="111" t="s">
        <v>1125</v>
      </c>
      <c r="C753" s="111" t="s">
        <v>5392</v>
      </c>
      <c r="D753" s="112" t="s">
        <v>4714</v>
      </c>
      <c r="E753" s="112" t="s">
        <v>4715</v>
      </c>
      <c r="F753" s="112" t="s">
        <v>1125</v>
      </c>
    </row>
    <row r="754" spans="1:6">
      <c r="A754" s="111">
        <v>902471</v>
      </c>
      <c r="B754" s="111" t="s">
        <v>1125</v>
      </c>
      <c r="C754" s="111" t="s">
        <v>5393</v>
      </c>
      <c r="D754" s="112" t="s">
        <v>5028</v>
      </c>
      <c r="E754" s="112" t="s">
        <v>1643</v>
      </c>
      <c r="F754" s="112" t="s">
        <v>1125</v>
      </c>
    </row>
    <row r="755" spans="1:6">
      <c r="A755" s="111">
        <v>902472</v>
      </c>
      <c r="B755" s="111" t="s">
        <v>1125</v>
      </c>
      <c r="C755" s="111" t="s">
        <v>5394</v>
      </c>
      <c r="D755" s="112" t="s">
        <v>5028</v>
      </c>
      <c r="E755" s="112" t="s">
        <v>1643</v>
      </c>
      <c r="F755" s="112" t="s">
        <v>1125</v>
      </c>
    </row>
    <row r="756" spans="1:6">
      <c r="A756" s="111">
        <v>902473</v>
      </c>
      <c r="B756" s="111" t="s">
        <v>1125</v>
      </c>
      <c r="C756" s="111" t="s">
        <v>5395</v>
      </c>
      <c r="D756" s="112" t="s">
        <v>5028</v>
      </c>
      <c r="E756" s="112" t="s">
        <v>1643</v>
      </c>
      <c r="F756" s="112" t="s">
        <v>1125</v>
      </c>
    </row>
    <row r="757" spans="1:6">
      <c r="A757" s="111">
        <v>902474</v>
      </c>
      <c r="B757" s="111" t="s">
        <v>1125</v>
      </c>
      <c r="C757" s="111" t="s">
        <v>5396</v>
      </c>
      <c r="D757" s="112" t="s">
        <v>5028</v>
      </c>
      <c r="E757" s="112" t="s">
        <v>1643</v>
      </c>
      <c r="F757" s="112" t="s">
        <v>1125</v>
      </c>
    </row>
    <row r="758" spans="1:6">
      <c r="A758" s="111">
        <v>902475</v>
      </c>
      <c r="B758" s="111" t="s">
        <v>1125</v>
      </c>
      <c r="C758" s="111" t="s">
        <v>5397</v>
      </c>
      <c r="D758" s="112">
        <v>903875</v>
      </c>
      <c r="E758" s="112" t="s">
        <v>1897</v>
      </c>
      <c r="F758" s="112" t="s">
        <v>1125</v>
      </c>
    </row>
    <row r="759" spans="1:6">
      <c r="A759" s="111">
        <v>902476</v>
      </c>
      <c r="B759" s="111" t="s">
        <v>1125</v>
      </c>
      <c r="C759" s="111" t="s">
        <v>5398</v>
      </c>
      <c r="D759" s="112" t="s">
        <v>5028</v>
      </c>
      <c r="E759" s="112" t="s">
        <v>1643</v>
      </c>
      <c r="F759" s="112" t="s">
        <v>1125</v>
      </c>
    </row>
    <row r="760" spans="1:6">
      <c r="A760" s="111">
        <v>902478</v>
      </c>
      <c r="B760" s="111" t="s">
        <v>1125</v>
      </c>
      <c r="C760" s="111" t="s">
        <v>5399</v>
      </c>
      <c r="D760" s="112" t="s">
        <v>5028</v>
      </c>
      <c r="E760" s="112" t="s">
        <v>1643</v>
      </c>
      <c r="F760" s="112" t="s">
        <v>1125</v>
      </c>
    </row>
    <row r="761" spans="1:6">
      <c r="A761" s="112">
        <v>902488</v>
      </c>
      <c r="B761" s="112" t="s">
        <v>4466</v>
      </c>
      <c r="C761" s="112" t="s">
        <v>5400</v>
      </c>
      <c r="D761" s="112" t="s">
        <v>4816</v>
      </c>
      <c r="E761" s="112" t="s">
        <v>1558</v>
      </c>
      <c r="F761" s="112" t="s">
        <v>1110</v>
      </c>
    </row>
    <row r="762" spans="1:6">
      <c r="A762" s="112">
        <v>902494</v>
      </c>
      <c r="B762" s="112" t="s">
        <v>1125</v>
      </c>
      <c r="C762" s="112" t="s">
        <v>1524</v>
      </c>
      <c r="D762" s="112">
        <v>902494</v>
      </c>
      <c r="E762" s="112" t="s">
        <v>1524</v>
      </c>
      <c r="F762" s="112" t="s">
        <v>1125</v>
      </c>
    </row>
    <row r="763" spans="1:6">
      <c r="A763" s="111">
        <v>902495</v>
      </c>
      <c r="B763" s="111" t="s">
        <v>1371</v>
      </c>
      <c r="C763" s="111" t="s">
        <v>5401</v>
      </c>
      <c r="D763" s="112" t="s">
        <v>4950</v>
      </c>
      <c r="E763" s="112" t="s">
        <v>1189</v>
      </c>
      <c r="F763" s="112" t="s">
        <v>1188</v>
      </c>
    </row>
    <row r="764" spans="1:6">
      <c r="A764" s="112">
        <v>902496</v>
      </c>
      <c r="B764" s="112" t="s">
        <v>4363</v>
      </c>
      <c r="C764" s="112" t="s">
        <v>5402</v>
      </c>
      <c r="D764" s="112" t="s">
        <v>4365</v>
      </c>
      <c r="E764" s="112" t="s">
        <v>4366</v>
      </c>
      <c r="F764" s="112" t="s">
        <v>4363</v>
      </c>
    </row>
    <row r="765" spans="1:6">
      <c r="A765" s="111">
        <v>902497</v>
      </c>
      <c r="B765" s="111" t="s">
        <v>1112</v>
      </c>
      <c r="C765" s="111" t="s">
        <v>5403</v>
      </c>
      <c r="D765" s="112" t="s">
        <v>4517</v>
      </c>
      <c r="E765" s="112" t="s">
        <v>1207</v>
      </c>
      <c r="F765" s="112" t="s">
        <v>1112</v>
      </c>
    </row>
    <row r="766" spans="1:6">
      <c r="A766" s="111">
        <v>902498</v>
      </c>
      <c r="B766" s="111" t="s">
        <v>1112</v>
      </c>
      <c r="C766" s="111" t="s">
        <v>5404</v>
      </c>
      <c r="D766" s="112" t="s">
        <v>4213</v>
      </c>
      <c r="E766" s="112" t="s">
        <v>1436</v>
      </c>
      <c r="F766" s="112" t="s">
        <v>1112</v>
      </c>
    </row>
    <row r="767" spans="1:6">
      <c r="A767" s="112">
        <v>902499</v>
      </c>
      <c r="B767" s="112" t="s">
        <v>1112</v>
      </c>
      <c r="C767" s="112" t="s">
        <v>5405</v>
      </c>
      <c r="D767" s="112" t="s">
        <v>4572</v>
      </c>
      <c r="E767" s="112" t="s">
        <v>4573</v>
      </c>
      <c r="F767" s="112" t="s">
        <v>4570</v>
      </c>
    </row>
    <row r="768" spans="1:6">
      <c r="A768" s="111">
        <v>902501</v>
      </c>
      <c r="B768" s="111" t="s">
        <v>1125</v>
      </c>
      <c r="C768" s="111" t="s">
        <v>5406</v>
      </c>
      <c r="D768" s="112" t="s">
        <v>4712</v>
      </c>
      <c r="E768" s="112" t="s">
        <v>2037</v>
      </c>
      <c r="F768" s="112" t="s">
        <v>1125</v>
      </c>
    </row>
    <row r="769" spans="1:6">
      <c r="A769" s="112">
        <v>902502</v>
      </c>
      <c r="B769" s="112" t="s">
        <v>1249</v>
      </c>
      <c r="C769" s="112" t="s">
        <v>5407</v>
      </c>
      <c r="D769" s="112" t="s">
        <v>4383</v>
      </c>
      <c r="E769" s="112" t="s">
        <v>1280</v>
      </c>
      <c r="F769" s="112" t="s">
        <v>1249</v>
      </c>
    </row>
    <row r="770" spans="1:6">
      <c r="A770" s="112">
        <v>902505</v>
      </c>
      <c r="B770" s="112" t="s">
        <v>1125</v>
      </c>
      <c r="C770" s="112" t="s">
        <v>5408</v>
      </c>
      <c r="D770" s="112" t="s">
        <v>4700</v>
      </c>
      <c r="E770" s="112" t="s">
        <v>4701</v>
      </c>
      <c r="F770" s="112" t="s">
        <v>4347</v>
      </c>
    </row>
    <row r="771" spans="1:6">
      <c r="A771" s="112">
        <v>902506</v>
      </c>
      <c r="B771" s="112" t="s">
        <v>1125</v>
      </c>
      <c r="C771" s="112" t="s">
        <v>5409</v>
      </c>
      <c r="D771" s="112" t="s">
        <v>4700</v>
      </c>
      <c r="E771" s="112" t="s">
        <v>4701</v>
      </c>
      <c r="F771" s="112" t="s">
        <v>4347</v>
      </c>
    </row>
    <row r="772" spans="1:6">
      <c r="A772" s="112">
        <v>902525</v>
      </c>
      <c r="B772" s="112" t="s">
        <v>1249</v>
      </c>
      <c r="C772" s="112" t="s">
        <v>5410</v>
      </c>
      <c r="D772" s="112" t="s">
        <v>4838</v>
      </c>
      <c r="E772" s="112" t="s">
        <v>4839</v>
      </c>
      <c r="F772" s="112" t="s">
        <v>1249</v>
      </c>
    </row>
    <row r="773" spans="1:6">
      <c r="A773" s="112">
        <v>902528</v>
      </c>
      <c r="B773" s="112" t="s">
        <v>1072</v>
      </c>
      <c r="C773" s="112" t="s">
        <v>5411</v>
      </c>
      <c r="D773" s="112" t="s">
        <v>4489</v>
      </c>
      <c r="E773" s="112" t="s">
        <v>1073</v>
      </c>
      <c r="F773" s="112" t="s">
        <v>1072</v>
      </c>
    </row>
    <row r="774" spans="1:6">
      <c r="A774" s="112">
        <v>902531</v>
      </c>
      <c r="B774" s="112" t="s">
        <v>1249</v>
      </c>
      <c r="C774" s="112" t="s">
        <v>5412</v>
      </c>
      <c r="D774" s="112" t="s">
        <v>4838</v>
      </c>
      <c r="E774" s="112" t="s">
        <v>4839</v>
      </c>
      <c r="F774" s="112" t="s">
        <v>1249</v>
      </c>
    </row>
    <row r="775" spans="1:6">
      <c r="A775" s="111">
        <v>902532</v>
      </c>
      <c r="B775" s="111" t="s">
        <v>1125</v>
      </c>
      <c r="C775" s="111" t="s">
        <v>5413</v>
      </c>
      <c r="D775" s="112" t="s">
        <v>5028</v>
      </c>
      <c r="E775" s="112" t="s">
        <v>1643</v>
      </c>
      <c r="F775" s="112" t="s">
        <v>1125</v>
      </c>
    </row>
    <row r="776" spans="1:6">
      <c r="A776" s="111">
        <v>902535</v>
      </c>
      <c r="B776" s="111" t="s">
        <v>1159</v>
      </c>
      <c r="C776" s="111" t="s">
        <v>5414</v>
      </c>
      <c r="D776" s="112" t="s">
        <v>4315</v>
      </c>
      <c r="E776" s="112" t="s">
        <v>1162</v>
      </c>
      <c r="F776" s="112" t="s">
        <v>1159</v>
      </c>
    </row>
    <row r="777" spans="1:6">
      <c r="A777" s="112">
        <v>902539</v>
      </c>
      <c r="B777" s="112" t="s">
        <v>1469</v>
      </c>
      <c r="C777" s="112" t="s">
        <v>5415</v>
      </c>
      <c r="D777" s="112" t="s">
        <v>4760</v>
      </c>
      <c r="E777" s="112" t="s">
        <v>1488</v>
      </c>
      <c r="F777" s="112" t="s">
        <v>1469</v>
      </c>
    </row>
    <row r="778" spans="1:6">
      <c r="A778" s="112">
        <v>902541</v>
      </c>
      <c r="B778" s="112" t="s">
        <v>1084</v>
      </c>
      <c r="C778" s="112" t="s">
        <v>5416</v>
      </c>
      <c r="D778" s="112" t="s">
        <v>4338</v>
      </c>
      <c r="E778" s="112" t="s">
        <v>1085</v>
      </c>
      <c r="F778" s="112" t="s">
        <v>1084</v>
      </c>
    </row>
    <row r="779" spans="1:6">
      <c r="A779" s="112">
        <v>902542</v>
      </c>
      <c r="B779" s="112" t="s">
        <v>1089</v>
      </c>
      <c r="C779" s="112" t="s">
        <v>5417</v>
      </c>
      <c r="D779" s="112" t="s">
        <v>4342</v>
      </c>
      <c r="E779" s="112" t="s">
        <v>1090</v>
      </c>
      <c r="F779" s="112" t="s">
        <v>1089</v>
      </c>
    </row>
    <row r="780" spans="1:6">
      <c r="A780" s="112">
        <v>902543</v>
      </c>
      <c r="B780" s="112" t="s">
        <v>1076</v>
      </c>
      <c r="C780" s="112" t="s">
        <v>5418</v>
      </c>
      <c r="D780" s="112" t="s">
        <v>4362</v>
      </c>
      <c r="E780" s="112" t="s">
        <v>1081</v>
      </c>
      <c r="F780" s="112" t="s">
        <v>1080</v>
      </c>
    </row>
    <row r="781" spans="1:6">
      <c r="A781" s="111">
        <v>902544</v>
      </c>
      <c r="B781" s="111" t="s">
        <v>1174</v>
      </c>
      <c r="C781" s="111" t="s">
        <v>5419</v>
      </c>
      <c r="D781" s="112" t="s">
        <v>4236</v>
      </c>
      <c r="E781" s="112" t="s">
        <v>1175</v>
      </c>
      <c r="F781" s="112" t="s">
        <v>1174</v>
      </c>
    </row>
    <row r="782" spans="1:6">
      <c r="A782" s="112">
        <v>902547</v>
      </c>
      <c r="B782" s="113" t="s">
        <v>4276</v>
      </c>
      <c r="C782" s="112" t="s">
        <v>5420</v>
      </c>
      <c r="D782" s="112">
        <v>902547</v>
      </c>
      <c r="E782" s="112" t="s">
        <v>4615</v>
      </c>
      <c r="F782" s="112" t="s">
        <v>1114</v>
      </c>
    </row>
    <row r="783" spans="1:6">
      <c r="A783" s="112">
        <v>902562</v>
      </c>
      <c r="B783" s="112" t="s">
        <v>1130</v>
      </c>
      <c r="C783" s="112" t="s">
        <v>5421</v>
      </c>
      <c r="D783" s="112" t="s">
        <v>4848</v>
      </c>
      <c r="E783" s="112" t="s">
        <v>1954</v>
      </c>
      <c r="F783" s="112" t="s">
        <v>1104</v>
      </c>
    </row>
    <row r="784" spans="1:6">
      <c r="A784" s="112">
        <v>902563</v>
      </c>
      <c r="B784" s="112" t="s">
        <v>1130</v>
      </c>
      <c r="C784" s="112" t="s">
        <v>5422</v>
      </c>
      <c r="D784" s="112" t="s">
        <v>4275</v>
      </c>
      <c r="E784" s="112" t="s">
        <v>1283</v>
      </c>
      <c r="F784" s="112" t="s">
        <v>1072</v>
      </c>
    </row>
    <row r="785" spans="1:6">
      <c r="A785" s="111">
        <v>902564</v>
      </c>
      <c r="B785" s="113" t="s">
        <v>1125</v>
      </c>
      <c r="C785" s="111" t="s">
        <v>5423</v>
      </c>
      <c r="D785" s="112">
        <v>900945</v>
      </c>
      <c r="E785" s="112" t="s">
        <v>4775</v>
      </c>
      <c r="F785" s="112" t="s">
        <v>5424</v>
      </c>
    </row>
    <row r="786" spans="1:6">
      <c r="A786" s="112">
        <v>902569</v>
      </c>
      <c r="B786" s="113" t="s">
        <v>1186</v>
      </c>
      <c r="C786" s="112" t="s">
        <v>5425</v>
      </c>
      <c r="D786" s="112">
        <v>902569</v>
      </c>
      <c r="E786" s="112" t="s">
        <v>5426</v>
      </c>
      <c r="F786" s="112" t="s">
        <v>1114</v>
      </c>
    </row>
    <row r="787" spans="1:6">
      <c r="A787" s="112">
        <v>902572</v>
      </c>
      <c r="B787" s="112" t="s">
        <v>1733</v>
      </c>
      <c r="C787" s="112" t="s">
        <v>5427</v>
      </c>
      <c r="D787" s="112" t="s">
        <v>4336</v>
      </c>
      <c r="E787" s="112" t="s">
        <v>1732</v>
      </c>
      <c r="F787" s="112" t="s">
        <v>1733</v>
      </c>
    </row>
    <row r="788" spans="1:6">
      <c r="A788" s="112">
        <v>902574</v>
      </c>
      <c r="B788" s="112" t="s">
        <v>1251</v>
      </c>
      <c r="C788" s="112" t="s">
        <v>5428</v>
      </c>
      <c r="D788" s="112" t="s">
        <v>4960</v>
      </c>
      <c r="E788" s="112" t="s">
        <v>4961</v>
      </c>
      <c r="F788" s="112" t="s">
        <v>1251</v>
      </c>
    </row>
    <row r="789" spans="1:6">
      <c r="A789" s="112">
        <v>902576</v>
      </c>
      <c r="B789" s="112" t="s">
        <v>1229</v>
      </c>
      <c r="C789" s="112" t="s">
        <v>5429</v>
      </c>
      <c r="D789" s="112" t="s">
        <v>4723</v>
      </c>
      <c r="E789" s="112" t="s">
        <v>1381</v>
      </c>
      <c r="F789" s="112" t="s">
        <v>1229</v>
      </c>
    </row>
    <row r="790" spans="1:6">
      <c r="A790" s="111">
        <v>902578</v>
      </c>
      <c r="B790" s="111" t="s">
        <v>1153</v>
      </c>
      <c r="C790" s="111" t="s">
        <v>5430</v>
      </c>
      <c r="D790" s="112" t="s">
        <v>4340</v>
      </c>
      <c r="E790" s="112" t="s">
        <v>1152</v>
      </c>
      <c r="F790" s="112" t="s">
        <v>1153</v>
      </c>
    </row>
    <row r="791" spans="1:6">
      <c r="A791" s="111">
        <v>902579</v>
      </c>
      <c r="B791" s="111" t="s">
        <v>1766</v>
      </c>
      <c r="C791" s="111" t="s">
        <v>5431</v>
      </c>
      <c r="D791" s="112" t="s">
        <v>4906</v>
      </c>
      <c r="E791" s="112" t="s">
        <v>1765</v>
      </c>
      <c r="F791" s="112" t="s">
        <v>1766</v>
      </c>
    </row>
    <row r="792" spans="1:6">
      <c r="A792" s="112">
        <v>902581</v>
      </c>
      <c r="B792" s="112" t="s">
        <v>4234</v>
      </c>
      <c r="C792" s="112" t="s">
        <v>5432</v>
      </c>
      <c r="D792" s="112" t="s">
        <v>4233</v>
      </c>
      <c r="E792" s="112" t="s">
        <v>1175</v>
      </c>
      <c r="F792" s="112" t="s">
        <v>4234</v>
      </c>
    </row>
    <row r="793" spans="1:6">
      <c r="A793" s="111">
        <v>902582</v>
      </c>
      <c r="B793" s="111" t="s">
        <v>1251</v>
      </c>
      <c r="C793" s="111" t="s">
        <v>5433</v>
      </c>
      <c r="D793" s="111">
        <v>902582</v>
      </c>
      <c r="E793" s="111" t="s">
        <v>5433</v>
      </c>
      <c r="F793" s="112" t="s">
        <v>1251</v>
      </c>
    </row>
    <row r="794" spans="1:6">
      <c r="A794" s="112">
        <v>902583</v>
      </c>
      <c r="B794" s="112" t="s">
        <v>4325</v>
      </c>
      <c r="C794" s="112" t="s">
        <v>5434</v>
      </c>
      <c r="D794" s="112">
        <v>903849</v>
      </c>
      <c r="E794" s="112" t="s">
        <v>1332</v>
      </c>
      <c r="F794" s="112" t="s">
        <v>1251</v>
      </c>
    </row>
    <row r="795" spans="1:6">
      <c r="A795" s="111">
        <v>902584</v>
      </c>
      <c r="B795" s="111" t="s">
        <v>1237</v>
      </c>
      <c r="C795" s="111" t="s">
        <v>5435</v>
      </c>
      <c r="D795" s="112" t="s">
        <v>4333</v>
      </c>
      <c r="E795" s="112" t="s">
        <v>4334</v>
      </c>
      <c r="F795" s="112" t="s">
        <v>1237</v>
      </c>
    </row>
    <row r="796" spans="1:6">
      <c r="A796" s="112">
        <v>902585</v>
      </c>
      <c r="B796" s="112" t="s">
        <v>1237</v>
      </c>
      <c r="C796" s="112" t="s">
        <v>5436</v>
      </c>
      <c r="D796" s="112" t="s">
        <v>4330</v>
      </c>
      <c r="E796" s="112" t="s">
        <v>4331</v>
      </c>
      <c r="F796" s="112" t="s">
        <v>1237</v>
      </c>
    </row>
    <row r="797" spans="1:6">
      <c r="A797" s="111">
        <v>902587</v>
      </c>
      <c r="B797" s="111" t="s">
        <v>5237</v>
      </c>
      <c r="C797" s="111" t="s">
        <v>5437</v>
      </c>
      <c r="D797" s="112" t="s">
        <v>5235</v>
      </c>
      <c r="E797" s="112" t="s">
        <v>5236</v>
      </c>
      <c r="F797" s="112" t="s">
        <v>5237</v>
      </c>
    </row>
    <row r="798" spans="1:6">
      <c r="A798" s="112">
        <v>902591</v>
      </c>
      <c r="B798" s="112" t="s">
        <v>5250</v>
      </c>
      <c r="C798" s="112" t="s">
        <v>5438</v>
      </c>
      <c r="D798" s="112" t="s">
        <v>5439</v>
      </c>
      <c r="E798" s="112" t="s">
        <v>5440</v>
      </c>
      <c r="F798" s="112" t="s">
        <v>5250</v>
      </c>
    </row>
    <row r="799" spans="1:6">
      <c r="A799" s="112">
        <v>902593</v>
      </c>
      <c r="B799" s="112" t="s">
        <v>1841</v>
      </c>
      <c r="C799" s="112" t="s">
        <v>5441</v>
      </c>
      <c r="D799" s="112" t="s">
        <v>5358</v>
      </c>
      <c r="E799" s="112" t="s">
        <v>1451</v>
      </c>
      <c r="F799" s="112" t="s">
        <v>1841</v>
      </c>
    </row>
    <row r="800" spans="1:6">
      <c r="A800" s="112">
        <v>902594</v>
      </c>
      <c r="B800" s="112" t="s">
        <v>1841</v>
      </c>
      <c r="C800" s="112" t="s">
        <v>5442</v>
      </c>
      <c r="D800" s="112" t="s">
        <v>5176</v>
      </c>
      <c r="E800" s="112" t="s">
        <v>5177</v>
      </c>
      <c r="F800" s="112" t="s">
        <v>1841</v>
      </c>
    </row>
    <row r="801" spans="1:6">
      <c r="A801" s="112">
        <v>902595</v>
      </c>
      <c r="B801" s="112" t="s">
        <v>1841</v>
      </c>
      <c r="C801" s="112" t="s">
        <v>5443</v>
      </c>
      <c r="D801" s="112" t="s">
        <v>5444</v>
      </c>
      <c r="E801" s="112" t="s">
        <v>4956</v>
      </c>
      <c r="F801" s="112" t="s">
        <v>1841</v>
      </c>
    </row>
    <row r="802" spans="1:6">
      <c r="A802" s="111">
        <v>902596</v>
      </c>
      <c r="B802" s="111" t="s">
        <v>1239</v>
      </c>
      <c r="C802" s="111" t="s">
        <v>5445</v>
      </c>
      <c r="D802" s="112" t="s">
        <v>4963</v>
      </c>
      <c r="E802" s="112" t="s">
        <v>1238</v>
      </c>
      <c r="F802" s="112" t="s">
        <v>1239</v>
      </c>
    </row>
    <row r="803" spans="1:6">
      <c r="A803" s="113">
        <v>902599</v>
      </c>
      <c r="B803" s="113" t="s">
        <v>4347</v>
      </c>
      <c r="C803" s="124" t="s">
        <v>5446</v>
      </c>
      <c r="D803" s="113">
        <v>902599</v>
      </c>
      <c r="E803" s="113" t="s">
        <v>5446</v>
      </c>
      <c r="F803" s="113" t="s">
        <v>4347</v>
      </c>
    </row>
    <row r="804" spans="1:6">
      <c r="A804" s="112">
        <v>902600</v>
      </c>
      <c r="B804" s="112" t="s">
        <v>4347</v>
      </c>
      <c r="C804" s="112" t="s">
        <v>5447</v>
      </c>
      <c r="D804" s="112" t="s">
        <v>5448</v>
      </c>
      <c r="E804" s="112" t="s">
        <v>4328</v>
      </c>
      <c r="F804" s="112" t="s">
        <v>4347</v>
      </c>
    </row>
    <row r="805" spans="1:6">
      <c r="A805" s="112">
        <v>902602</v>
      </c>
      <c r="B805" s="112" t="s">
        <v>5361</v>
      </c>
      <c r="C805" s="112" t="s">
        <v>5449</v>
      </c>
      <c r="D805" s="112" t="s">
        <v>5360</v>
      </c>
      <c r="E805" s="112" t="s">
        <v>4334</v>
      </c>
      <c r="F805" s="112" t="s">
        <v>5361</v>
      </c>
    </row>
    <row r="806" spans="1:6">
      <c r="A806" s="112">
        <v>902605</v>
      </c>
      <c r="B806" s="112" t="s">
        <v>5361</v>
      </c>
      <c r="C806" s="112" t="s">
        <v>5450</v>
      </c>
      <c r="D806" s="112" t="s">
        <v>5451</v>
      </c>
      <c r="E806" s="112" t="s">
        <v>5287</v>
      </c>
      <c r="F806" s="112" t="s">
        <v>5361</v>
      </c>
    </row>
    <row r="807" spans="1:6">
      <c r="A807" s="111">
        <v>902609</v>
      </c>
      <c r="B807" s="111" t="s">
        <v>5452</v>
      </c>
      <c r="C807" s="111" t="s">
        <v>5453</v>
      </c>
      <c r="D807" s="112" t="s">
        <v>5454</v>
      </c>
      <c r="E807" s="112" t="s">
        <v>5440</v>
      </c>
      <c r="F807" s="112" t="s">
        <v>5452</v>
      </c>
    </row>
    <row r="808" spans="1:6">
      <c r="A808" s="111">
        <v>902611</v>
      </c>
      <c r="B808" s="111" t="s">
        <v>1452</v>
      </c>
      <c r="C808" s="111" t="s">
        <v>5455</v>
      </c>
      <c r="D808" s="112" t="s">
        <v>5456</v>
      </c>
      <c r="E808" s="112" t="s">
        <v>1451</v>
      </c>
      <c r="F808" s="112" t="s">
        <v>1452</v>
      </c>
    </row>
    <row r="809" spans="1:6">
      <c r="A809" s="112">
        <v>902617</v>
      </c>
      <c r="B809" s="112" t="s">
        <v>1200</v>
      </c>
      <c r="C809" s="112" t="s">
        <v>5457</v>
      </c>
      <c r="D809" s="112" t="s">
        <v>4195</v>
      </c>
      <c r="E809" s="112" t="s">
        <v>1314</v>
      </c>
      <c r="F809" s="112" t="s">
        <v>1200</v>
      </c>
    </row>
    <row r="810" spans="1:6">
      <c r="A810" s="111">
        <v>902618</v>
      </c>
      <c r="B810" s="111" t="s">
        <v>1104</v>
      </c>
      <c r="C810" s="111" t="s">
        <v>5458</v>
      </c>
      <c r="D810" s="112" t="s">
        <v>4848</v>
      </c>
      <c r="E810" s="112" t="s">
        <v>1954</v>
      </c>
      <c r="F810" s="112" t="s">
        <v>1104</v>
      </c>
    </row>
    <row r="811" spans="1:6">
      <c r="A811" s="111">
        <v>902619</v>
      </c>
      <c r="B811" s="111" t="s">
        <v>5459</v>
      </c>
      <c r="C811" s="111" t="s">
        <v>5460</v>
      </c>
      <c r="D811" s="112" t="s">
        <v>5461</v>
      </c>
      <c r="E811" s="112" t="s">
        <v>5462</v>
      </c>
      <c r="F811" s="112" t="s">
        <v>5459</v>
      </c>
    </row>
    <row r="812" spans="1:6">
      <c r="A812" s="112">
        <v>902622</v>
      </c>
      <c r="B812" s="112" t="s">
        <v>1188</v>
      </c>
      <c r="C812" s="112" t="s">
        <v>5463</v>
      </c>
      <c r="D812" s="112" t="s">
        <v>4950</v>
      </c>
      <c r="E812" s="112" t="s">
        <v>1189</v>
      </c>
      <c r="F812" s="112" t="s">
        <v>1188</v>
      </c>
    </row>
    <row r="813" spans="1:6">
      <c r="A813" s="112">
        <v>902623</v>
      </c>
      <c r="B813" s="112" t="s">
        <v>4888</v>
      </c>
      <c r="C813" s="112" t="s">
        <v>5464</v>
      </c>
      <c r="D813" s="112" t="s">
        <v>5018</v>
      </c>
      <c r="E813" s="112" t="s">
        <v>4887</v>
      </c>
      <c r="F813" s="112" t="s">
        <v>4888</v>
      </c>
    </row>
    <row r="814" spans="1:6">
      <c r="A814" s="112">
        <v>902626</v>
      </c>
      <c r="B814" s="112" t="s">
        <v>1315</v>
      </c>
      <c r="C814" s="112" t="s">
        <v>5465</v>
      </c>
      <c r="D814" s="112" t="s">
        <v>4198</v>
      </c>
      <c r="E814" s="112" t="s">
        <v>1314</v>
      </c>
      <c r="F814" s="112" t="s">
        <v>1315</v>
      </c>
    </row>
    <row r="815" spans="1:6">
      <c r="A815" s="112">
        <v>902627</v>
      </c>
      <c r="B815" s="112" t="s">
        <v>4638</v>
      </c>
      <c r="C815" s="112" t="s">
        <v>5466</v>
      </c>
      <c r="D815" s="112" t="s">
        <v>5372</v>
      </c>
      <c r="E815" s="112" t="s">
        <v>5373</v>
      </c>
      <c r="F815" s="112" t="s">
        <v>4638</v>
      </c>
    </row>
    <row r="816" spans="1:6">
      <c r="A816" s="112">
        <v>902628</v>
      </c>
      <c r="B816" s="112" t="s">
        <v>5467</v>
      </c>
      <c r="C816" s="112" t="s">
        <v>5468</v>
      </c>
      <c r="D816" s="112" t="s">
        <v>5469</v>
      </c>
      <c r="E816" s="112" t="s">
        <v>5470</v>
      </c>
      <c r="F816" s="112" t="s">
        <v>5467</v>
      </c>
    </row>
    <row r="817" spans="1:6">
      <c r="A817" s="112">
        <v>902629</v>
      </c>
      <c r="B817" s="112" t="s">
        <v>5467</v>
      </c>
      <c r="C817" s="112" t="s">
        <v>5471</v>
      </c>
      <c r="D817" s="112" t="s">
        <v>5472</v>
      </c>
      <c r="E817" s="112" t="s">
        <v>5473</v>
      </c>
      <c r="F817" s="112" t="s">
        <v>5467</v>
      </c>
    </row>
    <row r="818" spans="1:6">
      <c r="A818" s="112">
        <v>902632</v>
      </c>
      <c r="B818" s="112" t="s">
        <v>4690</v>
      </c>
      <c r="C818" s="112" t="s">
        <v>5474</v>
      </c>
      <c r="D818" s="112" t="s">
        <v>5475</v>
      </c>
      <c r="E818" s="112" t="s">
        <v>1189</v>
      </c>
      <c r="F818" s="112" t="s">
        <v>4690</v>
      </c>
    </row>
    <row r="819" spans="1:6">
      <c r="A819" s="112">
        <v>902633</v>
      </c>
      <c r="B819" s="112" t="s">
        <v>4256</v>
      </c>
      <c r="C819" s="112" t="s">
        <v>5476</v>
      </c>
      <c r="D819" s="112" t="s">
        <v>5477</v>
      </c>
      <c r="E819" s="112" t="s">
        <v>5263</v>
      </c>
      <c r="F819" s="112" t="s">
        <v>4256</v>
      </c>
    </row>
    <row r="820" spans="1:6">
      <c r="A820" s="112">
        <v>902634</v>
      </c>
      <c r="B820" s="112" t="s">
        <v>5478</v>
      </c>
      <c r="C820" s="112" t="s">
        <v>5479</v>
      </c>
      <c r="D820" s="112" t="s">
        <v>5480</v>
      </c>
      <c r="E820" s="112" t="s">
        <v>4887</v>
      </c>
      <c r="F820" s="112" t="s">
        <v>5478</v>
      </c>
    </row>
    <row r="821" spans="1:6">
      <c r="A821" s="112">
        <v>902635</v>
      </c>
      <c r="B821" s="112" t="s">
        <v>1724</v>
      </c>
      <c r="C821" s="112" t="s">
        <v>5481</v>
      </c>
      <c r="D821" s="112" t="s">
        <v>5042</v>
      </c>
      <c r="E821" s="112" t="s">
        <v>1392</v>
      </c>
      <c r="F821" s="112" t="s">
        <v>1724</v>
      </c>
    </row>
    <row r="822" spans="1:6">
      <c r="A822" s="112">
        <v>902637</v>
      </c>
      <c r="B822" s="113" t="s">
        <v>1371</v>
      </c>
      <c r="C822" s="112" t="s">
        <v>5482</v>
      </c>
      <c r="D822" s="112">
        <v>902637</v>
      </c>
      <c r="E822" s="112" t="s">
        <v>5483</v>
      </c>
      <c r="F822" s="112" t="s">
        <v>1120</v>
      </c>
    </row>
    <row r="823" spans="1:6">
      <c r="A823" s="111">
        <v>902639</v>
      </c>
      <c r="B823" s="111" t="s">
        <v>4256</v>
      </c>
      <c r="C823" s="111" t="s">
        <v>5484</v>
      </c>
      <c r="D823" s="112" t="s">
        <v>4258</v>
      </c>
      <c r="E823" s="112" t="s">
        <v>1226</v>
      </c>
      <c r="F823" s="112" t="s">
        <v>4256</v>
      </c>
    </row>
    <row r="824" spans="1:6">
      <c r="A824" s="111">
        <v>902640</v>
      </c>
      <c r="B824" s="111" t="s">
        <v>4507</v>
      </c>
      <c r="C824" s="111" t="s">
        <v>5485</v>
      </c>
      <c r="D824" s="112" t="s">
        <v>4506</v>
      </c>
      <c r="E824" s="112" t="s">
        <v>1558</v>
      </c>
      <c r="F824" s="112" t="s">
        <v>4507</v>
      </c>
    </row>
    <row r="825" spans="1:6">
      <c r="A825" s="111">
        <v>902641</v>
      </c>
      <c r="B825" s="111" t="s">
        <v>5300</v>
      </c>
      <c r="C825" s="111" t="s">
        <v>5486</v>
      </c>
      <c r="D825" s="112" t="s">
        <v>4506</v>
      </c>
      <c r="E825" s="112" t="s">
        <v>1558</v>
      </c>
      <c r="F825" s="112" t="s">
        <v>4507</v>
      </c>
    </row>
    <row r="826" spans="1:6">
      <c r="A826" s="112">
        <v>902642</v>
      </c>
      <c r="B826" s="112" t="s">
        <v>5300</v>
      </c>
      <c r="C826" s="112" t="s">
        <v>5486</v>
      </c>
      <c r="D826" s="112" t="s">
        <v>4258</v>
      </c>
      <c r="E826" s="112" t="s">
        <v>1226</v>
      </c>
      <c r="F826" s="112" t="s">
        <v>4256</v>
      </c>
    </row>
    <row r="827" spans="1:6">
      <c r="A827" s="112">
        <v>902643</v>
      </c>
      <c r="B827" s="113" t="s">
        <v>4466</v>
      </c>
      <c r="C827" s="112" t="s">
        <v>5487</v>
      </c>
      <c r="D827" s="112">
        <v>902643</v>
      </c>
      <c r="E827" s="112" t="s">
        <v>5488</v>
      </c>
      <c r="F827" s="112" t="s">
        <v>4218</v>
      </c>
    </row>
    <row r="828" spans="1:6">
      <c r="A828" s="112">
        <v>902644</v>
      </c>
      <c r="B828" s="112" t="s">
        <v>5489</v>
      </c>
      <c r="C828" s="112" t="s">
        <v>5490</v>
      </c>
      <c r="D828" s="112" t="s">
        <v>5491</v>
      </c>
      <c r="E828" s="112" t="s">
        <v>1534</v>
      </c>
      <c r="F828" s="112" t="s">
        <v>5489</v>
      </c>
    </row>
    <row r="829" spans="1:6">
      <c r="A829" s="111">
        <v>902645</v>
      </c>
      <c r="B829" s="111" t="s">
        <v>1110</v>
      </c>
      <c r="C829" s="111" t="s">
        <v>5492</v>
      </c>
      <c r="D829" s="112" t="s">
        <v>4816</v>
      </c>
      <c r="E829" s="112" t="s">
        <v>1558</v>
      </c>
      <c r="F829" s="112" t="s">
        <v>1110</v>
      </c>
    </row>
    <row r="830" spans="1:6">
      <c r="A830" s="111">
        <v>902646</v>
      </c>
      <c r="B830" s="111" t="s">
        <v>1373</v>
      </c>
      <c r="C830" s="111" t="s">
        <v>5493</v>
      </c>
      <c r="D830" s="111">
        <v>903689</v>
      </c>
      <c r="E830" s="111" t="s">
        <v>5493</v>
      </c>
      <c r="F830" s="112" t="s">
        <v>1373</v>
      </c>
    </row>
    <row r="831" spans="1:6">
      <c r="A831" s="111">
        <v>902647</v>
      </c>
      <c r="B831" s="111" t="s">
        <v>1373</v>
      </c>
      <c r="C831" s="111" t="s">
        <v>5494</v>
      </c>
      <c r="D831" s="112" t="s">
        <v>5495</v>
      </c>
      <c r="E831" s="112" t="s">
        <v>5496</v>
      </c>
      <c r="F831" s="112" t="s">
        <v>1373</v>
      </c>
    </row>
    <row r="832" spans="1:6">
      <c r="A832" s="112">
        <v>902648</v>
      </c>
      <c r="B832" s="112" t="s">
        <v>1134</v>
      </c>
      <c r="C832" s="112" t="s">
        <v>4221</v>
      </c>
      <c r="D832" s="112" t="s">
        <v>4222</v>
      </c>
      <c r="E832" s="112" t="s">
        <v>1255</v>
      </c>
      <c r="F832" s="112" t="s">
        <v>1134</v>
      </c>
    </row>
    <row r="833" spans="1:6">
      <c r="A833" s="111">
        <v>902649</v>
      </c>
      <c r="B833" s="111" t="s">
        <v>1533</v>
      </c>
      <c r="C833" s="111" t="s">
        <v>5497</v>
      </c>
      <c r="D833" s="112" t="s">
        <v>5131</v>
      </c>
      <c r="E833" s="112" t="s">
        <v>1534</v>
      </c>
      <c r="F833" s="112" t="s">
        <v>1533</v>
      </c>
    </row>
    <row r="834" spans="1:6">
      <c r="A834" s="113">
        <v>902650</v>
      </c>
      <c r="B834" s="113" t="s">
        <v>5276</v>
      </c>
      <c r="C834" s="124" t="s">
        <v>5498</v>
      </c>
      <c r="D834" s="113">
        <v>903567</v>
      </c>
      <c r="E834" s="113" t="s">
        <v>1381</v>
      </c>
      <c r="F834" s="113" t="s">
        <v>5276</v>
      </c>
    </row>
    <row r="835" spans="1:6">
      <c r="A835" s="111">
        <v>902651</v>
      </c>
      <c r="B835" s="111" t="s">
        <v>1600</v>
      </c>
      <c r="C835" s="111" t="s">
        <v>5499</v>
      </c>
      <c r="D835" s="112" t="s">
        <v>4491</v>
      </c>
      <c r="E835" s="112" t="s">
        <v>1599</v>
      </c>
      <c r="F835" s="112" t="s">
        <v>1600</v>
      </c>
    </row>
    <row r="836" spans="1:6">
      <c r="A836" s="111">
        <v>902652</v>
      </c>
      <c r="B836" s="111" t="s">
        <v>1600</v>
      </c>
      <c r="C836" s="111" t="s">
        <v>5500</v>
      </c>
      <c r="D836" s="112" t="s">
        <v>4491</v>
      </c>
      <c r="E836" s="112" t="s">
        <v>1599</v>
      </c>
      <c r="F836" s="112" t="s">
        <v>1600</v>
      </c>
    </row>
    <row r="837" spans="1:6">
      <c r="A837" s="111">
        <v>902653</v>
      </c>
      <c r="B837" s="111" t="s">
        <v>1635</v>
      </c>
      <c r="C837" s="111" t="s">
        <v>5501</v>
      </c>
      <c r="D837" s="112" t="s">
        <v>4841</v>
      </c>
      <c r="E837" s="112" t="s">
        <v>4842</v>
      </c>
      <c r="F837" s="112" t="s">
        <v>1635</v>
      </c>
    </row>
    <row r="838" spans="1:6">
      <c r="A838" s="112">
        <v>902655</v>
      </c>
      <c r="B838" s="112" t="s">
        <v>1635</v>
      </c>
      <c r="C838" s="112" t="s">
        <v>5502</v>
      </c>
      <c r="D838" s="112" t="s">
        <v>4230</v>
      </c>
      <c r="E838" s="112" t="s">
        <v>4231</v>
      </c>
      <c r="F838" s="112" t="s">
        <v>1635</v>
      </c>
    </row>
    <row r="839" spans="1:6">
      <c r="A839" s="112">
        <v>902656</v>
      </c>
      <c r="B839" s="112" t="s">
        <v>1531</v>
      </c>
      <c r="C839" s="112" t="s">
        <v>5503</v>
      </c>
      <c r="D839" s="112" t="s">
        <v>5504</v>
      </c>
      <c r="E839" s="112" t="s">
        <v>1530</v>
      </c>
      <c r="F839" s="112" t="s">
        <v>1531</v>
      </c>
    </row>
    <row r="840" spans="1:6">
      <c r="A840" s="112">
        <v>902657</v>
      </c>
      <c r="B840" s="112" t="s">
        <v>1346</v>
      </c>
      <c r="C840" s="112" t="s">
        <v>5505</v>
      </c>
      <c r="D840" s="112" t="s">
        <v>5506</v>
      </c>
      <c r="E840" s="112" t="s">
        <v>5507</v>
      </c>
      <c r="F840" s="112" t="s">
        <v>1346</v>
      </c>
    </row>
    <row r="841" spans="1:6">
      <c r="A841" s="113">
        <v>902663</v>
      </c>
      <c r="B841" s="113" t="s">
        <v>4355</v>
      </c>
      <c r="C841" s="124" t="s">
        <v>5508</v>
      </c>
      <c r="D841" s="113">
        <v>903812</v>
      </c>
      <c r="E841" s="113" t="s">
        <v>4354</v>
      </c>
      <c r="F841" s="113" t="s">
        <v>4355</v>
      </c>
    </row>
    <row r="842" spans="1:6">
      <c r="A842" s="111">
        <v>902664</v>
      </c>
      <c r="B842" s="111" t="s">
        <v>4276</v>
      </c>
      <c r="C842" s="111" t="s">
        <v>5509</v>
      </c>
      <c r="D842" s="112" t="s">
        <v>4617</v>
      </c>
      <c r="E842" s="112" t="s">
        <v>4618</v>
      </c>
      <c r="F842" s="112" t="s">
        <v>1114</v>
      </c>
    </row>
    <row r="843" spans="1:6">
      <c r="A843" s="112">
        <v>902665</v>
      </c>
      <c r="B843" s="112" t="s">
        <v>1193</v>
      </c>
      <c r="C843" s="112" t="s">
        <v>5510</v>
      </c>
      <c r="D843" s="112" t="s">
        <v>5013</v>
      </c>
      <c r="E843" s="112" t="s">
        <v>5014</v>
      </c>
      <c r="F843" s="112" t="s">
        <v>1193</v>
      </c>
    </row>
    <row r="844" spans="1:6">
      <c r="A844" s="112">
        <v>902666</v>
      </c>
      <c r="B844" s="112" t="s">
        <v>4466</v>
      </c>
      <c r="C844" s="112" t="s">
        <v>5511</v>
      </c>
      <c r="D844" s="112" t="s">
        <v>5275</v>
      </c>
      <c r="E844" s="112" t="s">
        <v>1381</v>
      </c>
      <c r="F844" s="112" t="s">
        <v>5276</v>
      </c>
    </row>
    <row r="845" spans="1:6">
      <c r="A845" s="112">
        <v>902701</v>
      </c>
      <c r="B845" s="112" t="s">
        <v>4276</v>
      </c>
      <c r="C845" s="112" t="s">
        <v>5512</v>
      </c>
      <c r="D845" s="112" t="s">
        <v>5028</v>
      </c>
      <c r="E845" s="112" t="s">
        <v>1643</v>
      </c>
      <c r="F845" s="112" t="s">
        <v>1125</v>
      </c>
    </row>
    <row r="846" spans="1:6">
      <c r="A846" s="112">
        <v>902748</v>
      </c>
      <c r="B846" s="112" t="s">
        <v>1150</v>
      </c>
      <c r="C846" s="112" t="s">
        <v>5513</v>
      </c>
      <c r="D846" s="112" t="s">
        <v>5514</v>
      </c>
      <c r="E846" s="112" t="s">
        <v>2006</v>
      </c>
      <c r="F846" s="112" t="s">
        <v>1150</v>
      </c>
    </row>
    <row r="847" spans="1:6">
      <c r="A847" s="112">
        <v>902765</v>
      </c>
      <c r="B847" s="112" t="s">
        <v>1110</v>
      </c>
      <c r="C847" s="112" t="s">
        <v>5515</v>
      </c>
      <c r="D847" s="112" t="s">
        <v>4816</v>
      </c>
      <c r="E847" s="112" t="s">
        <v>1558</v>
      </c>
      <c r="F847" s="112" t="s">
        <v>1110</v>
      </c>
    </row>
    <row r="848" spans="1:6">
      <c r="A848" s="112">
        <v>902766</v>
      </c>
      <c r="B848" s="112" t="s">
        <v>1104</v>
      </c>
      <c r="C848" s="112" t="s">
        <v>1106</v>
      </c>
      <c r="D848" s="111">
        <v>902766</v>
      </c>
      <c r="E848" s="112" t="s">
        <v>1106</v>
      </c>
      <c r="F848" s="112" t="s">
        <v>1104</v>
      </c>
    </row>
    <row r="849" spans="1:6">
      <c r="A849" s="112">
        <v>902768</v>
      </c>
      <c r="B849" s="112" t="s">
        <v>1104</v>
      </c>
      <c r="C849" s="112" t="s">
        <v>1103</v>
      </c>
      <c r="D849" s="112">
        <v>902768</v>
      </c>
      <c r="E849" s="112" t="s">
        <v>5516</v>
      </c>
      <c r="F849" s="112" t="s">
        <v>1104</v>
      </c>
    </row>
    <row r="850" spans="1:6">
      <c r="A850" s="113">
        <v>902772</v>
      </c>
      <c r="B850" s="113" t="s">
        <v>2106</v>
      </c>
      <c r="C850" s="124" t="s">
        <v>2105</v>
      </c>
      <c r="D850" s="131">
        <v>902772</v>
      </c>
      <c r="E850" s="131" t="s">
        <v>2105</v>
      </c>
      <c r="F850" s="131" t="s">
        <v>2106</v>
      </c>
    </row>
    <row r="851" spans="1:6">
      <c r="A851" s="112">
        <v>902775</v>
      </c>
      <c r="B851" s="112" t="s">
        <v>1635</v>
      </c>
      <c r="C851" s="112" t="s">
        <v>4842</v>
      </c>
      <c r="D851" s="112" t="s">
        <v>4841</v>
      </c>
      <c r="E851" s="112" t="s">
        <v>4842</v>
      </c>
      <c r="F851" s="112" t="s">
        <v>1635</v>
      </c>
    </row>
    <row r="852" spans="1:6">
      <c r="A852" s="112">
        <v>902789</v>
      </c>
      <c r="B852" s="112" t="s">
        <v>1098</v>
      </c>
      <c r="C852" s="112" t="s">
        <v>5517</v>
      </c>
      <c r="D852" s="112" t="s">
        <v>5518</v>
      </c>
      <c r="E852" s="112" t="s">
        <v>4736</v>
      </c>
      <c r="F852" s="112" t="s">
        <v>1098</v>
      </c>
    </row>
    <row r="853" spans="1:6">
      <c r="A853" s="113">
        <v>902797</v>
      </c>
      <c r="B853" s="113" t="s">
        <v>1200</v>
      </c>
      <c r="C853" s="124" t="s">
        <v>1384</v>
      </c>
      <c r="D853" s="132">
        <v>902797</v>
      </c>
      <c r="E853" s="132" t="s">
        <v>1384</v>
      </c>
      <c r="F853" s="132" t="s">
        <v>1200</v>
      </c>
    </row>
    <row r="854" spans="1:6">
      <c r="A854" s="111">
        <v>902803</v>
      </c>
      <c r="B854" s="113" t="s">
        <v>1125</v>
      </c>
      <c r="C854" s="111" t="s">
        <v>5519</v>
      </c>
      <c r="D854" s="112">
        <v>902803</v>
      </c>
      <c r="E854" s="112" t="s">
        <v>5520</v>
      </c>
      <c r="F854" s="112" t="s">
        <v>1125</v>
      </c>
    </row>
    <row r="855" spans="1:6">
      <c r="A855" s="113">
        <v>902806</v>
      </c>
      <c r="B855" s="113" t="s">
        <v>1125</v>
      </c>
      <c r="C855" s="124" t="s">
        <v>5215</v>
      </c>
      <c r="D855" s="132">
        <v>902806</v>
      </c>
      <c r="E855" s="132" t="s">
        <v>5215</v>
      </c>
      <c r="F855" s="132" t="s">
        <v>5521</v>
      </c>
    </row>
    <row r="856" spans="1:6">
      <c r="A856" s="112" t="s">
        <v>5522</v>
      </c>
      <c r="B856" s="112" t="s">
        <v>1150</v>
      </c>
      <c r="C856" s="112" t="s">
        <v>5523</v>
      </c>
      <c r="D856" s="112" t="s">
        <v>4243</v>
      </c>
      <c r="E856" s="112" t="s">
        <v>4244</v>
      </c>
      <c r="F856" s="112" t="s">
        <v>1150</v>
      </c>
    </row>
    <row r="857" spans="1:6">
      <c r="A857" s="116" t="s">
        <v>5491</v>
      </c>
      <c r="B857" s="112" t="s">
        <v>5489</v>
      </c>
      <c r="C857" s="112" t="s">
        <v>1534</v>
      </c>
      <c r="D857" s="116" t="s">
        <v>5491</v>
      </c>
      <c r="E857" s="112" t="s">
        <v>1534</v>
      </c>
      <c r="F857" s="112" t="s">
        <v>5489</v>
      </c>
    </row>
  </sheetData>
  <autoFilter ref="A3:F3" xr:uid="{2800E3B5-F18D-4C04-8A9E-FD0A23315A34}"/>
  <mergeCells count="4">
    <mergeCell ref="A1:C1"/>
    <mergeCell ref="D1:F1"/>
    <mergeCell ref="A2:C2"/>
    <mergeCell ref="D2:F2"/>
  </mergeCells>
  <conditionalFormatting sqref="A4:A846">
    <cfRule type="duplicateValues" dxfId="19" priority="19"/>
  </conditionalFormatting>
  <conditionalFormatting sqref="A4:A857">
    <cfRule type="duplicateValues" dxfId="18" priority="20"/>
  </conditionalFormatting>
  <conditionalFormatting sqref="A847:A857">
    <cfRule type="duplicateValues" dxfId="17" priority="18"/>
  </conditionalFormatting>
  <conditionalFormatting sqref="D93">
    <cfRule type="duplicateValues" dxfId="16" priority="17"/>
  </conditionalFormatting>
  <conditionalFormatting sqref="D213">
    <cfRule type="duplicateValues" dxfId="15" priority="16"/>
  </conditionalFormatting>
  <conditionalFormatting sqref="D340">
    <cfRule type="duplicateValues" dxfId="14" priority="4"/>
  </conditionalFormatting>
  <conditionalFormatting sqref="D341">
    <cfRule type="duplicateValues" dxfId="13" priority="14"/>
  </conditionalFormatting>
  <conditionalFormatting sqref="D346">
    <cfRule type="duplicateValues" dxfId="12" priority="13"/>
  </conditionalFormatting>
  <conditionalFormatting sqref="D433">
    <cfRule type="duplicateValues" dxfId="11" priority="12"/>
  </conditionalFormatting>
  <conditionalFormatting sqref="D487">
    <cfRule type="duplicateValues" dxfId="10" priority="11"/>
  </conditionalFormatting>
  <conditionalFormatting sqref="D534">
    <cfRule type="duplicateValues" dxfId="9" priority="10"/>
  </conditionalFormatting>
  <conditionalFormatting sqref="D572">
    <cfRule type="duplicateValues" dxfId="8" priority="1"/>
  </conditionalFormatting>
  <conditionalFormatting sqref="D668">
    <cfRule type="duplicateValues" dxfId="7" priority="9"/>
  </conditionalFormatting>
  <conditionalFormatting sqref="D762">
    <cfRule type="duplicateValues" dxfId="6" priority="8"/>
  </conditionalFormatting>
  <conditionalFormatting sqref="D793">
    <cfRule type="duplicateValues" dxfId="5" priority="7"/>
  </conditionalFormatting>
  <conditionalFormatting sqref="D830">
    <cfRule type="duplicateValues" dxfId="4" priority="6"/>
  </conditionalFormatting>
  <conditionalFormatting sqref="D856">
    <cfRule type="duplicateValues" dxfId="3" priority="15"/>
  </conditionalFormatting>
  <conditionalFormatting sqref="D857">
    <cfRule type="duplicateValues" dxfId="2" priority="5"/>
  </conditionalFormatting>
  <conditionalFormatting sqref="E340">
    <cfRule type="duplicateValues" dxfId="1" priority="2"/>
    <cfRule type="duplicateValues" dxfId="0" priority="3"/>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C68E4-A6AF-4E2D-894B-AC1448F3C5D5}">
  <dimension ref="A1:F899"/>
  <sheetViews>
    <sheetView workbookViewId="0">
      <selection activeCell="F2" sqref="F2"/>
    </sheetView>
  </sheetViews>
  <sheetFormatPr baseColWidth="10" defaultRowHeight="15.75"/>
  <sheetData>
    <row r="1" spans="1:6" ht="21">
      <c r="A1" s="201" t="s">
        <v>1062</v>
      </c>
      <c r="B1" s="202"/>
      <c r="C1" s="203"/>
      <c r="D1" s="204" t="s">
        <v>5632</v>
      </c>
      <c r="E1" s="205"/>
      <c r="F1" s="206"/>
    </row>
    <row r="2" spans="1:6" ht="63.75" thickBot="1">
      <c r="A2" s="141" t="s">
        <v>1064</v>
      </c>
      <c r="B2" s="142" t="s">
        <v>1065</v>
      </c>
      <c r="C2" s="143" t="s">
        <v>1066</v>
      </c>
      <c r="D2" s="144" t="s">
        <v>1067</v>
      </c>
      <c r="E2" s="144" t="s">
        <v>1068</v>
      </c>
      <c r="F2" s="145" t="s">
        <v>1069</v>
      </c>
    </row>
    <row r="3" spans="1:6" ht="60">
      <c r="A3" s="146" t="s">
        <v>1070</v>
      </c>
      <c r="B3" s="147" t="s">
        <v>1071</v>
      </c>
      <c r="C3" s="148" t="s">
        <v>1072</v>
      </c>
      <c r="D3" s="149">
        <v>903640</v>
      </c>
      <c r="E3" s="150" t="s">
        <v>1073</v>
      </c>
      <c r="F3" s="151" t="s">
        <v>1072</v>
      </c>
    </row>
    <row r="4" spans="1:6" ht="31.5">
      <c r="A4" s="152" t="s">
        <v>1074</v>
      </c>
      <c r="B4" s="153" t="s">
        <v>1075</v>
      </c>
      <c r="C4" s="154" t="s">
        <v>1076</v>
      </c>
      <c r="D4" s="155">
        <v>900586</v>
      </c>
      <c r="E4" s="155" t="s">
        <v>1077</v>
      </c>
      <c r="F4" s="156" t="s">
        <v>1072</v>
      </c>
    </row>
    <row r="5" spans="1:6" ht="60">
      <c r="A5" s="152" t="s">
        <v>1078</v>
      </c>
      <c r="B5" s="153" t="s">
        <v>1079</v>
      </c>
      <c r="C5" s="154" t="s">
        <v>1080</v>
      </c>
      <c r="D5" s="157">
        <v>903633</v>
      </c>
      <c r="E5" s="158" t="s">
        <v>1081</v>
      </c>
      <c r="F5" s="156" t="s">
        <v>1080</v>
      </c>
    </row>
    <row r="6" spans="1:6" ht="75">
      <c r="A6" s="152" t="s">
        <v>1082</v>
      </c>
      <c r="B6" s="153" t="s">
        <v>1083</v>
      </c>
      <c r="C6" s="159" t="s">
        <v>1084</v>
      </c>
      <c r="D6" s="157">
        <v>903629</v>
      </c>
      <c r="E6" s="158" t="s">
        <v>1085</v>
      </c>
      <c r="F6" s="156" t="s">
        <v>1084</v>
      </c>
    </row>
    <row r="7" spans="1:6" ht="60">
      <c r="A7" s="152" t="s">
        <v>1086</v>
      </c>
      <c r="B7" s="153">
        <v>4705</v>
      </c>
      <c r="C7" s="154" t="s">
        <v>1080</v>
      </c>
      <c r="D7" s="157">
        <v>903633</v>
      </c>
      <c r="E7" s="158" t="s">
        <v>1081</v>
      </c>
      <c r="F7" s="156" t="s">
        <v>1080</v>
      </c>
    </row>
    <row r="8" spans="1:6" ht="75">
      <c r="A8" s="152" t="s">
        <v>1087</v>
      </c>
      <c r="B8" s="153">
        <v>4706</v>
      </c>
      <c r="C8" s="159" t="s">
        <v>1084</v>
      </c>
      <c r="D8" s="157">
        <v>903629</v>
      </c>
      <c r="E8" s="158" t="s">
        <v>1085</v>
      </c>
      <c r="F8" s="156" t="s">
        <v>1084</v>
      </c>
    </row>
    <row r="9" spans="1:6" ht="60">
      <c r="A9" s="152" t="s">
        <v>1088</v>
      </c>
      <c r="B9" s="153">
        <v>2570</v>
      </c>
      <c r="C9" s="159" t="s">
        <v>1089</v>
      </c>
      <c r="D9" s="157">
        <v>903630</v>
      </c>
      <c r="E9" s="158" t="s">
        <v>1090</v>
      </c>
      <c r="F9" s="156" t="s">
        <v>1089</v>
      </c>
    </row>
    <row r="10" spans="1:6" ht="60">
      <c r="A10" s="152" t="s">
        <v>1091</v>
      </c>
      <c r="B10" s="153">
        <v>4555</v>
      </c>
      <c r="C10" s="159" t="s">
        <v>1089</v>
      </c>
      <c r="D10" s="157">
        <v>903630</v>
      </c>
      <c r="E10" s="158" t="s">
        <v>1090</v>
      </c>
      <c r="F10" s="156" t="s">
        <v>1089</v>
      </c>
    </row>
    <row r="11" spans="1:6" ht="45">
      <c r="A11" s="152" t="s">
        <v>1092</v>
      </c>
      <c r="B11" s="153">
        <v>4556</v>
      </c>
      <c r="C11" s="159" t="s">
        <v>1089</v>
      </c>
      <c r="D11" s="157">
        <v>903897</v>
      </c>
      <c r="E11" s="158" t="s">
        <v>1093</v>
      </c>
      <c r="F11" s="156" t="s">
        <v>1089</v>
      </c>
    </row>
    <row r="12" spans="1:6" ht="60">
      <c r="A12" s="152" t="s">
        <v>1094</v>
      </c>
      <c r="B12" s="153">
        <v>4113</v>
      </c>
      <c r="C12" s="159" t="s">
        <v>1089</v>
      </c>
      <c r="D12" s="157">
        <v>903630</v>
      </c>
      <c r="E12" s="158" t="s">
        <v>1090</v>
      </c>
      <c r="F12" s="156" t="s">
        <v>1089</v>
      </c>
    </row>
    <row r="13" spans="1:6" ht="60">
      <c r="A13" s="152" t="s">
        <v>1095</v>
      </c>
      <c r="B13" s="153">
        <v>4272</v>
      </c>
      <c r="C13" s="159" t="s">
        <v>1089</v>
      </c>
      <c r="D13" s="157">
        <v>903630</v>
      </c>
      <c r="E13" s="158" t="s">
        <v>1090</v>
      </c>
      <c r="F13" s="156" t="s">
        <v>1089</v>
      </c>
    </row>
    <row r="14" spans="1:6" ht="75">
      <c r="A14" s="152" t="s">
        <v>1096</v>
      </c>
      <c r="B14" s="153">
        <v>4531</v>
      </c>
      <c r="C14" s="159" t="s">
        <v>1072</v>
      </c>
      <c r="D14" s="157">
        <v>900712</v>
      </c>
      <c r="E14" s="158" t="s">
        <v>1097</v>
      </c>
      <c r="F14" s="156" t="s">
        <v>1098</v>
      </c>
    </row>
    <row r="15" spans="1:6" ht="63">
      <c r="A15" s="152" t="s">
        <v>1099</v>
      </c>
      <c r="B15" s="153">
        <v>3608</v>
      </c>
      <c r="C15" s="159" t="s">
        <v>1089</v>
      </c>
      <c r="D15" s="157">
        <v>903630</v>
      </c>
      <c r="E15" s="158" t="s">
        <v>1090</v>
      </c>
      <c r="F15" s="156" t="s">
        <v>1089</v>
      </c>
    </row>
    <row r="16" spans="1:6" ht="60">
      <c r="A16" s="152" t="s">
        <v>1100</v>
      </c>
      <c r="B16" s="153">
        <v>4328</v>
      </c>
      <c r="C16" s="159" t="s">
        <v>1072</v>
      </c>
      <c r="D16" s="157">
        <v>903640</v>
      </c>
      <c r="E16" s="158" t="s">
        <v>1073</v>
      </c>
      <c r="F16" s="156" t="s">
        <v>1072</v>
      </c>
    </row>
    <row r="17" spans="1:6" ht="31.5">
      <c r="A17" s="152" t="s">
        <v>1101</v>
      </c>
      <c r="B17" s="153">
        <v>3283</v>
      </c>
      <c r="C17" s="154" t="s">
        <v>1102</v>
      </c>
      <c r="D17" s="157">
        <v>902768</v>
      </c>
      <c r="E17" s="158" t="s">
        <v>1103</v>
      </c>
      <c r="F17" s="156" t="s">
        <v>1104</v>
      </c>
    </row>
    <row r="18" spans="1:6" ht="31.5">
      <c r="A18" s="152" t="s">
        <v>1105</v>
      </c>
      <c r="B18" s="153">
        <v>1090</v>
      </c>
      <c r="C18" s="154" t="s">
        <v>1102</v>
      </c>
      <c r="D18" s="157">
        <v>902766</v>
      </c>
      <c r="E18" s="158" t="s">
        <v>1106</v>
      </c>
      <c r="F18" s="156" t="s">
        <v>1104</v>
      </c>
    </row>
    <row r="19" spans="1:6" ht="78.75">
      <c r="A19" s="152" t="s">
        <v>1107</v>
      </c>
      <c r="B19" s="153">
        <v>4481</v>
      </c>
      <c r="C19" s="159" t="s">
        <v>1104</v>
      </c>
      <c r="D19" s="157">
        <v>902390</v>
      </c>
      <c r="E19" s="158" t="s">
        <v>1108</v>
      </c>
      <c r="F19" s="156" t="s">
        <v>1104</v>
      </c>
    </row>
    <row r="20" spans="1:6" ht="47.25">
      <c r="A20" s="152" t="s">
        <v>1109</v>
      </c>
      <c r="B20" s="153">
        <v>114</v>
      </c>
      <c r="C20" s="160" t="s">
        <v>1110</v>
      </c>
      <c r="D20" s="157">
        <v>902766</v>
      </c>
      <c r="E20" s="158" t="s">
        <v>1106</v>
      </c>
      <c r="F20" s="156" t="s">
        <v>1104</v>
      </c>
    </row>
    <row r="21" spans="1:6" ht="94.5">
      <c r="A21" s="152" t="s">
        <v>1111</v>
      </c>
      <c r="B21" s="153">
        <v>3551</v>
      </c>
      <c r="C21" s="154" t="s">
        <v>1112</v>
      </c>
      <c r="D21" s="157">
        <v>903859</v>
      </c>
      <c r="E21" s="158" t="s">
        <v>1113</v>
      </c>
      <c r="F21" s="156" t="s">
        <v>1114</v>
      </c>
    </row>
    <row r="22" spans="1:6" ht="45">
      <c r="A22" s="152" t="s">
        <v>1115</v>
      </c>
      <c r="B22" s="153">
        <v>2999</v>
      </c>
      <c r="C22" s="159" t="s">
        <v>1116</v>
      </c>
      <c r="D22" s="157">
        <v>900662</v>
      </c>
      <c r="E22" s="158" t="s">
        <v>1117</v>
      </c>
      <c r="F22" s="156" t="s">
        <v>1118</v>
      </c>
    </row>
    <row r="23" spans="1:6" ht="47.25">
      <c r="A23" s="152" t="s">
        <v>1119</v>
      </c>
      <c r="B23" s="153">
        <v>2787</v>
      </c>
      <c r="C23" s="154" t="s">
        <v>1120</v>
      </c>
      <c r="D23" s="161">
        <v>903619</v>
      </c>
      <c r="E23" s="161" t="s">
        <v>1121</v>
      </c>
      <c r="F23" s="156" t="s">
        <v>1584</v>
      </c>
    </row>
    <row r="24" spans="1:6" ht="47.25">
      <c r="A24" s="162" t="s">
        <v>1123</v>
      </c>
      <c r="B24" s="153">
        <v>3598</v>
      </c>
      <c r="C24" s="159" t="s">
        <v>1116</v>
      </c>
      <c r="D24" s="157">
        <v>903601</v>
      </c>
      <c r="E24" s="158" t="s">
        <v>1124</v>
      </c>
      <c r="F24" s="156" t="s">
        <v>1125</v>
      </c>
    </row>
    <row r="25" spans="1:6" ht="110.25">
      <c r="A25" s="162" t="s">
        <v>1126</v>
      </c>
      <c r="B25" s="153">
        <v>5200</v>
      </c>
      <c r="C25" s="160" t="s">
        <v>1076</v>
      </c>
      <c r="D25" s="157">
        <v>903630</v>
      </c>
      <c r="E25" s="158" t="s">
        <v>1090</v>
      </c>
      <c r="F25" s="156" t="s">
        <v>1089</v>
      </c>
    </row>
    <row r="26" spans="1:6" ht="30">
      <c r="A26" s="152" t="s">
        <v>1127</v>
      </c>
      <c r="B26" s="153">
        <v>2113</v>
      </c>
      <c r="C26" s="159" t="s">
        <v>1128</v>
      </c>
      <c r="D26" s="157">
        <v>900967</v>
      </c>
      <c r="E26" s="158" t="s">
        <v>1129</v>
      </c>
      <c r="F26" s="156" t="s">
        <v>1130</v>
      </c>
    </row>
    <row r="27" spans="1:6" ht="90">
      <c r="A27" s="152" t="s">
        <v>1131</v>
      </c>
      <c r="B27" s="153">
        <v>2184</v>
      </c>
      <c r="C27" s="154" t="s">
        <v>1116</v>
      </c>
      <c r="D27" s="157">
        <v>903824</v>
      </c>
      <c r="E27" s="158" t="s">
        <v>1132</v>
      </c>
      <c r="F27" s="156" t="s">
        <v>1128</v>
      </c>
    </row>
    <row r="28" spans="1:6" ht="47.25">
      <c r="A28" s="152" t="s">
        <v>1119</v>
      </c>
      <c r="B28" s="153">
        <v>3520</v>
      </c>
      <c r="C28" s="154" t="s">
        <v>1120</v>
      </c>
      <c r="D28" s="161">
        <v>903619</v>
      </c>
      <c r="E28" s="161" t="s">
        <v>1121</v>
      </c>
      <c r="F28" s="156" t="s">
        <v>1584</v>
      </c>
    </row>
    <row r="29" spans="1:6" ht="47.25">
      <c r="A29" s="152" t="s">
        <v>1133</v>
      </c>
      <c r="B29" s="153">
        <v>412</v>
      </c>
      <c r="C29" s="154" t="s">
        <v>1134</v>
      </c>
      <c r="D29" s="163">
        <v>901105</v>
      </c>
      <c r="E29" s="164" t="s">
        <v>1135</v>
      </c>
      <c r="F29" s="165" t="s">
        <v>1125</v>
      </c>
    </row>
    <row r="30" spans="1:6" ht="60">
      <c r="A30" s="152" t="s">
        <v>1136</v>
      </c>
      <c r="B30" s="153">
        <v>1234</v>
      </c>
      <c r="C30" s="154" t="s">
        <v>1080</v>
      </c>
      <c r="D30" s="149">
        <v>903633</v>
      </c>
      <c r="E30" s="150" t="s">
        <v>1081</v>
      </c>
      <c r="F30" s="151" t="s">
        <v>1080</v>
      </c>
    </row>
    <row r="31" spans="1:6" ht="60">
      <c r="A31" s="152" t="s">
        <v>1100</v>
      </c>
      <c r="B31" s="153">
        <v>301</v>
      </c>
      <c r="C31" s="159" t="s">
        <v>1072</v>
      </c>
      <c r="D31" s="157">
        <v>903640</v>
      </c>
      <c r="E31" s="158" t="s">
        <v>1073</v>
      </c>
      <c r="F31" s="156" t="s">
        <v>1072</v>
      </c>
    </row>
    <row r="32" spans="1:6" ht="60">
      <c r="A32" s="152" t="s">
        <v>1137</v>
      </c>
      <c r="B32" s="153">
        <v>4535</v>
      </c>
      <c r="C32" s="159" t="s">
        <v>1072</v>
      </c>
      <c r="D32" s="157">
        <v>903640</v>
      </c>
      <c r="E32" s="158" t="s">
        <v>1073</v>
      </c>
      <c r="F32" s="156" t="s">
        <v>1072</v>
      </c>
    </row>
    <row r="33" spans="1:6" ht="75">
      <c r="A33" s="152" t="s">
        <v>1138</v>
      </c>
      <c r="B33" s="153">
        <v>5728</v>
      </c>
      <c r="C33" s="154" t="s">
        <v>1116</v>
      </c>
      <c r="D33" s="166">
        <v>903990</v>
      </c>
      <c r="E33" s="167" t="s">
        <v>1139</v>
      </c>
      <c r="F33" s="168" t="s">
        <v>1140</v>
      </c>
    </row>
    <row r="34" spans="1:6" ht="75">
      <c r="A34" s="152" t="s">
        <v>1141</v>
      </c>
      <c r="B34" s="153">
        <v>5410</v>
      </c>
      <c r="C34" s="154" t="s">
        <v>1116</v>
      </c>
      <c r="D34" s="166">
        <v>903990</v>
      </c>
      <c r="E34" s="167" t="s">
        <v>1139</v>
      </c>
      <c r="F34" s="168" t="s">
        <v>1140</v>
      </c>
    </row>
    <row r="35" spans="1:6" ht="75">
      <c r="A35" s="152" t="s">
        <v>1142</v>
      </c>
      <c r="B35" s="153">
        <v>5608</v>
      </c>
      <c r="C35" s="159" t="s">
        <v>1116</v>
      </c>
      <c r="D35" s="157">
        <v>900712</v>
      </c>
      <c r="E35" s="158" t="s">
        <v>1097</v>
      </c>
      <c r="F35" s="156" t="s">
        <v>1098</v>
      </c>
    </row>
    <row r="36" spans="1:6" ht="60">
      <c r="A36" s="152" t="s">
        <v>1143</v>
      </c>
      <c r="B36" s="153">
        <v>71</v>
      </c>
      <c r="C36" s="154" t="s">
        <v>1116</v>
      </c>
      <c r="D36" s="166">
        <v>903978</v>
      </c>
      <c r="E36" s="167" t="s">
        <v>1144</v>
      </c>
      <c r="F36" s="168" t="s">
        <v>1114</v>
      </c>
    </row>
    <row r="37" spans="1:6" ht="94.5">
      <c r="A37" s="152" t="s">
        <v>1145</v>
      </c>
      <c r="B37" s="153">
        <v>466</v>
      </c>
      <c r="C37" s="160" t="s">
        <v>1140</v>
      </c>
      <c r="D37" s="166">
        <v>903991</v>
      </c>
      <c r="E37" s="167" t="s">
        <v>1146</v>
      </c>
      <c r="F37" s="168" t="s">
        <v>1140</v>
      </c>
    </row>
    <row r="38" spans="1:6" ht="75">
      <c r="A38" s="152" t="s">
        <v>1147</v>
      </c>
      <c r="B38" s="153">
        <v>3507</v>
      </c>
      <c r="C38" s="160" t="s">
        <v>1102</v>
      </c>
      <c r="D38" s="157">
        <v>900712</v>
      </c>
      <c r="E38" s="158" t="s">
        <v>1097</v>
      </c>
      <c r="F38" s="156" t="s">
        <v>1098</v>
      </c>
    </row>
    <row r="39" spans="1:6" ht="75">
      <c r="A39" s="152" t="s">
        <v>1148</v>
      </c>
      <c r="B39" s="153">
        <v>153</v>
      </c>
      <c r="C39" s="154" t="s">
        <v>1112</v>
      </c>
      <c r="D39" s="157">
        <v>902729</v>
      </c>
      <c r="E39" s="158" t="s">
        <v>1149</v>
      </c>
      <c r="F39" s="156" t="s">
        <v>1150</v>
      </c>
    </row>
    <row r="40" spans="1:6" ht="45">
      <c r="A40" s="152" t="s">
        <v>1151</v>
      </c>
      <c r="B40" s="153">
        <v>4013</v>
      </c>
      <c r="C40" s="159" t="s">
        <v>1089</v>
      </c>
      <c r="D40" s="157">
        <v>903533</v>
      </c>
      <c r="E40" s="158" t="s">
        <v>1152</v>
      </c>
      <c r="F40" s="156" t="s">
        <v>1153</v>
      </c>
    </row>
    <row r="41" spans="1:6" ht="60">
      <c r="A41" s="152" t="s">
        <v>1154</v>
      </c>
      <c r="B41" s="153">
        <v>3595</v>
      </c>
      <c r="C41" s="159" t="s">
        <v>1140</v>
      </c>
      <c r="D41" s="166">
        <v>903991</v>
      </c>
      <c r="E41" s="167" t="s">
        <v>1146</v>
      </c>
      <c r="F41" s="168" t="s">
        <v>1140</v>
      </c>
    </row>
    <row r="42" spans="1:6" ht="75">
      <c r="A42" s="152" t="s">
        <v>1155</v>
      </c>
      <c r="B42" s="153">
        <v>3989</v>
      </c>
      <c r="C42" s="154" t="s">
        <v>1116</v>
      </c>
      <c r="D42" s="166">
        <v>903990</v>
      </c>
      <c r="E42" s="167" t="s">
        <v>1139</v>
      </c>
      <c r="F42" s="168" t="s">
        <v>1140</v>
      </c>
    </row>
    <row r="43" spans="1:6" ht="75">
      <c r="A43" s="152" t="s">
        <v>1156</v>
      </c>
      <c r="B43" s="153" t="s">
        <v>1157</v>
      </c>
      <c r="C43" s="154" t="s">
        <v>1116</v>
      </c>
      <c r="D43" s="166">
        <v>903990</v>
      </c>
      <c r="E43" s="167" t="s">
        <v>1139</v>
      </c>
      <c r="F43" s="168" t="s">
        <v>1140</v>
      </c>
    </row>
    <row r="44" spans="1:6" ht="75">
      <c r="A44" s="152" t="s">
        <v>1158</v>
      </c>
      <c r="B44" s="153">
        <v>402</v>
      </c>
      <c r="C44" s="159" t="s">
        <v>1159</v>
      </c>
      <c r="D44" s="157">
        <v>903720</v>
      </c>
      <c r="E44" s="158" t="s">
        <v>1160</v>
      </c>
      <c r="F44" s="156" t="s">
        <v>1159</v>
      </c>
    </row>
    <row r="45" spans="1:6" ht="75">
      <c r="A45" s="152" t="s">
        <v>1161</v>
      </c>
      <c r="B45" s="153">
        <v>104</v>
      </c>
      <c r="C45" s="159" t="s">
        <v>1159</v>
      </c>
      <c r="D45" s="157">
        <v>903718</v>
      </c>
      <c r="E45" s="158" t="s">
        <v>1162</v>
      </c>
      <c r="F45" s="156" t="s">
        <v>1159</v>
      </c>
    </row>
    <row r="46" spans="1:6" ht="60">
      <c r="A46" s="152" t="s">
        <v>1163</v>
      </c>
      <c r="B46" s="153" t="s">
        <v>1164</v>
      </c>
      <c r="C46" s="159" t="s">
        <v>1089</v>
      </c>
      <c r="D46" s="157">
        <v>903630</v>
      </c>
      <c r="E46" s="158" t="s">
        <v>1090</v>
      </c>
      <c r="F46" s="156" t="s">
        <v>1089</v>
      </c>
    </row>
    <row r="47" spans="1:6" ht="78.75">
      <c r="A47" s="152" t="s">
        <v>1165</v>
      </c>
      <c r="B47" s="153">
        <v>3695</v>
      </c>
      <c r="C47" s="159" t="s">
        <v>1112</v>
      </c>
      <c r="D47" s="157">
        <v>903591</v>
      </c>
      <c r="E47" s="158" t="s">
        <v>1166</v>
      </c>
      <c r="F47" s="156" t="s">
        <v>1167</v>
      </c>
    </row>
    <row r="48" spans="1:6" ht="60">
      <c r="A48" s="152" t="s">
        <v>1168</v>
      </c>
      <c r="B48" s="153">
        <v>40</v>
      </c>
      <c r="C48" s="160" t="s">
        <v>1169</v>
      </c>
      <c r="D48" s="157">
        <v>903883</v>
      </c>
      <c r="E48" s="169" t="s">
        <v>1170</v>
      </c>
      <c r="F48" s="156" t="s">
        <v>1169</v>
      </c>
    </row>
    <row r="49" spans="1:6" ht="90">
      <c r="A49" s="152" t="s">
        <v>1171</v>
      </c>
      <c r="B49" s="153">
        <v>1235</v>
      </c>
      <c r="C49" s="154" t="s">
        <v>1116</v>
      </c>
      <c r="D49" s="157">
        <v>903824</v>
      </c>
      <c r="E49" s="158" t="s">
        <v>1132</v>
      </c>
      <c r="F49" s="156" t="s">
        <v>1128</v>
      </c>
    </row>
    <row r="50" spans="1:6" ht="45">
      <c r="A50" s="152" t="s">
        <v>1172</v>
      </c>
      <c r="B50" s="153" t="s">
        <v>1173</v>
      </c>
      <c r="C50" s="154" t="s">
        <v>1174</v>
      </c>
      <c r="D50" s="157">
        <v>903634</v>
      </c>
      <c r="E50" s="158" t="s">
        <v>1175</v>
      </c>
      <c r="F50" s="156" t="s">
        <v>1174</v>
      </c>
    </row>
    <row r="51" spans="1:6" ht="63">
      <c r="A51" s="152" t="s">
        <v>1176</v>
      </c>
      <c r="B51" s="153">
        <v>332</v>
      </c>
      <c r="C51" s="160" t="s">
        <v>1116</v>
      </c>
      <c r="D51" s="157">
        <v>903533</v>
      </c>
      <c r="E51" s="158" t="s">
        <v>1152</v>
      </c>
      <c r="F51" s="156" t="s">
        <v>1153</v>
      </c>
    </row>
    <row r="52" spans="1:6" ht="78.75">
      <c r="A52" s="152" t="s">
        <v>1177</v>
      </c>
      <c r="B52" s="153">
        <v>4521</v>
      </c>
      <c r="C52" s="154" t="s">
        <v>1084</v>
      </c>
      <c r="D52" s="157">
        <v>903628</v>
      </c>
      <c r="E52" s="158" t="s">
        <v>1178</v>
      </c>
      <c r="F52" s="156" t="s">
        <v>1084</v>
      </c>
    </row>
    <row r="53" spans="1:6" ht="94.5">
      <c r="A53" s="152" t="s">
        <v>1179</v>
      </c>
      <c r="B53" s="153">
        <v>3919</v>
      </c>
      <c r="C53" s="159" t="s">
        <v>1076</v>
      </c>
      <c r="D53" s="166">
        <v>903990</v>
      </c>
      <c r="E53" s="167" t="s">
        <v>1139</v>
      </c>
      <c r="F53" s="168" t="s">
        <v>1140</v>
      </c>
    </row>
    <row r="54" spans="1:6" ht="75">
      <c r="A54" s="152" t="s">
        <v>1180</v>
      </c>
      <c r="B54" s="153">
        <v>652</v>
      </c>
      <c r="C54" s="159" t="s">
        <v>1116</v>
      </c>
      <c r="D54" s="157">
        <v>900712</v>
      </c>
      <c r="E54" s="158" t="s">
        <v>1097</v>
      </c>
      <c r="F54" s="156" t="s">
        <v>1098</v>
      </c>
    </row>
    <row r="55" spans="1:6" ht="75">
      <c r="A55" s="152" t="s">
        <v>1181</v>
      </c>
      <c r="B55" s="153">
        <v>5724</v>
      </c>
      <c r="C55" s="154" t="s">
        <v>1116</v>
      </c>
      <c r="D55" s="166">
        <v>903992</v>
      </c>
      <c r="E55" s="167" t="s">
        <v>1182</v>
      </c>
      <c r="F55" s="168" t="s">
        <v>1125</v>
      </c>
    </row>
    <row r="56" spans="1:6" ht="60">
      <c r="A56" s="152" t="s">
        <v>1183</v>
      </c>
      <c r="B56" s="153">
        <v>4559</v>
      </c>
      <c r="C56" s="159" t="s">
        <v>1116</v>
      </c>
      <c r="D56" s="157">
        <v>903630</v>
      </c>
      <c r="E56" s="158" t="s">
        <v>1090</v>
      </c>
      <c r="F56" s="156" t="s">
        <v>1089</v>
      </c>
    </row>
    <row r="57" spans="1:6" ht="90">
      <c r="A57" s="162" t="s">
        <v>1184</v>
      </c>
      <c r="B57" s="153">
        <v>5214</v>
      </c>
      <c r="C57" s="159" t="s">
        <v>1102</v>
      </c>
      <c r="D57" s="157">
        <v>900751</v>
      </c>
      <c r="E57" s="158" t="s">
        <v>1185</v>
      </c>
      <c r="F57" s="156" t="s">
        <v>1186</v>
      </c>
    </row>
    <row r="58" spans="1:6" ht="75">
      <c r="A58" s="152" t="s">
        <v>1187</v>
      </c>
      <c r="B58" s="153">
        <v>4361</v>
      </c>
      <c r="C58" s="159" t="s">
        <v>1188</v>
      </c>
      <c r="D58" s="157">
        <v>903682</v>
      </c>
      <c r="E58" s="158" t="s">
        <v>1189</v>
      </c>
      <c r="F58" s="156" t="s">
        <v>1188</v>
      </c>
    </row>
    <row r="59" spans="1:6" ht="78.75">
      <c r="A59" s="152" t="s">
        <v>1190</v>
      </c>
      <c r="B59" s="153">
        <v>5469</v>
      </c>
      <c r="C59" s="154" t="s">
        <v>1112</v>
      </c>
      <c r="D59" s="157">
        <v>903993</v>
      </c>
      <c r="E59" s="167" t="s">
        <v>1191</v>
      </c>
      <c r="F59" s="156" t="s">
        <v>1112</v>
      </c>
    </row>
    <row r="60" spans="1:6" ht="31.5">
      <c r="A60" s="152" t="s">
        <v>1101</v>
      </c>
      <c r="B60" s="153">
        <v>93</v>
      </c>
      <c r="C60" s="154" t="s">
        <v>1102</v>
      </c>
      <c r="D60" s="157">
        <v>902768</v>
      </c>
      <c r="E60" s="158" t="s">
        <v>1103</v>
      </c>
      <c r="F60" s="156" t="s">
        <v>1104</v>
      </c>
    </row>
    <row r="61" spans="1:6" ht="90">
      <c r="A61" s="152" t="s">
        <v>1192</v>
      </c>
      <c r="B61" s="153">
        <v>5382</v>
      </c>
      <c r="C61" s="160" t="s">
        <v>1193</v>
      </c>
      <c r="D61" s="157">
        <v>900751</v>
      </c>
      <c r="E61" s="158" t="s">
        <v>1185</v>
      </c>
      <c r="F61" s="156" t="s">
        <v>1186</v>
      </c>
    </row>
    <row r="62" spans="1:6" ht="90">
      <c r="A62" s="152" t="s">
        <v>1194</v>
      </c>
      <c r="B62" s="153">
        <v>5381</v>
      </c>
      <c r="C62" s="160" t="s">
        <v>1193</v>
      </c>
      <c r="D62" s="157">
        <v>900751</v>
      </c>
      <c r="E62" s="158" t="s">
        <v>1185</v>
      </c>
      <c r="F62" s="156" t="s">
        <v>1186</v>
      </c>
    </row>
    <row r="63" spans="1:6" ht="30">
      <c r="A63" s="152" t="s">
        <v>1195</v>
      </c>
      <c r="B63" s="153">
        <v>3117</v>
      </c>
      <c r="C63" s="159" t="s">
        <v>1128</v>
      </c>
      <c r="D63" s="157">
        <v>900967</v>
      </c>
      <c r="E63" s="158" t="s">
        <v>1129</v>
      </c>
      <c r="F63" s="156" t="s">
        <v>1130</v>
      </c>
    </row>
    <row r="64" spans="1:6" ht="31.5">
      <c r="A64" s="152" t="s">
        <v>1196</v>
      </c>
      <c r="B64" s="153">
        <v>1104</v>
      </c>
      <c r="C64" s="160" t="s">
        <v>1116</v>
      </c>
      <c r="D64" s="157">
        <v>903503</v>
      </c>
      <c r="E64" s="158" t="s">
        <v>1197</v>
      </c>
      <c r="F64" s="156" t="s">
        <v>1198</v>
      </c>
    </row>
    <row r="65" spans="1:6" ht="45">
      <c r="A65" s="152" t="s">
        <v>1199</v>
      </c>
      <c r="B65" s="153">
        <v>1078</v>
      </c>
      <c r="C65" s="159" t="s">
        <v>1200</v>
      </c>
      <c r="D65" s="157">
        <v>901145</v>
      </c>
      <c r="E65" s="158" t="s">
        <v>1201</v>
      </c>
      <c r="F65" s="156" t="s">
        <v>1200</v>
      </c>
    </row>
    <row r="66" spans="1:6" ht="63">
      <c r="A66" s="152" t="s">
        <v>1202</v>
      </c>
      <c r="B66" s="153">
        <v>3826</v>
      </c>
      <c r="C66" s="154" t="s">
        <v>1102</v>
      </c>
      <c r="D66" s="166">
        <v>903978</v>
      </c>
      <c r="E66" s="167" t="s">
        <v>1144</v>
      </c>
      <c r="F66" s="168" t="s">
        <v>1114</v>
      </c>
    </row>
    <row r="67" spans="1:6" ht="75">
      <c r="A67" s="152" t="s">
        <v>1138</v>
      </c>
      <c r="B67" s="153">
        <v>4523</v>
      </c>
      <c r="C67" s="154" t="s">
        <v>1116</v>
      </c>
      <c r="D67" s="166">
        <v>903990</v>
      </c>
      <c r="E67" s="167" t="s">
        <v>1139</v>
      </c>
      <c r="F67" s="168" t="s">
        <v>1140</v>
      </c>
    </row>
    <row r="68" spans="1:6" ht="60">
      <c r="A68" s="152" t="s">
        <v>1203</v>
      </c>
      <c r="B68" s="153">
        <v>4249</v>
      </c>
      <c r="C68" s="154" t="s">
        <v>1080</v>
      </c>
      <c r="D68" s="157">
        <v>903633</v>
      </c>
      <c r="E68" s="158" t="s">
        <v>1081</v>
      </c>
      <c r="F68" s="156" t="s">
        <v>1080</v>
      </c>
    </row>
    <row r="69" spans="1:6" ht="90">
      <c r="A69" s="152" t="s">
        <v>1204</v>
      </c>
      <c r="B69" s="153">
        <v>1632</v>
      </c>
      <c r="C69" s="154" t="s">
        <v>1116</v>
      </c>
      <c r="D69" s="157">
        <v>903824</v>
      </c>
      <c r="E69" s="158" t="s">
        <v>1132</v>
      </c>
      <c r="F69" s="156" t="s">
        <v>1128</v>
      </c>
    </row>
    <row r="70" spans="1:6" ht="60">
      <c r="A70" s="152" t="s">
        <v>1205</v>
      </c>
      <c r="B70" s="153">
        <v>449</v>
      </c>
      <c r="C70" s="154" t="s">
        <v>1116</v>
      </c>
      <c r="D70" s="166">
        <v>903978</v>
      </c>
      <c r="E70" s="167" t="s">
        <v>1144</v>
      </c>
      <c r="F70" s="168" t="s">
        <v>1114</v>
      </c>
    </row>
    <row r="71" spans="1:6" ht="75">
      <c r="A71" s="152" t="s">
        <v>1206</v>
      </c>
      <c r="B71" s="153">
        <v>627</v>
      </c>
      <c r="C71" s="160" t="s">
        <v>1112</v>
      </c>
      <c r="D71" s="157">
        <v>903709</v>
      </c>
      <c r="E71" s="158" t="s">
        <v>1207</v>
      </c>
      <c r="F71" s="156" t="s">
        <v>1112</v>
      </c>
    </row>
    <row r="72" spans="1:6" ht="75">
      <c r="A72" s="152" t="s">
        <v>1208</v>
      </c>
      <c r="B72" s="153">
        <v>5216</v>
      </c>
      <c r="C72" s="154" t="s">
        <v>1112</v>
      </c>
      <c r="D72" s="157">
        <v>903993</v>
      </c>
      <c r="E72" s="167" t="s">
        <v>1191</v>
      </c>
      <c r="F72" s="156" t="s">
        <v>1112</v>
      </c>
    </row>
    <row r="73" spans="1:6" ht="75">
      <c r="A73" s="152" t="s">
        <v>1209</v>
      </c>
      <c r="B73" s="153">
        <v>4604</v>
      </c>
      <c r="C73" s="154" t="s">
        <v>1102</v>
      </c>
      <c r="D73" s="157">
        <v>900712</v>
      </c>
      <c r="E73" s="158" t="s">
        <v>1097</v>
      </c>
      <c r="F73" s="156" t="s">
        <v>1098</v>
      </c>
    </row>
    <row r="74" spans="1:6" ht="45">
      <c r="A74" s="152" t="s">
        <v>1210</v>
      </c>
      <c r="B74" s="153">
        <v>2124</v>
      </c>
      <c r="C74" s="159" t="s">
        <v>1116</v>
      </c>
      <c r="D74" s="157">
        <v>903601</v>
      </c>
      <c r="E74" s="158" t="s">
        <v>1124</v>
      </c>
      <c r="F74" s="156" t="s">
        <v>1125</v>
      </c>
    </row>
    <row r="75" spans="1:6" ht="47.25">
      <c r="A75" s="152" t="s">
        <v>1211</v>
      </c>
      <c r="B75" s="153">
        <v>5871</v>
      </c>
      <c r="C75" s="154" t="s">
        <v>1116</v>
      </c>
      <c r="D75" s="157">
        <v>903590</v>
      </c>
      <c r="E75" s="158" t="s">
        <v>1212</v>
      </c>
      <c r="F75" s="156" t="s">
        <v>1167</v>
      </c>
    </row>
    <row r="76" spans="1:6" ht="31.5">
      <c r="A76" s="152" t="s">
        <v>1213</v>
      </c>
      <c r="B76" s="153">
        <v>248</v>
      </c>
      <c r="C76" s="154" t="s">
        <v>1102</v>
      </c>
      <c r="D76" s="157">
        <v>903858</v>
      </c>
      <c r="E76" s="158" t="s">
        <v>1213</v>
      </c>
      <c r="F76" s="156" t="s">
        <v>1214</v>
      </c>
    </row>
    <row r="77" spans="1:6" ht="75">
      <c r="A77" s="152" t="s">
        <v>1215</v>
      </c>
      <c r="B77" s="153">
        <v>111</v>
      </c>
      <c r="C77" s="160" t="s">
        <v>1112</v>
      </c>
      <c r="D77" s="157">
        <v>903709</v>
      </c>
      <c r="E77" s="158" t="s">
        <v>1207</v>
      </c>
      <c r="F77" s="156" t="s">
        <v>1112</v>
      </c>
    </row>
    <row r="78" spans="1:6" ht="90">
      <c r="A78" s="152" t="s">
        <v>1216</v>
      </c>
      <c r="B78" s="153">
        <v>4786</v>
      </c>
      <c r="C78" s="154" t="s">
        <v>1116</v>
      </c>
      <c r="D78" s="157">
        <v>903824</v>
      </c>
      <c r="E78" s="158" t="s">
        <v>1132</v>
      </c>
      <c r="F78" s="156" t="s">
        <v>1128</v>
      </c>
    </row>
    <row r="79" spans="1:6" ht="60">
      <c r="A79" s="162" t="s">
        <v>1217</v>
      </c>
      <c r="B79" s="153">
        <v>6391</v>
      </c>
      <c r="C79" s="154" t="s">
        <v>1116</v>
      </c>
      <c r="D79" s="157">
        <v>903593</v>
      </c>
      <c r="E79" s="158" t="s">
        <v>1218</v>
      </c>
      <c r="F79" s="156" t="s">
        <v>1125</v>
      </c>
    </row>
    <row r="80" spans="1:6" ht="75">
      <c r="A80" s="152" t="s">
        <v>1219</v>
      </c>
      <c r="B80" s="153">
        <v>597</v>
      </c>
      <c r="C80" s="160" t="s">
        <v>1112</v>
      </c>
      <c r="D80" s="157">
        <v>903859</v>
      </c>
      <c r="E80" s="158" t="s">
        <v>1113</v>
      </c>
      <c r="F80" s="156" t="s">
        <v>1114</v>
      </c>
    </row>
    <row r="81" spans="1:6" ht="75">
      <c r="A81" s="152" t="s">
        <v>1220</v>
      </c>
      <c r="B81" s="153">
        <v>1918</v>
      </c>
      <c r="C81" s="159" t="s">
        <v>1102</v>
      </c>
      <c r="D81" s="157">
        <v>903861</v>
      </c>
      <c r="E81" s="158" t="s">
        <v>1221</v>
      </c>
      <c r="F81" s="156" t="s">
        <v>1114</v>
      </c>
    </row>
    <row r="82" spans="1:6" ht="63">
      <c r="A82" s="152" t="s">
        <v>1222</v>
      </c>
      <c r="B82" s="153">
        <v>5678</v>
      </c>
      <c r="C82" s="160" t="s">
        <v>1116</v>
      </c>
      <c r="D82" s="157">
        <v>903503</v>
      </c>
      <c r="E82" s="158" t="s">
        <v>1197</v>
      </c>
      <c r="F82" s="156" t="s">
        <v>1198</v>
      </c>
    </row>
    <row r="83" spans="1:6" ht="75">
      <c r="A83" s="152" t="s">
        <v>1223</v>
      </c>
      <c r="B83" s="153">
        <v>5901</v>
      </c>
      <c r="C83" s="159" t="s">
        <v>1159</v>
      </c>
      <c r="D83" s="157">
        <v>903720</v>
      </c>
      <c r="E83" s="158" t="s">
        <v>1160</v>
      </c>
      <c r="F83" s="156" t="s">
        <v>1159</v>
      </c>
    </row>
    <row r="84" spans="1:6" ht="60">
      <c r="A84" s="162" t="s">
        <v>1224</v>
      </c>
      <c r="B84" s="153">
        <v>5808</v>
      </c>
      <c r="C84" s="159" t="s">
        <v>1116</v>
      </c>
      <c r="D84" s="157">
        <v>903593</v>
      </c>
      <c r="E84" s="158" t="s">
        <v>1218</v>
      </c>
      <c r="F84" s="156" t="s">
        <v>1125</v>
      </c>
    </row>
    <row r="85" spans="1:6" ht="47.25">
      <c r="A85" s="152" t="s">
        <v>1225</v>
      </c>
      <c r="B85" s="153">
        <v>1062</v>
      </c>
      <c r="C85" s="159" t="s">
        <v>1120</v>
      </c>
      <c r="D85" s="157">
        <v>903687</v>
      </c>
      <c r="E85" s="158" t="s">
        <v>1226</v>
      </c>
      <c r="F85" s="156" t="s">
        <v>1120</v>
      </c>
    </row>
    <row r="86" spans="1:6" ht="94.5">
      <c r="A86" s="152" t="s">
        <v>1227</v>
      </c>
      <c r="B86" s="153">
        <v>5360</v>
      </c>
      <c r="C86" s="160" t="s">
        <v>1112</v>
      </c>
      <c r="D86" s="157">
        <v>903859</v>
      </c>
      <c r="E86" s="158" t="s">
        <v>1113</v>
      </c>
      <c r="F86" s="156" t="s">
        <v>1114</v>
      </c>
    </row>
    <row r="87" spans="1:6" ht="47.25">
      <c r="A87" s="152" t="s">
        <v>1228</v>
      </c>
      <c r="B87" s="153">
        <v>5427</v>
      </c>
      <c r="C87" s="154" t="s">
        <v>1229</v>
      </c>
      <c r="D87" s="157">
        <v>901145</v>
      </c>
      <c r="E87" s="158" t="s">
        <v>1201</v>
      </c>
      <c r="F87" s="156" t="s">
        <v>1200</v>
      </c>
    </row>
    <row r="88" spans="1:6" ht="47.25">
      <c r="A88" s="152" t="s">
        <v>1230</v>
      </c>
      <c r="B88" s="153">
        <v>1339</v>
      </c>
      <c r="C88" s="154" t="s">
        <v>1116</v>
      </c>
      <c r="D88" s="157">
        <v>901588</v>
      </c>
      <c r="E88" s="158" t="s">
        <v>1231</v>
      </c>
      <c r="F88" s="156" t="s">
        <v>1125</v>
      </c>
    </row>
    <row r="89" spans="1:6" ht="47.25">
      <c r="A89" s="152" t="s">
        <v>1232</v>
      </c>
      <c r="B89" s="153">
        <v>4360</v>
      </c>
      <c r="C89" s="159" t="s">
        <v>1116</v>
      </c>
      <c r="D89" s="166">
        <v>903980</v>
      </c>
      <c r="E89" s="167" t="s">
        <v>1233</v>
      </c>
      <c r="F89" s="170" t="s">
        <v>1125</v>
      </c>
    </row>
    <row r="90" spans="1:6" ht="47.25">
      <c r="A90" s="152" t="s">
        <v>1234</v>
      </c>
      <c r="B90" s="153">
        <v>720</v>
      </c>
      <c r="C90" s="159" t="s">
        <v>1200</v>
      </c>
      <c r="D90" s="171">
        <v>903969</v>
      </c>
      <c r="E90" s="161" t="s">
        <v>1235</v>
      </c>
      <c r="F90" s="130" t="s">
        <v>1110</v>
      </c>
    </row>
    <row r="91" spans="1:6" ht="75">
      <c r="A91" s="152" t="s">
        <v>1236</v>
      </c>
      <c r="B91" s="153">
        <v>574</v>
      </c>
      <c r="C91" s="160" t="s">
        <v>1237</v>
      </c>
      <c r="D91" s="157">
        <v>903658</v>
      </c>
      <c r="E91" s="158" t="s">
        <v>1238</v>
      </c>
      <c r="F91" s="156" t="s">
        <v>1239</v>
      </c>
    </row>
    <row r="92" spans="1:6" ht="45">
      <c r="A92" s="152" t="s">
        <v>1240</v>
      </c>
      <c r="B92" s="153">
        <v>2888</v>
      </c>
      <c r="C92" s="159" t="s">
        <v>1102</v>
      </c>
      <c r="D92" s="157">
        <v>903677</v>
      </c>
      <c r="E92" s="158" t="s">
        <v>1241</v>
      </c>
      <c r="F92" s="156" t="s">
        <v>1125</v>
      </c>
    </row>
    <row r="93" spans="1:6" ht="60">
      <c r="A93" s="162" t="s">
        <v>1242</v>
      </c>
      <c r="B93" s="153">
        <v>1620</v>
      </c>
      <c r="C93" s="159" t="s">
        <v>1116</v>
      </c>
      <c r="D93" s="166">
        <v>903981</v>
      </c>
      <c r="E93" s="167" t="s">
        <v>1243</v>
      </c>
      <c r="F93" s="168" t="s">
        <v>1125</v>
      </c>
    </row>
    <row r="94" spans="1:6" ht="78.75">
      <c r="A94" s="152" t="s">
        <v>1244</v>
      </c>
      <c r="B94" s="153">
        <v>6281</v>
      </c>
      <c r="C94" s="159" t="s">
        <v>1116</v>
      </c>
      <c r="D94" s="166">
        <v>903978</v>
      </c>
      <c r="E94" s="167" t="s">
        <v>1144</v>
      </c>
      <c r="F94" s="168" t="s">
        <v>1114</v>
      </c>
    </row>
    <row r="95" spans="1:6" ht="45">
      <c r="A95" s="162" t="s">
        <v>1245</v>
      </c>
      <c r="B95" s="153">
        <v>254</v>
      </c>
      <c r="C95" s="159" t="s">
        <v>1102</v>
      </c>
      <c r="D95" s="166">
        <v>903986</v>
      </c>
      <c r="E95" s="167" t="s">
        <v>1246</v>
      </c>
      <c r="F95" s="168" t="s">
        <v>1125</v>
      </c>
    </row>
    <row r="96" spans="1:6" ht="63">
      <c r="A96" s="162" t="s">
        <v>1247</v>
      </c>
      <c r="B96" s="153">
        <v>1295</v>
      </c>
      <c r="C96" s="159" t="s">
        <v>1116</v>
      </c>
      <c r="D96" s="157">
        <v>903593</v>
      </c>
      <c r="E96" s="158" t="s">
        <v>1218</v>
      </c>
      <c r="F96" s="156" t="s">
        <v>1125</v>
      </c>
    </row>
    <row r="97" spans="1:6" ht="75">
      <c r="A97" s="152" t="s">
        <v>1248</v>
      </c>
      <c r="B97" s="153">
        <v>3589</v>
      </c>
      <c r="C97" s="154" t="s">
        <v>1249</v>
      </c>
      <c r="D97" s="172">
        <v>903990</v>
      </c>
      <c r="E97" s="173" t="s">
        <v>1139</v>
      </c>
      <c r="F97" s="170" t="s">
        <v>1140</v>
      </c>
    </row>
    <row r="98" spans="1:6" ht="110.25">
      <c r="A98" s="162" t="s">
        <v>1250</v>
      </c>
      <c r="B98" s="153">
        <v>3401</v>
      </c>
      <c r="C98" s="159" t="s">
        <v>1251</v>
      </c>
      <c r="D98" s="149">
        <v>903963</v>
      </c>
      <c r="E98" s="150" t="s">
        <v>1252</v>
      </c>
      <c r="F98" s="151" t="s">
        <v>1239</v>
      </c>
    </row>
    <row r="99" spans="1:6" ht="94.5">
      <c r="A99" s="152" t="s">
        <v>1253</v>
      </c>
      <c r="B99" s="153">
        <v>1843</v>
      </c>
      <c r="C99" s="159" t="s">
        <v>1251</v>
      </c>
      <c r="D99" s="166">
        <v>903992</v>
      </c>
      <c r="E99" s="167" t="s">
        <v>1182</v>
      </c>
      <c r="F99" s="168" t="s">
        <v>1125</v>
      </c>
    </row>
    <row r="100" spans="1:6" ht="90">
      <c r="A100" s="152" t="s">
        <v>1254</v>
      </c>
      <c r="B100" s="153">
        <v>4086</v>
      </c>
      <c r="C100" s="154" t="s">
        <v>1134</v>
      </c>
      <c r="D100" s="157">
        <v>903691</v>
      </c>
      <c r="E100" s="158" t="s">
        <v>1255</v>
      </c>
      <c r="F100" s="156" t="s">
        <v>1134</v>
      </c>
    </row>
    <row r="101" spans="1:6" ht="63">
      <c r="A101" s="152" t="s">
        <v>1256</v>
      </c>
      <c r="B101" s="153">
        <v>1941</v>
      </c>
      <c r="C101" s="160" t="s">
        <v>1112</v>
      </c>
      <c r="D101" s="157">
        <v>903575</v>
      </c>
      <c r="E101" s="158" t="s">
        <v>1257</v>
      </c>
      <c r="F101" s="156" t="s">
        <v>1193</v>
      </c>
    </row>
    <row r="102" spans="1:6" ht="45">
      <c r="A102" s="152" t="s">
        <v>1258</v>
      </c>
      <c r="B102" s="153">
        <v>2577</v>
      </c>
      <c r="C102" s="160" t="s">
        <v>1112</v>
      </c>
      <c r="D102" s="157">
        <v>901390</v>
      </c>
      <c r="E102" s="158" t="s">
        <v>1259</v>
      </c>
      <c r="F102" s="156" t="s">
        <v>1112</v>
      </c>
    </row>
    <row r="103" spans="1:6" ht="60">
      <c r="A103" s="152" t="s">
        <v>1260</v>
      </c>
      <c r="B103" s="153">
        <v>2530</v>
      </c>
      <c r="C103" s="154" t="s">
        <v>1080</v>
      </c>
      <c r="D103" s="157">
        <v>903633</v>
      </c>
      <c r="E103" s="158" t="s">
        <v>1081</v>
      </c>
      <c r="F103" s="156" t="s">
        <v>1080</v>
      </c>
    </row>
    <row r="104" spans="1:6" ht="75">
      <c r="A104" s="152" t="s">
        <v>1181</v>
      </c>
      <c r="B104" s="153">
        <v>3737</v>
      </c>
      <c r="C104" s="159" t="s">
        <v>1102</v>
      </c>
      <c r="D104" s="166">
        <v>903992</v>
      </c>
      <c r="E104" s="167" t="s">
        <v>1182</v>
      </c>
      <c r="F104" s="168" t="s">
        <v>1125</v>
      </c>
    </row>
    <row r="105" spans="1:6" ht="94.5">
      <c r="A105" s="152" t="s">
        <v>1145</v>
      </c>
      <c r="B105" s="153">
        <v>1911</v>
      </c>
      <c r="C105" s="160" t="s">
        <v>1140</v>
      </c>
      <c r="D105" s="157">
        <v>901597</v>
      </c>
      <c r="E105" s="158" t="s">
        <v>1261</v>
      </c>
      <c r="F105" s="156" t="s">
        <v>1140</v>
      </c>
    </row>
    <row r="106" spans="1:6" ht="75">
      <c r="A106" s="152" t="s">
        <v>1156</v>
      </c>
      <c r="B106" s="153">
        <v>3725</v>
      </c>
      <c r="C106" s="159" t="s">
        <v>1102</v>
      </c>
      <c r="D106" s="166">
        <v>903990</v>
      </c>
      <c r="E106" s="167" t="s">
        <v>1139</v>
      </c>
      <c r="F106" s="168" t="s">
        <v>1140</v>
      </c>
    </row>
    <row r="107" spans="1:6" ht="63">
      <c r="A107" s="152" t="s">
        <v>1262</v>
      </c>
      <c r="B107" s="153">
        <v>4954</v>
      </c>
      <c r="C107" s="154" t="s">
        <v>1084</v>
      </c>
      <c r="D107" s="157">
        <v>903630</v>
      </c>
      <c r="E107" s="158" t="s">
        <v>1090</v>
      </c>
      <c r="F107" s="156" t="s">
        <v>1089</v>
      </c>
    </row>
    <row r="108" spans="1:6" ht="60">
      <c r="A108" s="152" t="s">
        <v>1263</v>
      </c>
      <c r="B108" s="153">
        <v>183</v>
      </c>
      <c r="C108" s="160" t="s">
        <v>1169</v>
      </c>
      <c r="D108" s="157">
        <v>903883</v>
      </c>
      <c r="E108" s="169" t="s">
        <v>1170</v>
      </c>
      <c r="F108" s="156" t="s">
        <v>1169</v>
      </c>
    </row>
    <row r="109" spans="1:6" ht="75">
      <c r="A109" s="152" t="s">
        <v>1264</v>
      </c>
      <c r="B109" s="153">
        <v>3516</v>
      </c>
      <c r="C109" s="160" t="s">
        <v>1112</v>
      </c>
      <c r="D109" s="157">
        <v>903709</v>
      </c>
      <c r="E109" s="158" t="s">
        <v>1207</v>
      </c>
      <c r="F109" s="156" t="s">
        <v>1112</v>
      </c>
    </row>
    <row r="110" spans="1:6" ht="75">
      <c r="A110" s="152" t="s">
        <v>1265</v>
      </c>
      <c r="B110" s="153">
        <v>3109</v>
      </c>
      <c r="C110" s="154" t="s">
        <v>1112</v>
      </c>
      <c r="D110" s="157">
        <v>903993</v>
      </c>
      <c r="E110" s="167" t="s">
        <v>1191</v>
      </c>
      <c r="F110" s="156" t="s">
        <v>1112</v>
      </c>
    </row>
    <row r="111" spans="1:6" ht="63">
      <c r="A111" s="152" t="s">
        <v>1266</v>
      </c>
      <c r="B111" s="153">
        <v>3904</v>
      </c>
      <c r="C111" s="159" t="s">
        <v>1089</v>
      </c>
      <c r="D111" s="157">
        <v>903630</v>
      </c>
      <c r="E111" s="158" t="s">
        <v>1090</v>
      </c>
      <c r="F111" s="156" t="s">
        <v>1089</v>
      </c>
    </row>
    <row r="112" spans="1:6" ht="75">
      <c r="A112" s="152" t="s">
        <v>1267</v>
      </c>
      <c r="B112" s="153">
        <v>4671</v>
      </c>
      <c r="C112" s="159" t="s">
        <v>1084</v>
      </c>
      <c r="D112" s="157">
        <v>903629</v>
      </c>
      <c r="E112" s="158" t="s">
        <v>1085</v>
      </c>
      <c r="F112" s="156" t="s">
        <v>1084</v>
      </c>
    </row>
    <row r="113" spans="1:6" ht="78.75">
      <c r="A113" s="152" t="s">
        <v>1268</v>
      </c>
      <c r="B113" s="153">
        <v>3988</v>
      </c>
      <c r="C113" s="159" t="s">
        <v>1140</v>
      </c>
      <c r="D113" s="163">
        <v>901597</v>
      </c>
      <c r="E113" s="164" t="s">
        <v>1261</v>
      </c>
      <c r="F113" s="165" t="s">
        <v>1140</v>
      </c>
    </row>
    <row r="114" spans="1:6" ht="75">
      <c r="A114" s="152" t="s">
        <v>1156</v>
      </c>
      <c r="B114" s="153">
        <v>3717</v>
      </c>
      <c r="C114" s="159" t="s">
        <v>1102</v>
      </c>
      <c r="D114" s="174">
        <v>903990</v>
      </c>
      <c r="E114" s="175" t="s">
        <v>1139</v>
      </c>
      <c r="F114" s="130" t="s">
        <v>1140</v>
      </c>
    </row>
    <row r="115" spans="1:6" ht="110.25">
      <c r="A115" s="152" t="s">
        <v>1269</v>
      </c>
      <c r="B115" s="153">
        <v>6318</v>
      </c>
      <c r="C115" s="159" t="s">
        <v>1102</v>
      </c>
      <c r="D115" s="157">
        <v>903876</v>
      </c>
      <c r="E115" s="158" t="s">
        <v>1270</v>
      </c>
      <c r="F115" s="156" t="s">
        <v>1114</v>
      </c>
    </row>
    <row r="116" spans="1:6" ht="47.25">
      <c r="A116" s="152" t="s">
        <v>1271</v>
      </c>
      <c r="B116" s="153">
        <v>723</v>
      </c>
      <c r="C116" s="154" t="s">
        <v>1229</v>
      </c>
      <c r="D116" s="171">
        <v>903969</v>
      </c>
      <c r="E116" s="161" t="s">
        <v>1235</v>
      </c>
      <c r="F116" s="168" t="s">
        <v>1110</v>
      </c>
    </row>
    <row r="117" spans="1:6" ht="60">
      <c r="A117" s="162" t="s">
        <v>1272</v>
      </c>
      <c r="B117" s="153">
        <v>3440</v>
      </c>
      <c r="C117" s="160" t="s">
        <v>1076</v>
      </c>
      <c r="D117" s="166">
        <v>903995</v>
      </c>
      <c r="E117" s="167" t="s">
        <v>1273</v>
      </c>
      <c r="F117" s="168" t="s">
        <v>1072</v>
      </c>
    </row>
    <row r="118" spans="1:6" ht="78.75">
      <c r="A118" s="152" t="s">
        <v>1190</v>
      </c>
      <c r="B118" s="153">
        <v>4530</v>
      </c>
      <c r="C118" s="154" t="s">
        <v>1112</v>
      </c>
      <c r="D118" s="157">
        <v>903993</v>
      </c>
      <c r="E118" s="167" t="s">
        <v>1191</v>
      </c>
      <c r="F118" s="156" t="s">
        <v>1112</v>
      </c>
    </row>
    <row r="119" spans="1:6" ht="60">
      <c r="A119" s="152" t="s">
        <v>1274</v>
      </c>
      <c r="B119" s="153">
        <v>2354</v>
      </c>
      <c r="C119" s="160" t="s">
        <v>1072</v>
      </c>
      <c r="D119" s="157">
        <v>903640</v>
      </c>
      <c r="E119" s="158" t="s">
        <v>1073</v>
      </c>
      <c r="F119" s="156" t="s">
        <v>1072</v>
      </c>
    </row>
    <row r="120" spans="1:6" ht="60">
      <c r="A120" s="152" t="s">
        <v>1143</v>
      </c>
      <c r="B120" s="153">
        <v>3424</v>
      </c>
      <c r="C120" s="160" t="s">
        <v>1102</v>
      </c>
      <c r="D120" s="166">
        <v>903978</v>
      </c>
      <c r="E120" s="167" t="s">
        <v>1144</v>
      </c>
      <c r="F120" s="168" t="s">
        <v>1114</v>
      </c>
    </row>
    <row r="121" spans="1:6" ht="47.25">
      <c r="A121" s="152" t="s">
        <v>1230</v>
      </c>
      <c r="B121" s="153">
        <v>3552</v>
      </c>
      <c r="C121" s="160" t="s">
        <v>1112</v>
      </c>
      <c r="D121" s="157">
        <v>901588</v>
      </c>
      <c r="E121" s="158" t="s">
        <v>1231</v>
      </c>
      <c r="F121" s="156" t="s">
        <v>1125</v>
      </c>
    </row>
    <row r="122" spans="1:6" ht="63">
      <c r="A122" s="162" t="s">
        <v>1275</v>
      </c>
      <c r="B122" s="153">
        <v>1984</v>
      </c>
      <c r="C122" s="160" t="s">
        <v>1116</v>
      </c>
      <c r="D122" s="176">
        <v>903616</v>
      </c>
      <c r="E122" s="176" t="s">
        <v>1276</v>
      </c>
      <c r="F122" s="177" t="s">
        <v>1584</v>
      </c>
    </row>
    <row r="123" spans="1:6" ht="47.25">
      <c r="A123" s="152" t="s">
        <v>1109</v>
      </c>
      <c r="B123" s="153">
        <v>149</v>
      </c>
      <c r="C123" s="160" t="s">
        <v>1110</v>
      </c>
      <c r="D123" s="157">
        <v>902766</v>
      </c>
      <c r="E123" s="158" t="s">
        <v>1106</v>
      </c>
      <c r="F123" s="156" t="s">
        <v>1104</v>
      </c>
    </row>
    <row r="124" spans="1:6" ht="31.5">
      <c r="A124" s="152" t="s">
        <v>1101</v>
      </c>
      <c r="B124" s="153">
        <v>4748</v>
      </c>
      <c r="C124" s="154" t="s">
        <v>1102</v>
      </c>
      <c r="D124" s="157">
        <v>902768</v>
      </c>
      <c r="E124" s="158" t="s">
        <v>1103</v>
      </c>
      <c r="F124" s="156" t="s">
        <v>1104</v>
      </c>
    </row>
    <row r="125" spans="1:6" ht="31.5">
      <c r="A125" s="152" t="s">
        <v>1105</v>
      </c>
      <c r="B125" s="153">
        <v>4266</v>
      </c>
      <c r="C125" s="154" t="s">
        <v>1102</v>
      </c>
      <c r="D125" s="157">
        <v>902766</v>
      </c>
      <c r="E125" s="158" t="s">
        <v>1106</v>
      </c>
      <c r="F125" s="156" t="s">
        <v>1104</v>
      </c>
    </row>
    <row r="126" spans="1:6" ht="110.25">
      <c r="A126" s="152" t="s">
        <v>1277</v>
      </c>
      <c r="B126" s="153">
        <v>703</v>
      </c>
      <c r="C126" s="159" t="s">
        <v>1102</v>
      </c>
      <c r="D126" s="166">
        <v>903992</v>
      </c>
      <c r="E126" s="167" t="s">
        <v>1182</v>
      </c>
      <c r="F126" s="168" t="s">
        <v>1125</v>
      </c>
    </row>
    <row r="127" spans="1:6" ht="75">
      <c r="A127" s="152" t="s">
        <v>1278</v>
      </c>
      <c r="B127" s="153">
        <v>3176</v>
      </c>
      <c r="C127" s="160" t="s">
        <v>1112</v>
      </c>
      <c r="D127" s="157">
        <v>903720</v>
      </c>
      <c r="E127" s="158" t="s">
        <v>1160</v>
      </c>
      <c r="F127" s="156" t="s">
        <v>1159</v>
      </c>
    </row>
    <row r="128" spans="1:6" ht="47.25">
      <c r="A128" s="152" t="s">
        <v>1279</v>
      </c>
      <c r="B128" s="153">
        <v>460</v>
      </c>
      <c r="C128" s="160" t="s">
        <v>1249</v>
      </c>
      <c r="D128" s="157">
        <v>903780</v>
      </c>
      <c r="E128" s="158" t="s">
        <v>1280</v>
      </c>
      <c r="F128" s="156" t="s">
        <v>1249</v>
      </c>
    </row>
    <row r="129" spans="1:6" ht="78.75">
      <c r="A129" s="152" t="s">
        <v>1281</v>
      </c>
      <c r="B129" s="153">
        <v>4357</v>
      </c>
      <c r="C129" s="154" t="s">
        <v>1112</v>
      </c>
      <c r="D129" s="157">
        <v>903993</v>
      </c>
      <c r="E129" s="167" t="s">
        <v>1191</v>
      </c>
      <c r="F129" s="156" t="s">
        <v>1112</v>
      </c>
    </row>
    <row r="130" spans="1:6" ht="60">
      <c r="A130" s="152" t="s">
        <v>1282</v>
      </c>
      <c r="B130" s="153">
        <v>5156</v>
      </c>
      <c r="C130" s="159" t="s">
        <v>1072</v>
      </c>
      <c r="D130" s="157">
        <v>903639</v>
      </c>
      <c r="E130" s="158" t="s">
        <v>1283</v>
      </c>
      <c r="F130" s="156" t="s">
        <v>1072</v>
      </c>
    </row>
    <row r="131" spans="1:6" ht="110.25">
      <c r="A131" s="162" t="s">
        <v>1284</v>
      </c>
      <c r="B131" s="153">
        <v>5224</v>
      </c>
      <c r="C131" s="154" t="s">
        <v>1116</v>
      </c>
      <c r="D131" s="157">
        <v>903876</v>
      </c>
      <c r="E131" s="158" t="s">
        <v>1270</v>
      </c>
      <c r="F131" s="156" t="s">
        <v>1114</v>
      </c>
    </row>
    <row r="132" spans="1:6" ht="78.75">
      <c r="A132" s="152" t="s">
        <v>1285</v>
      </c>
      <c r="B132" s="153">
        <v>4482</v>
      </c>
      <c r="C132" s="159" t="s">
        <v>1102</v>
      </c>
      <c r="D132" s="166">
        <v>903992</v>
      </c>
      <c r="E132" s="167" t="s">
        <v>1182</v>
      </c>
      <c r="F132" s="168" t="s">
        <v>1125</v>
      </c>
    </row>
    <row r="133" spans="1:6" ht="126">
      <c r="A133" s="152" t="s">
        <v>1286</v>
      </c>
      <c r="B133" s="153">
        <v>1756</v>
      </c>
      <c r="C133" s="159" t="s">
        <v>1102</v>
      </c>
      <c r="D133" s="157">
        <v>903591</v>
      </c>
      <c r="E133" s="158" t="s">
        <v>1166</v>
      </c>
      <c r="F133" s="156" t="s">
        <v>1167</v>
      </c>
    </row>
    <row r="134" spans="1:6" ht="78.75">
      <c r="A134" s="152" t="s">
        <v>1287</v>
      </c>
      <c r="B134" s="153">
        <v>2376</v>
      </c>
      <c r="C134" s="159" t="s">
        <v>1102</v>
      </c>
      <c r="D134" s="157">
        <v>903737</v>
      </c>
      <c r="E134" s="158" t="s">
        <v>1288</v>
      </c>
      <c r="F134" s="156" t="s">
        <v>1102</v>
      </c>
    </row>
    <row r="135" spans="1:6" ht="75">
      <c r="A135" s="152" t="s">
        <v>1289</v>
      </c>
      <c r="B135" s="153">
        <v>5499</v>
      </c>
      <c r="C135" s="160" t="s">
        <v>1112</v>
      </c>
      <c r="D135" s="157">
        <v>903709</v>
      </c>
      <c r="E135" s="158" t="s">
        <v>1207</v>
      </c>
      <c r="F135" s="156" t="s">
        <v>1112</v>
      </c>
    </row>
    <row r="136" spans="1:6" ht="75">
      <c r="A136" s="162" t="s">
        <v>1290</v>
      </c>
      <c r="B136" s="153">
        <v>5614</v>
      </c>
      <c r="C136" s="159" t="s">
        <v>1102</v>
      </c>
      <c r="D136" s="157">
        <v>903844</v>
      </c>
      <c r="E136" s="158" t="s">
        <v>1291</v>
      </c>
      <c r="F136" s="156" t="s">
        <v>1125</v>
      </c>
    </row>
    <row r="137" spans="1:6" ht="75">
      <c r="A137" s="152" t="s">
        <v>1292</v>
      </c>
      <c r="B137" s="153">
        <v>41</v>
      </c>
      <c r="C137" s="160" t="s">
        <v>1102</v>
      </c>
      <c r="D137" s="163">
        <v>903881</v>
      </c>
      <c r="E137" s="178" t="s">
        <v>1293</v>
      </c>
      <c r="F137" s="165" t="s">
        <v>1249</v>
      </c>
    </row>
    <row r="138" spans="1:6" ht="94.5">
      <c r="A138" s="152" t="s">
        <v>1294</v>
      </c>
      <c r="B138" s="153">
        <v>2833</v>
      </c>
      <c r="C138" s="160" t="s">
        <v>1116</v>
      </c>
      <c r="D138" s="179">
        <v>900417</v>
      </c>
      <c r="E138" s="179" t="s">
        <v>1295</v>
      </c>
      <c r="F138" s="130" t="s">
        <v>1584</v>
      </c>
    </row>
    <row r="139" spans="1:6" ht="75">
      <c r="A139" s="152" t="s">
        <v>1296</v>
      </c>
      <c r="B139" s="153">
        <v>354</v>
      </c>
      <c r="C139" s="160" t="s">
        <v>1112</v>
      </c>
      <c r="D139" s="157">
        <v>903709</v>
      </c>
      <c r="E139" s="158" t="s">
        <v>1207</v>
      </c>
      <c r="F139" s="156" t="s">
        <v>1112</v>
      </c>
    </row>
    <row r="140" spans="1:6" ht="94.5">
      <c r="A140" s="152" t="s">
        <v>1297</v>
      </c>
      <c r="B140" s="153">
        <v>6097</v>
      </c>
      <c r="C140" s="159" t="s">
        <v>1102</v>
      </c>
      <c r="D140" s="166">
        <v>903996</v>
      </c>
      <c r="E140" s="167" t="s">
        <v>1298</v>
      </c>
      <c r="F140" s="168" t="s">
        <v>1125</v>
      </c>
    </row>
    <row r="141" spans="1:6" ht="75">
      <c r="A141" s="152" t="s">
        <v>1299</v>
      </c>
      <c r="B141" s="153">
        <v>4374</v>
      </c>
      <c r="C141" s="154" t="s">
        <v>1112</v>
      </c>
      <c r="D141" s="157">
        <v>902729</v>
      </c>
      <c r="E141" s="158" t="s">
        <v>1149</v>
      </c>
      <c r="F141" s="156" t="s">
        <v>1150</v>
      </c>
    </row>
    <row r="142" spans="1:6" ht="78.75">
      <c r="A142" s="152" t="s">
        <v>1300</v>
      </c>
      <c r="B142" s="153">
        <v>356</v>
      </c>
      <c r="C142" s="154" t="s">
        <v>1112</v>
      </c>
      <c r="D142" s="157">
        <v>903714</v>
      </c>
      <c r="E142" s="158" t="s">
        <v>1301</v>
      </c>
      <c r="F142" s="156" t="s">
        <v>1112</v>
      </c>
    </row>
    <row r="143" spans="1:6" ht="47.25">
      <c r="A143" s="152" t="s">
        <v>1302</v>
      </c>
      <c r="B143" s="153">
        <v>528</v>
      </c>
      <c r="C143" s="159" t="s">
        <v>1102</v>
      </c>
      <c r="D143" s="157">
        <v>901558</v>
      </c>
      <c r="E143" s="158" t="s">
        <v>1303</v>
      </c>
      <c r="F143" s="156" t="s">
        <v>1125</v>
      </c>
    </row>
    <row r="144" spans="1:6" ht="47.25">
      <c r="A144" s="162" t="s">
        <v>1304</v>
      </c>
      <c r="B144" s="153">
        <v>2447</v>
      </c>
      <c r="C144" s="159" t="s">
        <v>1102</v>
      </c>
      <c r="D144" s="166">
        <v>903985</v>
      </c>
      <c r="E144" s="167" t="s">
        <v>1305</v>
      </c>
      <c r="F144" s="168" t="s">
        <v>1125</v>
      </c>
    </row>
    <row r="145" spans="1:6" ht="75">
      <c r="A145" s="162" t="s">
        <v>1306</v>
      </c>
      <c r="B145" s="153">
        <v>215</v>
      </c>
      <c r="C145" s="159" t="s">
        <v>1116</v>
      </c>
      <c r="D145" s="157">
        <v>903595</v>
      </c>
      <c r="E145" s="158" t="s">
        <v>1307</v>
      </c>
      <c r="F145" s="156" t="s">
        <v>1125</v>
      </c>
    </row>
    <row r="146" spans="1:6" ht="63">
      <c r="A146" s="152" t="s">
        <v>1308</v>
      </c>
      <c r="B146" s="153">
        <v>1477</v>
      </c>
      <c r="C146" s="160" t="s">
        <v>1116</v>
      </c>
      <c r="D146" s="157">
        <v>903602</v>
      </c>
      <c r="E146" s="158" t="s">
        <v>1309</v>
      </c>
      <c r="F146" s="156" t="s">
        <v>1125</v>
      </c>
    </row>
    <row r="147" spans="1:6" ht="47.25">
      <c r="A147" s="152" t="s">
        <v>1310</v>
      </c>
      <c r="B147" s="153">
        <v>2430</v>
      </c>
      <c r="C147" s="160" t="s">
        <v>1116</v>
      </c>
      <c r="D147" s="166">
        <v>903980</v>
      </c>
      <c r="E147" s="167" t="s">
        <v>1233</v>
      </c>
      <c r="F147" s="168" t="s">
        <v>1125</v>
      </c>
    </row>
    <row r="148" spans="1:6" ht="110.25">
      <c r="A148" s="152" t="s">
        <v>1311</v>
      </c>
      <c r="B148" s="153">
        <v>6050</v>
      </c>
      <c r="C148" s="159" t="s">
        <v>1112</v>
      </c>
      <c r="D148" s="166">
        <v>903981</v>
      </c>
      <c r="E148" s="167" t="s">
        <v>1243</v>
      </c>
      <c r="F148" s="168" t="s">
        <v>1125</v>
      </c>
    </row>
    <row r="149" spans="1:6" ht="63">
      <c r="A149" s="152" t="s">
        <v>1312</v>
      </c>
      <c r="B149" s="153">
        <v>1617</v>
      </c>
      <c r="C149" s="160" t="s">
        <v>1116</v>
      </c>
      <c r="D149" s="157">
        <v>900662</v>
      </c>
      <c r="E149" s="158" t="s">
        <v>1117</v>
      </c>
      <c r="F149" s="156" t="s">
        <v>1118</v>
      </c>
    </row>
    <row r="150" spans="1:6" ht="75">
      <c r="A150" s="152" t="s">
        <v>1313</v>
      </c>
      <c r="B150" s="153">
        <v>6520</v>
      </c>
      <c r="C150" s="160" t="s">
        <v>1076</v>
      </c>
      <c r="D150" s="157">
        <v>900712</v>
      </c>
      <c r="E150" s="158" t="s">
        <v>1097</v>
      </c>
      <c r="F150" s="156" t="s">
        <v>1098</v>
      </c>
    </row>
    <row r="151" spans="1:6" ht="47.25">
      <c r="A151" s="152" t="s">
        <v>1314</v>
      </c>
      <c r="B151" s="153">
        <v>4725</v>
      </c>
      <c r="C151" s="160" t="s">
        <v>1200</v>
      </c>
      <c r="D151" s="157">
        <v>903462</v>
      </c>
      <c r="E151" s="158" t="s">
        <v>1314</v>
      </c>
      <c r="F151" s="156" t="s">
        <v>1315</v>
      </c>
    </row>
    <row r="152" spans="1:6" ht="47.25">
      <c r="A152" s="152" t="s">
        <v>1314</v>
      </c>
      <c r="B152" s="153">
        <v>4725</v>
      </c>
      <c r="C152" s="160" t="s">
        <v>1200</v>
      </c>
      <c r="D152" s="157">
        <v>903517</v>
      </c>
      <c r="E152" s="158" t="s">
        <v>1314</v>
      </c>
      <c r="F152" s="156" t="s">
        <v>1200</v>
      </c>
    </row>
    <row r="153" spans="1:6" ht="94.5">
      <c r="A153" s="152" t="s">
        <v>1316</v>
      </c>
      <c r="B153" s="153">
        <v>172</v>
      </c>
      <c r="C153" s="160" t="s">
        <v>1112</v>
      </c>
      <c r="D153" s="157">
        <v>900898</v>
      </c>
      <c r="E153" s="158" t="s">
        <v>1317</v>
      </c>
      <c r="F153" s="156" t="s">
        <v>1112</v>
      </c>
    </row>
    <row r="154" spans="1:6" ht="47.25">
      <c r="A154" s="152" t="s">
        <v>1318</v>
      </c>
      <c r="B154" s="153">
        <v>3408</v>
      </c>
      <c r="C154" s="160" t="s">
        <v>1116</v>
      </c>
      <c r="D154" s="157">
        <v>903601</v>
      </c>
      <c r="E154" s="158" t="s">
        <v>1124</v>
      </c>
      <c r="F154" s="156" t="s">
        <v>1125</v>
      </c>
    </row>
    <row r="155" spans="1:6" ht="60">
      <c r="A155" s="152" t="s">
        <v>1319</v>
      </c>
      <c r="B155" s="153">
        <v>975</v>
      </c>
      <c r="C155" s="160" t="s">
        <v>1249</v>
      </c>
      <c r="D155" s="157">
        <v>901544</v>
      </c>
      <c r="E155" s="158" t="s">
        <v>1320</v>
      </c>
      <c r="F155" s="156" t="s">
        <v>1249</v>
      </c>
    </row>
    <row r="156" spans="1:6" ht="90">
      <c r="A156" s="152" t="s">
        <v>1321</v>
      </c>
      <c r="B156" s="153">
        <v>1118</v>
      </c>
      <c r="C156" s="160" t="s">
        <v>1112</v>
      </c>
      <c r="D156" s="157">
        <v>903824</v>
      </c>
      <c r="E156" s="158" t="s">
        <v>1132</v>
      </c>
      <c r="F156" s="156" t="s">
        <v>1128</v>
      </c>
    </row>
    <row r="157" spans="1:6" ht="60">
      <c r="A157" s="162" t="s">
        <v>1322</v>
      </c>
      <c r="B157" s="153">
        <v>743</v>
      </c>
      <c r="C157" s="159" t="s">
        <v>1102</v>
      </c>
      <c r="D157" s="157">
        <v>902252</v>
      </c>
      <c r="E157" s="158" t="s">
        <v>1323</v>
      </c>
      <c r="F157" s="156" t="s">
        <v>1584</v>
      </c>
    </row>
    <row r="158" spans="1:6" ht="31.5">
      <c r="A158" s="152" t="s">
        <v>1324</v>
      </c>
      <c r="B158" s="153">
        <v>3825</v>
      </c>
      <c r="C158" s="154" t="s">
        <v>1249</v>
      </c>
      <c r="D158" s="157">
        <v>903780</v>
      </c>
      <c r="E158" s="158" t="s">
        <v>1280</v>
      </c>
      <c r="F158" s="156" t="s">
        <v>1249</v>
      </c>
    </row>
    <row r="159" spans="1:6" ht="189">
      <c r="A159" s="152" t="s">
        <v>1325</v>
      </c>
      <c r="B159" s="153">
        <v>2972</v>
      </c>
      <c r="C159" s="160" t="s">
        <v>1140</v>
      </c>
      <c r="D159" s="166">
        <v>903990</v>
      </c>
      <c r="E159" s="167" t="s">
        <v>1139</v>
      </c>
      <c r="F159" s="168" t="s">
        <v>1140</v>
      </c>
    </row>
    <row r="160" spans="1:6" ht="75">
      <c r="A160" s="152" t="s">
        <v>1326</v>
      </c>
      <c r="B160" s="153">
        <v>1237</v>
      </c>
      <c r="C160" s="160" t="s">
        <v>1116</v>
      </c>
      <c r="D160" s="157">
        <v>903881</v>
      </c>
      <c r="E160" s="169" t="s">
        <v>1293</v>
      </c>
      <c r="F160" s="156" t="s">
        <v>1249</v>
      </c>
    </row>
    <row r="161" spans="1:6" ht="47.25">
      <c r="A161" s="152" t="s">
        <v>1327</v>
      </c>
      <c r="B161" s="153">
        <v>3838</v>
      </c>
      <c r="C161" s="160" t="s">
        <v>1102</v>
      </c>
      <c r="D161" s="157">
        <v>903605</v>
      </c>
      <c r="E161" s="158" t="s">
        <v>1327</v>
      </c>
      <c r="F161" s="156" t="s">
        <v>1125</v>
      </c>
    </row>
    <row r="162" spans="1:6" ht="75">
      <c r="A162" s="152" t="s">
        <v>1328</v>
      </c>
      <c r="B162" s="153">
        <v>165</v>
      </c>
      <c r="C162" s="160" t="s">
        <v>1112</v>
      </c>
      <c r="D162" s="157">
        <v>903709</v>
      </c>
      <c r="E162" s="158" t="s">
        <v>1207</v>
      </c>
      <c r="F162" s="156" t="s">
        <v>1112</v>
      </c>
    </row>
    <row r="163" spans="1:6" ht="63">
      <c r="A163" s="152" t="s">
        <v>1329</v>
      </c>
      <c r="B163" s="153">
        <v>4966</v>
      </c>
      <c r="C163" s="160" t="s">
        <v>1116</v>
      </c>
      <c r="D163" s="157">
        <v>903517</v>
      </c>
      <c r="E163" s="158" t="s">
        <v>1314</v>
      </c>
      <c r="F163" s="156" t="s">
        <v>1200</v>
      </c>
    </row>
    <row r="164" spans="1:6" ht="75">
      <c r="A164" s="152" t="s">
        <v>1330</v>
      </c>
      <c r="B164" s="153">
        <v>2135</v>
      </c>
      <c r="C164" s="160" t="s">
        <v>1188</v>
      </c>
      <c r="D164" s="157">
        <v>903682</v>
      </c>
      <c r="E164" s="158" t="s">
        <v>1189</v>
      </c>
      <c r="F164" s="156" t="s">
        <v>1188</v>
      </c>
    </row>
    <row r="165" spans="1:6" ht="45">
      <c r="A165" s="152" t="s">
        <v>1331</v>
      </c>
      <c r="B165" s="153">
        <v>6284</v>
      </c>
      <c r="C165" s="159" t="s">
        <v>1251</v>
      </c>
      <c r="D165" s="157">
        <v>903849</v>
      </c>
      <c r="E165" s="158" t="s">
        <v>1332</v>
      </c>
      <c r="F165" s="156" t="s">
        <v>1251</v>
      </c>
    </row>
    <row r="166" spans="1:6" ht="63">
      <c r="A166" s="152" t="s">
        <v>1333</v>
      </c>
      <c r="B166" s="153">
        <v>30</v>
      </c>
      <c r="C166" s="160" t="s">
        <v>1112</v>
      </c>
      <c r="D166" s="157">
        <v>901390</v>
      </c>
      <c r="E166" s="158" t="s">
        <v>1259</v>
      </c>
      <c r="F166" s="156" t="s">
        <v>1112</v>
      </c>
    </row>
    <row r="167" spans="1:6" ht="78.75">
      <c r="A167" s="152" t="s">
        <v>1334</v>
      </c>
      <c r="B167" s="153">
        <v>519</v>
      </c>
      <c r="C167" s="160" t="s">
        <v>1116</v>
      </c>
      <c r="D167" s="157">
        <v>903404</v>
      </c>
      <c r="E167" s="158" t="s">
        <v>1335</v>
      </c>
      <c r="F167" s="156" t="s">
        <v>1336</v>
      </c>
    </row>
    <row r="168" spans="1:6" ht="78.75">
      <c r="A168" s="152" t="s">
        <v>1337</v>
      </c>
      <c r="B168" s="153">
        <v>181</v>
      </c>
      <c r="C168" s="160" t="s">
        <v>1116</v>
      </c>
      <c r="D168" s="157">
        <v>903876</v>
      </c>
      <c r="E168" s="158" t="s">
        <v>1270</v>
      </c>
      <c r="F168" s="156" t="s">
        <v>1114</v>
      </c>
    </row>
    <row r="169" spans="1:6" ht="47.25">
      <c r="A169" s="152" t="s">
        <v>1123</v>
      </c>
      <c r="B169" s="153">
        <v>5301</v>
      </c>
      <c r="C169" s="160" t="s">
        <v>1116</v>
      </c>
      <c r="D169" s="157">
        <v>903601</v>
      </c>
      <c r="E169" s="158" t="s">
        <v>1124</v>
      </c>
      <c r="F169" s="156" t="s">
        <v>1125</v>
      </c>
    </row>
    <row r="170" spans="1:6" ht="75">
      <c r="A170" s="152" t="s">
        <v>1338</v>
      </c>
      <c r="B170" s="153">
        <v>3634</v>
      </c>
      <c r="C170" s="160" t="s">
        <v>1249</v>
      </c>
      <c r="D170" s="157">
        <v>903881</v>
      </c>
      <c r="E170" s="169" t="s">
        <v>1293</v>
      </c>
      <c r="F170" s="156" t="s">
        <v>1249</v>
      </c>
    </row>
    <row r="171" spans="1:6" ht="78.75">
      <c r="A171" s="152" t="s">
        <v>1339</v>
      </c>
      <c r="B171" s="153">
        <v>2500</v>
      </c>
      <c r="C171" s="160" t="s">
        <v>1076</v>
      </c>
      <c r="D171" s="157">
        <v>903533</v>
      </c>
      <c r="E171" s="158" t="s">
        <v>1152</v>
      </c>
      <c r="F171" s="156" t="s">
        <v>1153</v>
      </c>
    </row>
    <row r="172" spans="1:6" ht="60">
      <c r="A172" s="152" t="s">
        <v>1260</v>
      </c>
      <c r="B172" s="153">
        <v>4014</v>
      </c>
      <c r="C172" s="160" t="s">
        <v>1080</v>
      </c>
      <c r="D172" s="157">
        <v>903633</v>
      </c>
      <c r="E172" s="158" t="s">
        <v>1081</v>
      </c>
      <c r="F172" s="156" t="s">
        <v>1080</v>
      </c>
    </row>
    <row r="173" spans="1:6" ht="75">
      <c r="A173" s="152" t="s">
        <v>1340</v>
      </c>
      <c r="B173" s="153">
        <v>4887</v>
      </c>
      <c r="C173" s="160" t="s">
        <v>1112</v>
      </c>
      <c r="D173" s="157">
        <v>903859</v>
      </c>
      <c r="E173" s="158" t="s">
        <v>1113</v>
      </c>
      <c r="F173" s="156" t="s">
        <v>1114</v>
      </c>
    </row>
    <row r="174" spans="1:6" ht="30">
      <c r="A174" s="152" t="s">
        <v>1127</v>
      </c>
      <c r="B174" s="153">
        <v>4923</v>
      </c>
      <c r="C174" s="159" t="s">
        <v>1128</v>
      </c>
      <c r="D174" s="157">
        <v>900967</v>
      </c>
      <c r="E174" s="158" t="s">
        <v>1129</v>
      </c>
      <c r="F174" s="156" t="s">
        <v>1130</v>
      </c>
    </row>
    <row r="175" spans="1:6" ht="47.25">
      <c r="A175" s="152" t="s">
        <v>1341</v>
      </c>
      <c r="B175" s="153">
        <v>5310</v>
      </c>
      <c r="C175" s="160" t="s">
        <v>1112</v>
      </c>
      <c r="D175" s="157">
        <v>901588</v>
      </c>
      <c r="E175" s="158" t="s">
        <v>1231</v>
      </c>
      <c r="F175" s="156" t="s">
        <v>1125</v>
      </c>
    </row>
    <row r="176" spans="1:6" ht="78.75">
      <c r="A176" s="152" t="s">
        <v>1342</v>
      </c>
      <c r="B176" s="153">
        <v>4475</v>
      </c>
      <c r="C176" s="160" t="s">
        <v>1251</v>
      </c>
      <c r="D176" s="157">
        <v>903963</v>
      </c>
      <c r="E176" s="158" t="s">
        <v>1252</v>
      </c>
      <c r="F176" s="156" t="s">
        <v>1239</v>
      </c>
    </row>
    <row r="177" spans="1:6" ht="63">
      <c r="A177" s="152" t="s">
        <v>1343</v>
      </c>
      <c r="B177" s="153">
        <v>4226</v>
      </c>
      <c r="C177" s="160" t="s">
        <v>1344</v>
      </c>
      <c r="D177" s="157">
        <v>903866</v>
      </c>
      <c r="E177" s="158" t="s">
        <v>1345</v>
      </c>
      <c r="F177" s="156" t="s">
        <v>1346</v>
      </c>
    </row>
    <row r="178" spans="1:6" ht="78.75">
      <c r="A178" s="152" t="s">
        <v>1347</v>
      </c>
      <c r="B178" s="153">
        <v>596</v>
      </c>
      <c r="C178" s="160" t="s">
        <v>1102</v>
      </c>
      <c r="D178" s="157">
        <v>904030</v>
      </c>
      <c r="E178" s="158" t="s">
        <v>1348</v>
      </c>
      <c r="F178" s="168" t="s">
        <v>1114</v>
      </c>
    </row>
    <row r="179" spans="1:6" ht="78.75">
      <c r="A179" s="152" t="s">
        <v>1349</v>
      </c>
      <c r="B179" s="153">
        <v>4889</v>
      </c>
      <c r="C179" s="154" t="s">
        <v>1116</v>
      </c>
      <c r="D179" s="157">
        <v>903876</v>
      </c>
      <c r="E179" s="158" t="s">
        <v>1270</v>
      </c>
      <c r="F179" s="156" t="s">
        <v>1114</v>
      </c>
    </row>
    <row r="180" spans="1:6" ht="75">
      <c r="A180" s="152" t="s">
        <v>1350</v>
      </c>
      <c r="B180" s="153">
        <v>4880</v>
      </c>
      <c r="C180" s="160" t="s">
        <v>1112</v>
      </c>
      <c r="D180" s="157">
        <v>903709</v>
      </c>
      <c r="E180" s="158" t="s">
        <v>1207</v>
      </c>
      <c r="F180" s="156" t="s">
        <v>1112</v>
      </c>
    </row>
    <row r="181" spans="1:6" ht="60">
      <c r="A181" s="152" t="s">
        <v>1351</v>
      </c>
      <c r="B181" s="153">
        <v>5042</v>
      </c>
      <c r="C181" s="160" t="s">
        <v>1102</v>
      </c>
      <c r="D181" s="157">
        <v>903737</v>
      </c>
      <c r="E181" s="158" t="s">
        <v>1288</v>
      </c>
      <c r="F181" s="156" t="s">
        <v>1102</v>
      </c>
    </row>
    <row r="182" spans="1:6" ht="60">
      <c r="A182" s="152" t="s">
        <v>1352</v>
      </c>
      <c r="B182" s="153">
        <v>5041</v>
      </c>
      <c r="C182" s="160" t="s">
        <v>1102</v>
      </c>
      <c r="D182" s="157">
        <v>903737</v>
      </c>
      <c r="E182" s="158" t="s">
        <v>1288</v>
      </c>
      <c r="F182" s="156" t="s">
        <v>1102</v>
      </c>
    </row>
    <row r="183" spans="1:6" ht="90">
      <c r="A183" s="152" t="s">
        <v>1131</v>
      </c>
      <c r="B183" s="153">
        <v>5001</v>
      </c>
      <c r="C183" s="154" t="s">
        <v>1116</v>
      </c>
      <c r="D183" s="157">
        <v>903824</v>
      </c>
      <c r="E183" s="158" t="s">
        <v>1132</v>
      </c>
      <c r="F183" s="156" t="s">
        <v>1128</v>
      </c>
    </row>
    <row r="184" spans="1:6" ht="78.75">
      <c r="A184" s="152" t="s">
        <v>1353</v>
      </c>
      <c r="B184" s="153">
        <v>4876</v>
      </c>
      <c r="C184" s="154" t="s">
        <v>1116</v>
      </c>
      <c r="D184" s="157">
        <v>904030</v>
      </c>
      <c r="E184" s="158" t="s">
        <v>1348</v>
      </c>
      <c r="F184" s="168" t="s">
        <v>1114</v>
      </c>
    </row>
    <row r="185" spans="1:6" ht="90">
      <c r="A185" s="152" t="s">
        <v>1354</v>
      </c>
      <c r="B185" s="153">
        <v>4377</v>
      </c>
      <c r="C185" s="154" t="s">
        <v>1134</v>
      </c>
      <c r="D185" s="157">
        <v>903691</v>
      </c>
      <c r="E185" s="158" t="s">
        <v>1255</v>
      </c>
      <c r="F185" s="156" t="s">
        <v>1134</v>
      </c>
    </row>
    <row r="186" spans="1:6" ht="63">
      <c r="A186" s="162" t="s">
        <v>1355</v>
      </c>
      <c r="B186" s="153">
        <v>64</v>
      </c>
      <c r="C186" s="159" t="s">
        <v>1116</v>
      </c>
      <c r="D186" s="157">
        <v>902461</v>
      </c>
      <c r="E186" s="158" t="s">
        <v>1356</v>
      </c>
      <c r="F186" s="156" t="s">
        <v>1125</v>
      </c>
    </row>
    <row r="187" spans="1:6" ht="90">
      <c r="A187" s="152" t="s">
        <v>1357</v>
      </c>
      <c r="B187" s="153">
        <v>765</v>
      </c>
      <c r="C187" s="159" t="s">
        <v>1128</v>
      </c>
      <c r="D187" s="157">
        <v>903824</v>
      </c>
      <c r="E187" s="158" t="s">
        <v>1132</v>
      </c>
      <c r="F187" s="156" t="s">
        <v>1128</v>
      </c>
    </row>
    <row r="188" spans="1:6" ht="45">
      <c r="A188" s="152" t="s">
        <v>1358</v>
      </c>
      <c r="B188" s="153">
        <v>1239</v>
      </c>
      <c r="C188" s="154" t="s">
        <v>1112</v>
      </c>
      <c r="D188" s="157">
        <v>900770</v>
      </c>
      <c r="E188" s="158" t="s">
        <v>1359</v>
      </c>
      <c r="F188" s="156" t="s">
        <v>1198</v>
      </c>
    </row>
    <row r="189" spans="1:6" ht="60">
      <c r="A189" s="152" t="s">
        <v>1360</v>
      </c>
      <c r="B189" s="153">
        <v>374</v>
      </c>
      <c r="C189" s="160" t="s">
        <v>1361</v>
      </c>
      <c r="D189" s="157">
        <v>903730</v>
      </c>
      <c r="E189" s="158" t="s">
        <v>1362</v>
      </c>
      <c r="F189" s="156" t="s">
        <v>1361</v>
      </c>
    </row>
    <row r="190" spans="1:6" ht="157.5">
      <c r="A190" s="152" t="s">
        <v>1363</v>
      </c>
      <c r="B190" s="153">
        <v>3517</v>
      </c>
      <c r="C190" s="160" t="s">
        <v>1112</v>
      </c>
      <c r="D190" s="157">
        <v>900898</v>
      </c>
      <c r="E190" s="158" t="s">
        <v>1317</v>
      </c>
      <c r="F190" s="156" t="s">
        <v>1112</v>
      </c>
    </row>
    <row r="191" spans="1:6" ht="63">
      <c r="A191" s="152" t="s">
        <v>1364</v>
      </c>
      <c r="B191" s="153">
        <v>115</v>
      </c>
      <c r="C191" s="160" t="s">
        <v>1112</v>
      </c>
      <c r="D191" s="157">
        <v>901390</v>
      </c>
      <c r="E191" s="158" t="s">
        <v>1259</v>
      </c>
      <c r="F191" s="156" t="s">
        <v>1112</v>
      </c>
    </row>
    <row r="192" spans="1:6" ht="31.5">
      <c r="A192" s="152" t="s">
        <v>1309</v>
      </c>
      <c r="B192" s="153">
        <v>31</v>
      </c>
      <c r="C192" s="160" t="s">
        <v>1116</v>
      </c>
      <c r="D192" s="157">
        <v>903602</v>
      </c>
      <c r="E192" s="158" t="s">
        <v>1309</v>
      </c>
      <c r="F192" s="156" t="s">
        <v>1125</v>
      </c>
    </row>
    <row r="193" spans="1:6" ht="75">
      <c r="A193" s="152" t="s">
        <v>1365</v>
      </c>
      <c r="B193" s="153">
        <v>5956</v>
      </c>
      <c r="C193" s="154" t="s">
        <v>1116</v>
      </c>
      <c r="D193" s="157">
        <v>903711</v>
      </c>
      <c r="E193" s="158" t="s">
        <v>1366</v>
      </c>
      <c r="F193" s="156" t="s">
        <v>1112</v>
      </c>
    </row>
    <row r="194" spans="1:6" ht="45">
      <c r="A194" s="152" t="s">
        <v>1367</v>
      </c>
      <c r="B194" s="153">
        <v>366</v>
      </c>
      <c r="C194" s="159" t="s">
        <v>1200</v>
      </c>
      <c r="D194" s="166">
        <v>903974</v>
      </c>
      <c r="E194" s="167" t="s">
        <v>1368</v>
      </c>
      <c r="F194" s="168" t="s">
        <v>1369</v>
      </c>
    </row>
    <row r="195" spans="1:6" ht="75">
      <c r="A195" s="152" t="s">
        <v>1370</v>
      </c>
      <c r="B195" s="153">
        <v>68</v>
      </c>
      <c r="C195" s="159" t="s">
        <v>1371</v>
      </c>
      <c r="D195" s="163">
        <v>903689</v>
      </c>
      <c r="E195" s="164" t="s">
        <v>1372</v>
      </c>
      <c r="F195" s="165" t="s">
        <v>1373</v>
      </c>
    </row>
    <row r="196" spans="1:6" ht="75">
      <c r="A196" s="162" t="s">
        <v>1374</v>
      </c>
      <c r="B196" s="153">
        <v>4727</v>
      </c>
      <c r="C196" s="160" t="s">
        <v>1102</v>
      </c>
      <c r="D196" s="149">
        <v>903720</v>
      </c>
      <c r="E196" s="150" t="s">
        <v>1160</v>
      </c>
      <c r="F196" s="151" t="s">
        <v>1159</v>
      </c>
    </row>
    <row r="197" spans="1:6" ht="75">
      <c r="A197" s="152" t="s">
        <v>1375</v>
      </c>
      <c r="B197" s="153">
        <v>1278</v>
      </c>
      <c r="C197" s="160" t="s">
        <v>1102</v>
      </c>
      <c r="D197" s="157">
        <v>903736</v>
      </c>
      <c r="E197" s="158" t="s">
        <v>1376</v>
      </c>
      <c r="F197" s="156" t="s">
        <v>1102</v>
      </c>
    </row>
    <row r="198" spans="1:6" ht="78.75">
      <c r="A198" s="152" t="s">
        <v>1285</v>
      </c>
      <c r="B198" s="153">
        <v>26</v>
      </c>
      <c r="C198" s="159" t="s">
        <v>1102</v>
      </c>
      <c r="D198" s="166">
        <v>903992</v>
      </c>
      <c r="E198" s="167" t="s">
        <v>1182</v>
      </c>
      <c r="F198" s="168" t="s">
        <v>1125</v>
      </c>
    </row>
    <row r="199" spans="1:6" ht="78.75">
      <c r="A199" s="152" t="s">
        <v>1377</v>
      </c>
      <c r="B199" s="153">
        <v>2751</v>
      </c>
      <c r="C199" s="160" t="s">
        <v>1251</v>
      </c>
      <c r="D199" s="157">
        <v>903963</v>
      </c>
      <c r="E199" s="158" t="s">
        <v>1252</v>
      </c>
      <c r="F199" s="156" t="s">
        <v>1239</v>
      </c>
    </row>
    <row r="200" spans="1:6" ht="63">
      <c r="A200" s="152" t="s">
        <v>1378</v>
      </c>
      <c r="B200" s="153">
        <v>1618</v>
      </c>
      <c r="C200" s="159" t="s">
        <v>1116</v>
      </c>
      <c r="D200" s="166">
        <v>903982</v>
      </c>
      <c r="E200" s="167" t="s">
        <v>1379</v>
      </c>
      <c r="F200" s="168" t="s">
        <v>1125</v>
      </c>
    </row>
    <row r="201" spans="1:6" ht="75">
      <c r="A201" s="152" t="s">
        <v>1380</v>
      </c>
      <c r="B201" s="153">
        <v>3450</v>
      </c>
      <c r="C201" s="160" t="s">
        <v>1371</v>
      </c>
      <c r="D201" s="157">
        <v>903694</v>
      </c>
      <c r="E201" s="158" t="s">
        <v>1381</v>
      </c>
      <c r="F201" s="156" t="s">
        <v>1229</v>
      </c>
    </row>
    <row r="202" spans="1:6" ht="47.25">
      <c r="A202" s="152" t="s">
        <v>1327</v>
      </c>
      <c r="B202" s="153">
        <v>875</v>
      </c>
      <c r="C202" s="160" t="s">
        <v>1102</v>
      </c>
      <c r="D202" s="157">
        <v>903605</v>
      </c>
      <c r="E202" s="158" t="s">
        <v>1327</v>
      </c>
      <c r="F202" s="156" t="s">
        <v>1125</v>
      </c>
    </row>
    <row r="203" spans="1:6" ht="31.5">
      <c r="A203" s="152" t="s">
        <v>1309</v>
      </c>
      <c r="B203" s="153">
        <v>3211</v>
      </c>
      <c r="C203" s="160" t="s">
        <v>1116</v>
      </c>
      <c r="D203" s="157">
        <v>903602</v>
      </c>
      <c r="E203" s="158" t="s">
        <v>1309</v>
      </c>
      <c r="F203" s="156" t="s">
        <v>1125</v>
      </c>
    </row>
    <row r="204" spans="1:6" ht="60">
      <c r="A204" s="152" t="s">
        <v>1382</v>
      </c>
      <c r="B204" s="153">
        <v>33</v>
      </c>
      <c r="C204" s="160" t="s">
        <v>1200</v>
      </c>
      <c r="D204" s="157">
        <v>902799</v>
      </c>
      <c r="E204" s="158" t="s">
        <v>1383</v>
      </c>
      <c r="F204" s="156" t="s">
        <v>1200</v>
      </c>
    </row>
    <row r="205" spans="1:6" ht="60">
      <c r="A205" s="152" t="s">
        <v>1382</v>
      </c>
      <c r="B205" s="153">
        <v>33</v>
      </c>
      <c r="C205" s="160" t="s">
        <v>1200</v>
      </c>
      <c r="D205" s="157">
        <v>902797</v>
      </c>
      <c r="E205" s="158" t="s">
        <v>1384</v>
      </c>
      <c r="F205" s="156" t="s">
        <v>1200</v>
      </c>
    </row>
    <row r="206" spans="1:6" ht="90">
      <c r="A206" s="152" t="s">
        <v>1385</v>
      </c>
      <c r="B206" s="153">
        <v>206</v>
      </c>
      <c r="C206" s="154" t="s">
        <v>1102</v>
      </c>
      <c r="D206" s="157">
        <v>903824</v>
      </c>
      <c r="E206" s="158" t="s">
        <v>1132</v>
      </c>
      <c r="F206" s="156" t="s">
        <v>1128</v>
      </c>
    </row>
    <row r="207" spans="1:6" ht="110.25">
      <c r="A207" s="152" t="s">
        <v>1386</v>
      </c>
      <c r="B207" s="153">
        <v>200</v>
      </c>
      <c r="C207" s="160" t="s">
        <v>1112</v>
      </c>
      <c r="D207" s="157">
        <v>903720</v>
      </c>
      <c r="E207" s="158" t="s">
        <v>1160</v>
      </c>
      <c r="F207" s="156" t="s">
        <v>1159</v>
      </c>
    </row>
    <row r="208" spans="1:6" ht="141.75">
      <c r="A208" s="152" t="s">
        <v>1387</v>
      </c>
      <c r="B208" s="153">
        <v>3736</v>
      </c>
      <c r="C208" s="160" t="s">
        <v>1116</v>
      </c>
      <c r="D208" s="157">
        <v>903588</v>
      </c>
      <c r="E208" s="158" t="s">
        <v>1388</v>
      </c>
      <c r="F208" s="156" t="s">
        <v>1389</v>
      </c>
    </row>
    <row r="209" spans="1:6" ht="60">
      <c r="A209" s="152" t="s">
        <v>1390</v>
      </c>
      <c r="B209" s="153">
        <v>2319</v>
      </c>
      <c r="C209" s="160" t="s">
        <v>1102</v>
      </c>
      <c r="D209" s="157">
        <v>903591</v>
      </c>
      <c r="E209" s="158" t="s">
        <v>1166</v>
      </c>
      <c r="F209" s="156" t="s">
        <v>1167</v>
      </c>
    </row>
    <row r="210" spans="1:6" ht="105">
      <c r="A210" s="162" t="s">
        <v>1391</v>
      </c>
      <c r="B210" s="180">
        <v>101</v>
      </c>
      <c r="C210" s="160" t="s">
        <v>1200</v>
      </c>
      <c r="D210" s="157">
        <v>903685</v>
      </c>
      <c r="E210" s="158" t="s">
        <v>1392</v>
      </c>
      <c r="F210" s="156" t="s">
        <v>1369</v>
      </c>
    </row>
    <row r="211" spans="1:6" ht="75">
      <c r="A211" s="152" t="s">
        <v>1393</v>
      </c>
      <c r="B211" s="153">
        <v>1779</v>
      </c>
      <c r="C211" s="160" t="s">
        <v>1112</v>
      </c>
      <c r="D211" s="157">
        <v>903720</v>
      </c>
      <c r="E211" s="158" t="s">
        <v>1160</v>
      </c>
      <c r="F211" s="156" t="s">
        <v>1159</v>
      </c>
    </row>
    <row r="212" spans="1:6" ht="47.25">
      <c r="A212" s="152" t="s">
        <v>1123</v>
      </c>
      <c r="B212" s="153">
        <v>4678</v>
      </c>
      <c r="C212" s="160" t="s">
        <v>1116</v>
      </c>
      <c r="D212" s="157">
        <v>903601</v>
      </c>
      <c r="E212" s="158" t="s">
        <v>1124</v>
      </c>
      <c r="F212" s="156" t="s">
        <v>1125</v>
      </c>
    </row>
    <row r="213" spans="1:6" ht="75">
      <c r="A213" s="152" t="s">
        <v>1394</v>
      </c>
      <c r="B213" s="153">
        <v>1681</v>
      </c>
      <c r="C213" s="154" t="s">
        <v>1112</v>
      </c>
      <c r="D213" s="157">
        <v>902729</v>
      </c>
      <c r="E213" s="158" t="s">
        <v>1149</v>
      </c>
      <c r="F213" s="156" t="s">
        <v>1150</v>
      </c>
    </row>
    <row r="214" spans="1:6" ht="75">
      <c r="A214" s="152" t="s">
        <v>1265</v>
      </c>
      <c r="B214" s="153">
        <v>1469</v>
      </c>
      <c r="C214" s="154" t="s">
        <v>1112</v>
      </c>
      <c r="D214" s="157">
        <v>903993</v>
      </c>
      <c r="E214" s="167" t="s">
        <v>1191</v>
      </c>
      <c r="F214" s="156" t="s">
        <v>1112</v>
      </c>
    </row>
    <row r="215" spans="1:6" ht="75">
      <c r="A215" s="152" t="s">
        <v>1395</v>
      </c>
      <c r="B215" s="153">
        <v>3938</v>
      </c>
      <c r="C215" s="159" t="s">
        <v>1116</v>
      </c>
      <c r="D215" s="157">
        <v>900712</v>
      </c>
      <c r="E215" s="158" t="s">
        <v>1097</v>
      </c>
      <c r="F215" s="156" t="s">
        <v>1098</v>
      </c>
    </row>
    <row r="216" spans="1:6" ht="75">
      <c r="A216" s="152" t="s">
        <v>1396</v>
      </c>
      <c r="B216" s="153">
        <v>1271</v>
      </c>
      <c r="C216" s="154" t="s">
        <v>1112</v>
      </c>
      <c r="D216" s="157">
        <v>902729</v>
      </c>
      <c r="E216" s="158" t="s">
        <v>1149</v>
      </c>
      <c r="F216" s="156" t="s">
        <v>1150</v>
      </c>
    </row>
    <row r="217" spans="1:6" ht="60">
      <c r="A217" s="162" t="s">
        <v>1397</v>
      </c>
      <c r="B217" s="153">
        <v>3474</v>
      </c>
      <c r="C217" s="159" t="s">
        <v>1116</v>
      </c>
      <c r="D217" s="166">
        <v>903981</v>
      </c>
      <c r="E217" s="167" t="s">
        <v>1243</v>
      </c>
      <c r="F217" s="168" t="s">
        <v>1125</v>
      </c>
    </row>
    <row r="218" spans="1:6" ht="60">
      <c r="A218" s="152" t="s">
        <v>1398</v>
      </c>
      <c r="B218" s="153">
        <v>3702</v>
      </c>
      <c r="C218" s="159" t="s">
        <v>1128</v>
      </c>
      <c r="D218" s="157">
        <v>902371</v>
      </c>
      <c r="E218" s="158" t="s">
        <v>1399</v>
      </c>
      <c r="F218" s="156" t="s">
        <v>1128</v>
      </c>
    </row>
    <row r="219" spans="1:6" ht="31.5">
      <c r="A219" s="152" t="s">
        <v>1196</v>
      </c>
      <c r="B219" s="153">
        <v>2282</v>
      </c>
      <c r="C219" s="160" t="s">
        <v>1116</v>
      </c>
      <c r="D219" s="157">
        <v>903503</v>
      </c>
      <c r="E219" s="158" t="s">
        <v>1197</v>
      </c>
      <c r="F219" s="156" t="s">
        <v>1198</v>
      </c>
    </row>
    <row r="220" spans="1:6" ht="47.25">
      <c r="A220" s="152" t="s">
        <v>1400</v>
      </c>
      <c r="B220" s="153">
        <v>6515</v>
      </c>
      <c r="C220" s="160" t="s">
        <v>1116</v>
      </c>
      <c r="D220" s="157">
        <v>903780</v>
      </c>
      <c r="E220" s="158" t="s">
        <v>1280</v>
      </c>
      <c r="F220" s="156" t="s">
        <v>1249</v>
      </c>
    </row>
    <row r="221" spans="1:6" ht="60">
      <c r="A221" s="152" t="s">
        <v>1401</v>
      </c>
      <c r="B221" s="153">
        <v>2077</v>
      </c>
      <c r="C221" s="160" t="s">
        <v>1116</v>
      </c>
      <c r="D221" s="157">
        <v>903593</v>
      </c>
      <c r="E221" s="158" t="s">
        <v>1218</v>
      </c>
      <c r="F221" s="156" t="s">
        <v>1125</v>
      </c>
    </row>
    <row r="222" spans="1:6" ht="60">
      <c r="A222" s="152" t="s">
        <v>1402</v>
      </c>
      <c r="B222" s="153">
        <v>812</v>
      </c>
      <c r="C222" s="159" t="s">
        <v>1116</v>
      </c>
      <c r="D222" s="166">
        <v>903981</v>
      </c>
      <c r="E222" s="167" t="s">
        <v>1243</v>
      </c>
      <c r="F222" s="168" t="s">
        <v>1125</v>
      </c>
    </row>
    <row r="223" spans="1:6" ht="90">
      <c r="A223" s="152" t="s">
        <v>1403</v>
      </c>
      <c r="B223" s="153">
        <v>6514</v>
      </c>
      <c r="C223" s="160" t="s">
        <v>1102</v>
      </c>
      <c r="D223" s="157">
        <v>903824</v>
      </c>
      <c r="E223" s="158" t="s">
        <v>1132</v>
      </c>
      <c r="F223" s="156" t="s">
        <v>1128</v>
      </c>
    </row>
    <row r="224" spans="1:6" ht="47.25">
      <c r="A224" s="152" t="s">
        <v>1404</v>
      </c>
      <c r="B224" s="153">
        <v>4090</v>
      </c>
      <c r="C224" s="160" t="s">
        <v>1116</v>
      </c>
      <c r="D224" s="161">
        <v>903619</v>
      </c>
      <c r="E224" s="161" t="s">
        <v>1121</v>
      </c>
      <c r="F224" s="156" t="s">
        <v>1584</v>
      </c>
    </row>
    <row r="225" spans="1:6" ht="94.5">
      <c r="A225" s="152" t="s">
        <v>1405</v>
      </c>
      <c r="B225" s="153">
        <v>737</v>
      </c>
      <c r="C225" s="154" t="s">
        <v>1104</v>
      </c>
      <c r="D225" s="157">
        <v>903687</v>
      </c>
      <c r="E225" s="158" t="s">
        <v>1226</v>
      </c>
      <c r="F225" s="156" t="s">
        <v>1120</v>
      </c>
    </row>
    <row r="226" spans="1:6" ht="60">
      <c r="A226" s="152" t="s">
        <v>1406</v>
      </c>
      <c r="B226" s="153">
        <v>2461</v>
      </c>
      <c r="C226" s="160" t="s">
        <v>1116</v>
      </c>
      <c r="D226" s="157">
        <v>903591</v>
      </c>
      <c r="E226" s="158" t="s">
        <v>1166</v>
      </c>
      <c r="F226" s="156" t="s">
        <v>1167</v>
      </c>
    </row>
    <row r="227" spans="1:6" ht="141.75">
      <c r="A227" s="152" t="s">
        <v>1407</v>
      </c>
      <c r="B227" s="153">
        <v>3926</v>
      </c>
      <c r="C227" s="160" t="s">
        <v>1102</v>
      </c>
      <c r="D227" s="166">
        <v>903992</v>
      </c>
      <c r="E227" s="167" t="s">
        <v>1182</v>
      </c>
      <c r="F227" s="168" t="s">
        <v>1125</v>
      </c>
    </row>
    <row r="228" spans="1:6" ht="141.75">
      <c r="A228" s="152" t="s">
        <v>1408</v>
      </c>
      <c r="B228" s="153">
        <v>6127</v>
      </c>
      <c r="C228" s="160" t="s">
        <v>1102</v>
      </c>
      <c r="D228" s="157">
        <v>903736</v>
      </c>
      <c r="E228" s="158" t="s">
        <v>1376</v>
      </c>
      <c r="F228" s="156" t="s">
        <v>1102</v>
      </c>
    </row>
    <row r="229" spans="1:6" ht="110.25">
      <c r="A229" s="152" t="s">
        <v>1409</v>
      </c>
      <c r="B229" s="153">
        <v>3583</v>
      </c>
      <c r="C229" s="154" t="s">
        <v>1112</v>
      </c>
      <c r="D229" s="157">
        <v>903719</v>
      </c>
      <c r="E229" s="158" t="s">
        <v>1410</v>
      </c>
      <c r="F229" s="156" t="s">
        <v>1159</v>
      </c>
    </row>
    <row r="230" spans="1:6" ht="78.75">
      <c r="A230" s="152" t="s">
        <v>1411</v>
      </c>
      <c r="B230" s="153">
        <v>358</v>
      </c>
      <c r="C230" s="154" t="s">
        <v>1112</v>
      </c>
      <c r="D230" s="163">
        <v>903710</v>
      </c>
      <c r="E230" s="164" t="s">
        <v>1412</v>
      </c>
      <c r="F230" s="165" t="s">
        <v>1112</v>
      </c>
    </row>
    <row r="231" spans="1:6" ht="94.5">
      <c r="A231" s="152" t="s">
        <v>1413</v>
      </c>
      <c r="B231" s="153">
        <v>357</v>
      </c>
      <c r="C231" s="154" t="s">
        <v>1112</v>
      </c>
      <c r="D231" s="149">
        <v>903993</v>
      </c>
      <c r="E231" s="175" t="s">
        <v>1191</v>
      </c>
      <c r="F231" s="151" t="s">
        <v>1112</v>
      </c>
    </row>
    <row r="232" spans="1:6" ht="30">
      <c r="A232" s="152" t="s">
        <v>1127</v>
      </c>
      <c r="B232" s="153">
        <v>5244</v>
      </c>
      <c r="C232" s="159" t="s">
        <v>1128</v>
      </c>
      <c r="D232" s="157">
        <v>900967</v>
      </c>
      <c r="E232" s="158" t="s">
        <v>1129</v>
      </c>
      <c r="F232" s="156" t="s">
        <v>1130</v>
      </c>
    </row>
    <row r="233" spans="1:6" ht="90">
      <c r="A233" s="152" t="s">
        <v>1414</v>
      </c>
      <c r="B233" s="153">
        <v>5371</v>
      </c>
      <c r="C233" s="160" t="s">
        <v>1116</v>
      </c>
      <c r="D233" s="157">
        <v>901713</v>
      </c>
      <c r="E233" s="158" t="s">
        <v>1415</v>
      </c>
      <c r="F233" s="156" t="s">
        <v>1125</v>
      </c>
    </row>
    <row r="234" spans="1:6">
      <c r="A234" s="152" t="s">
        <v>1416</v>
      </c>
      <c r="B234" s="153">
        <v>1189</v>
      </c>
      <c r="C234" s="160" t="s">
        <v>1116</v>
      </c>
      <c r="D234" s="157">
        <v>903822</v>
      </c>
      <c r="E234" s="158" t="s">
        <v>1416</v>
      </c>
      <c r="F234" s="156" t="s">
        <v>1128</v>
      </c>
    </row>
    <row r="235" spans="1:6" ht="47.25">
      <c r="A235" s="152" t="s">
        <v>1417</v>
      </c>
      <c r="B235" s="153">
        <v>1351</v>
      </c>
      <c r="C235" s="160" t="s">
        <v>1102</v>
      </c>
      <c r="D235" s="157">
        <v>903738</v>
      </c>
      <c r="E235" s="158" t="s">
        <v>1418</v>
      </c>
      <c r="F235" s="156" t="s">
        <v>1102</v>
      </c>
    </row>
    <row r="236" spans="1:6" ht="31.5">
      <c r="A236" s="152" t="s">
        <v>1196</v>
      </c>
      <c r="B236" s="153">
        <v>3765</v>
      </c>
      <c r="C236" s="160" t="s">
        <v>1116</v>
      </c>
      <c r="D236" s="157">
        <v>903503</v>
      </c>
      <c r="E236" s="158" t="s">
        <v>1197</v>
      </c>
      <c r="F236" s="156" t="s">
        <v>1198</v>
      </c>
    </row>
    <row r="237" spans="1:6" ht="31.5">
      <c r="A237" s="162" t="s">
        <v>1419</v>
      </c>
      <c r="B237" s="153">
        <v>6027</v>
      </c>
      <c r="C237" s="159" t="s">
        <v>1116</v>
      </c>
      <c r="D237" s="157">
        <v>901105</v>
      </c>
      <c r="E237" s="158" t="s">
        <v>1135</v>
      </c>
      <c r="F237" s="156" t="s">
        <v>1125</v>
      </c>
    </row>
    <row r="238" spans="1:6" ht="78.75">
      <c r="A238" s="152" t="s">
        <v>1420</v>
      </c>
      <c r="B238" s="153">
        <v>109</v>
      </c>
      <c r="C238" s="160" t="s">
        <v>1112</v>
      </c>
      <c r="D238" s="157">
        <v>903859</v>
      </c>
      <c r="E238" s="158" t="s">
        <v>1113</v>
      </c>
      <c r="F238" s="156" t="s">
        <v>1114</v>
      </c>
    </row>
    <row r="239" spans="1:6" ht="78.75">
      <c r="A239" s="152" t="s">
        <v>1421</v>
      </c>
      <c r="B239" s="153">
        <v>317</v>
      </c>
      <c r="C239" s="159" t="s">
        <v>1371</v>
      </c>
      <c r="D239" s="157">
        <v>903689</v>
      </c>
      <c r="E239" s="158" t="s">
        <v>1372</v>
      </c>
      <c r="F239" s="156" t="s">
        <v>1373</v>
      </c>
    </row>
    <row r="240" spans="1:6" ht="75">
      <c r="A240" s="162" t="s">
        <v>1422</v>
      </c>
      <c r="B240" s="153">
        <v>3577</v>
      </c>
      <c r="C240" s="160" t="s">
        <v>1159</v>
      </c>
      <c r="D240" s="157">
        <v>903993</v>
      </c>
      <c r="E240" s="167" t="s">
        <v>1191</v>
      </c>
      <c r="F240" s="156" t="s">
        <v>1112</v>
      </c>
    </row>
    <row r="241" spans="1:6" ht="94.5">
      <c r="A241" s="152" t="s">
        <v>1423</v>
      </c>
      <c r="B241" s="153">
        <v>4598</v>
      </c>
      <c r="C241" s="160" t="s">
        <v>1112</v>
      </c>
      <c r="D241" s="166">
        <v>903992</v>
      </c>
      <c r="E241" s="167" t="s">
        <v>1182</v>
      </c>
      <c r="F241" s="168" t="s">
        <v>1125</v>
      </c>
    </row>
    <row r="242" spans="1:6" ht="60">
      <c r="A242" s="152" t="s">
        <v>1424</v>
      </c>
      <c r="B242" s="153">
        <v>2631</v>
      </c>
      <c r="C242" s="160" t="s">
        <v>1102</v>
      </c>
      <c r="D242" s="157">
        <v>903887</v>
      </c>
      <c r="E242" s="158" t="s">
        <v>1425</v>
      </c>
      <c r="F242" s="156" t="s">
        <v>1102</v>
      </c>
    </row>
    <row r="243" spans="1:6" ht="63">
      <c r="A243" s="152" t="s">
        <v>1426</v>
      </c>
      <c r="B243" s="153">
        <v>4894</v>
      </c>
      <c r="C243" s="160" t="s">
        <v>1427</v>
      </c>
      <c r="D243" s="157">
        <v>903862</v>
      </c>
      <c r="E243" s="158" t="s">
        <v>1428</v>
      </c>
      <c r="F243" s="156" t="s">
        <v>1114</v>
      </c>
    </row>
    <row r="244" spans="1:6" ht="45">
      <c r="A244" s="152" t="s">
        <v>1429</v>
      </c>
      <c r="B244" s="153">
        <v>176</v>
      </c>
      <c r="C244" s="160" t="s">
        <v>1116</v>
      </c>
      <c r="D244" s="157">
        <v>900577</v>
      </c>
      <c r="E244" s="158" t="s">
        <v>1430</v>
      </c>
      <c r="F244" s="156" t="s">
        <v>1431</v>
      </c>
    </row>
    <row r="245" spans="1:6" ht="110.25">
      <c r="A245" s="152" t="s">
        <v>1432</v>
      </c>
      <c r="B245" s="153">
        <v>4784</v>
      </c>
      <c r="C245" s="159" t="s">
        <v>1102</v>
      </c>
      <c r="D245" s="157">
        <v>903677</v>
      </c>
      <c r="E245" s="158" t="s">
        <v>1241</v>
      </c>
      <c r="F245" s="156" t="s">
        <v>1125</v>
      </c>
    </row>
    <row r="246" spans="1:6" ht="60">
      <c r="A246" s="152" t="s">
        <v>1433</v>
      </c>
      <c r="B246" s="153">
        <v>1231</v>
      </c>
      <c r="C246" s="160" t="s">
        <v>1112</v>
      </c>
      <c r="D246" s="157">
        <v>903714</v>
      </c>
      <c r="E246" s="158" t="s">
        <v>1301</v>
      </c>
      <c r="F246" s="156" t="s">
        <v>1112</v>
      </c>
    </row>
    <row r="247" spans="1:6" ht="75">
      <c r="A247" s="162" t="s">
        <v>1434</v>
      </c>
      <c r="B247" s="153">
        <v>2889</v>
      </c>
      <c r="C247" s="160" t="s">
        <v>1116</v>
      </c>
      <c r="D247" s="166">
        <v>903996</v>
      </c>
      <c r="E247" s="167" t="s">
        <v>1298</v>
      </c>
      <c r="F247" s="168" t="s">
        <v>1125</v>
      </c>
    </row>
    <row r="248" spans="1:6" ht="78.75">
      <c r="A248" s="152" t="s">
        <v>1435</v>
      </c>
      <c r="B248" s="153">
        <v>5595</v>
      </c>
      <c r="C248" s="160" t="s">
        <v>1112</v>
      </c>
      <c r="D248" s="157">
        <v>903713</v>
      </c>
      <c r="E248" s="158" t="s">
        <v>1436</v>
      </c>
      <c r="F248" s="156" t="s">
        <v>1112</v>
      </c>
    </row>
    <row r="249" spans="1:6" ht="78.75">
      <c r="A249" s="152" t="s">
        <v>1437</v>
      </c>
      <c r="B249" s="153">
        <v>4291</v>
      </c>
      <c r="C249" s="159" t="s">
        <v>1371</v>
      </c>
      <c r="D249" s="157">
        <v>903689</v>
      </c>
      <c r="E249" s="158" t="s">
        <v>1372</v>
      </c>
      <c r="F249" s="156" t="s">
        <v>1373</v>
      </c>
    </row>
    <row r="250" spans="1:6" ht="78.75">
      <c r="A250" s="152" t="s">
        <v>1421</v>
      </c>
      <c r="B250" s="153">
        <v>629</v>
      </c>
      <c r="C250" s="159" t="s">
        <v>1371</v>
      </c>
      <c r="D250" s="157">
        <v>903689</v>
      </c>
      <c r="E250" s="158" t="s">
        <v>1372</v>
      </c>
      <c r="F250" s="156" t="s">
        <v>1373</v>
      </c>
    </row>
    <row r="251" spans="1:6" ht="60">
      <c r="A251" s="152" t="s">
        <v>1438</v>
      </c>
      <c r="B251" s="153">
        <v>4054</v>
      </c>
      <c r="C251" s="160" t="s">
        <v>1089</v>
      </c>
      <c r="D251" s="157">
        <v>903630</v>
      </c>
      <c r="E251" s="158" t="s">
        <v>1090</v>
      </c>
      <c r="F251" s="156" t="s">
        <v>1089</v>
      </c>
    </row>
    <row r="252" spans="1:6" ht="90">
      <c r="A252" s="152" t="s">
        <v>1439</v>
      </c>
      <c r="B252" s="153">
        <v>3777</v>
      </c>
      <c r="C252" s="160" t="s">
        <v>1116</v>
      </c>
      <c r="D252" s="157">
        <v>903836</v>
      </c>
      <c r="E252" s="158" t="s">
        <v>1440</v>
      </c>
      <c r="F252" s="156" t="s">
        <v>1441</v>
      </c>
    </row>
    <row r="253" spans="1:6" ht="75">
      <c r="A253" s="152" t="s">
        <v>1442</v>
      </c>
      <c r="B253" s="153">
        <v>891</v>
      </c>
      <c r="C253" s="154" t="s">
        <v>1249</v>
      </c>
      <c r="D253" s="157">
        <v>903881</v>
      </c>
      <c r="E253" s="169" t="s">
        <v>1293</v>
      </c>
      <c r="F253" s="156" t="s">
        <v>1249</v>
      </c>
    </row>
    <row r="254" spans="1:6" ht="90">
      <c r="A254" s="152" t="s">
        <v>1443</v>
      </c>
      <c r="B254" s="153">
        <v>4192</v>
      </c>
      <c r="C254" s="160" t="s">
        <v>1116</v>
      </c>
      <c r="D254" s="157">
        <v>903824</v>
      </c>
      <c r="E254" s="158" t="s">
        <v>1132</v>
      </c>
      <c r="F254" s="156" t="s">
        <v>1128</v>
      </c>
    </row>
    <row r="255" spans="1:6" ht="94.5">
      <c r="A255" s="152" t="s">
        <v>1444</v>
      </c>
      <c r="B255" s="153">
        <v>1236</v>
      </c>
      <c r="C255" s="154" t="s">
        <v>1128</v>
      </c>
      <c r="D255" s="157">
        <v>903866</v>
      </c>
      <c r="E255" s="158" t="s">
        <v>1345</v>
      </c>
      <c r="F255" s="156" t="s">
        <v>1346</v>
      </c>
    </row>
    <row r="256" spans="1:6" ht="45">
      <c r="A256" s="152" t="s">
        <v>1445</v>
      </c>
      <c r="B256" s="153">
        <v>1076</v>
      </c>
      <c r="C256" s="160" t="s">
        <v>1116</v>
      </c>
      <c r="D256" s="157">
        <v>903905</v>
      </c>
      <c r="E256" s="158" t="s">
        <v>1446</v>
      </c>
      <c r="F256" s="156" t="s">
        <v>1169</v>
      </c>
    </row>
    <row r="257" spans="1:6" ht="94.5">
      <c r="A257" s="152" t="s">
        <v>1447</v>
      </c>
      <c r="B257" s="153">
        <v>4198</v>
      </c>
      <c r="C257" s="160" t="s">
        <v>1116</v>
      </c>
      <c r="D257" s="163">
        <v>903843</v>
      </c>
      <c r="E257" s="164" t="s">
        <v>1448</v>
      </c>
      <c r="F257" s="165" t="s">
        <v>1125</v>
      </c>
    </row>
    <row r="258" spans="1:6" ht="78.75">
      <c r="A258" s="152" t="s">
        <v>1449</v>
      </c>
      <c r="B258" s="153">
        <v>4</v>
      </c>
      <c r="C258" s="154" t="s">
        <v>1112</v>
      </c>
      <c r="D258" s="174">
        <v>903978</v>
      </c>
      <c r="E258" s="175" t="s">
        <v>1144</v>
      </c>
      <c r="F258" s="130" t="s">
        <v>1114</v>
      </c>
    </row>
    <row r="259" spans="1:6" ht="94.5">
      <c r="A259" s="152" t="s">
        <v>1450</v>
      </c>
      <c r="B259" s="153">
        <v>576</v>
      </c>
      <c r="C259" s="160" t="s">
        <v>1237</v>
      </c>
      <c r="D259" s="157">
        <v>903550</v>
      </c>
      <c r="E259" s="158" t="s">
        <v>1451</v>
      </c>
      <c r="F259" s="156" t="s">
        <v>1452</v>
      </c>
    </row>
    <row r="260" spans="1:6" ht="47.25">
      <c r="A260" s="152" t="s">
        <v>1453</v>
      </c>
      <c r="B260" s="153">
        <v>322</v>
      </c>
      <c r="C260" s="160" t="s">
        <v>1102</v>
      </c>
      <c r="D260" s="166">
        <v>903980</v>
      </c>
      <c r="E260" s="167" t="s">
        <v>1233</v>
      </c>
      <c r="F260" s="168" t="s">
        <v>1125</v>
      </c>
    </row>
    <row r="261" spans="1:6" ht="110.25">
      <c r="A261" s="152" t="s">
        <v>1454</v>
      </c>
      <c r="B261" s="153">
        <v>550</v>
      </c>
      <c r="C261" s="154" t="s">
        <v>1371</v>
      </c>
      <c r="D261" s="157">
        <v>903691</v>
      </c>
      <c r="E261" s="158" t="s">
        <v>1255</v>
      </c>
      <c r="F261" s="156" t="s">
        <v>1134</v>
      </c>
    </row>
    <row r="262" spans="1:6" ht="63">
      <c r="A262" s="152" t="s">
        <v>1455</v>
      </c>
      <c r="B262" s="153">
        <v>371</v>
      </c>
      <c r="C262" s="160" t="s">
        <v>1116</v>
      </c>
      <c r="D262" s="157">
        <v>902089</v>
      </c>
      <c r="E262" s="158" t="s">
        <v>1456</v>
      </c>
      <c r="F262" s="156" t="s">
        <v>1102</v>
      </c>
    </row>
    <row r="263" spans="1:6" ht="31.5">
      <c r="A263" s="152" t="s">
        <v>1309</v>
      </c>
      <c r="B263" s="153">
        <v>2555</v>
      </c>
      <c r="C263" s="160" t="s">
        <v>1116</v>
      </c>
      <c r="D263" s="157">
        <v>903602</v>
      </c>
      <c r="E263" s="158" t="s">
        <v>1309</v>
      </c>
      <c r="F263" s="156" t="s">
        <v>1125</v>
      </c>
    </row>
    <row r="264" spans="1:6" ht="63">
      <c r="A264" s="152" t="s">
        <v>1457</v>
      </c>
      <c r="B264" s="153">
        <v>352</v>
      </c>
      <c r="C264" s="160" t="s">
        <v>1102</v>
      </c>
      <c r="D264" s="157">
        <v>903591</v>
      </c>
      <c r="E264" s="158" t="s">
        <v>1166</v>
      </c>
      <c r="F264" s="156" t="s">
        <v>1167</v>
      </c>
    </row>
    <row r="265" spans="1:6" ht="78.75">
      <c r="A265" s="152" t="s">
        <v>1458</v>
      </c>
      <c r="B265" s="153">
        <v>3897</v>
      </c>
      <c r="C265" s="160" t="s">
        <v>1084</v>
      </c>
      <c r="D265" s="157">
        <v>903629</v>
      </c>
      <c r="E265" s="158" t="s">
        <v>1085</v>
      </c>
      <c r="F265" s="156" t="s">
        <v>1084</v>
      </c>
    </row>
    <row r="266" spans="1:6" ht="110.25">
      <c r="A266" s="152" t="s">
        <v>1459</v>
      </c>
      <c r="B266" s="153">
        <v>6448</v>
      </c>
      <c r="C266" s="160" t="s">
        <v>1116</v>
      </c>
      <c r="D266" s="166">
        <v>903980</v>
      </c>
      <c r="E266" s="167" t="s">
        <v>1233</v>
      </c>
      <c r="F266" s="168" t="s">
        <v>1125</v>
      </c>
    </row>
    <row r="267" spans="1:6" ht="75">
      <c r="A267" s="152" t="s">
        <v>1278</v>
      </c>
      <c r="B267" s="153">
        <v>2493</v>
      </c>
      <c r="C267" s="160" t="s">
        <v>1159</v>
      </c>
      <c r="D267" s="157">
        <v>903720</v>
      </c>
      <c r="E267" s="158" t="s">
        <v>1160</v>
      </c>
      <c r="F267" s="156" t="s">
        <v>1159</v>
      </c>
    </row>
    <row r="268" spans="1:6" ht="60">
      <c r="A268" s="152" t="s">
        <v>1100</v>
      </c>
      <c r="B268" s="153">
        <v>5047</v>
      </c>
      <c r="C268" s="160" t="s">
        <v>1072</v>
      </c>
      <c r="D268" s="157">
        <v>903640</v>
      </c>
      <c r="E268" s="158" t="s">
        <v>1073</v>
      </c>
      <c r="F268" s="156" t="s">
        <v>1072</v>
      </c>
    </row>
    <row r="269" spans="1:6" ht="45">
      <c r="A269" s="152" t="s">
        <v>1460</v>
      </c>
      <c r="B269" s="153">
        <v>5876</v>
      </c>
      <c r="C269" s="160" t="s">
        <v>1116</v>
      </c>
      <c r="D269" s="157">
        <v>903601</v>
      </c>
      <c r="E269" s="158" t="s">
        <v>1124</v>
      </c>
      <c r="F269" s="156" t="s">
        <v>1125</v>
      </c>
    </row>
    <row r="270" spans="1:6" ht="75">
      <c r="A270" s="152" t="s">
        <v>1461</v>
      </c>
      <c r="B270" s="153">
        <v>3645</v>
      </c>
      <c r="C270" s="160" t="s">
        <v>1102</v>
      </c>
      <c r="D270" s="157">
        <v>903993</v>
      </c>
      <c r="E270" s="167" t="s">
        <v>1191</v>
      </c>
      <c r="F270" s="156" t="s">
        <v>1112</v>
      </c>
    </row>
    <row r="271" spans="1:6" ht="110.25">
      <c r="A271" s="152" t="s">
        <v>1462</v>
      </c>
      <c r="B271" s="153">
        <v>6401</v>
      </c>
      <c r="C271" s="160" t="s">
        <v>1072</v>
      </c>
      <c r="D271" s="163">
        <v>902308</v>
      </c>
      <c r="E271" s="164" t="s">
        <v>1463</v>
      </c>
      <c r="F271" s="165" t="s">
        <v>1072</v>
      </c>
    </row>
    <row r="272" spans="1:6" ht="63">
      <c r="A272" s="152" t="s">
        <v>1464</v>
      </c>
      <c r="B272" s="153">
        <v>3766</v>
      </c>
      <c r="C272" s="160" t="s">
        <v>1102</v>
      </c>
      <c r="D272" s="174">
        <v>903985</v>
      </c>
      <c r="E272" s="175" t="s">
        <v>1305</v>
      </c>
      <c r="F272" s="130" t="s">
        <v>1125</v>
      </c>
    </row>
    <row r="273" spans="1:6" ht="75">
      <c r="A273" s="152" t="s">
        <v>1138</v>
      </c>
      <c r="B273" s="153">
        <v>4553</v>
      </c>
      <c r="C273" s="154" t="s">
        <v>1116</v>
      </c>
      <c r="D273" s="166">
        <v>903990</v>
      </c>
      <c r="E273" s="167" t="s">
        <v>1139</v>
      </c>
      <c r="F273" s="168" t="s">
        <v>1140</v>
      </c>
    </row>
    <row r="274" spans="1:6" ht="63">
      <c r="A274" s="152" t="s">
        <v>1465</v>
      </c>
      <c r="B274" s="153">
        <v>2521</v>
      </c>
      <c r="C274" s="160" t="s">
        <v>1159</v>
      </c>
      <c r="D274" s="166">
        <v>903980</v>
      </c>
      <c r="E274" s="167" t="s">
        <v>1233</v>
      </c>
      <c r="F274" s="168" t="s">
        <v>1125</v>
      </c>
    </row>
    <row r="275" spans="1:6" ht="60">
      <c r="A275" s="152" t="s">
        <v>1466</v>
      </c>
      <c r="B275" s="153">
        <v>5409</v>
      </c>
      <c r="C275" s="160" t="s">
        <v>1072</v>
      </c>
      <c r="D275" s="157">
        <v>903640</v>
      </c>
      <c r="E275" s="158" t="s">
        <v>1073</v>
      </c>
      <c r="F275" s="156" t="s">
        <v>1072</v>
      </c>
    </row>
    <row r="276" spans="1:6" ht="47.25">
      <c r="A276" s="152" t="s">
        <v>1467</v>
      </c>
      <c r="B276" s="153">
        <v>91</v>
      </c>
      <c r="C276" s="160" t="s">
        <v>1102</v>
      </c>
      <c r="D276" s="157">
        <v>903794</v>
      </c>
      <c r="E276" s="158" t="s">
        <v>1468</v>
      </c>
      <c r="F276" s="156" t="s">
        <v>1469</v>
      </c>
    </row>
    <row r="277" spans="1:6" ht="75">
      <c r="A277" s="152" t="s">
        <v>1470</v>
      </c>
      <c r="B277" s="153">
        <v>3809</v>
      </c>
      <c r="C277" s="160" t="s">
        <v>1112</v>
      </c>
      <c r="D277" s="157">
        <v>903710</v>
      </c>
      <c r="E277" s="158" t="s">
        <v>1412</v>
      </c>
      <c r="F277" s="156" t="s">
        <v>1112</v>
      </c>
    </row>
    <row r="278" spans="1:6" ht="45">
      <c r="A278" s="152" t="s">
        <v>1471</v>
      </c>
      <c r="B278" s="153">
        <v>6099</v>
      </c>
      <c r="C278" s="160" t="s">
        <v>1116</v>
      </c>
      <c r="D278" s="157">
        <v>903677</v>
      </c>
      <c r="E278" s="158" t="s">
        <v>1241</v>
      </c>
      <c r="F278" s="156" t="s">
        <v>1125</v>
      </c>
    </row>
    <row r="279" spans="1:6" ht="126">
      <c r="A279" s="152" t="s">
        <v>1472</v>
      </c>
      <c r="B279" s="153">
        <v>5265</v>
      </c>
      <c r="C279" s="160" t="s">
        <v>1130</v>
      </c>
      <c r="D279" s="157">
        <v>903719</v>
      </c>
      <c r="E279" s="158" t="s">
        <v>1410</v>
      </c>
      <c r="F279" s="156" t="s">
        <v>1159</v>
      </c>
    </row>
    <row r="280" spans="1:6" ht="75">
      <c r="A280" s="162" t="s">
        <v>1473</v>
      </c>
      <c r="B280" s="153">
        <v>6433</v>
      </c>
      <c r="C280" s="160" t="s">
        <v>1159</v>
      </c>
      <c r="D280" s="166">
        <v>903996</v>
      </c>
      <c r="E280" s="167" t="s">
        <v>1298</v>
      </c>
      <c r="F280" s="168" t="s">
        <v>1125</v>
      </c>
    </row>
    <row r="281" spans="1:6" ht="75">
      <c r="A281" s="162" t="s">
        <v>1474</v>
      </c>
      <c r="B281" s="180">
        <v>6435</v>
      </c>
      <c r="C281" s="154" t="s">
        <v>1159</v>
      </c>
      <c r="D281" s="157">
        <v>903718</v>
      </c>
      <c r="E281" s="158" t="s">
        <v>1162</v>
      </c>
      <c r="F281" s="156" t="s">
        <v>1159</v>
      </c>
    </row>
    <row r="282" spans="1:6" ht="75">
      <c r="A282" s="162" t="s">
        <v>1475</v>
      </c>
      <c r="B282" s="180">
        <v>6212</v>
      </c>
      <c r="C282" s="154" t="s">
        <v>1159</v>
      </c>
      <c r="D282" s="157">
        <v>903718</v>
      </c>
      <c r="E282" s="158" t="s">
        <v>1162</v>
      </c>
      <c r="F282" s="156" t="s">
        <v>1159</v>
      </c>
    </row>
    <row r="283" spans="1:6" ht="75">
      <c r="A283" s="162" t="s">
        <v>1476</v>
      </c>
      <c r="B283" s="153">
        <v>6197</v>
      </c>
      <c r="C283" s="160" t="s">
        <v>1102</v>
      </c>
      <c r="D283" s="157">
        <v>903595</v>
      </c>
      <c r="E283" s="158" t="s">
        <v>1307</v>
      </c>
      <c r="F283" s="156" t="s">
        <v>1125</v>
      </c>
    </row>
    <row r="284" spans="1:6" ht="75">
      <c r="A284" s="152" t="s">
        <v>1477</v>
      </c>
      <c r="B284" s="153">
        <v>2953</v>
      </c>
      <c r="C284" s="159" t="s">
        <v>1116</v>
      </c>
      <c r="D284" s="157">
        <v>903842</v>
      </c>
      <c r="E284" s="158" t="s">
        <v>1478</v>
      </c>
      <c r="F284" s="156" t="s">
        <v>1125</v>
      </c>
    </row>
    <row r="285" spans="1:6" ht="45">
      <c r="A285" s="162" t="s">
        <v>1479</v>
      </c>
      <c r="B285" s="153">
        <v>4629</v>
      </c>
      <c r="C285" s="159" t="s">
        <v>1116</v>
      </c>
      <c r="D285" s="157">
        <v>903517</v>
      </c>
      <c r="E285" s="158" t="s">
        <v>1314</v>
      </c>
      <c r="F285" s="156" t="s">
        <v>1200</v>
      </c>
    </row>
    <row r="286" spans="1:6" ht="47.25">
      <c r="A286" s="152" t="s">
        <v>1480</v>
      </c>
      <c r="B286" s="153">
        <v>5726</v>
      </c>
      <c r="C286" s="160" t="s">
        <v>1116</v>
      </c>
      <c r="D286" s="157">
        <v>901558</v>
      </c>
      <c r="E286" s="158" t="s">
        <v>1303</v>
      </c>
      <c r="F286" s="156" t="s">
        <v>1125</v>
      </c>
    </row>
    <row r="287" spans="1:6" ht="31.5">
      <c r="A287" s="162" t="s">
        <v>1481</v>
      </c>
      <c r="B287" s="153">
        <v>103</v>
      </c>
      <c r="C287" s="159" t="s">
        <v>1116</v>
      </c>
      <c r="D287" s="157">
        <v>901105</v>
      </c>
      <c r="E287" s="158" t="s">
        <v>1135</v>
      </c>
      <c r="F287" s="156" t="s">
        <v>1125</v>
      </c>
    </row>
    <row r="288" spans="1:6" ht="45">
      <c r="A288" s="152" t="s">
        <v>1482</v>
      </c>
      <c r="B288" s="153">
        <v>4885</v>
      </c>
      <c r="C288" s="160" t="s">
        <v>1116</v>
      </c>
      <c r="D288" s="157">
        <v>903677</v>
      </c>
      <c r="E288" s="158" t="s">
        <v>1241</v>
      </c>
      <c r="F288" s="156" t="s">
        <v>1125</v>
      </c>
    </row>
    <row r="289" spans="1:6" ht="75">
      <c r="A289" s="152" t="s">
        <v>1483</v>
      </c>
      <c r="B289" s="153">
        <v>2208</v>
      </c>
      <c r="C289" s="160" t="s">
        <v>1200</v>
      </c>
      <c r="D289" s="157">
        <v>903692</v>
      </c>
      <c r="E289" s="158" t="s">
        <v>1484</v>
      </c>
      <c r="F289" s="156" t="s">
        <v>1134</v>
      </c>
    </row>
    <row r="290" spans="1:6" ht="78.75">
      <c r="A290" s="152" t="s">
        <v>1485</v>
      </c>
      <c r="B290" s="153">
        <v>498</v>
      </c>
      <c r="C290" s="160" t="s">
        <v>1140</v>
      </c>
      <c r="D290" s="157">
        <v>901597</v>
      </c>
      <c r="E290" s="158" t="s">
        <v>1261</v>
      </c>
      <c r="F290" s="156" t="s">
        <v>1140</v>
      </c>
    </row>
    <row r="291" spans="1:6" ht="45">
      <c r="A291" s="152" t="s">
        <v>1486</v>
      </c>
      <c r="B291" s="153">
        <v>3682</v>
      </c>
      <c r="C291" s="160" t="s">
        <v>1116</v>
      </c>
      <c r="D291" s="157">
        <v>903601</v>
      </c>
      <c r="E291" s="158" t="s">
        <v>1124</v>
      </c>
      <c r="F291" s="156" t="s">
        <v>1125</v>
      </c>
    </row>
    <row r="292" spans="1:6" ht="75">
      <c r="A292" s="152" t="s">
        <v>1487</v>
      </c>
      <c r="B292" s="153">
        <v>3333</v>
      </c>
      <c r="C292" s="160" t="s">
        <v>1469</v>
      </c>
      <c r="D292" s="157">
        <v>903793</v>
      </c>
      <c r="E292" s="158" t="s">
        <v>1488</v>
      </c>
      <c r="F292" s="156" t="s">
        <v>1469</v>
      </c>
    </row>
    <row r="293" spans="1:6" ht="45">
      <c r="A293" s="152" t="s">
        <v>1489</v>
      </c>
      <c r="B293" s="153">
        <v>4213</v>
      </c>
      <c r="C293" s="160" t="s">
        <v>1116</v>
      </c>
      <c r="D293" s="166">
        <v>903986</v>
      </c>
      <c r="E293" s="167" t="s">
        <v>1246</v>
      </c>
      <c r="F293" s="168" t="s">
        <v>1125</v>
      </c>
    </row>
    <row r="294" spans="1:6" ht="75">
      <c r="A294" s="152" t="s">
        <v>1490</v>
      </c>
      <c r="B294" s="153">
        <v>3154</v>
      </c>
      <c r="C294" s="160" t="s">
        <v>1116</v>
      </c>
      <c r="D294" s="157">
        <v>903588</v>
      </c>
      <c r="E294" s="158" t="s">
        <v>1388</v>
      </c>
      <c r="F294" s="156" t="s">
        <v>1389</v>
      </c>
    </row>
    <row r="295" spans="1:6" ht="45">
      <c r="A295" s="152" t="s">
        <v>1491</v>
      </c>
      <c r="B295" s="153">
        <v>487</v>
      </c>
      <c r="C295" s="160" t="s">
        <v>1116</v>
      </c>
      <c r="D295" s="157">
        <v>903677</v>
      </c>
      <c r="E295" s="158" t="s">
        <v>1241</v>
      </c>
      <c r="F295" s="156" t="s">
        <v>1125</v>
      </c>
    </row>
    <row r="296" spans="1:6" ht="75">
      <c r="A296" s="152" t="s">
        <v>1492</v>
      </c>
      <c r="B296" s="153">
        <v>1993</v>
      </c>
      <c r="C296" s="160" t="s">
        <v>1159</v>
      </c>
      <c r="D296" s="157">
        <v>903720</v>
      </c>
      <c r="E296" s="158" t="s">
        <v>1160</v>
      </c>
      <c r="F296" s="156" t="s">
        <v>1159</v>
      </c>
    </row>
    <row r="297" spans="1:6" ht="31.5">
      <c r="A297" s="152" t="s">
        <v>1493</v>
      </c>
      <c r="B297" s="153">
        <v>6407</v>
      </c>
      <c r="C297" s="154" t="s">
        <v>1076</v>
      </c>
      <c r="D297" s="155">
        <v>900586</v>
      </c>
      <c r="E297" s="155" t="s">
        <v>1077</v>
      </c>
      <c r="F297" s="156" t="s">
        <v>1072</v>
      </c>
    </row>
    <row r="298" spans="1:6" ht="60">
      <c r="A298" s="152" t="s">
        <v>1494</v>
      </c>
      <c r="B298" s="153">
        <v>6049</v>
      </c>
      <c r="C298" s="160" t="s">
        <v>1076</v>
      </c>
      <c r="D298" s="157">
        <v>903630</v>
      </c>
      <c r="E298" s="158" t="s">
        <v>1090</v>
      </c>
      <c r="F298" s="156" t="s">
        <v>1089</v>
      </c>
    </row>
    <row r="299" spans="1:6" ht="75">
      <c r="A299" s="152" t="s">
        <v>1495</v>
      </c>
      <c r="B299" s="153">
        <v>4398</v>
      </c>
      <c r="C299" s="159" t="s">
        <v>1116</v>
      </c>
      <c r="D299" s="157">
        <v>903842</v>
      </c>
      <c r="E299" s="158" t="s">
        <v>1478</v>
      </c>
      <c r="F299" s="156" t="s">
        <v>1125</v>
      </c>
    </row>
    <row r="300" spans="1:6" ht="63">
      <c r="A300" s="152" t="s">
        <v>1496</v>
      </c>
      <c r="B300" s="153">
        <v>3029</v>
      </c>
      <c r="C300" s="160" t="s">
        <v>1112</v>
      </c>
      <c r="D300" s="157">
        <v>903713</v>
      </c>
      <c r="E300" s="158" t="s">
        <v>1436</v>
      </c>
      <c r="F300" s="156" t="s">
        <v>1112</v>
      </c>
    </row>
    <row r="301" spans="1:6" ht="47.25">
      <c r="A301" s="152" t="s">
        <v>1497</v>
      </c>
      <c r="B301" s="153">
        <v>338</v>
      </c>
      <c r="C301" s="154" t="s">
        <v>1104</v>
      </c>
      <c r="D301" s="157">
        <v>903687</v>
      </c>
      <c r="E301" s="158" t="s">
        <v>1226</v>
      </c>
      <c r="F301" s="156" t="s">
        <v>1120</v>
      </c>
    </row>
    <row r="302" spans="1:6" ht="75">
      <c r="A302" s="152" t="s">
        <v>1156</v>
      </c>
      <c r="B302" s="153">
        <v>680</v>
      </c>
      <c r="C302" s="154" t="s">
        <v>1116</v>
      </c>
      <c r="D302" s="166">
        <v>903990</v>
      </c>
      <c r="E302" s="167" t="s">
        <v>1139</v>
      </c>
      <c r="F302" s="168" t="s">
        <v>1140</v>
      </c>
    </row>
    <row r="303" spans="1:6" ht="110.25">
      <c r="A303" s="152" t="s">
        <v>1454</v>
      </c>
      <c r="B303" s="153">
        <v>337</v>
      </c>
      <c r="C303" s="154" t="s">
        <v>1371</v>
      </c>
      <c r="D303" s="157">
        <v>903691</v>
      </c>
      <c r="E303" s="158" t="s">
        <v>1255</v>
      </c>
      <c r="F303" s="156" t="s">
        <v>1134</v>
      </c>
    </row>
    <row r="304" spans="1:6" ht="78.75">
      <c r="A304" s="152" t="s">
        <v>1498</v>
      </c>
      <c r="B304" s="153">
        <v>6121</v>
      </c>
      <c r="C304" s="160" t="s">
        <v>1102</v>
      </c>
      <c r="D304" s="157">
        <v>903737</v>
      </c>
      <c r="E304" s="158" t="s">
        <v>1288</v>
      </c>
      <c r="F304" s="156" t="s">
        <v>1102</v>
      </c>
    </row>
    <row r="305" spans="1:6" ht="45">
      <c r="A305" s="152" t="s">
        <v>1499</v>
      </c>
      <c r="B305" s="153">
        <v>6445</v>
      </c>
      <c r="C305" s="160" t="s">
        <v>1116</v>
      </c>
      <c r="D305" s="157">
        <v>903677</v>
      </c>
      <c r="E305" s="158" t="s">
        <v>1241</v>
      </c>
      <c r="F305" s="156" t="s">
        <v>1125</v>
      </c>
    </row>
    <row r="306" spans="1:6" ht="60">
      <c r="A306" s="152" t="s">
        <v>1274</v>
      </c>
      <c r="B306" s="153">
        <v>4704</v>
      </c>
      <c r="C306" s="160" t="s">
        <v>1072</v>
      </c>
      <c r="D306" s="157">
        <v>903640</v>
      </c>
      <c r="E306" s="158" t="s">
        <v>1073</v>
      </c>
      <c r="F306" s="156" t="s">
        <v>1072</v>
      </c>
    </row>
    <row r="307" spans="1:6" ht="60">
      <c r="A307" s="152" t="s">
        <v>1500</v>
      </c>
      <c r="B307" s="153">
        <v>318</v>
      </c>
      <c r="C307" s="160" t="s">
        <v>1102</v>
      </c>
      <c r="D307" s="157">
        <v>903887</v>
      </c>
      <c r="E307" s="158" t="s">
        <v>1425</v>
      </c>
      <c r="F307" s="156" t="s">
        <v>1102</v>
      </c>
    </row>
    <row r="308" spans="1:6" ht="90">
      <c r="A308" s="152" t="s">
        <v>1501</v>
      </c>
      <c r="B308" s="153">
        <v>3713</v>
      </c>
      <c r="C308" s="159" t="s">
        <v>1128</v>
      </c>
      <c r="D308" s="157">
        <v>903824</v>
      </c>
      <c r="E308" s="158" t="s">
        <v>1132</v>
      </c>
      <c r="F308" s="156" t="s">
        <v>1128</v>
      </c>
    </row>
    <row r="309" spans="1:6" ht="60">
      <c r="A309" s="152" t="s">
        <v>1502</v>
      </c>
      <c r="B309" s="153">
        <v>500</v>
      </c>
      <c r="C309" s="160" t="s">
        <v>1169</v>
      </c>
      <c r="D309" s="157">
        <v>903591</v>
      </c>
      <c r="E309" s="158" t="s">
        <v>1166</v>
      </c>
      <c r="F309" s="156" t="s">
        <v>1167</v>
      </c>
    </row>
    <row r="310" spans="1:6">
      <c r="A310" s="152" t="s">
        <v>1503</v>
      </c>
      <c r="B310" s="153">
        <v>78</v>
      </c>
      <c r="C310" s="154" t="s">
        <v>1112</v>
      </c>
      <c r="D310" s="157">
        <v>903492</v>
      </c>
      <c r="E310" s="158" t="s">
        <v>1503</v>
      </c>
      <c r="F310" s="156" t="s">
        <v>1128</v>
      </c>
    </row>
    <row r="311" spans="1:6" ht="63">
      <c r="A311" s="152" t="s">
        <v>1504</v>
      </c>
      <c r="B311" s="153">
        <v>2419</v>
      </c>
      <c r="C311" s="160" t="s">
        <v>1140</v>
      </c>
      <c r="D311" s="157">
        <v>901597</v>
      </c>
      <c r="E311" s="158" t="s">
        <v>1261</v>
      </c>
      <c r="F311" s="156" t="s">
        <v>1140</v>
      </c>
    </row>
    <row r="312" spans="1:6" ht="75">
      <c r="A312" s="152" t="s">
        <v>1505</v>
      </c>
      <c r="B312" s="153">
        <v>776</v>
      </c>
      <c r="C312" s="159" t="s">
        <v>1116</v>
      </c>
      <c r="D312" s="157">
        <v>903844</v>
      </c>
      <c r="E312" s="158" t="s">
        <v>1291</v>
      </c>
      <c r="F312" s="156" t="s">
        <v>1125</v>
      </c>
    </row>
    <row r="313" spans="1:6" ht="90">
      <c r="A313" s="152" t="s">
        <v>1506</v>
      </c>
      <c r="B313" s="153">
        <v>4578</v>
      </c>
      <c r="C313" s="154" t="s">
        <v>1128</v>
      </c>
      <c r="D313" s="157">
        <v>903824</v>
      </c>
      <c r="E313" s="158" t="s">
        <v>1132</v>
      </c>
      <c r="F313" s="156" t="s">
        <v>1128</v>
      </c>
    </row>
    <row r="314" spans="1:6" ht="75">
      <c r="A314" s="152" t="s">
        <v>1507</v>
      </c>
      <c r="B314" s="153">
        <v>6295</v>
      </c>
      <c r="C314" s="160" t="s">
        <v>1112</v>
      </c>
      <c r="D314" s="157">
        <v>900898</v>
      </c>
      <c r="E314" s="158" t="s">
        <v>1317</v>
      </c>
      <c r="F314" s="156" t="s">
        <v>1112</v>
      </c>
    </row>
    <row r="315" spans="1:6" ht="45">
      <c r="A315" s="152" t="s">
        <v>1508</v>
      </c>
      <c r="B315" s="153">
        <v>327</v>
      </c>
      <c r="C315" s="160" t="s">
        <v>1371</v>
      </c>
      <c r="D315" s="157">
        <v>903677</v>
      </c>
      <c r="E315" s="158" t="s">
        <v>1241</v>
      </c>
      <c r="F315" s="156" t="s">
        <v>1125</v>
      </c>
    </row>
    <row r="316" spans="1:6" ht="63">
      <c r="A316" s="162" t="s">
        <v>1509</v>
      </c>
      <c r="B316" s="153">
        <v>4682</v>
      </c>
      <c r="C316" s="160" t="s">
        <v>1102</v>
      </c>
      <c r="D316" s="157">
        <v>903533</v>
      </c>
      <c r="E316" s="158" t="s">
        <v>1152</v>
      </c>
      <c r="F316" s="156" t="s">
        <v>1153</v>
      </c>
    </row>
    <row r="317" spans="1:6" ht="63">
      <c r="A317" s="152" t="s">
        <v>1510</v>
      </c>
      <c r="B317" s="153">
        <v>540</v>
      </c>
      <c r="C317" s="160" t="s">
        <v>1112</v>
      </c>
      <c r="D317" s="181">
        <v>903971</v>
      </c>
      <c r="E317" s="167" t="s">
        <v>1511</v>
      </c>
      <c r="F317" s="168" t="s">
        <v>1112</v>
      </c>
    </row>
    <row r="318" spans="1:6" ht="30">
      <c r="A318" s="152" t="s">
        <v>1512</v>
      </c>
      <c r="B318" s="153">
        <v>5936</v>
      </c>
      <c r="C318" s="160" t="s">
        <v>1102</v>
      </c>
      <c r="D318" s="157">
        <v>903827</v>
      </c>
      <c r="E318" s="158" t="s">
        <v>1513</v>
      </c>
      <c r="F318" s="156" t="s">
        <v>1128</v>
      </c>
    </row>
    <row r="319" spans="1:6" ht="75">
      <c r="A319" s="152" t="s">
        <v>1514</v>
      </c>
      <c r="B319" s="153">
        <v>4146</v>
      </c>
      <c r="C319" s="160" t="s">
        <v>1116</v>
      </c>
      <c r="D319" s="157">
        <v>903993</v>
      </c>
      <c r="E319" s="167" t="s">
        <v>1191</v>
      </c>
      <c r="F319" s="156" t="s">
        <v>1112</v>
      </c>
    </row>
    <row r="320" spans="1:6" ht="75">
      <c r="A320" s="152" t="s">
        <v>1515</v>
      </c>
      <c r="B320" s="153">
        <v>6058</v>
      </c>
      <c r="C320" s="159" t="s">
        <v>1116</v>
      </c>
      <c r="D320" s="157">
        <v>903844</v>
      </c>
      <c r="E320" s="158" t="s">
        <v>1291</v>
      </c>
      <c r="F320" s="156" t="s">
        <v>1125</v>
      </c>
    </row>
    <row r="321" spans="1:6" ht="45">
      <c r="A321" s="162" t="s">
        <v>1516</v>
      </c>
      <c r="B321" s="153">
        <v>3922</v>
      </c>
      <c r="C321" s="160" t="s">
        <v>1116</v>
      </c>
      <c r="D321" s="157">
        <v>901558</v>
      </c>
      <c r="E321" s="158" t="s">
        <v>1303</v>
      </c>
      <c r="F321" s="156" t="s">
        <v>1125</v>
      </c>
    </row>
    <row r="322" spans="1:6" ht="31.5">
      <c r="A322" s="152" t="s">
        <v>1101</v>
      </c>
      <c r="B322" s="153">
        <v>3749</v>
      </c>
      <c r="C322" s="154" t="s">
        <v>1102</v>
      </c>
      <c r="D322" s="157">
        <v>902768</v>
      </c>
      <c r="E322" s="158" t="s">
        <v>1103</v>
      </c>
      <c r="F322" s="156" t="s">
        <v>1104</v>
      </c>
    </row>
    <row r="323" spans="1:6" ht="75">
      <c r="A323" s="152" t="s">
        <v>1215</v>
      </c>
      <c r="B323" s="153">
        <v>422</v>
      </c>
      <c r="C323" s="160" t="s">
        <v>1112</v>
      </c>
      <c r="D323" s="157">
        <v>903709</v>
      </c>
      <c r="E323" s="158" t="s">
        <v>1207</v>
      </c>
      <c r="F323" s="156" t="s">
        <v>1112</v>
      </c>
    </row>
    <row r="324" spans="1:6" ht="75">
      <c r="A324" s="152" t="s">
        <v>1517</v>
      </c>
      <c r="B324" s="153">
        <v>4879</v>
      </c>
      <c r="C324" s="160" t="s">
        <v>1112</v>
      </c>
      <c r="D324" s="157">
        <v>903710</v>
      </c>
      <c r="E324" s="158" t="s">
        <v>1412</v>
      </c>
      <c r="F324" s="156" t="s">
        <v>1112</v>
      </c>
    </row>
    <row r="325" spans="1:6" ht="75">
      <c r="A325" s="152" t="s">
        <v>1518</v>
      </c>
      <c r="B325" s="153">
        <v>4140</v>
      </c>
      <c r="C325" s="160" t="s">
        <v>1159</v>
      </c>
      <c r="D325" s="163">
        <v>903718</v>
      </c>
      <c r="E325" s="164" t="s">
        <v>1162</v>
      </c>
      <c r="F325" s="165" t="s">
        <v>1159</v>
      </c>
    </row>
    <row r="326" spans="1:6" ht="63">
      <c r="A326" s="152" t="s">
        <v>1519</v>
      </c>
      <c r="B326" s="153">
        <v>6007</v>
      </c>
      <c r="C326" s="160" t="s">
        <v>1112</v>
      </c>
      <c r="D326" s="149">
        <v>901588</v>
      </c>
      <c r="E326" s="150" t="s">
        <v>1231</v>
      </c>
      <c r="F326" s="151" t="s">
        <v>1125</v>
      </c>
    </row>
    <row r="327" spans="1:6" ht="78.75">
      <c r="A327" s="152" t="s">
        <v>1520</v>
      </c>
      <c r="B327" s="153">
        <v>503</v>
      </c>
      <c r="C327" s="160" t="s">
        <v>1373</v>
      </c>
      <c r="D327" s="157">
        <v>903873</v>
      </c>
      <c r="E327" s="158" t="s">
        <v>1521</v>
      </c>
      <c r="F327" s="156" t="s">
        <v>1373</v>
      </c>
    </row>
    <row r="328" spans="1:6" ht="60">
      <c r="A328" s="152" t="s">
        <v>1522</v>
      </c>
      <c r="B328" s="153">
        <v>5122</v>
      </c>
      <c r="C328" s="159" t="s">
        <v>1112</v>
      </c>
      <c r="D328" s="157">
        <v>903714</v>
      </c>
      <c r="E328" s="158" t="s">
        <v>1301</v>
      </c>
      <c r="F328" s="156" t="s">
        <v>1112</v>
      </c>
    </row>
    <row r="329" spans="1:6" ht="47.25">
      <c r="A329" s="152" t="s">
        <v>1523</v>
      </c>
      <c r="B329" s="153">
        <v>5617</v>
      </c>
      <c r="C329" s="160" t="s">
        <v>1116</v>
      </c>
      <c r="D329" s="157">
        <v>902494</v>
      </c>
      <c r="E329" s="158" t="s">
        <v>1524</v>
      </c>
      <c r="F329" s="156" t="s">
        <v>1125</v>
      </c>
    </row>
    <row r="330" spans="1:6" ht="75">
      <c r="A330" s="152" t="s">
        <v>1525</v>
      </c>
      <c r="B330" s="153">
        <v>6138</v>
      </c>
      <c r="C330" s="160" t="s">
        <v>1188</v>
      </c>
      <c r="D330" s="157">
        <v>903682</v>
      </c>
      <c r="E330" s="158" t="s">
        <v>1189</v>
      </c>
      <c r="F330" s="156" t="s">
        <v>1188</v>
      </c>
    </row>
    <row r="331" spans="1:6" ht="75">
      <c r="A331" s="152" t="s">
        <v>1526</v>
      </c>
      <c r="B331" s="153">
        <v>6166</v>
      </c>
      <c r="C331" s="160" t="s">
        <v>1159</v>
      </c>
      <c r="D331" s="157">
        <v>904030</v>
      </c>
      <c r="E331" s="158" t="s">
        <v>1348</v>
      </c>
      <c r="F331" s="168" t="s">
        <v>1114</v>
      </c>
    </row>
    <row r="332" spans="1:6" ht="31.5">
      <c r="A332" s="152" t="s">
        <v>1527</v>
      </c>
      <c r="B332" s="153">
        <v>4316</v>
      </c>
      <c r="C332" s="160" t="s">
        <v>1112</v>
      </c>
      <c r="D332" s="157">
        <v>903590</v>
      </c>
      <c r="E332" s="158" t="s">
        <v>1212</v>
      </c>
      <c r="F332" s="156" t="s">
        <v>1167</v>
      </c>
    </row>
    <row r="333" spans="1:6" ht="60">
      <c r="A333" s="152" t="s">
        <v>1528</v>
      </c>
      <c r="B333" s="153">
        <v>462</v>
      </c>
      <c r="C333" s="154" t="s">
        <v>1529</v>
      </c>
      <c r="D333" s="157">
        <v>903767</v>
      </c>
      <c r="E333" s="158" t="s">
        <v>1530</v>
      </c>
      <c r="F333" s="156" t="s">
        <v>1531</v>
      </c>
    </row>
    <row r="334" spans="1:6" ht="90">
      <c r="A334" s="152" t="s">
        <v>1532</v>
      </c>
      <c r="B334" s="153">
        <v>591</v>
      </c>
      <c r="C334" s="154" t="s">
        <v>1533</v>
      </c>
      <c r="D334" s="157">
        <v>903693</v>
      </c>
      <c r="E334" s="158" t="s">
        <v>1534</v>
      </c>
      <c r="F334" s="156" t="s">
        <v>1533</v>
      </c>
    </row>
    <row r="335" spans="1:6" ht="75">
      <c r="A335" s="152" t="s">
        <v>1535</v>
      </c>
      <c r="B335" s="153">
        <v>368</v>
      </c>
      <c r="C335" s="160" t="s">
        <v>1112</v>
      </c>
      <c r="D335" s="157">
        <v>903710</v>
      </c>
      <c r="E335" s="158" t="s">
        <v>1412</v>
      </c>
      <c r="F335" s="156" t="s">
        <v>1112</v>
      </c>
    </row>
    <row r="336" spans="1:6" ht="75">
      <c r="A336" s="152" t="s">
        <v>1536</v>
      </c>
      <c r="B336" s="153">
        <v>2854</v>
      </c>
      <c r="C336" s="159" t="s">
        <v>1116</v>
      </c>
      <c r="D336" s="157">
        <v>900712</v>
      </c>
      <c r="E336" s="158" t="s">
        <v>1097</v>
      </c>
      <c r="F336" s="156" t="s">
        <v>1098</v>
      </c>
    </row>
    <row r="337" spans="1:6" ht="90">
      <c r="A337" s="162" t="s">
        <v>1537</v>
      </c>
      <c r="B337" s="153">
        <v>5364</v>
      </c>
      <c r="C337" s="159" t="s">
        <v>1116</v>
      </c>
      <c r="D337" s="157">
        <v>901713</v>
      </c>
      <c r="E337" s="158" t="s">
        <v>1415</v>
      </c>
      <c r="F337" s="156" t="s">
        <v>1125</v>
      </c>
    </row>
    <row r="338" spans="1:6" ht="75">
      <c r="A338" s="152" t="s">
        <v>1538</v>
      </c>
      <c r="B338" s="153">
        <v>315</v>
      </c>
      <c r="C338" s="160" t="s">
        <v>1112</v>
      </c>
      <c r="D338" s="163">
        <v>900898</v>
      </c>
      <c r="E338" s="164" t="s">
        <v>1317</v>
      </c>
      <c r="F338" s="165" t="s">
        <v>1112</v>
      </c>
    </row>
    <row r="339" spans="1:6" ht="75">
      <c r="A339" s="152" t="s">
        <v>1539</v>
      </c>
      <c r="B339" s="153">
        <v>515</v>
      </c>
      <c r="C339" s="160" t="s">
        <v>1102</v>
      </c>
      <c r="D339" s="163">
        <v>903736</v>
      </c>
      <c r="E339" s="164" t="s">
        <v>1376</v>
      </c>
      <c r="F339" s="165" t="s">
        <v>1102</v>
      </c>
    </row>
    <row r="340" spans="1:6" ht="63">
      <c r="A340" s="152" t="s">
        <v>1540</v>
      </c>
      <c r="B340" s="153">
        <v>3349</v>
      </c>
      <c r="C340" s="160" t="s">
        <v>1116</v>
      </c>
      <c r="D340" s="149">
        <v>901390</v>
      </c>
      <c r="E340" s="150" t="s">
        <v>1259</v>
      </c>
      <c r="F340" s="151" t="s">
        <v>1112</v>
      </c>
    </row>
    <row r="341" spans="1:6" ht="94.5">
      <c r="A341" s="152" t="s">
        <v>1541</v>
      </c>
      <c r="B341" s="153">
        <v>353</v>
      </c>
      <c r="C341" s="160" t="s">
        <v>1112</v>
      </c>
      <c r="D341" s="157">
        <v>903713</v>
      </c>
      <c r="E341" s="158" t="s">
        <v>1436</v>
      </c>
      <c r="F341" s="156" t="s">
        <v>1112</v>
      </c>
    </row>
    <row r="342" spans="1:6" ht="63">
      <c r="A342" s="152" t="s">
        <v>1542</v>
      </c>
      <c r="B342" s="153">
        <v>2316</v>
      </c>
      <c r="C342" s="160" t="s">
        <v>1116</v>
      </c>
      <c r="D342" s="157">
        <v>903957</v>
      </c>
      <c r="E342" s="158" t="s">
        <v>1543</v>
      </c>
      <c r="F342" s="156" t="s">
        <v>1544</v>
      </c>
    </row>
    <row r="343" spans="1:6" ht="60">
      <c r="A343" s="152" t="s">
        <v>1545</v>
      </c>
      <c r="B343" s="153">
        <v>467</v>
      </c>
      <c r="C343" s="154" t="s">
        <v>1134</v>
      </c>
      <c r="D343" s="155">
        <v>903895</v>
      </c>
      <c r="E343" s="182" t="s">
        <v>1546</v>
      </c>
      <c r="F343" s="156" t="s">
        <v>1229</v>
      </c>
    </row>
    <row r="344" spans="1:6" ht="75">
      <c r="A344" s="152" t="s">
        <v>1547</v>
      </c>
      <c r="B344" s="153">
        <v>1115</v>
      </c>
      <c r="C344" s="154" t="s">
        <v>1249</v>
      </c>
      <c r="D344" s="157">
        <v>903881</v>
      </c>
      <c r="E344" s="169" t="s">
        <v>1293</v>
      </c>
      <c r="F344" s="156" t="s">
        <v>1249</v>
      </c>
    </row>
    <row r="345" spans="1:6" ht="78.75">
      <c r="A345" s="152" t="s">
        <v>1548</v>
      </c>
      <c r="B345" s="153">
        <v>4396</v>
      </c>
      <c r="C345" s="160" t="s">
        <v>1102</v>
      </c>
      <c r="D345" s="172">
        <v>903981</v>
      </c>
      <c r="E345" s="173" t="s">
        <v>1243</v>
      </c>
      <c r="F345" s="170" t="s">
        <v>1125</v>
      </c>
    </row>
    <row r="346" spans="1:6" ht="45">
      <c r="A346" s="152" t="s">
        <v>1245</v>
      </c>
      <c r="B346" s="153">
        <v>4951</v>
      </c>
      <c r="C346" s="160" t="s">
        <v>1116</v>
      </c>
      <c r="D346" s="174">
        <v>903986</v>
      </c>
      <c r="E346" s="175" t="s">
        <v>1246</v>
      </c>
      <c r="F346" s="130" t="s">
        <v>1125</v>
      </c>
    </row>
    <row r="347" spans="1:6" ht="78.75">
      <c r="A347" s="152" t="s">
        <v>1549</v>
      </c>
      <c r="B347" s="153">
        <v>3108</v>
      </c>
      <c r="C347" s="160" t="s">
        <v>1102</v>
      </c>
      <c r="D347" s="166">
        <v>903992</v>
      </c>
      <c r="E347" s="167" t="s">
        <v>1182</v>
      </c>
      <c r="F347" s="168" t="s">
        <v>1125</v>
      </c>
    </row>
    <row r="348" spans="1:6" ht="45">
      <c r="A348" s="152" t="s">
        <v>1499</v>
      </c>
      <c r="B348" s="153">
        <v>2363</v>
      </c>
      <c r="C348" s="160" t="s">
        <v>1116</v>
      </c>
      <c r="D348" s="157">
        <v>903677</v>
      </c>
      <c r="E348" s="158" t="s">
        <v>1241</v>
      </c>
      <c r="F348" s="156" t="s">
        <v>1125</v>
      </c>
    </row>
    <row r="349" spans="1:6" ht="110.25">
      <c r="A349" s="152" t="s">
        <v>1550</v>
      </c>
      <c r="B349" s="153">
        <v>168</v>
      </c>
      <c r="C349" s="160" t="s">
        <v>1102</v>
      </c>
      <c r="D349" s="166">
        <v>903992</v>
      </c>
      <c r="E349" s="167" t="s">
        <v>1182</v>
      </c>
      <c r="F349" s="168" t="s">
        <v>1125</v>
      </c>
    </row>
    <row r="350" spans="1:6" ht="90">
      <c r="A350" s="152" t="s">
        <v>1551</v>
      </c>
      <c r="B350" s="153">
        <v>4142</v>
      </c>
      <c r="C350" s="160" t="s">
        <v>1102</v>
      </c>
      <c r="D350" s="157">
        <v>901713</v>
      </c>
      <c r="E350" s="158" t="s">
        <v>1415</v>
      </c>
      <c r="F350" s="156" t="s">
        <v>1125</v>
      </c>
    </row>
    <row r="351" spans="1:6" ht="75">
      <c r="A351" s="152" t="s">
        <v>1552</v>
      </c>
      <c r="B351" s="153">
        <v>3559</v>
      </c>
      <c r="C351" s="160" t="s">
        <v>1116</v>
      </c>
      <c r="D351" s="157">
        <v>903588</v>
      </c>
      <c r="E351" s="158" t="s">
        <v>1388</v>
      </c>
      <c r="F351" s="156" t="s">
        <v>1389</v>
      </c>
    </row>
    <row r="352" spans="1:6" ht="60">
      <c r="A352" s="152" t="s">
        <v>1553</v>
      </c>
      <c r="B352" s="153">
        <v>1156</v>
      </c>
      <c r="C352" s="160" t="s">
        <v>1112</v>
      </c>
      <c r="D352" s="157">
        <v>903714</v>
      </c>
      <c r="E352" s="158" t="s">
        <v>1301</v>
      </c>
      <c r="F352" s="156" t="s">
        <v>1112</v>
      </c>
    </row>
    <row r="353" spans="1:6" ht="90">
      <c r="A353" s="152" t="s">
        <v>1554</v>
      </c>
      <c r="B353" s="153">
        <v>1154</v>
      </c>
      <c r="C353" s="160" t="s">
        <v>1072</v>
      </c>
      <c r="D353" s="157">
        <v>900751</v>
      </c>
      <c r="E353" s="158" t="s">
        <v>1185</v>
      </c>
      <c r="F353" s="156" t="s">
        <v>1186</v>
      </c>
    </row>
    <row r="354" spans="1:6" ht="63">
      <c r="A354" s="152" t="s">
        <v>1555</v>
      </c>
      <c r="B354" s="153">
        <v>1205</v>
      </c>
      <c r="C354" s="160" t="s">
        <v>1102</v>
      </c>
      <c r="D354" s="166">
        <v>903981</v>
      </c>
      <c r="E354" s="167" t="s">
        <v>1243</v>
      </c>
      <c r="F354" s="168" t="s">
        <v>1125</v>
      </c>
    </row>
    <row r="355" spans="1:6" ht="60">
      <c r="A355" s="152" t="s">
        <v>1556</v>
      </c>
      <c r="B355" s="153">
        <v>4359</v>
      </c>
      <c r="C355" s="154" t="s">
        <v>1134</v>
      </c>
      <c r="D355" s="155">
        <v>903895</v>
      </c>
      <c r="E355" s="182" t="s">
        <v>1546</v>
      </c>
      <c r="F355" s="156" t="s">
        <v>1229</v>
      </c>
    </row>
    <row r="356" spans="1:6" ht="110.25">
      <c r="A356" s="152" t="s">
        <v>1557</v>
      </c>
      <c r="B356" s="153">
        <v>572</v>
      </c>
      <c r="C356" s="159" t="s">
        <v>1110</v>
      </c>
      <c r="D356" s="157">
        <v>903688</v>
      </c>
      <c r="E356" s="158" t="s">
        <v>1558</v>
      </c>
      <c r="F356" s="156" t="s">
        <v>1110</v>
      </c>
    </row>
    <row r="357" spans="1:6" ht="47.25">
      <c r="A357" s="152" t="s">
        <v>1310</v>
      </c>
      <c r="B357" s="153">
        <v>3281</v>
      </c>
      <c r="C357" s="160" t="s">
        <v>1116</v>
      </c>
      <c r="D357" s="166">
        <v>903980</v>
      </c>
      <c r="E357" s="167" t="s">
        <v>1233</v>
      </c>
      <c r="F357" s="168" t="s">
        <v>1125</v>
      </c>
    </row>
    <row r="358" spans="1:6" ht="31.5">
      <c r="A358" s="152" t="s">
        <v>1559</v>
      </c>
      <c r="B358" s="153">
        <v>1860</v>
      </c>
      <c r="C358" s="159" t="s">
        <v>1128</v>
      </c>
      <c r="D358" s="157">
        <v>900967</v>
      </c>
      <c r="E358" s="158" t="s">
        <v>1129</v>
      </c>
      <c r="F358" s="156" t="s">
        <v>1130</v>
      </c>
    </row>
    <row r="359" spans="1:6" ht="75">
      <c r="A359" s="152" t="s">
        <v>1560</v>
      </c>
      <c r="B359" s="153">
        <v>6334</v>
      </c>
      <c r="C359" s="160" t="s">
        <v>1102</v>
      </c>
      <c r="D359" s="157">
        <v>903843</v>
      </c>
      <c r="E359" s="158" t="s">
        <v>1448</v>
      </c>
      <c r="F359" s="156" t="s">
        <v>1125</v>
      </c>
    </row>
    <row r="360" spans="1:6" ht="90">
      <c r="A360" s="152" t="s">
        <v>1561</v>
      </c>
      <c r="B360" s="153">
        <v>319</v>
      </c>
      <c r="C360" s="160" t="s">
        <v>1188</v>
      </c>
      <c r="D360" s="157">
        <v>903824</v>
      </c>
      <c r="E360" s="158" t="s">
        <v>1132</v>
      </c>
      <c r="F360" s="156" t="s">
        <v>1128</v>
      </c>
    </row>
    <row r="361" spans="1:6" ht="31.5">
      <c r="A361" s="152" t="s">
        <v>1213</v>
      </c>
      <c r="B361" s="153">
        <v>174</v>
      </c>
      <c r="C361" s="160" t="s">
        <v>1116</v>
      </c>
      <c r="D361" s="157">
        <v>903858</v>
      </c>
      <c r="E361" s="158" t="s">
        <v>1213</v>
      </c>
      <c r="F361" s="156" t="s">
        <v>1214</v>
      </c>
    </row>
    <row r="362" spans="1:6" ht="75">
      <c r="A362" s="152" t="s">
        <v>1562</v>
      </c>
      <c r="B362" s="153">
        <v>3588</v>
      </c>
      <c r="C362" s="154" t="s">
        <v>1249</v>
      </c>
      <c r="D362" s="166">
        <v>903990</v>
      </c>
      <c r="E362" s="167" t="s">
        <v>1139</v>
      </c>
      <c r="F362" s="168" t="s">
        <v>1140</v>
      </c>
    </row>
    <row r="363" spans="1:6" ht="47.25">
      <c r="A363" s="152" t="s">
        <v>1211</v>
      </c>
      <c r="B363" s="153">
        <v>1161</v>
      </c>
      <c r="C363" s="160" t="s">
        <v>1112</v>
      </c>
      <c r="D363" s="157">
        <v>903590</v>
      </c>
      <c r="E363" s="158" t="s">
        <v>1212</v>
      </c>
      <c r="F363" s="156" t="s">
        <v>1167</v>
      </c>
    </row>
    <row r="364" spans="1:6" ht="105">
      <c r="A364" s="152" t="s">
        <v>1563</v>
      </c>
      <c r="B364" s="153">
        <v>2489</v>
      </c>
      <c r="C364" s="160" t="s">
        <v>1200</v>
      </c>
      <c r="D364" s="157">
        <v>903685</v>
      </c>
      <c r="E364" s="158" t="s">
        <v>1392</v>
      </c>
      <c r="F364" s="156" t="s">
        <v>1369</v>
      </c>
    </row>
    <row r="365" spans="1:6" ht="78.75">
      <c r="A365" s="152" t="s">
        <v>1564</v>
      </c>
      <c r="B365" s="153">
        <v>3586</v>
      </c>
      <c r="C365" s="159" t="s">
        <v>1159</v>
      </c>
      <c r="D365" s="157">
        <v>903719</v>
      </c>
      <c r="E365" s="158" t="s">
        <v>1410</v>
      </c>
      <c r="F365" s="156" t="s">
        <v>1159</v>
      </c>
    </row>
    <row r="366" spans="1:6" ht="60">
      <c r="A366" s="152" t="s">
        <v>1260</v>
      </c>
      <c r="B366" s="153">
        <v>2134</v>
      </c>
      <c r="C366" s="160" t="s">
        <v>1080</v>
      </c>
      <c r="D366" s="157">
        <v>903633</v>
      </c>
      <c r="E366" s="158" t="s">
        <v>1081</v>
      </c>
      <c r="F366" s="156" t="s">
        <v>1080</v>
      </c>
    </row>
    <row r="367" spans="1:6" ht="90">
      <c r="A367" s="152" t="s">
        <v>1565</v>
      </c>
      <c r="B367" s="153">
        <v>525</v>
      </c>
      <c r="C367" s="160" t="s">
        <v>1188</v>
      </c>
      <c r="D367" s="163">
        <v>903691</v>
      </c>
      <c r="E367" s="164" t="s">
        <v>1255</v>
      </c>
      <c r="F367" s="165" t="s">
        <v>1134</v>
      </c>
    </row>
    <row r="368" spans="1:6" ht="45">
      <c r="A368" s="152" t="s">
        <v>1566</v>
      </c>
      <c r="B368" s="153">
        <v>3968</v>
      </c>
      <c r="C368" s="160" t="s">
        <v>1116</v>
      </c>
      <c r="D368" s="149">
        <v>903677</v>
      </c>
      <c r="E368" s="150" t="s">
        <v>1241</v>
      </c>
      <c r="F368" s="151" t="s">
        <v>1125</v>
      </c>
    </row>
    <row r="369" spans="1:6" ht="94.5">
      <c r="A369" s="152" t="s">
        <v>1567</v>
      </c>
      <c r="B369" s="153">
        <v>205</v>
      </c>
      <c r="C369" s="160" t="s">
        <v>1159</v>
      </c>
      <c r="D369" s="157">
        <v>903720</v>
      </c>
      <c r="E369" s="158" t="s">
        <v>1160</v>
      </c>
      <c r="F369" s="156" t="s">
        <v>1159</v>
      </c>
    </row>
    <row r="370" spans="1:6">
      <c r="A370" s="152" t="s">
        <v>1503</v>
      </c>
      <c r="B370" s="153">
        <v>3218</v>
      </c>
      <c r="C370" s="154" t="s">
        <v>1112</v>
      </c>
      <c r="D370" s="157">
        <v>903492</v>
      </c>
      <c r="E370" s="158" t="s">
        <v>1503</v>
      </c>
      <c r="F370" s="156" t="s">
        <v>1128</v>
      </c>
    </row>
    <row r="371" spans="1:6">
      <c r="A371" s="152" t="s">
        <v>1416</v>
      </c>
      <c r="B371" s="153">
        <v>4528</v>
      </c>
      <c r="C371" s="160" t="s">
        <v>1116</v>
      </c>
      <c r="D371" s="163">
        <v>903822</v>
      </c>
      <c r="E371" s="164" t="s">
        <v>1416</v>
      </c>
      <c r="F371" s="165" t="s">
        <v>1128</v>
      </c>
    </row>
    <row r="372" spans="1:6" ht="60">
      <c r="A372" s="152" t="s">
        <v>1568</v>
      </c>
      <c r="B372" s="153">
        <v>4352</v>
      </c>
      <c r="C372" s="160" t="s">
        <v>1102</v>
      </c>
      <c r="D372" s="174">
        <v>903981</v>
      </c>
      <c r="E372" s="175" t="s">
        <v>1243</v>
      </c>
      <c r="F372" s="130" t="s">
        <v>1125</v>
      </c>
    </row>
    <row r="373" spans="1:6" ht="47.25">
      <c r="A373" s="152" t="s">
        <v>1569</v>
      </c>
      <c r="B373" s="153">
        <v>151</v>
      </c>
      <c r="C373" s="160" t="s">
        <v>1102</v>
      </c>
      <c r="D373" s="157">
        <v>901452</v>
      </c>
      <c r="E373" s="158" t="s">
        <v>1570</v>
      </c>
      <c r="F373" s="156" t="s">
        <v>1125</v>
      </c>
    </row>
    <row r="374" spans="1:6" ht="45">
      <c r="A374" s="152" t="s">
        <v>1199</v>
      </c>
      <c r="B374" s="153">
        <v>594</v>
      </c>
      <c r="C374" s="160" t="s">
        <v>1200</v>
      </c>
      <c r="D374" s="157">
        <v>903517</v>
      </c>
      <c r="E374" s="158" t="s">
        <v>1314</v>
      </c>
      <c r="F374" s="156" t="s">
        <v>1200</v>
      </c>
    </row>
    <row r="375" spans="1:6" ht="78.75">
      <c r="A375" s="152" t="s">
        <v>1285</v>
      </c>
      <c r="B375" s="153">
        <v>1106</v>
      </c>
      <c r="C375" s="159" t="s">
        <v>1102</v>
      </c>
      <c r="D375" s="166">
        <v>903992</v>
      </c>
      <c r="E375" s="167" t="s">
        <v>1182</v>
      </c>
      <c r="F375" s="168" t="s">
        <v>1125</v>
      </c>
    </row>
    <row r="376" spans="1:6" ht="45">
      <c r="A376" s="152" t="s">
        <v>1571</v>
      </c>
      <c r="B376" s="153">
        <v>362</v>
      </c>
      <c r="C376" s="160" t="s">
        <v>1102</v>
      </c>
      <c r="D376" s="166">
        <v>903985</v>
      </c>
      <c r="E376" s="167" t="s">
        <v>1305</v>
      </c>
      <c r="F376" s="168" t="s">
        <v>1125</v>
      </c>
    </row>
    <row r="377" spans="1:6" ht="47.25">
      <c r="A377" s="152" t="s">
        <v>1404</v>
      </c>
      <c r="B377" s="153">
        <v>4099</v>
      </c>
      <c r="C377" s="154" t="s">
        <v>1120</v>
      </c>
      <c r="D377" s="161">
        <v>903619</v>
      </c>
      <c r="E377" s="161" t="s">
        <v>1121</v>
      </c>
      <c r="F377" s="156" t="s">
        <v>1584</v>
      </c>
    </row>
    <row r="378" spans="1:6" ht="110.25">
      <c r="A378" s="152" t="s">
        <v>1454</v>
      </c>
      <c r="B378" s="153">
        <v>3797</v>
      </c>
      <c r="C378" s="154" t="s">
        <v>1371</v>
      </c>
      <c r="D378" s="157">
        <v>903691</v>
      </c>
      <c r="E378" s="158" t="s">
        <v>1255</v>
      </c>
      <c r="F378" s="156" t="s">
        <v>1134</v>
      </c>
    </row>
    <row r="379" spans="1:6" ht="75">
      <c r="A379" s="152" t="s">
        <v>1572</v>
      </c>
      <c r="B379" s="153">
        <v>923</v>
      </c>
      <c r="C379" s="160" t="s">
        <v>1112</v>
      </c>
      <c r="D379" s="157">
        <v>903710</v>
      </c>
      <c r="E379" s="158" t="s">
        <v>1412</v>
      </c>
      <c r="F379" s="156" t="s">
        <v>1112</v>
      </c>
    </row>
    <row r="380" spans="1:6" ht="47.25">
      <c r="A380" s="152" t="s">
        <v>1497</v>
      </c>
      <c r="B380" s="153">
        <v>320</v>
      </c>
      <c r="C380" s="154" t="s">
        <v>1104</v>
      </c>
      <c r="D380" s="157">
        <v>903687</v>
      </c>
      <c r="E380" s="158" t="s">
        <v>1226</v>
      </c>
      <c r="F380" s="156" t="s">
        <v>1120</v>
      </c>
    </row>
    <row r="381" spans="1:6" ht="47.25">
      <c r="A381" s="152" t="s">
        <v>1133</v>
      </c>
      <c r="B381" s="153">
        <v>3889</v>
      </c>
      <c r="C381" s="154" t="s">
        <v>1134</v>
      </c>
      <c r="D381" s="157">
        <v>901105</v>
      </c>
      <c r="E381" s="158" t="s">
        <v>1135</v>
      </c>
      <c r="F381" s="156" t="s">
        <v>1125</v>
      </c>
    </row>
    <row r="382" spans="1:6" ht="75">
      <c r="A382" s="152" t="s">
        <v>1573</v>
      </c>
      <c r="B382" s="153">
        <v>1160</v>
      </c>
      <c r="C382" s="154" t="s">
        <v>1116</v>
      </c>
      <c r="D382" s="157">
        <v>901661</v>
      </c>
      <c r="E382" s="158" t="s">
        <v>1574</v>
      </c>
      <c r="F382" s="156" t="s">
        <v>1140</v>
      </c>
    </row>
    <row r="383" spans="1:6" ht="60">
      <c r="A383" s="152" t="s">
        <v>1575</v>
      </c>
      <c r="B383" s="153">
        <v>520</v>
      </c>
      <c r="C383" s="160" t="s">
        <v>1112</v>
      </c>
      <c r="D383" s="163">
        <v>903713</v>
      </c>
      <c r="E383" s="164" t="s">
        <v>1436</v>
      </c>
      <c r="F383" s="165" t="s">
        <v>1112</v>
      </c>
    </row>
    <row r="384" spans="1:6" ht="60">
      <c r="A384" s="152" t="s">
        <v>1390</v>
      </c>
      <c r="B384" s="153">
        <v>173</v>
      </c>
      <c r="C384" s="160" t="s">
        <v>1102</v>
      </c>
      <c r="D384" s="149">
        <v>903591</v>
      </c>
      <c r="E384" s="150" t="s">
        <v>1166</v>
      </c>
      <c r="F384" s="151" t="s">
        <v>1167</v>
      </c>
    </row>
    <row r="385" spans="1:6" ht="45">
      <c r="A385" s="152" t="s">
        <v>1576</v>
      </c>
      <c r="B385" s="153">
        <v>75</v>
      </c>
      <c r="C385" s="154" t="s">
        <v>1134</v>
      </c>
      <c r="D385" s="157">
        <v>903517</v>
      </c>
      <c r="E385" s="158" t="s">
        <v>1314</v>
      </c>
      <c r="F385" s="156" t="s">
        <v>1200</v>
      </c>
    </row>
    <row r="386" spans="1:6" ht="78.75">
      <c r="A386" s="152" t="s">
        <v>1577</v>
      </c>
      <c r="B386" s="153">
        <v>4259</v>
      </c>
      <c r="C386" s="154" t="s">
        <v>1134</v>
      </c>
      <c r="D386" s="155">
        <v>903895</v>
      </c>
      <c r="E386" s="182" t="s">
        <v>1546</v>
      </c>
      <c r="F386" s="156" t="s">
        <v>1229</v>
      </c>
    </row>
    <row r="387" spans="1:6" ht="94.5">
      <c r="A387" s="152" t="s">
        <v>1578</v>
      </c>
      <c r="B387" s="153">
        <v>5921</v>
      </c>
      <c r="C387" s="160" t="s">
        <v>1112</v>
      </c>
      <c r="D387" s="157">
        <v>903859</v>
      </c>
      <c r="E387" s="158" t="s">
        <v>1113</v>
      </c>
      <c r="F387" s="156" t="s">
        <v>1114</v>
      </c>
    </row>
    <row r="388" spans="1:6" ht="110.25">
      <c r="A388" s="152" t="s">
        <v>1579</v>
      </c>
      <c r="B388" s="153">
        <v>328</v>
      </c>
      <c r="C388" s="160" t="s">
        <v>1112</v>
      </c>
      <c r="D388" s="163">
        <v>900898</v>
      </c>
      <c r="E388" s="164" t="s">
        <v>1317</v>
      </c>
      <c r="F388" s="165" t="s">
        <v>1112</v>
      </c>
    </row>
    <row r="389" spans="1:6" ht="75">
      <c r="A389" s="152" t="s">
        <v>1580</v>
      </c>
      <c r="B389" s="153">
        <v>1352</v>
      </c>
      <c r="C389" s="160" t="s">
        <v>1159</v>
      </c>
      <c r="D389" s="149">
        <v>903718</v>
      </c>
      <c r="E389" s="150" t="s">
        <v>1162</v>
      </c>
      <c r="F389" s="151" t="s">
        <v>1159</v>
      </c>
    </row>
    <row r="390" spans="1:6" ht="75">
      <c r="A390" s="152" t="s">
        <v>1492</v>
      </c>
      <c r="B390" s="153">
        <v>1361</v>
      </c>
      <c r="C390" s="160" t="s">
        <v>1159</v>
      </c>
      <c r="D390" s="157">
        <v>903720</v>
      </c>
      <c r="E390" s="158" t="s">
        <v>1160</v>
      </c>
      <c r="F390" s="165" t="s">
        <v>1159</v>
      </c>
    </row>
    <row r="391" spans="1:6" ht="75">
      <c r="A391" s="152" t="s">
        <v>1581</v>
      </c>
      <c r="B391" s="153">
        <v>5992</v>
      </c>
      <c r="C391" s="160" t="s">
        <v>1159</v>
      </c>
      <c r="D391" s="157">
        <v>903718</v>
      </c>
      <c r="E391" s="158" t="s">
        <v>1162</v>
      </c>
      <c r="F391" s="151" t="s">
        <v>1159</v>
      </c>
    </row>
    <row r="392" spans="1:6" ht="94.5">
      <c r="A392" s="162" t="s">
        <v>1582</v>
      </c>
      <c r="B392" s="180">
        <v>63</v>
      </c>
      <c r="C392" s="160" t="s">
        <v>1583</v>
      </c>
      <c r="D392" s="161" t="s">
        <v>1584</v>
      </c>
      <c r="E392" s="161" t="s">
        <v>1584</v>
      </c>
      <c r="F392" s="177" t="s">
        <v>1584</v>
      </c>
    </row>
    <row r="393" spans="1:6" ht="47.25">
      <c r="A393" s="162" t="s">
        <v>1585</v>
      </c>
      <c r="B393" s="153">
        <v>4308</v>
      </c>
      <c r="C393" s="160" t="s">
        <v>1116</v>
      </c>
      <c r="D393" s="157">
        <v>903533</v>
      </c>
      <c r="E393" s="158" t="s">
        <v>1152</v>
      </c>
      <c r="F393" s="156" t="s">
        <v>1153</v>
      </c>
    </row>
    <row r="394" spans="1:6" ht="75">
      <c r="A394" s="152" t="s">
        <v>1586</v>
      </c>
      <c r="B394" s="153">
        <v>110</v>
      </c>
      <c r="C394" s="160" t="s">
        <v>1112</v>
      </c>
      <c r="D394" s="157">
        <v>903709</v>
      </c>
      <c r="E394" s="158" t="s">
        <v>1207</v>
      </c>
      <c r="F394" s="156" t="s">
        <v>1112</v>
      </c>
    </row>
    <row r="395" spans="1:6" ht="75">
      <c r="A395" s="152" t="s">
        <v>1587</v>
      </c>
      <c r="B395" s="153">
        <v>2318</v>
      </c>
      <c r="C395" s="160" t="s">
        <v>1159</v>
      </c>
      <c r="D395" s="157">
        <v>903720</v>
      </c>
      <c r="E395" s="158" t="s">
        <v>1160</v>
      </c>
      <c r="F395" s="156" t="s">
        <v>1159</v>
      </c>
    </row>
    <row r="396" spans="1:6" ht="75">
      <c r="A396" s="152" t="s">
        <v>1588</v>
      </c>
      <c r="B396" s="153">
        <v>6571</v>
      </c>
      <c r="C396" s="160" t="s">
        <v>1159</v>
      </c>
      <c r="D396" s="157">
        <v>903720</v>
      </c>
      <c r="E396" s="158" t="s">
        <v>1160</v>
      </c>
      <c r="F396" s="156" t="s">
        <v>1159</v>
      </c>
    </row>
    <row r="397" spans="1:6" ht="78.75">
      <c r="A397" s="152" t="s">
        <v>1589</v>
      </c>
      <c r="B397" s="153">
        <v>207</v>
      </c>
      <c r="C397" s="160" t="s">
        <v>1159</v>
      </c>
      <c r="D397" s="163">
        <v>903720</v>
      </c>
      <c r="E397" s="164" t="s">
        <v>1160</v>
      </c>
      <c r="F397" s="165" t="s">
        <v>1159</v>
      </c>
    </row>
    <row r="398" spans="1:6" ht="47.25">
      <c r="A398" s="152" t="s">
        <v>1310</v>
      </c>
      <c r="B398" s="153">
        <v>2340</v>
      </c>
      <c r="C398" s="160" t="s">
        <v>1116</v>
      </c>
      <c r="D398" s="174">
        <v>903980</v>
      </c>
      <c r="E398" s="175" t="s">
        <v>1233</v>
      </c>
      <c r="F398" s="130" t="s">
        <v>1125</v>
      </c>
    </row>
    <row r="399" spans="1:6" ht="78.75">
      <c r="A399" s="152" t="s">
        <v>1590</v>
      </c>
      <c r="B399" s="153">
        <v>2137</v>
      </c>
      <c r="C399" s="160" t="s">
        <v>1116</v>
      </c>
      <c r="D399" s="163">
        <v>903694</v>
      </c>
      <c r="E399" s="164" t="s">
        <v>1381</v>
      </c>
      <c r="F399" s="165" t="s">
        <v>1229</v>
      </c>
    </row>
    <row r="400" spans="1:6" ht="63">
      <c r="A400" s="162" t="s">
        <v>1591</v>
      </c>
      <c r="B400" s="153">
        <v>2421</v>
      </c>
      <c r="C400" s="160" t="s">
        <v>1116</v>
      </c>
      <c r="D400" s="174">
        <v>903986</v>
      </c>
      <c r="E400" s="175" t="s">
        <v>1246</v>
      </c>
      <c r="F400" s="130" t="s">
        <v>1125</v>
      </c>
    </row>
    <row r="401" spans="1:6" ht="78.75">
      <c r="A401" s="152" t="s">
        <v>1592</v>
      </c>
      <c r="B401" s="153">
        <v>791</v>
      </c>
      <c r="C401" s="159" t="s">
        <v>1110</v>
      </c>
      <c r="D401" s="163">
        <v>903689</v>
      </c>
      <c r="E401" s="164" t="s">
        <v>1372</v>
      </c>
      <c r="F401" s="165" t="s">
        <v>1373</v>
      </c>
    </row>
    <row r="402" spans="1:6" ht="45">
      <c r="A402" s="152" t="s">
        <v>1593</v>
      </c>
      <c r="B402" s="153">
        <v>411</v>
      </c>
      <c r="C402" s="159" t="s">
        <v>1200</v>
      </c>
      <c r="D402" s="172">
        <v>903974</v>
      </c>
      <c r="E402" s="173" t="s">
        <v>1368</v>
      </c>
      <c r="F402" s="170" t="s">
        <v>1369</v>
      </c>
    </row>
    <row r="403" spans="1:6" ht="75">
      <c r="A403" s="152" t="s">
        <v>1594</v>
      </c>
      <c r="B403" s="153">
        <v>1334</v>
      </c>
      <c r="C403" s="154" t="s">
        <v>1595</v>
      </c>
      <c r="D403" s="149">
        <v>903770</v>
      </c>
      <c r="E403" s="150" t="s">
        <v>1596</v>
      </c>
      <c r="F403" s="151" t="s">
        <v>1595</v>
      </c>
    </row>
    <row r="404" spans="1:6" ht="75">
      <c r="A404" s="152" t="s">
        <v>1215</v>
      </c>
      <c r="B404" s="153">
        <v>4107</v>
      </c>
      <c r="C404" s="160" t="s">
        <v>1112</v>
      </c>
      <c r="D404" s="157">
        <v>903709</v>
      </c>
      <c r="E404" s="158" t="s">
        <v>1207</v>
      </c>
      <c r="F404" s="156" t="s">
        <v>1112</v>
      </c>
    </row>
    <row r="405" spans="1:6" ht="75">
      <c r="A405" s="152" t="s">
        <v>1597</v>
      </c>
      <c r="B405" s="153">
        <v>1925</v>
      </c>
      <c r="C405" s="160" t="s">
        <v>1112</v>
      </c>
      <c r="D405" s="163">
        <v>903709</v>
      </c>
      <c r="E405" s="164" t="s">
        <v>1207</v>
      </c>
      <c r="F405" s="165" t="s">
        <v>1112</v>
      </c>
    </row>
    <row r="406" spans="1:6" ht="45">
      <c r="A406" s="152" t="s">
        <v>1598</v>
      </c>
      <c r="B406" s="153">
        <v>4170</v>
      </c>
      <c r="C406" s="154" t="s">
        <v>1529</v>
      </c>
      <c r="D406" s="149">
        <v>903762</v>
      </c>
      <c r="E406" s="150" t="s">
        <v>1599</v>
      </c>
      <c r="F406" s="151" t="s">
        <v>1600</v>
      </c>
    </row>
    <row r="407" spans="1:6" ht="75">
      <c r="A407" s="152" t="s">
        <v>1601</v>
      </c>
      <c r="B407" s="153">
        <v>5594</v>
      </c>
      <c r="C407" s="160" t="s">
        <v>1249</v>
      </c>
      <c r="D407" s="157">
        <v>903881</v>
      </c>
      <c r="E407" s="169" t="s">
        <v>1293</v>
      </c>
      <c r="F407" s="156" t="s">
        <v>1249</v>
      </c>
    </row>
    <row r="408" spans="1:6" ht="110.25">
      <c r="A408" s="152" t="s">
        <v>1602</v>
      </c>
      <c r="B408" s="153">
        <v>5951</v>
      </c>
      <c r="C408" s="160" t="s">
        <v>1116</v>
      </c>
      <c r="D408" s="157">
        <v>903499</v>
      </c>
      <c r="E408" s="158" t="s">
        <v>1603</v>
      </c>
      <c r="F408" s="156" t="s">
        <v>1198</v>
      </c>
    </row>
    <row r="409" spans="1:6" ht="63">
      <c r="A409" s="162" t="s">
        <v>1604</v>
      </c>
      <c r="B409" s="153">
        <v>1035</v>
      </c>
      <c r="C409" s="160" t="s">
        <v>1116</v>
      </c>
      <c r="D409" s="161">
        <v>900879</v>
      </c>
      <c r="E409" s="161" t="s">
        <v>1605</v>
      </c>
      <c r="F409" s="177" t="s">
        <v>1584</v>
      </c>
    </row>
    <row r="410" spans="1:6" ht="45">
      <c r="A410" s="152" t="s">
        <v>1593</v>
      </c>
      <c r="B410" s="153">
        <v>453</v>
      </c>
      <c r="C410" s="159" t="s">
        <v>1200</v>
      </c>
      <c r="D410" s="166">
        <v>903974</v>
      </c>
      <c r="E410" s="167" t="s">
        <v>1368</v>
      </c>
      <c r="F410" s="168" t="s">
        <v>1369</v>
      </c>
    </row>
    <row r="411" spans="1:6" ht="45">
      <c r="A411" s="152" t="s">
        <v>1499</v>
      </c>
      <c r="B411" s="153">
        <v>1950</v>
      </c>
      <c r="C411" s="160" t="s">
        <v>1116</v>
      </c>
      <c r="D411" s="157">
        <v>903677</v>
      </c>
      <c r="E411" s="158" t="s">
        <v>1241</v>
      </c>
      <c r="F411" s="156" t="s">
        <v>1125</v>
      </c>
    </row>
    <row r="412" spans="1:6" ht="75">
      <c r="A412" s="152" t="s">
        <v>1606</v>
      </c>
      <c r="B412" s="153">
        <v>225</v>
      </c>
      <c r="C412" s="160" t="s">
        <v>1116</v>
      </c>
      <c r="D412" s="157">
        <v>903842</v>
      </c>
      <c r="E412" s="158" t="s">
        <v>1478</v>
      </c>
      <c r="F412" s="156" t="s">
        <v>1125</v>
      </c>
    </row>
    <row r="413" spans="1:6" ht="90">
      <c r="A413" s="152" t="s">
        <v>1607</v>
      </c>
      <c r="B413" s="153">
        <v>6154</v>
      </c>
      <c r="C413" s="160" t="s">
        <v>1116</v>
      </c>
      <c r="D413" s="157">
        <v>901713</v>
      </c>
      <c r="E413" s="158" t="s">
        <v>1415</v>
      </c>
      <c r="F413" s="156" t="s">
        <v>1125</v>
      </c>
    </row>
    <row r="414" spans="1:6" ht="90">
      <c r="A414" s="152" t="s">
        <v>1608</v>
      </c>
      <c r="B414" s="153">
        <v>6378</v>
      </c>
      <c r="C414" s="160" t="s">
        <v>1116</v>
      </c>
      <c r="D414" s="157">
        <v>901713</v>
      </c>
      <c r="E414" s="158" t="s">
        <v>1415</v>
      </c>
      <c r="F414" s="156" t="s">
        <v>1125</v>
      </c>
    </row>
    <row r="415" spans="1:6" ht="90">
      <c r="A415" s="152" t="s">
        <v>1609</v>
      </c>
      <c r="B415" s="153">
        <v>1540</v>
      </c>
      <c r="C415" s="160" t="s">
        <v>1116</v>
      </c>
      <c r="D415" s="157">
        <v>901713</v>
      </c>
      <c r="E415" s="158" t="s">
        <v>1415</v>
      </c>
      <c r="F415" s="156" t="s">
        <v>1125</v>
      </c>
    </row>
    <row r="416" spans="1:6">
      <c r="A416" s="152" t="s">
        <v>1610</v>
      </c>
      <c r="B416" s="153">
        <v>5938</v>
      </c>
      <c r="C416" s="160" t="s">
        <v>1116</v>
      </c>
      <c r="D416" s="161" t="s">
        <v>1584</v>
      </c>
      <c r="E416" s="161" t="s">
        <v>1584</v>
      </c>
      <c r="F416" s="177" t="s">
        <v>1584</v>
      </c>
    </row>
    <row r="417" spans="1:6" ht="75">
      <c r="A417" s="162" t="s">
        <v>1611</v>
      </c>
      <c r="B417" s="180">
        <v>3081</v>
      </c>
      <c r="C417" s="160" t="s">
        <v>1102</v>
      </c>
      <c r="D417" s="157">
        <v>902308</v>
      </c>
      <c r="E417" s="158" t="s">
        <v>1463</v>
      </c>
      <c r="F417" s="156" t="s">
        <v>1072</v>
      </c>
    </row>
    <row r="418" spans="1:6" ht="47.25">
      <c r="A418" s="152" t="s">
        <v>1612</v>
      </c>
      <c r="B418" s="153">
        <v>4592</v>
      </c>
      <c r="C418" s="160" t="s">
        <v>1102</v>
      </c>
      <c r="D418" s="161" t="s">
        <v>1584</v>
      </c>
      <c r="E418" s="161" t="s">
        <v>1584</v>
      </c>
      <c r="F418" s="177" t="s">
        <v>1584</v>
      </c>
    </row>
    <row r="419" spans="1:6" ht="47.25">
      <c r="A419" s="152" t="s">
        <v>1613</v>
      </c>
      <c r="B419" s="153">
        <v>159</v>
      </c>
      <c r="C419" s="154" t="s">
        <v>1120</v>
      </c>
      <c r="D419" s="166">
        <v>903974</v>
      </c>
      <c r="E419" s="167" t="s">
        <v>1368</v>
      </c>
      <c r="F419" s="168" t="s">
        <v>1369</v>
      </c>
    </row>
    <row r="420" spans="1:6">
      <c r="A420" s="152" t="s">
        <v>1614</v>
      </c>
      <c r="B420" s="153">
        <v>6403</v>
      </c>
      <c r="C420" s="160" t="s">
        <v>1159</v>
      </c>
      <c r="D420" s="161" t="s">
        <v>1584</v>
      </c>
      <c r="E420" s="161" t="s">
        <v>1584</v>
      </c>
      <c r="F420" s="177" t="s">
        <v>1584</v>
      </c>
    </row>
    <row r="421" spans="1:6">
      <c r="A421" s="152" t="s">
        <v>1615</v>
      </c>
      <c r="B421" s="153">
        <v>6422</v>
      </c>
      <c r="C421" s="160" t="s">
        <v>1102</v>
      </c>
      <c r="D421" s="161" t="s">
        <v>1584</v>
      </c>
      <c r="E421" s="161" t="s">
        <v>1584</v>
      </c>
      <c r="F421" s="177" t="s">
        <v>1584</v>
      </c>
    </row>
    <row r="422" spans="1:6" ht="78.75">
      <c r="A422" s="162" t="s">
        <v>1616</v>
      </c>
      <c r="B422" s="153">
        <v>5314</v>
      </c>
      <c r="C422" s="154" t="s">
        <v>1112</v>
      </c>
      <c r="D422" s="157">
        <v>901177</v>
      </c>
      <c r="E422" s="158" t="s">
        <v>1617</v>
      </c>
      <c r="F422" s="156" t="s">
        <v>1114</v>
      </c>
    </row>
    <row r="423" spans="1:6" ht="75">
      <c r="A423" s="152" t="s">
        <v>1618</v>
      </c>
      <c r="B423" s="153">
        <v>5888</v>
      </c>
      <c r="C423" s="160" t="s">
        <v>1159</v>
      </c>
      <c r="D423" s="157">
        <v>903720</v>
      </c>
      <c r="E423" s="158" t="s">
        <v>1160</v>
      </c>
      <c r="F423" s="156" t="s">
        <v>1159</v>
      </c>
    </row>
    <row r="424" spans="1:6" ht="63">
      <c r="A424" s="162" t="s">
        <v>1619</v>
      </c>
      <c r="B424" s="180">
        <v>4193</v>
      </c>
      <c r="C424" s="160" t="s">
        <v>1116</v>
      </c>
      <c r="D424" s="161" t="s">
        <v>1584</v>
      </c>
      <c r="E424" s="161" t="s">
        <v>1584</v>
      </c>
      <c r="F424" s="177" t="s">
        <v>1584</v>
      </c>
    </row>
    <row r="425" spans="1:6" ht="78.75">
      <c r="A425" s="152" t="s">
        <v>1620</v>
      </c>
      <c r="B425" s="153">
        <v>2041</v>
      </c>
      <c r="C425" s="160" t="s">
        <v>1116</v>
      </c>
      <c r="D425" s="157">
        <v>901452</v>
      </c>
      <c r="E425" s="158" t="s">
        <v>1570</v>
      </c>
      <c r="F425" s="156" t="s">
        <v>1125</v>
      </c>
    </row>
    <row r="426" spans="1:6" ht="94.5">
      <c r="A426" s="152" t="s">
        <v>1621</v>
      </c>
      <c r="B426" s="153">
        <v>881</v>
      </c>
      <c r="C426" s="160" t="s">
        <v>1110</v>
      </c>
      <c r="D426" s="157">
        <v>903689</v>
      </c>
      <c r="E426" s="158" t="s">
        <v>1372</v>
      </c>
      <c r="F426" s="156" t="s">
        <v>1373</v>
      </c>
    </row>
    <row r="427" spans="1:6" ht="75">
      <c r="A427" s="152" t="s">
        <v>1622</v>
      </c>
      <c r="B427" s="153">
        <v>267</v>
      </c>
      <c r="C427" s="160" t="s">
        <v>1102</v>
      </c>
      <c r="D427" s="157">
        <v>903842</v>
      </c>
      <c r="E427" s="158" t="s">
        <v>1478</v>
      </c>
      <c r="F427" s="156" t="s">
        <v>1125</v>
      </c>
    </row>
    <row r="428" spans="1:6" ht="75">
      <c r="A428" s="162" t="s">
        <v>1623</v>
      </c>
      <c r="B428" s="153">
        <v>5406</v>
      </c>
      <c r="C428" s="159" t="s">
        <v>1116</v>
      </c>
      <c r="D428" s="157">
        <v>903595</v>
      </c>
      <c r="E428" s="158" t="s">
        <v>1307</v>
      </c>
      <c r="F428" s="156" t="s">
        <v>1125</v>
      </c>
    </row>
    <row r="429" spans="1:6" ht="60">
      <c r="A429" s="152" t="s">
        <v>1624</v>
      </c>
      <c r="B429" s="153">
        <v>2596</v>
      </c>
      <c r="C429" s="160" t="s">
        <v>1116</v>
      </c>
      <c r="D429" s="157">
        <v>903887</v>
      </c>
      <c r="E429" s="158" t="s">
        <v>1425</v>
      </c>
      <c r="F429" s="156" t="s">
        <v>1102</v>
      </c>
    </row>
    <row r="430" spans="1:6" ht="90">
      <c r="A430" s="152" t="s">
        <v>1625</v>
      </c>
      <c r="B430" s="153">
        <v>252</v>
      </c>
      <c r="C430" s="159" t="s">
        <v>1128</v>
      </c>
      <c r="D430" s="157">
        <v>903824</v>
      </c>
      <c r="E430" s="158" t="s">
        <v>1132</v>
      </c>
      <c r="F430" s="156" t="s">
        <v>1128</v>
      </c>
    </row>
    <row r="431" spans="1:6" ht="78.75">
      <c r="A431" s="152" t="s">
        <v>1626</v>
      </c>
      <c r="B431" s="153">
        <v>4163</v>
      </c>
      <c r="C431" s="160" t="s">
        <v>1112</v>
      </c>
      <c r="D431" s="157">
        <v>903713</v>
      </c>
      <c r="E431" s="158" t="s">
        <v>1436</v>
      </c>
      <c r="F431" s="156" t="s">
        <v>1112</v>
      </c>
    </row>
    <row r="432" spans="1:6" ht="78.75">
      <c r="A432" s="152" t="s">
        <v>1627</v>
      </c>
      <c r="B432" s="153">
        <v>122</v>
      </c>
      <c r="C432" s="160" t="s">
        <v>1112</v>
      </c>
      <c r="D432" s="157">
        <v>903714</v>
      </c>
      <c r="E432" s="158" t="s">
        <v>1301</v>
      </c>
      <c r="F432" s="156" t="s">
        <v>1112</v>
      </c>
    </row>
    <row r="433" spans="1:6" ht="75">
      <c r="A433" s="152" t="s">
        <v>1628</v>
      </c>
      <c r="B433" s="153">
        <v>198</v>
      </c>
      <c r="C433" s="160" t="s">
        <v>1112</v>
      </c>
      <c r="D433" s="157">
        <v>902729</v>
      </c>
      <c r="E433" s="158" t="s">
        <v>1149</v>
      </c>
      <c r="F433" s="156" t="s">
        <v>1150</v>
      </c>
    </row>
    <row r="434" spans="1:6" ht="45">
      <c r="A434" s="152" t="s">
        <v>1629</v>
      </c>
      <c r="B434" s="153">
        <v>476</v>
      </c>
      <c r="C434" s="160" t="s">
        <v>1116</v>
      </c>
      <c r="D434" s="157">
        <v>903517</v>
      </c>
      <c r="E434" s="158" t="s">
        <v>1314</v>
      </c>
      <c r="F434" s="156" t="s">
        <v>1200</v>
      </c>
    </row>
    <row r="435" spans="1:6" ht="45">
      <c r="A435" s="152" t="s">
        <v>1199</v>
      </c>
      <c r="B435" s="153">
        <v>2701</v>
      </c>
      <c r="C435" s="160" t="s">
        <v>1200</v>
      </c>
      <c r="D435" s="157">
        <v>903517</v>
      </c>
      <c r="E435" s="158" t="s">
        <v>1314</v>
      </c>
      <c r="F435" s="156" t="s">
        <v>1200</v>
      </c>
    </row>
    <row r="436" spans="1:6" ht="75">
      <c r="A436" s="152" t="s">
        <v>1630</v>
      </c>
      <c r="B436" s="153">
        <v>5887</v>
      </c>
      <c r="C436" s="160" t="s">
        <v>1159</v>
      </c>
      <c r="D436" s="157">
        <v>903720</v>
      </c>
      <c r="E436" s="158" t="s">
        <v>1160</v>
      </c>
      <c r="F436" s="156" t="s">
        <v>1159</v>
      </c>
    </row>
    <row r="437" spans="1:6" ht="90">
      <c r="A437" s="152" t="s">
        <v>1631</v>
      </c>
      <c r="B437" s="153">
        <v>3521</v>
      </c>
      <c r="C437" s="159" t="s">
        <v>1128</v>
      </c>
      <c r="D437" s="157">
        <v>903824</v>
      </c>
      <c r="E437" s="158" t="s">
        <v>1132</v>
      </c>
      <c r="F437" s="156" t="s">
        <v>1128</v>
      </c>
    </row>
    <row r="438" spans="1:6" ht="75">
      <c r="A438" s="152" t="s">
        <v>1265</v>
      </c>
      <c r="B438" s="153">
        <v>3754</v>
      </c>
      <c r="C438" s="154" t="s">
        <v>1112</v>
      </c>
      <c r="D438" s="157">
        <v>903993</v>
      </c>
      <c r="E438" s="167" t="s">
        <v>1191</v>
      </c>
      <c r="F438" s="156" t="s">
        <v>1112</v>
      </c>
    </row>
    <row r="439" spans="1:6" ht="47.25">
      <c r="A439" s="152" t="s">
        <v>1632</v>
      </c>
      <c r="B439" s="153">
        <v>3</v>
      </c>
      <c r="C439" s="160" t="s">
        <v>1188</v>
      </c>
      <c r="D439" s="166">
        <v>903980</v>
      </c>
      <c r="E439" s="167" t="s">
        <v>1233</v>
      </c>
      <c r="F439" s="168" t="s">
        <v>1125</v>
      </c>
    </row>
    <row r="440" spans="1:6" ht="75">
      <c r="A440" s="152" t="s">
        <v>1633</v>
      </c>
      <c r="B440" s="153">
        <v>473</v>
      </c>
      <c r="C440" s="160" t="s">
        <v>1529</v>
      </c>
      <c r="D440" s="157">
        <v>903764</v>
      </c>
      <c r="E440" s="158" t="s">
        <v>1634</v>
      </c>
      <c r="F440" s="156" t="s">
        <v>1635</v>
      </c>
    </row>
    <row r="441" spans="1:6" ht="78.75">
      <c r="A441" s="152" t="s">
        <v>1636</v>
      </c>
      <c r="B441" s="153">
        <v>6333</v>
      </c>
      <c r="C441" s="160" t="s">
        <v>1116</v>
      </c>
      <c r="D441" s="163">
        <v>903737</v>
      </c>
      <c r="E441" s="164" t="s">
        <v>1288</v>
      </c>
      <c r="F441" s="165" t="s">
        <v>1102</v>
      </c>
    </row>
    <row r="442" spans="1:6" ht="94.5">
      <c r="A442" s="152" t="s">
        <v>1637</v>
      </c>
      <c r="B442" s="153">
        <v>3454</v>
      </c>
      <c r="C442" s="160" t="s">
        <v>1112</v>
      </c>
      <c r="D442" s="149">
        <v>900898</v>
      </c>
      <c r="E442" s="150" t="s">
        <v>1317</v>
      </c>
      <c r="F442" s="151" t="s">
        <v>1112</v>
      </c>
    </row>
    <row r="443" spans="1:6" ht="63">
      <c r="A443" s="152" t="s">
        <v>1638</v>
      </c>
      <c r="B443" s="153">
        <v>4823</v>
      </c>
      <c r="C443" s="160" t="s">
        <v>1116</v>
      </c>
      <c r="D443" s="157">
        <v>902494</v>
      </c>
      <c r="E443" s="158" t="s">
        <v>1524</v>
      </c>
      <c r="F443" s="156" t="s">
        <v>1125</v>
      </c>
    </row>
    <row r="444" spans="1:6" ht="90">
      <c r="A444" s="152" t="s">
        <v>1639</v>
      </c>
      <c r="B444" s="153">
        <v>4092</v>
      </c>
      <c r="C444" s="160" t="s">
        <v>1116</v>
      </c>
      <c r="D444" s="157">
        <v>901713</v>
      </c>
      <c r="E444" s="158" t="s">
        <v>1415</v>
      </c>
      <c r="F444" s="156" t="s">
        <v>1125</v>
      </c>
    </row>
    <row r="445" spans="1:6" ht="45">
      <c r="A445" s="152" t="s">
        <v>1640</v>
      </c>
      <c r="B445" s="153">
        <v>6211</v>
      </c>
      <c r="C445" s="160" t="s">
        <v>1116</v>
      </c>
      <c r="D445" s="163">
        <v>903849</v>
      </c>
      <c r="E445" s="164" t="s">
        <v>1332</v>
      </c>
      <c r="F445" s="165" t="s">
        <v>1251</v>
      </c>
    </row>
    <row r="446" spans="1:6" ht="78.75">
      <c r="A446" s="152" t="s">
        <v>1641</v>
      </c>
      <c r="B446" s="153">
        <v>108</v>
      </c>
      <c r="C446" s="160" t="s">
        <v>1112</v>
      </c>
      <c r="D446" s="149">
        <v>900898</v>
      </c>
      <c r="E446" s="150" t="s">
        <v>1317</v>
      </c>
      <c r="F446" s="151" t="s">
        <v>1112</v>
      </c>
    </row>
    <row r="447" spans="1:6" ht="78.75">
      <c r="A447" s="162" t="s">
        <v>1642</v>
      </c>
      <c r="B447" s="153">
        <v>4183</v>
      </c>
      <c r="C447" s="160" t="s">
        <v>1116</v>
      </c>
      <c r="D447" s="157">
        <v>903594</v>
      </c>
      <c r="E447" s="158" t="s">
        <v>1643</v>
      </c>
      <c r="F447" s="156" t="s">
        <v>1125</v>
      </c>
    </row>
    <row r="448" spans="1:6" ht="75">
      <c r="A448" s="152" t="s">
        <v>1644</v>
      </c>
      <c r="B448" s="153">
        <v>236</v>
      </c>
      <c r="C448" s="160" t="s">
        <v>1116</v>
      </c>
      <c r="D448" s="157">
        <v>903842</v>
      </c>
      <c r="E448" s="158" t="s">
        <v>1478</v>
      </c>
      <c r="F448" s="156" t="s">
        <v>1125</v>
      </c>
    </row>
    <row r="449" spans="1:6" ht="78.75">
      <c r="A449" s="152" t="s">
        <v>1645</v>
      </c>
      <c r="B449" s="153">
        <v>537</v>
      </c>
      <c r="C449" s="160" t="s">
        <v>1116</v>
      </c>
      <c r="D449" s="157">
        <v>903594</v>
      </c>
      <c r="E449" s="158" t="s">
        <v>1643</v>
      </c>
      <c r="F449" s="156" t="s">
        <v>1125</v>
      </c>
    </row>
    <row r="450" spans="1:6" ht="90">
      <c r="A450" s="152" t="s">
        <v>1646</v>
      </c>
      <c r="B450" s="153">
        <v>793</v>
      </c>
      <c r="C450" s="160" t="s">
        <v>1116</v>
      </c>
      <c r="D450" s="157">
        <v>901713</v>
      </c>
      <c r="E450" s="158" t="s">
        <v>1415</v>
      </c>
      <c r="F450" s="156" t="s">
        <v>1125</v>
      </c>
    </row>
    <row r="451" spans="1:6" ht="63">
      <c r="A451" s="152" t="s">
        <v>1647</v>
      </c>
      <c r="B451" s="153">
        <v>605</v>
      </c>
      <c r="C451" s="160" t="s">
        <v>1116</v>
      </c>
      <c r="D451" s="157">
        <v>903594</v>
      </c>
      <c r="E451" s="158" t="s">
        <v>1643</v>
      </c>
      <c r="F451" s="156" t="s">
        <v>1125</v>
      </c>
    </row>
    <row r="452" spans="1:6" ht="60">
      <c r="A452" s="152" t="s">
        <v>1648</v>
      </c>
      <c r="B452" s="153">
        <v>2882</v>
      </c>
      <c r="C452" s="160" t="s">
        <v>1116</v>
      </c>
      <c r="D452" s="157">
        <v>903594</v>
      </c>
      <c r="E452" s="158" t="s">
        <v>1643</v>
      </c>
      <c r="F452" s="156" t="s">
        <v>1125</v>
      </c>
    </row>
    <row r="453" spans="1:6" ht="45">
      <c r="A453" s="152" t="s">
        <v>1486</v>
      </c>
      <c r="B453" s="153">
        <v>3694</v>
      </c>
      <c r="C453" s="160" t="s">
        <v>1116</v>
      </c>
      <c r="D453" s="163">
        <v>903601</v>
      </c>
      <c r="E453" s="164" t="s">
        <v>1124</v>
      </c>
      <c r="F453" s="165" t="s">
        <v>1125</v>
      </c>
    </row>
    <row r="454" spans="1:6" ht="47.25">
      <c r="A454" s="152" t="s">
        <v>1649</v>
      </c>
      <c r="B454" s="153">
        <v>484</v>
      </c>
      <c r="C454" s="160" t="s">
        <v>1116</v>
      </c>
      <c r="D454" s="149">
        <v>903601</v>
      </c>
      <c r="E454" s="150" t="s">
        <v>1124</v>
      </c>
      <c r="F454" s="151" t="s">
        <v>1125</v>
      </c>
    </row>
    <row r="455" spans="1:6" ht="75">
      <c r="A455" s="152" t="s">
        <v>1650</v>
      </c>
      <c r="B455" s="153">
        <v>541</v>
      </c>
      <c r="C455" s="160" t="s">
        <v>1112</v>
      </c>
      <c r="D455" s="157">
        <v>903709</v>
      </c>
      <c r="E455" s="158" t="s">
        <v>1207</v>
      </c>
      <c r="F455" s="156" t="s">
        <v>1112</v>
      </c>
    </row>
    <row r="456" spans="1:6" ht="47.25">
      <c r="A456" s="152" t="s">
        <v>1651</v>
      </c>
      <c r="B456" s="153">
        <v>5</v>
      </c>
      <c r="C456" s="160" t="s">
        <v>1116</v>
      </c>
      <c r="D456" s="157">
        <v>903404</v>
      </c>
      <c r="E456" s="158" t="s">
        <v>1335</v>
      </c>
      <c r="F456" s="156" t="s">
        <v>1336</v>
      </c>
    </row>
    <row r="457" spans="1:6" ht="75">
      <c r="A457" s="152" t="s">
        <v>1652</v>
      </c>
      <c r="B457" s="153">
        <v>1055</v>
      </c>
      <c r="C457" s="160" t="s">
        <v>1469</v>
      </c>
      <c r="D457" s="157">
        <v>903793</v>
      </c>
      <c r="E457" s="158" t="s">
        <v>1488</v>
      </c>
      <c r="F457" s="156" t="s">
        <v>1469</v>
      </c>
    </row>
    <row r="458" spans="1:6" ht="63">
      <c r="A458" s="152" t="s">
        <v>1653</v>
      </c>
      <c r="B458" s="153">
        <v>5727</v>
      </c>
      <c r="C458" s="160" t="s">
        <v>1200</v>
      </c>
      <c r="D458" s="157">
        <v>903517</v>
      </c>
      <c r="E458" s="158" t="s">
        <v>1314</v>
      </c>
      <c r="F458" s="156" t="s">
        <v>1200</v>
      </c>
    </row>
    <row r="459" spans="1:6" ht="47.25">
      <c r="A459" s="152" t="s">
        <v>1654</v>
      </c>
      <c r="B459" s="153">
        <v>4247</v>
      </c>
      <c r="C459" s="160" t="s">
        <v>1116</v>
      </c>
      <c r="D459" s="157">
        <v>903602</v>
      </c>
      <c r="E459" s="158" t="s">
        <v>1309</v>
      </c>
      <c r="F459" s="156" t="s">
        <v>1125</v>
      </c>
    </row>
    <row r="460" spans="1:6" ht="94.5">
      <c r="A460" s="152" t="s">
        <v>1655</v>
      </c>
      <c r="B460" s="153">
        <v>6008</v>
      </c>
      <c r="C460" s="160" t="s">
        <v>1104</v>
      </c>
      <c r="D460" s="157">
        <v>901588</v>
      </c>
      <c r="E460" s="158" t="s">
        <v>1231</v>
      </c>
      <c r="F460" s="156" t="s">
        <v>1125</v>
      </c>
    </row>
    <row r="461" spans="1:6" ht="45">
      <c r="A461" s="152" t="s">
        <v>1491</v>
      </c>
      <c r="B461" s="153">
        <v>2571</v>
      </c>
      <c r="C461" s="160" t="s">
        <v>1116</v>
      </c>
      <c r="D461" s="157">
        <v>903677</v>
      </c>
      <c r="E461" s="158" t="s">
        <v>1241</v>
      </c>
      <c r="F461" s="156" t="s">
        <v>1125</v>
      </c>
    </row>
    <row r="462" spans="1:6" ht="94.5">
      <c r="A462" s="152" t="s">
        <v>1656</v>
      </c>
      <c r="B462" s="153">
        <v>2572</v>
      </c>
      <c r="C462" s="160" t="s">
        <v>1116</v>
      </c>
      <c r="D462" s="157">
        <v>901558</v>
      </c>
      <c r="E462" s="158" t="s">
        <v>1303</v>
      </c>
      <c r="F462" s="156" t="s">
        <v>1125</v>
      </c>
    </row>
    <row r="463" spans="1:6" ht="47.25">
      <c r="A463" s="152" t="s">
        <v>1657</v>
      </c>
      <c r="B463" s="153">
        <v>3048</v>
      </c>
      <c r="C463" s="159" t="s">
        <v>1128</v>
      </c>
      <c r="D463" s="157">
        <v>900967</v>
      </c>
      <c r="E463" s="158" t="s">
        <v>1129</v>
      </c>
      <c r="F463" s="165" t="s">
        <v>1130</v>
      </c>
    </row>
    <row r="464" spans="1:6" ht="75">
      <c r="A464" s="152" t="s">
        <v>1658</v>
      </c>
      <c r="B464" s="153">
        <v>1316</v>
      </c>
      <c r="C464" s="160" t="s">
        <v>1102</v>
      </c>
      <c r="D464" s="157">
        <v>903736</v>
      </c>
      <c r="E464" s="158" t="s">
        <v>1376</v>
      </c>
      <c r="F464" s="151" t="s">
        <v>1102</v>
      </c>
    </row>
    <row r="465" spans="1:6" ht="90">
      <c r="A465" s="152" t="s">
        <v>1254</v>
      </c>
      <c r="B465" s="153">
        <v>163</v>
      </c>
      <c r="C465" s="154" t="s">
        <v>1134</v>
      </c>
      <c r="D465" s="163">
        <v>903691</v>
      </c>
      <c r="E465" s="164" t="s">
        <v>1255</v>
      </c>
      <c r="F465" s="165" t="s">
        <v>1134</v>
      </c>
    </row>
    <row r="466" spans="1:6" ht="94.5">
      <c r="A466" s="152" t="s">
        <v>1659</v>
      </c>
      <c r="B466" s="153">
        <v>6257</v>
      </c>
      <c r="C466" s="160" t="s">
        <v>1239</v>
      </c>
      <c r="D466" s="149">
        <v>903659</v>
      </c>
      <c r="E466" s="150" t="s">
        <v>1660</v>
      </c>
      <c r="F466" s="151" t="s">
        <v>1239</v>
      </c>
    </row>
    <row r="467" spans="1:6" ht="47.25">
      <c r="A467" s="152" t="s">
        <v>1661</v>
      </c>
      <c r="B467" s="153">
        <v>6122</v>
      </c>
      <c r="C467" s="160" t="s">
        <v>1076</v>
      </c>
      <c r="D467" s="163">
        <v>903533</v>
      </c>
      <c r="E467" s="164" t="s">
        <v>1152</v>
      </c>
      <c r="F467" s="165" t="s">
        <v>1153</v>
      </c>
    </row>
    <row r="468" spans="1:6" ht="75">
      <c r="A468" s="152" t="s">
        <v>1662</v>
      </c>
      <c r="B468" s="153">
        <v>4223</v>
      </c>
      <c r="C468" s="160" t="s">
        <v>1169</v>
      </c>
      <c r="D468" s="149">
        <v>900712</v>
      </c>
      <c r="E468" s="150" t="s">
        <v>1097</v>
      </c>
      <c r="F468" s="151" t="s">
        <v>1098</v>
      </c>
    </row>
    <row r="469" spans="1:6" ht="75">
      <c r="A469" s="152" t="s">
        <v>1663</v>
      </c>
      <c r="B469" s="153">
        <v>3849</v>
      </c>
      <c r="C469" s="160" t="s">
        <v>1116</v>
      </c>
      <c r="D469" s="157">
        <v>903711</v>
      </c>
      <c r="E469" s="158" t="s">
        <v>1366</v>
      </c>
      <c r="F469" s="156" t="s">
        <v>1112</v>
      </c>
    </row>
    <row r="470" spans="1:6" ht="78.75">
      <c r="A470" s="152" t="s">
        <v>1664</v>
      </c>
      <c r="B470" s="153">
        <v>1163</v>
      </c>
      <c r="C470" s="160" t="s">
        <v>1102</v>
      </c>
      <c r="D470" s="157">
        <v>903887</v>
      </c>
      <c r="E470" s="158" t="s">
        <v>1425</v>
      </c>
      <c r="F470" s="156" t="s">
        <v>1102</v>
      </c>
    </row>
    <row r="471" spans="1:6" ht="90">
      <c r="A471" s="152" t="s">
        <v>1665</v>
      </c>
      <c r="B471" s="153">
        <v>3377</v>
      </c>
      <c r="C471" s="160" t="s">
        <v>1116</v>
      </c>
      <c r="D471" s="157">
        <v>901713</v>
      </c>
      <c r="E471" s="158" t="s">
        <v>1415</v>
      </c>
      <c r="F471" s="156" t="s">
        <v>1125</v>
      </c>
    </row>
    <row r="472" spans="1:6" ht="47.25">
      <c r="A472" s="152" t="s">
        <v>1318</v>
      </c>
      <c r="B472" s="153">
        <v>150</v>
      </c>
      <c r="C472" s="160" t="s">
        <v>1116</v>
      </c>
      <c r="D472" s="157">
        <v>903601</v>
      </c>
      <c r="E472" s="158" t="s">
        <v>1124</v>
      </c>
      <c r="F472" s="156" t="s">
        <v>1125</v>
      </c>
    </row>
    <row r="473" spans="1:6" ht="78.75">
      <c r="A473" s="152" t="s">
        <v>1342</v>
      </c>
      <c r="B473" s="153">
        <v>1191</v>
      </c>
      <c r="C473" s="160" t="s">
        <v>1251</v>
      </c>
      <c r="D473" s="157">
        <v>903963</v>
      </c>
      <c r="E473" s="158" t="s">
        <v>1252</v>
      </c>
      <c r="F473" s="156" t="s">
        <v>1239</v>
      </c>
    </row>
    <row r="474" spans="1:6" ht="78.75">
      <c r="A474" s="152" t="s">
        <v>1666</v>
      </c>
      <c r="B474" s="153">
        <v>2382</v>
      </c>
      <c r="C474" s="160" t="s">
        <v>1112</v>
      </c>
      <c r="D474" s="157">
        <v>903859</v>
      </c>
      <c r="E474" s="158" t="s">
        <v>1113</v>
      </c>
      <c r="F474" s="156" t="s">
        <v>1114</v>
      </c>
    </row>
    <row r="475" spans="1:6" ht="75">
      <c r="A475" s="152" t="s">
        <v>1667</v>
      </c>
      <c r="B475" s="153">
        <v>2913</v>
      </c>
      <c r="C475" s="160" t="s">
        <v>1469</v>
      </c>
      <c r="D475" s="157">
        <v>903793</v>
      </c>
      <c r="E475" s="158" t="s">
        <v>1488</v>
      </c>
      <c r="F475" s="156" t="s">
        <v>1469</v>
      </c>
    </row>
    <row r="476" spans="1:6" ht="75">
      <c r="A476" s="152" t="s">
        <v>1668</v>
      </c>
      <c r="B476" s="153">
        <v>1016</v>
      </c>
      <c r="C476" s="160" t="s">
        <v>1116</v>
      </c>
      <c r="D476" s="157">
        <v>903843</v>
      </c>
      <c r="E476" s="158" t="s">
        <v>1448</v>
      </c>
      <c r="F476" s="156" t="s">
        <v>1125</v>
      </c>
    </row>
    <row r="477" spans="1:6" ht="75">
      <c r="A477" s="152" t="s">
        <v>1669</v>
      </c>
      <c r="B477" s="153">
        <v>4741</v>
      </c>
      <c r="C477" s="160" t="s">
        <v>1116</v>
      </c>
      <c r="D477" s="157">
        <v>903843</v>
      </c>
      <c r="E477" s="158" t="s">
        <v>1448</v>
      </c>
      <c r="F477" s="156" t="s">
        <v>1125</v>
      </c>
    </row>
    <row r="478" spans="1:6" ht="48" thickBot="1">
      <c r="A478" s="152" t="s">
        <v>1670</v>
      </c>
      <c r="B478" s="153">
        <v>1097</v>
      </c>
      <c r="C478" s="160" t="s">
        <v>1116</v>
      </c>
      <c r="D478" s="183">
        <v>903404</v>
      </c>
      <c r="E478" s="184" t="s">
        <v>1335</v>
      </c>
      <c r="F478" s="156" t="s">
        <v>1336</v>
      </c>
    </row>
    <row r="479" spans="1:6" ht="47.25">
      <c r="A479" s="162" t="s">
        <v>1671</v>
      </c>
      <c r="B479" s="153">
        <v>986</v>
      </c>
      <c r="C479" s="160" t="s">
        <v>1116</v>
      </c>
      <c r="D479" s="185">
        <v>903616</v>
      </c>
      <c r="E479" s="176" t="s">
        <v>1276</v>
      </c>
      <c r="F479" s="177" t="s">
        <v>1584</v>
      </c>
    </row>
    <row r="480" spans="1:6" ht="75">
      <c r="A480" s="152" t="s">
        <v>1672</v>
      </c>
      <c r="B480" s="153">
        <v>658</v>
      </c>
      <c r="C480" s="160" t="s">
        <v>1112</v>
      </c>
      <c r="D480" s="157">
        <v>903709</v>
      </c>
      <c r="E480" s="158" t="s">
        <v>1207</v>
      </c>
      <c r="F480" s="156" t="s">
        <v>1112</v>
      </c>
    </row>
    <row r="481" spans="1:6" ht="75">
      <c r="A481" s="152" t="s">
        <v>1673</v>
      </c>
      <c r="B481" s="153">
        <v>750</v>
      </c>
      <c r="C481" s="159" t="s">
        <v>1140</v>
      </c>
      <c r="D481" s="166">
        <v>903992</v>
      </c>
      <c r="E481" s="167" t="s">
        <v>1182</v>
      </c>
      <c r="F481" s="168" t="s">
        <v>1125</v>
      </c>
    </row>
    <row r="482" spans="1:6" ht="45">
      <c r="A482" s="162" t="s">
        <v>1674</v>
      </c>
      <c r="B482" s="153">
        <v>1942</v>
      </c>
      <c r="C482" s="160" t="s">
        <v>1116</v>
      </c>
      <c r="D482" s="157">
        <v>901558</v>
      </c>
      <c r="E482" s="158" t="s">
        <v>1303</v>
      </c>
      <c r="F482" s="156" t="s">
        <v>1125</v>
      </c>
    </row>
    <row r="483" spans="1:6" ht="75">
      <c r="A483" s="152" t="s">
        <v>1675</v>
      </c>
      <c r="B483" s="153">
        <v>2427</v>
      </c>
      <c r="C483" s="160" t="s">
        <v>1116</v>
      </c>
      <c r="D483" s="157">
        <v>903843</v>
      </c>
      <c r="E483" s="158" t="s">
        <v>1448</v>
      </c>
      <c r="F483" s="156" t="s">
        <v>1125</v>
      </c>
    </row>
    <row r="484" spans="1:6" ht="126">
      <c r="A484" s="152" t="s">
        <v>1676</v>
      </c>
      <c r="B484" s="153">
        <v>3712</v>
      </c>
      <c r="C484" s="154" t="s">
        <v>1533</v>
      </c>
      <c r="D484" s="157">
        <v>903693</v>
      </c>
      <c r="E484" s="158" t="s">
        <v>1534</v>
      </c>
      <c r="F484" s="156" t="s">
        <v>1533</v>
      </c>
    </row>
    <row r="485" spans="1:6" ht="47.25">
      <c r="A485" s="152" t="s">
        <v>1271</v>
      </c>
      <c r="B485" s="153">
        <v>401</v>
      </c>
      <c r="C485" s="160" t="s">
        <v>1116</v>
      </c>
      <c r="D485" s="171">
        <v>903969</v>
      </c>
      <c r="E485" s="161" t="s">
        <v>1235</v>
      </c>
      <c r="F485" s="168" t="s">
        <v>1110</v>
      </c>
    </row>
    <row r="486" spans="1:6" ht="75">
      <c r="A486" s="152" t="s">
        <v>1677</v>
      </c>
      <c r="B486" s="153">
        <v>952</v>
      </c>
      <c r="C486" s="160" t="s">
        <v>1249</v>
      </c>
      <c r="D486" s="157">
        <v>903881</v>
      </c>
      <c r="E486" s="169" t="s">
        <v>1293</v>
      </c>
      <c r="F486" s="156" t="s">
        <v>1249</v>
      </c>
    </row>
    <row r="487" spans="1:6" ht="78.75">
      <c r="A487" s="152" t="s">
        <v>1678</v>
      </c>
      <c r="B487" s="153">
        <v>4312</v>
      </c>
      <c r="C487" s="160" t="s">
        <v>1112</v>
      </c>
      <c r="D487" s="157">
        <v>903713</v>
      </c>
      <c r="E487" s="158" t="s">
        <v>1436</v>
      </c>
      <c r="F487" s="156" t="s">
        <v>1112</v>
      </c>
    </row>
    <row r="488" spans="1:6" ht="75">
      <c r="A488" s="152" t="s">
        <v>1679</v>
      </c>
      <c r="B488" s="153">
        <v>511</v>
      </c>
      <c r="C488" s="160" t="s">
        <v>1188</v>
      </c>
      <c r="D488" s="157">
        <v>903682</v>
      </c>
      <c r="E488" s="158" t="s">
        <v>1189</v>
      </c>
      <c r="F488" s="156" t="s">
        <v>1188</v>
      </c>
    </row>
    <row r="489" spans="1:6" ht="60">
      <c r="A489" s="152" t="s">
        <v>1143</v>
      </c>
      <c r="B489" s="153">
        <v>329</v>
      </c>
      <c r="C489" s="160" t="s">
        <v>1116</v>
      </c>
      <c r="D489" s="166">
        <v>903978</v>
      </c>
      <c r="E489" s="167" t="s">
        <v>1144</v>
      </c>
      <c r="F489" s="168" t="s">
        <v>1114</v>
      </c>
    </row>
    <row r="490" spans="1:6" ht="31.5">
      <c r="A490" s="152" t="s">
        <v>1309</v>
      </c>
      <c r="B490" s="153">
        <v>2293</v>
      </c>
      <c r="C490" s="160" t="s">
        <v>1116</v>
      </c>
      <c r="D490" s="157">
        <v>903602</v>
      </c>
      <c r="E490" s="158" t="s">
        <v>1309</v>
      </c>
      <c r="F490" s="156" t="s">
        <v>1125</v>
      </c>
    </row>
    <row r="491" spans="1:6" ht="47.25">
      <c r="A491" s="152" t="s">
        <v>1680</v>
      </c>
      <c r="B491" s="153">
        <v>17</v>
      </c>
      <c r="C491" s="154" t="s">
        <v>1120</v>
      </c>
      <c r="D491" s="161">
        <v>903619</v>
      </c>
      <c r="E491" s="161" t="s">
        <v>1121</v>
      </c>
      <c r="F491" s="156" t="s">
        <v>1584</v>
      </c>
    </row>
    <row r="492" spans="1:6" ht="78.75">
      <c r="A492" s="152" t="s">
        <v>1681</v>
      </c>
      <c r="B492" s="153">
        <v>4487</v>
      </c>
      <c r="C492" s="160" t="s">
        <v>1116</v>
      </c>
      <c r="D492" s="166">
        <v>904028</v>
      </c>
      <c r="E492" s="161" t="s">
        <v>1682</v>
      </c>
      <c r="F492" s="156" t="s">
        <v>1584</v>
      </c>
    </row>
    <row r="493" spans="1:6" ht="60">
      <c r="A493" s="152" t="s">
        <v>1136</v>
      </c>
      <c r="B493" s="153">
        <v>3064</v>
      </c>
      <c r="C493" s="160" t="s">
        <v>1080</v>
      </c>
      <c r="D493" s="157">
        <v>903633</v>
      </c>
      <c r="E493" s="158" t="s">
        <v>1081</v>
      </c>
      <c r="F493" s="156" t="s">
        <v>1080</v>
      </c>
    </row>
    <row r="494" spans="1:6" ht="75">
      <c r="A494" s="152" t="s">
        <v>1442</v>
      </c>
      <c r="B494" s="153">
        <v>1037</v>
      </c>
      <c r="C494" s="154" t="s">
        <v>1249</v>
      </c>
      <c r="D494" s="157">
        <v>903881</v>
      </c>
      <c r="E494" s="169" t="s">
        <v>1293</v>
      </c>
      <c r="F494" s="156" t="s">
        <v>1249</v>
      </c>
    </row>
    <row r="495" spans="1:6" ht="75">
      <c r="A495" s="152" t="s">
        <v>1683</v>
      </c>
      <c r="B495" s="153">
        <v>4693</v>
      </c>
      <c r="C495" s="160" t="s">
        <v>1469</v>
      </c>
      <c r="D495" s="157">
        <v>903793</v>
      </c>
      <c r="E495" s="158" t="s">
        <v>1488</v>
      </c>
      <c r="F495" s="156" t="s">
        <v>1469</v>
      </c>
    </row>
    <row r="496" spans="1:6" ht="47.25">
      <c r="A496" s="152" t="s">
        <v>1684</v>
      </c>
      <c r="B496" s="153">
        <v>5935</v>
      </c>
      <c r="C496" s="154" t="s">
        <v>1116</v>
      </c>
      <c r="D496" s="157">
        <v>903786</v>
      </c>
      <c r="E496" s="158" t="s">
        <v>1685</v>
      </c>
      <c r="F496" s="165" t="s">
        <v>1169</v>
      </c>
    </row>
    <row r="497" spans="1:6" ht="60">
      <c r="A497" s="162" t="s">
        <v>1686</v>
      </c>
      <c r="B497" s="153">
        <v>5717</v>
      </c>
      <c r="C497" s="160" t="s">
        <v>1076</v>
      </c>
      <c r="D497" s="157">
        <v>903639</v>
      </c>
      <c r="E497" s="158" t="s">
        <v>1283</v>
      </c>
      <c r="F497" s="151" t="s">
        <v>1072</v>
      </c>
    </row>
    <row r="498" spans="1:6" ht="47.25">
      <c r="A498" s="152" t="s">
        <v>1687</v>
      </c>
      <c r="B498" s="153">
        <v>4162</v>
      </c>
      <c r="C498" s="160" t="s">
        <v>1116</v>
      </c>
      <c r="D498" s="166">
        <v>903980</v>
      </c>
      <c r="E498" s="167" t="s">
        <v>1233</v>
      </c>
      <c r="F498" s="168" t="s">
        <v>1125</v>
      </c>
    </row>
    <row r="499" spans="1:6" ht="75">
      <c r="A499" s="152" t="s">
        <v>1688</v>
      </c>
      <c r="B499" s="153">
        <v>224</v>
      </c>
      <c r="C499" s="160" t="s">
        <v>1112</v>
      </c>
      <c r="D499" s="157">
        <v>903859</v>
      </c>
      <c r="E499" s="158" t="s">
        <v>1113</v>
      </c>
      <c r="F499" s="156" t="s">
        <v>1114</v>
      </c>
    </row>
    <row r="500" spans="1:6" ht="75">
      <c r="A500" s="152" t="s">
        <v>1689</v>
      </c>
      <c r="B500" s="153">
        <v>216</v>
      </c>
      <c r="C500" s="160" t="s">
        <v>1116</v>
      </c>
      <c r="D500" s="157">
        <v>903843</v>
      </c>
      <c r="E500" s="158" t="s">
        <v>1448</v>
      </c>
      <c r="F500" s="156" t="s">
        <v>1125</v>
      </c>
    </row>
    <row r="501" spans="1:6" ht="75">
      <c r="A501" s="152" t="s">
        <v>1690</v>
      </c>
      <c r="B501" s="153">
        <v>681</v>
      </c>
      <c r="C501" s="160" t="s">
        <v>1112</v>
      </c>
      <c r="D501" s="157">
        <v>903709</v>
      </c>
      <c r="E501" s="158" t="s">
        <v>1207</v>
      </c>
      <c r="F501" s="156" t="s">
        <v>1112</v>
      </c>
    </row>
    <row r="502" spans="1:6" ht="45">
      <c r="A502" s="152" t="s">
        <v>1691</v>
      </c>
      <c r="B502" s="153">
        <v>1142</v>
      </c>
      <c r="C502" s="154" t="s">
        <v>1116</v>
      </c>
      <c r="D502" s="157">
        <v>903976</v>
      </c>
      <c r="E502" s="167" t="s">
        <v>1692</v>
      </c>
      <c r="F502" s="156" t="s">
        <v>1098</v>
      </c>
    </row>
    <row r="503" spans="1:6" ht="47.25">
      <c r="A503" s="152" t="s">
        <v>1693</v>
      </c>
      <c r="B503" s="153">
        <v>2528</v>
      </c>
      <c r="C503" s="159" t="s">
        <v>1116</v>
      </c>
      <c r="D503" s="157">
        <v>903794</v>
      </c>
      <c r="E503" s="158" t="s">
        <v>1468</v>
      </c>
      <c r="F503" s="156" t="s">
        <v>1469</v>
      </c>
    </row>
    <row r="504" spans="1:6" ht="45">
      <c r="A504" s="152" t="s">
        <v>1694</v>
      </c>
      <c r="B504" s="153">
        <v>3062</v>
      </c>
      <c r="C504" s="159" t="s">
        <v>1116</v>
      </c>
      <c r="D504" s="157">
        <v>900662</v>
      </c>
      <c r="E504" s="158" t="s">
        <v>1117</v>
      </c>
      <c r="F504" s="156" t="s">
        <v>1118</v>
      </c>
    </row>
    <row r="505" spans="1:6" ht="31.5">
      <c r="A505" s="152" t="s">
        <v>1695</v>
      </c>
      <c r="B505" s="153">
        <v>3729</v>
      </c>
      <c r="C505" s="154" t="s">
        <v>1116</v>
      </c>
      <c r="D505" s="157">
        <v>903712</v>
      </c>
      <c r="E505" s="158" t="s">
        <v>1695</v>
      </c>
      <c r="F505" s="156" t="s">
        <v>1112</v>
      </c>
    </row>
    <row r="506" spans="1:6" ht="94.5">
      <c r="A506" s="152" t="s">
        <v>1696</v>
      </c>
      <c r="B506" s="153">
        <v>1623</v>
      </c>
      <c r="C506" s="160" t="s">
        <v>1112</v>
      </c>
      <c r="D506" s="157">
        <v>903876</v>
      </c>
      <c r="E506" s="158" t="s">
        <v>1270</v>
      </c>
      <c r="F506" s="156" t="s">
        <v>1114</v>
      </c>
    </row>
    <row r="507" spans="1:6" ht="78.75">
      <c r="A507" s="152" t="s">
        <v>1697</v>
      </c>
      <c r="B507" s="153">
        <v>436</v>
      </c>
      <c r="C507" s="154" t="s">
        <v>1533</v>
      </c>
      <c r="D507" s="166">
        <v>903978</v>
      </c>
      <c r="E507" s="167" t="s">
        <v>1144</v>
      </c>
      <c r="F507" s="168" t="s">
        <v>1114</v>
      </c>
    </row>
    <row r="508" spans="1:6" ht="63">
      <c r="A508" s="152" t="s">
        <v>1698</v>
      </c>
      <c r="B508" s="153">
        <v>1027</v>
      </c>
      <c r="C508" s="160" t="s">
        <v>1102</v>
      </c>
      <c r="D508" s="157">
        <v>901452</v>
      </c>
      <c r="E508" s="158" t="s">
        <v>1570</v>
      </c>
      <c r="F508" s="156" t="s">
        <v>1125</v>
      </c>
    </row>
    <row r="509" spans="1:6" ht="75">
      <c r="A509" s="152" t="s">
        <v>1699</v>
      </c>
      <c r="B509" s="153">
        <v>1450</v>
      </c>
      <c r="C509" s="160" t="s">
        <v>1112</v>
      </c>
      <c r="D509" s="157">
        <v>903709</v>
      </c>
      <c r="E509" s="158" t="s">
        <v>1207</v>
      </c>
      <c r="F509" s="156" t="s">
        <v>1112</v>
      </c>
    </row>
    <row r="510" spans="1:6" ht="47.25">
      <c r="A510" s="162" t="s">
        <v>1700</v>
      </c>
      <c r="B510" s="180">
        <v>798</v>
      </c>
      <c r="C510" s="160" t="s">
        <v>1200</v>
      </c>
      <c r="D510" s="176">
        <v>903616</v>
      </c>
      <c r="E510" s="176" t="s">
        <v>1276</v>
      </c>
      <c r="F510" s="186"/>
    </row>
    <row r="511" spans="1:6" ht="45">
      <c r="A511" s="152" t="s">
        <v>1701</v>
      </c>
      <c r="B511" s="153">
        <v>2</v>
      </c>
      <c r="C511" s="160" t="s">
        <v>1200</v>
      </c>
      <c r="D511" s="163">
        <v>903517</v>
      </c>
      <c r="E511" s="164" t="s">
        <v>1314</v>
      </c>
      <c r="F511" s="165" t="s">
        <v>1200</v>
      </c>
    </row>
    <row r="512" spans="1:6" ht="90">
      <c r="A512" s="152" t="s">
        <v>1702</v>
      </c>
      <c r="B512" s="153">
        <v>598</v>
      </c>
      <c r="C512" s="154" t="s">
        <v>1116</v>
      </c>
      <c r="D512" s="149">
        <v>903824</v>
      </c>
      <c r="E512" s="150" t="s">
        <v>1132</v>
      </c>
      <c r="F512" s="151" t="s">
        <v>1128</v>
      </c>
    </row>
    <row r="513" spans="1:6" ht="60">
      <c r="A513" s="152" t="s">
        <v>1703</v>
      </c>
      <c r="B513" s="153">
        <v>3869</v>
      </c>
      <c r="C513" s="160" t="s">
        <v>1102</v>
      </c>
      <c r="D513" s="157">
        <v>903732</v>
      </c>
      <c r="E513" s="158" t="s">
        <v>1704</v>
      </c>
      <c r="F513" s="156" t="s">
        <v>1361</v>
      </c>
    </row>
    <row r="514" spans="1:6" ht="47.25">
      <c r="A514" s="152" t="s">
        <v>1705</v>
      </c>
      <c r="B514" s="153">
        <v>5729</v>
      </c>
      <c r="C514" s="160" t="s">
        <v>1706</v>
      </c>
      <c r="D514" s="157">
        <v>903533</v>
      </c>
      <c r="E514" s="158" t="s">
        <v>1152</v>
      </c>
      <c r="F514" s="156" t="s">
        <v>1153</v>
      </c>
    </row>
    <row r="515" spans="1:6" ht="75">
      <c r="A515" s="162" t="s">
        <v>1707</v>
      </c>
      <c r="B515" s="180">
        <v>105</v>
      </c>
      <c r="C515" s="154" t="s">
        <v>1116</v>
      </c>
      <c r="D515" s="157">
        <v>903736</v>
      </c>
      <c r="E515" s="158" t="s">
        <v>1376</v>
      </c>
      <c r="F515" s="156" t="s">
        <v>1102</v>
      </c>
    </row>
    <row r="516" spans="1:6" ht="47.25">
      <c r="A516" s="152" t="s">
        <v>1708</v>
      </c>
      <c r="B516" s="153">
        <v>6094</v>
      </c>
      <c r="C516" s="160" t="s">
        <v>1102</v>
      </c>
      <c r="D516" s="166">
        <v>903985</v>
      </c>
      <c r="E516" s="167" t="s">
        <v>1305</v>
      </c>
      <c r="F516" s="168" t="s">
        <v>1125</v>
      </c>
    </row>
    <row r="517" spans="1:6" ht="60">
      <c r="A517" s="152" t="s">
        <v>1402</v>
      </c>
      <c r="B517" s="153">
        <v>1306</v>
      </c>
      <c r="C517" s="160" t="s">
        <v>1116</v>
      </c>
      <c r="D517" s="166">
        <v>903981</v>
      </c>
      <c r="E517" s="167" t="s">
        <v>1243</v>
      </c>
      <c r="F517" s="168" t="s">
        <v>1125</v>
      </c>
    </row>
    <row r="518" spans="1:6" ht="90">
      <c r="A518" s="152" t="s">
        <v>1709</v>
      </c>
      <c r="B518" s="153">
        <v>6236</v>
      </c>
      <c r="C518" s="154" t="s">
        <v>1116</v>
      </c>
      <c r="D518" s="157">
        <v>901713</v>
      </c>
      <c r="E518" s="158" t="s">
        <v>1415</v>
      </c>
      <c r="F518" s="156" t="s">
        <v>1125</v>
      </c>
    </row>
    <row r="519" spans="1:6" ht="78.75">
      <c r="A519" s="152" t="s">
        <v>1710</v>
      </c>
      <c r="B519" s="153">
        <v>5505</v>
      </c>
      <c r="C519" s="154" t="s">
        <v>1134</v>
      </c>
      <c r="D519" s="155">
        <v>903895</v>
      </c>
      <c r="E519" s="182" t="s">
        <v>1546</v>
      </c>
      <c r="F519" s="156" t="s">
        <v>1229</v>
      </c>
    </row>
    <row r="520" spans="1:6" ht="110.25">
      <c r="A520" s="152" t="s">
        <v>1711</v>
      </c>
      <c r="B520" s="153">
        <v>2653</v>
      </c>
      <c r="C520" s="160" t="s">
        <v>1200</v>
      </c>
      <c r="D520" s="157">
        <v>903517</v>
      </c>
      <c r="E520" s="158" t="s">
        <v>1314</v>
      </c>
      <c r="F520" s="156" t="s">
        <v>1200</v>
      </c>
    </row>
    <row r="521" spans="1:6" ht="75">
      <c r="A521" s="162" t="s">
        <v>1712</v>
      </c>
      <c r="B521" s="153">
        <v>1202</v>
      </c>
      <c r="C521" s="160" t="s">
        <v>1102</v>
      </c>
      <c r="D521" s="157">
        <v>903736</v>
      </c>
      <c r="E521" s="158" t="s">
        <v>1376</v>
      </c>
      <c r="F521" s="156" t="s">
        <v>1102</v>
      </c>
    </row>
    <row r="522" spans="1:6" ht="75">
      <c r="A522" s="152" t="s">
        <v>1713</v>
      </c>
      <c r="B522" s="153">
        <v>5605</v>
      </c>
      <c r="C522" s="159" t="s">
        <v>1249</v>
      </c>
      <c r="D522" s="157">
        <v>903881</v>
      </c>
      <c r="E522" s="169" t="s">
        <v>1293</v>
      </c>
      <c r="F522" s="156" t="s">
        <v>1249</v>
      </c>
    </row>
    <row r="523" spans="1:6" ht="75">
      <c r="A523" s="152" t="s">
        <v>1714</v>
      </c>
      <c r="B523" s="153">
        <v>3975</v>
      </c>
      <c r="C523" s="160" t="s">
        <v>1116</v>
      </c>
      <c r="D523" s="157">
        <v>903842</v>
      </c>
      <c r="E523" s="158" t="s">
        <v>1478</v>
      </c>
      <c r="F523" s="156" t="s">
        <v>1125</v>
      </c>
    </row>
    <row r="524" spans="1:6" ht="47.25">
      <c r="A524" s="162" t="s">
        <v>1715</v>
      </c>
      <c r="B524" s="153">
        <v>3003</v>
      </c>
      <c r="C524" s="160" t="s">
        <v>1116</v>
      </c>
      <c r="D524" s="176">
        <v>903616</v>
      </c>
      <c r="E524" s="176" t="s">
        <v>1276</v>
      </c>
      <c r="F524" s="177" t="s">
        <v>1584</v>
      </c>
    </row>
    <row r="525" spans="1:6" ht="60">
      <c r="A525" s="152" t="s">
        <v>1360</v>
      </c>
      <c r="B525" s="153">
        <v>6282</v>
      </c>
      <c r="C525" s="160" t="s">
        <v>1361</v>
      </c>
      <c r="D525" s="157">
        <v>903730</v>
      </c>
      <c r="E525" s="158" t="s">
        <v>1362</v>
      </c>
      <c r="F525" s="156" t="s">
        <v>1361</v>
      </c>
    </row>
    <row r="526" spans="1:6" ht="63">
      <c r="A526" s="152" t="s">
        <v>1716</v>
      </c>
      <c r="B526" s="153">
        <v>4306</v>
      </c>
      <c r="C526" s="160" t="s">
        <v>1200</v>
      </c>
      <c r="D526" s="157">
        <v>903517</v>
      </c>
      <c r="E526" s="158" t="s">
        <v>1314</v>
      </c>
      <c r="F526" s="156" t="s">
        <v>1200</v>
      </c>
    </row>
    <row r="527" spans="1:6" ht="189">
      <c r="A527" s="152" t="s">
        <v>1717</v>
      </c>
      <c r="B527" s="153">
        <v>5896</v>
      </c>
      <c r="C527" s="159" t="s">
        <v>1229</v>
      </c>
      <c r="D527" s="157">
        <v>901030</v>
      </c>
      <c r="E527" s="158" t="s">
        <v>1718</v>
      </c>
      <c r="F527" s="156" t="s">
        <v>1373</v>
      </c>
    </row>
    <row r="528" spans="1:6" ht="75">
      <c r="A528" s="152" t="s">
        <v>1719</v>
      </c>
      <c r="B528" s="153">
        <v>4907</v>
      </c>
      <c r="C528" s="154" t="s">
        <v>1102</v>
      </c>
      <c r="D528" s="157">
        <v>903736</v>
      </c>
      <c r="E528" s="158" t="s">
        <v>1376</v>
      </c>
      <c r="F528" s="156" t="s">
        <v>1102</v>
      </c>
    </row>
    <row r="529" spans="1:6" ht="63">
      <c r="A529" s="152" t="s">
        <v>1720</v>
      </c>
      <c r="B529" s="153">
        <v>5907</v>
      </c>
      <c r="C529" s="160" t="s">
        <v>1102</v>
      </c>
      <c r="D529" s="163">
        <v>903737</v>
      </c>
      <c r="E529" s="164" t="s">
        <v>1288</v>
      </c>
      <c r="F529" s="165" t="s">
        <v>1102</v>
      </c>
    </row>
    <row r="530" spans="1:6" ht="90">
      <c r="A530" s="152" t="s">
        <v>1721</v>
      </c>
      <c r="B530" s="153">
        <v>1297</v>
      </c>
      <c r="C530" s="160" t="s">
        <v>1116</v>
      </c>
      <c r="D530" s="149">
        <v>901713</v>
      </c>
      <c r="E530" s="150" t="s">
        <v>1415</v>
      </c>
      <c r="F530" s="151" t="s">
        <v>1125</v>
      </c>
    </row>
    <row r="531" spans="1:6" ht="63">
      <c r="A531" s="152" t="s">
        <v>1722</v>
      </c>
      <c r="B531" s="153">
        <v>2982</v>
      </c>
      <c r="C531" s="154" t="s">
        <v>1120</v>
      </c>
      <c r="D531" s="166">
        <v>903973</v>
      </c>
      <c r="E531" s="167" t="s">
        <v>1723</v>
      </c>
      <c r="F531" s="168" t="s">
        <v>1724</v>
      </c>
    </row>
    <row r="532" spans="1:6" ht="75">
      <c r="A532" s="152" t="s">
        <v>1725</v>
      </c>
      <c r="B532" s="153">
        <v>2023</v>
      </c>
      <c r="C532" s="160" t="s">
        <v>1116</v>
      </c>
      <c r="D532" s="157">
        <v>903842</v>
      </c>
      <c r="E532" s="158" t="s">
        <v>1478</v>
      </c>
      <c r="F532" s="156" t="s">
        <v>1125</v>
      </c>
    </row>
    <row r="533" spans="1:6" ht="63">
      <c r="A533" s="152" t="s">
        <v>1726</v>
      </c>
      <c r="B533" s="153">
        <v>6589</v>
      </c>
      <c r="C533" s="160" t="s">
        <v>1116</v>
      </c>
      <c r="D533" s="157">
        <v>901390</v>
      </c>
      <c r="E533" s="158" t="s">
        <v>1259</v>
      </c>
      <c r="F533" s="156" t="s">
        <v>1112</v>
      </c>
    </row>
    <row r="534" spans="1:6" ht="45">
      <c r="A534" s="152" t="s">
        <v>1727</v>
      </c>
      <c r="B534" s="153">
        <v>548</v>
      </c>
      <c r="C534" s="160" t="s">
        <v>1116</v>
      </c>
      <c r="D534" s="157">
        <v>901558</v>
      </c>
      <c r="E534" s="158" t="s">
        <v>1303</v>
      </c>
      <c r="F534" s="156" t="s">
        <v>1125</v>
      </c>
    </row>
    <row r="535" spans="1:6" ht="75">
      <c r="A535" s="152" t="s">
        <v>1728</v>
      </c>
      <c r="B535" s="153">
        <v>4627</v>
      </c>
      <c r="C535" s="160" t="s">
        <v>1159</v>
      </c>
      <c r="D535" s="157">
        <v>903720</v>
      </c>
      <c r="E535" s="158" t="s">
        <v>1160</v>
      </c>
      <c r="F535" s="156" t="s">
        <v>1159</v>
      </c>
    </row>
    <row r="536" spans="1:6" ht="90">
      <c r="A536" s="152" t="s">
        <v>1729</v>
      </c>
      <c r="B536" s="153">
        <v>6393</v>
      </c>
      <c r="C536" s="160" t="s">
        <v>1116</v>
      </c>
      <c r="D536" s="157">
        <v>901713</v>
      </c>
      <c r="E536" s="158" t="s">
        <v>1415</v>
      </c>
      <c r="F536" s="156" t="s">
        <v>1125</v>
      </c>
    </row>
    <row r="537" spans="1:6" ht="45">
      <c r="A537" s="152" t="s">
        <v>1730</v>
      </c>
      <c r="B537" s="153">
        <v>3339</v>
      </c>
      <c r="C537" s="159" t="s">
        <v>1251</v>
      </c>
      <c r="D537" s="157">
        <v>903849</v>
      </c>
      <c r="E537" s="158" t="s">
        <v>1332</v>
      </c>
      <c r="F537" s="156" t="s">
        <v>1251</v>
      </c>
    </row>
    <row r="538" spans="1:6" ht="75">
      <c r="A538" s="162" t="s">
        <v>1731</v>
      </c>
      <c r="B538" s="153">
        <v>5960</v>
      </c>
      <c r="C538" s="160" t="s">
        <v>1076</v>
      </c>
      <c r="D538" s="157">
        <v>903531</v>
      </c>
      <c r="E538" s="158" t="s">
        <v>1732</v>
      </c>
      <c r="F538" s="156" t="s">
        <v>1733</v>
      </c>
    </row>
    <row r="539" spans="1:6" ht="47.25">
      <c r="A539" s="152" t="s">
        <v>1734</v>
      </c>
      <c r="B539" s="153">
        <v>5185</v>
      </c>
      <c r="C539" s="160" t="s">
        <v>1116</v>
      </c>
      <c r="D539" s="166">
        <v>903980</v>
      </c>
      <c r="E539" s="167" t="s">
        <v>1233</v>
      </c>
      <c r="F539" s="168" t="s">
        <v>1125</v>
      </c>
    </row>
    <row r="540" spans="1:6" ht="63">
      <c r="A540" s="152" t="s">
        <v>1735</v>
      </c>
      <c r="B540" s="153">
        <v>5530</v>
      </c>
      <c r="C540" s="160" t="s">
        <v>1112</v>
      </c>
      <c r="D540" s="157">
        <v>903590</v>
      </c>
      <c r="E540" s="158" t="s">
        <v>1212</v>
      </c>
      <c r="F540" s="156" t="s">
        <v>1167</v>
      </c>
    </row>
    <row r="541" spans="1:6" ht="75">
      <c r="A541" s="152" t="s">
        <v>1736</v>
      </c>
      <c r="B541" s="153">
        <v>4541</v>
      </c>
      <c r="C541" s="160" t="s">
        <v>1076</v>
      </c>
      <c r="D541" s="157">
        <v>903628</v>
      </c>
      <c r="E541" s="158" t="s">
        <v>1178</v>
      </c>
      <c r="F541" s="156" t="s">
        <v>1084</v>
      </c>
    </row>
    <row r="542" spans="1:6" ht="63">
      <c r="A542" s="152" t="s">
        <v>1737</v>
      </c>
      <c r="B542" s="153">
        <v>516</v>
      </c>
      <c r="C542" s="160" t="s">
        <v>1112</v>
      </c>
      <c r="D542" s="157">
        <v>903714</v>
      </c>
      <c r="E542" s="158" t="s">
        <v>1301</v>
      </c>
      <c r="F542" s="156" t="s">
        <v>1112</v>
      </c>
    </row>
    <row r="543" spans="1:6" ht="75">
      <c r="A543" s="152" t="s">
        <v>1572</v>
      </c>
      <c r="B543" s="153">
        <v>2709</v>
      </c>
      <c r="C543" s="160" t="s">
        <v>1112</v>
      </c>
      <c r="D543" s="157">
        <v>903710</v>
      </c>
      <c r="E543" s="158" t="s">
        <v>1412</v>
      </c>
      <c r="F543" s="156" t="s">
        <v>1112</v>
      </c>
    </row>
    <row r="544" spans="1:6" ht="75">
      <c r="A544" s="152" t="s">
        <v>1738</v>
      </c>
      <c r="B544" s="153">
        <v>4087</v>
      </c>
      <c r="C544" s="154" t="s">
        <v>1371</v>
      </c>
      <c r="D544" s="157">
        <v>903692</v>
      </c>
      <c r="E544" s="158" t="s">
        <v>1739</v>
      </c>
      <c r="F544" s="156" t="s">
        <v>1134</v>
      </c>
    </row>
    <row r="545" spans="1:6" ht="75">
      <c r="A545" s="152" t="s">
        <v>1740</v>
      </c>
      <c r="B545" s="153">
        <v>4815</v>
      </c>
      <c r="C545" s="154" t="s">
        <v>1102</v>
      </c>
      <c r="D545" s="157">
        <v>903736</v>
      </c>
      <c r="E545" s="158" t="s">
        <v>1376</v>
      </c>
      <c r="F545" s="156" t="s">
        <v>1102</v>
      </c>
    </row>
    <row r="546" spans="1:6" ht="63">
      <c r="A546" s="152" t="s">
        <v>1455</v>
      </c>
      <c r="B546" s="153">
        <v>5283</v>
      </c>
      <c r="C546" s="160" t="s">
        <v>1116</v>
      </c>
      <c r="D546" s="157">
        <v>903677</v>
      </c>
      <c r="E546" s="158" t="s">
        <v>1241</v>
      </c>
      <c r="F546" s="156" t="s">
        <v>1125</v>
      </c>
    </row>
    <row r="547" spans="1:6" ht="94.5">
      <c r="A547" s="152" t="s">
        <v>1741</v>
      </c>
      <c r="B547" s="153">
        <v>6557</v>
      </c>
      <c r="C547" s="160" t="s">
        <v>1112</v>
      </c>
      <c r="D547" s="157">
        <v>903710</v>
      </c>
      <c r="E547" s="158" t="s">
        <v>1412</v>
      </c>
      <c r="F547" s="156" t="s">
        <v>1112</v>
      </c>
    </row>
    <row r="548" spans="1:6" ht="45">
      <c r="A548" s="152" t="s">
        <v>1429</v>
      </c>
      <c r="B548" s="153">
        <v>5095</v>
      </c>
      <c r="C548" s="160" t="s">
        <v>1116</v>
      </c>
      <c r="D548" s="157">
        <v>900577</v>
      </c>
      <c r="E548" s="158" t="s">
        <v>1430</v>
      </c>
      <c r="F548" s="156" t="s">
        <v>1431</v>
      </c>
    </row>
    <row r="549" spans="1:6" ht="45">
      <c r="A549" s="152" t="s">
        <v>1742</v>
      </c>
      <c r="B549" s="153">
        <v>336</v>
      </c>
      <c r="C549" s="160" t="s">
        <v>1116</v>
      </c>
      <c r="D549" s="166">
        <v>903986</v>
      </c>
      <c r="E549" s="167" t="s">
        <v>1246</v>
      </c>
      <c r="F549" s="168" t="s">
        <v>1125</v>
      </c>
    </row>
    <row r="550" spans="1:6" ht="47.25">
      <c r="A550" s="152" t="s">
        <v>1743</v>
      </c>
      <c r="B550" s="153">
        <v>4327</v>
      </c>
      <c r="C550" s="159" t="s">
        <v>1128</v>
      </c>
      <c r="D550" s="157">
        <v>903494</v>
      </c>
      <c r="E550" s="158" t="s">
        <v>1744</v>
      </c>
      <c r="F550" s="156" t="s">
        <v>1130</v>
      </c>
    </row>
    <row r="551" spans="1:6" ht="60">
      <c r="A551" s="152" t="s">
        <v>1745</v>
      </c>
      <c r="B551" s="153">
        <v>3245</v>
      </c>
      <c r="C551" s="160" t="s">
        <v>1102</v>
      </c>
      <c r="D551" s="157">
        <v>903887</v>
      </c>
      <c r="E551" s="158" t="s">
        <v>1425</v>
      </c>
      <c r="F551" s="156" t="s">
        <v>1102</v>
      </c>
    </row>
    <row r="552" spans="1:6" ht="126">
      <c r="A552" s="152" t="s">
        <v>1746</v>
      </c>
      <c r="B552" s="153">
        <v>4884</v>
      </c>
      <c r="C552" s="159" t="s">
        <v>1229</v>
      </c>
      <c r="D552" s="157">
        <v>904029</v>
      </c>
      <c r="E552" s="158" t="s">
        <v>1747</v>
      </c>
      <c r="F552" s="168" t="s">
        <v>1114</v>
      </c>
    </row>
    <row r="553" spans="1:6" ht="45">
      <c r="A553" s="152" t="s">
        <v>1593</v>
      </c>
      <c r="B553" s="153">
        <v>673</v>
      </c>
      <c r="C553" s="159" t="s">
        <v>1200</v>
      </c>
      <c r="D553" s="166">
        <v>903974</v>
      </c>
      <c r="E553" s="167" t="s">
        <v>1368</v>
      </c>
      <c r="F553" s="168" t="s">
        <v>1369</v>
      </c>
    </row>
    <row r="554" spans="1:6" ht="45">
      <c r="A554" s="152" t="s">
        <v>1748</v>
      </c>
      <c r="B554" s="153">
        <v>5443</v>
      </c>
      <c r="C554" s="154" t="s">
        <v>1371</v>
      </c>
      <c r="D554" s="157">
        <v>903687</v>
      </c>
      <c r="E554" s="158" t="s">
        <v>1226</v>
      </c>
      <c r="F554" s="156" t="s">
        <v>1120</v>
      </c>
    </row>
    <row r="555" spans="1:6" ht="47.25">
      <c r="A555" s="152" t="s">
        <v>1749</v>
      </c>
      <c r="B555" s="153">
        <v>3734</v>
      </c>
      <c r="C555" s="160" t="s">
        <v>1116</v>
      </c>
      <c r="D555" s="166">
        <v>903985</v>
      </c>
      <c r="E555" s="167" t="s">
        <v>1305</v>
      </c>
      <c r="F555" s="168" t="s">
        <v>1125</v>
      </c>
    </row>
    <row r="556" spans="1:6" ht="94.5">
      <c r="A556" s="152" t="s">
        <v>1750</v>
      </c>
      <c r="B556" s="153">
        <v>1336</v>
      </c>
      <c r="C556" s="160" t="s">
        <v>1116</v>
      </c>
      <c r="D556" s="157">
        <v>904030</v>
      </c>
      <c r="E556" s="158" t="s">
        <v>1348</v>
      </c>
      <c r="F556" s="168" t="s">
        <v>1114</v>
      </c>
    </row>
    <row r="557" spans="1:6" ht="47.25">
      <c r="A557" s="152" t="s">
        <v>1751</v>
      </c>
      <c r="B557" s="153">
        <v>1449</v>
      </c>
      <c r="C557" s="160" t="s">
        <v>1200</v>
      </c>
      <c r="D557" s="163">
        <v>903517</v>
      </c>
      <c r="E557" s="164" t="s">
        <v>1314</v>
      </c>
      <c r="F557" s="165" t="s">
        <v>1200</v>
      </c>
    </row>
    <row r="558" spans="1:6" ht="75">
      <c r="A558" s="152" t="s">
        <v>1719</v>
      </c>
      <c r="B558" s="153">
        <v>2423</v>
      </c>
      <c r="C558" s="154" t="s">
        <v>1102</v>
      </c>
      <c r="D558" s="149">
        <v>903736</v>
      </c>
      <c r="E558" s="150" t="s">
        <v>1376</v>
      </c>
      <c r="F558" s="151" t="s">
        <v>1102</v>
      </c>
    </row>
    <row r="559" spans="1:6" ht="63">
      <c r="A559" s="152" t="s">
        <v>1752</v>
      </c>
      <c r="B559" s="153">
        <v>1155</v>
      </c>
      <c r="C559" s="160" t="s">
        <v>1116</v>
      </c>
      <c r="D559" s="166">
        <v>903985</v>
      </c>
      <c r="E559" s="167" t="s">
        <v>1305</v>
      </c>
      <c r="F559" s="168" t="s">
        <v>1125</v>
      </c>
    </row>
    <row r="560" spans="1:6" ht="90">
      <c r="A560" s="152" t="s">
        <v>1753</v>
      </c>
      <c r="B560" s="153">
        <v>1150</v>
      </c>
      <c r="C560" s="159" t="s">
        <v>1128</v>
      </c>
      <c r="D560" s="157">
        <v>903824</v>
      </c>
      <c r="E560" s="158" t="s">
        <v>1132</v>
      </c>
      <c r="F560" s="156" t="s">
        <v>1128</v>
      </c>
    </row>
    <row r="561" spans="1:6" ht="47.25">
      <c r="A561" s="152" t="s">
        <v>1335</v>
      </c>
      <c r="B561" s="153">
        <v>6591</v>
      </c>
      <c r="C561" s="160" t="s">
        <v>1116</v>
      </c>
      <c r="D561" s="157">
        <v>903404</v>
      </c>
      <c r="E561" s="158" t="s">
        <v>1335</v>
      </c>
      <c r="F561" s="156" t="s">
        <v>1336</v>
      </c>
    </row>
    <row r="562" spans="1:6" ht="47.25">
      <c r="A562" s="152" t="s">
        <v>1341</v>
      </c>
      <c r="B562" s="153">
        <v>3272</v>
      </c>
      <c r="C562" s="160" t="s">
        <v>1112</v>
      </c>
      <c r="D562" s="157">
        <v>901588</v>
      </c>
      <c r="E562" s="158" t="s">
        <v>1231</v>
      </c>
      <c r="F562" s="156" t="s">
        <v>1125</v>
      </c>
    </row>
    <row r="563" spans="1:6" ht="75">
      <c r="A563" s="152" t="s">
        <v>1754</v>
      </c>
      <c r="B563" s="153">
        <v>4263</v>
      </c>
      <c r="C563" s="160" t="s">
        <v>1112</v>
      </c>
      <c r="D563" s="157">
        <v>903710</v>
      </c>
      <c r="E563" s="158" t="s">
        <v>1412</v>
      </c>
      <c r="F563" s="156" t="s">
        <v>1112</v>
      </c>
    </row>
    <row r="564" spans="1:6" ht="47.25">
      <c r="A564" s="152" t="s">
        <v>1755</v>
      </c>
      <c r="B564" s="153">
        <v>662</v>
      </c>
      <c r="C564" s="154" t="s">
        <v>1104</v>
      </c>
      <c r="D564" s="157">
        <v>903687</v>
      </c>
      <c r="E564" s="158" t="s">
        <v>1226</v>
      </c>
      <c r="F564" s="156" t="s">
        <v>1120</v>
      </c>
    </row>
    <row r="565" spans="1:6" ht="78.75">
      <c r="A565" s="152" t="s">
        <v>1756</v>
      </c>
      <c r="B565" s="153">
        <v>513</v>
      </c>
      <c r="C565" s="159" t="s">
        <v>1120</v>
      </c>
      <c r="D565" s="157">
        <v>903687</v>
      </c>
      <c r="E565" s="158" t="s">
        <v>1226</v>
      </c>
      <c r="F565" s="156" t="s">
        <v>1120</v>
      </c>
    </row>
    <row r="566" spans="1:6" ht="75">
      <c r="A566" s="152" t="s">
        <v>1215</v>
      </c>
      <c r="B566" s="153">
        <v>3221</v>
      </c>
      <c r="C566" s="160" t="s">
        <v>1112</v>
      </c>
      <c r="D566" s="157">
        <v>903709</v>
      </c>
      <c r="E566" s="158" t="s">
        <v>1207</v>
      </c>
      <c r="F566" s="156" t="s">
        <v>1112</v>
      </c>
    </row>
    <row r="567" spans="1:6" ht="45">
      <c r="A567" s="152" t="s">
        <v>1757</v>
      </c>
      <c r="B567" s="153">
        <v>2713</v>
      </c>
      <c r="C567" s="160" t="s">
        <v>1200</v>
      </c>
      <c r="D567" s="157">
        <v>903517</v>
      </c>
      <c r="E567" s="158" t="s">
        <v>1314</v>
      </c>
      <c r="F567" s="156" t="s">
        <v>1200</v>
      </c>
    </row>
    <row r="568" spans="1:6" ht="63">
      <c r="A568" s="152" t="s">
        <v>1758</v>
      </c>
      <c r="B568" s="153">
        <v>6271</v>
      </c>
      <c r="C568" s="160" t="s">
        <v>1116</v>
      </c>
      <c r="D568" s="172">
        <v>903980</v>
      </c>
      <c r="E568" s="173" t="s">
        <v>1233</v>
      </c>
      <c r="F568" s="170" t="s">
        <v>1125</v>
      </c>
    </row>
    <row r="569" spans="1:6" ht="60">
      <c r="A569" s="152" t="s">
        <v>1260</v>
      </c>
      <c r="B569" s="153">
        <v>1172</v>
      </c>
      <c r="C569" s="160" t="s">
        <v>1080</v>
      </c>
      <c r="D569" s="149">
        <v>903633</v>
      </c>
      <c r="E569" s="150" t="s">
        <v>1081</v>
      </c>
      <c r="F569" s="151" t="s">
        <v>1080</v>
      </c>
    </row>
    <row r="570" spans="1:6" ht="75">
      <c r="A570" s="152" t="s">
        <v>1759</v>
      </c>
      <c r="B570" s="153">
        <v>4338</v>
      </c>
      <c r="C570" s="160" t="s">
        <v>1112</v>
      </c>
      <c r="D570" s="157">
        <v>903709</v>
      </c>
      <c r="E570" s="158" t="s">
        <v>1207</v>
      </c>
      <c r="F570" s="156" t="s">
        <v>1112</v>
      </c>
    </row>
    <row r="571" spans="1:6" ht="75">
      <c r="A571" s="152" t="s">
        <v>1760</v>
      </c>
      <c r="B571" s="153">
        <v>623</v>
      </c>
      <c r="C571" s="160" t="s">
        <v>1102</v>
      </c>
      <c r="D571" s="157">
        <v>903842</v>
      </c>
      <c r="E571" s="158" t="s">
        <v>1478</v>
      </c>
      <c r="F571" s="156" t="s">
        <v>1125</v>
      </c>
    </row>
    <row r="572" spans="1:6" ht="45">
      <c r="A572" s="152" t="s">
        <v>1761</v>
      </c>
      <c r="B572" s="153">
        <v>3496</v>
      </c>
      <c r="C572" s="159" t="s">
        <v>1200</v>
      </c>
      <c r="D572" s="166">
        <v>903974</v>
      </c>
      <c r="E572" s="167" t="s">
        <v>1368</v>
      </c>
      <c r="F572" s="168" t="s">
        <v>1369</v>
      </c>
    </row>
    <row r="573" spans="1:6" ht="47.25">
      <c r="A573" s="152" t="s">
        <v>1762</v>
      </c>
      <c r="B573" s="153">
        <v>950</v>
      </c>
      <c r="C573" s="160" t="s">
        <v>1116</v>
      </c>
      <c r="D573" s="157">
        <v>903780</v>
      </c>
      <c r="E573" s="158" t="s">
        <v>1280</v>
      </c>
      <c r="F573" s="156" t="s">
        <v>1249</v>
      </c>
    </row>
    <row r="574" spans="1:6" ht="94.5">
      <c r="A574" s="152" t="s">
        <v>1763</v>
      </c>
      <c r="B574" s="153">
        <v>1676</v>
      </c>
      <c r="C574" s="159" t="s">
        <v>1128</v>
      </c>
      <c r="D574" s="157">
        <v>903866</v>
      </c>
      <c r="E574" s="158" t="s">
        <v>1345</v>
      </c>
      <c r="F574" s="156" t="s">
        <v>1346</v>
      </c>
    </row>
    <row r="575" spans="1:6" ht="45">
      <c r="A575" s="162" t="s">
        <v>1764</v>
      </c>
      <c r="B575" s="153">
        <v>4373</v>
      </c>
      <c r="C575" s="159" t="s">
        <v>1089</v>
      </c>
      <c r="D575" s="157">
        <v>903534</v>
      </c>
      <c r="E575" s="158" t="s">
        <v>1765</v>
      </c>
      <c r="F575" s="156" t="s">
        <v>1766</v>
      </c>
    </row>
    <row r="576" spans="1:6" ht="110.25">
      <c r="A576" s="152" t="s">
        <v>1767</v>
      </c>
      <c r="B576" s="153">
        <v>5306</v>
      </c>
      <c r="C576" s="159" t="s">
        <v>1102</v>
      </c>
      <c r="D576" s="166">
        <v>903981</v>
      </c>
      <c r="E576" s="167" t="s">
        <v>1243</v>
      </c>
      <c r="F576" s="168" t="s">
        <v>1125</v>
      </c>
    </row>
    <row r="577" spans="1:6" ht="45">
      <c r="A577" s="152" t="s">
        <v>1768</v>
      </c>
      <c r="B577" s="153">
        <v>490</v>
      </c>
      <c r="C577" s="160" t="s">
        <v>1116</v>
      </c>
      <c r="D577" s="157">
        <v>903677</v>
      </c>
      <c r="E577" s="158" t="s">
        <v>1241</v>
      </c>
      <c r="F577" s="156" t="s">
        <v>1125</v>
      </c>
    </row>
    <row r="578" spans="1:6" ht="31.5">
      <c r="A578" s="152" t="s">
        <v>1769</v>
      </c>
      <c r="B578" s="153">
        <v>4237</v>
      </c>
      <c r="C578" s="159" t="s">
        <v>1116</v>
      </c>
      <c r="D578" s="157">
        <v>900967</v>
      </c>
      <c r="E578" s="158" t="s">
        <v>1129</v>
      </c>
      <c r="F578" s="156" t="s">
        <v>1130</v>
      </c>
    </row>
    <row r="579" spans="1:6" ht="45">
      <c r="A579" s="162" t="s">
        <v>1770</v>
      </c>
      <c r="B579" s="153">
        <v>1410</v>
      </c>
      <c r="C579" s="160" t="s">
        <v>1116</v>
      </c>
      <c r="D579" s="157">
        <v>901558</v>
      </c>
      <c r="E579" s="158" t="s">
        <v>1303</v>
      </c>
      <c r="F579" s="156" t="s">
        <v>1125</v>
      </c>
    </row>
    <row r="580" spans="1:6" ht="75">
      <c r="A580" s="162" t="s">
        <v>1771</v>
      </c>
      <c r="B580" s="180">
        <v>6459</v>
      </c>
      <c r="C580" s="160" t="s">
        <v>1102</v>
      </c>
      <c r="D580" s="157">
        <v>903718</v>
      </c>
      <c r="E580" s="158" t="s">
        <v>1162</v>
      </c>
      <c r="F580" s="156" t="s">
        <v>1159</v>
      </c>
    </row>
    <row r="581" spans="1:6" ht="75">
      <c r="A581" s="152" t="s">
        <v>1772</v>
      </c>
      <c r="B581" s="153">
        <v>6579</v>
      </c>
      <c r="C581" s="160" t="s">
        <v>1102</v>
      </c>
      <c r="D581" s="157">
        <v>903720</v>
      </c>
      <c r="E581" s="158" t="s">
        <v>1160</v>
      </c>
      <c r="F581" s="156" t="s">
        <v>1159</v>
      </c>
    </row>
    <row r="582" spans="1:6" ht="75">
      <c r="A582" s="162" t="s">
        <v>1773</v>
      </c>
      <c r="B582" s="180">
        <v>6581</v>
      </c>
      <c r="C582" s="160" t="s">
        <v>1102</v>
      </c>
      <c r="D582" s="157">
        <v>903718</v>
      </c>
      <c r="E582" s="158" t="s">
        <v>1162</v>
      </c>
      <c r="F582" s="156" t="s">
        <v>1159</v>
      </c>
    </row>
    <row r="583" spans="1:6" ht="75">
      <c r="A583" s="152" t="s">
        <v>1774</v>
      </c>
      <c r="B583" s="153">
        <v>1880</v>
      </c>
      <c r="C583" s="160" t="s">
        <v>1102</v>
      </c>
      <c r="D583" s="157">
        <v>903843</v>
      </c>
      <c r="E583" s="158" t="s">
        <v>1448</v>
      </c>
      <c r="F583" s="165" t="s">
        <v>1125</v>
      </c>
    </row>
    <row r="584" spans="1:6" ht="75">
      <c r="A584" s="152" t="s">
        <v>1775</v>
      </c>
      <c r="B584" s="153">
        <v>3641</v>
      </c>
      <c r="C584" s="160" t="s">
        <v>1102</v>
      </c>
      <c r="D584" s="157">
        <v>903720</v>
      </c>
      <c r="E584" s="158" t="s">
        <v>1160</v>
      </c>
      <c r="F584" s="151" t="s">
        <v>1159</v>
      </c>
    </row>
    <row r="585" spans="1:6" ht="75">
      <c r="A585" s="152" t="s">
        <v>1776</v>
      </c>
      <c r="B585" s="153">
        <v>1212</v>
      </c>
      <c r="C585" s="160" t="s">
        <v>1102</v>
      </c>
      <c r="D585" s="157">
        <v>903842</v>
      </c>
      <c r="E585" s="158" t="s">
        <v>1478</v>
      </c>
      <c r="F585" s="156" t="s">
        <v>1125</v>
      </c>
    </row>
    <row r="586" spans="1:6" ht="75">
      <c r="A586" s="152" t="s">
        <v>1777</v>
      </c>
      <c r="B586" s="153">
        <v>1356</v>
      </c>
      <c r="C586" s="160" t="s">
        <v>1102</v>
      </c>
      <c r="D586" s="157">
        <v>903843</v>
      </c>
      <c r="E586" s="158" t="s">
        <v>1448</v>
      </c>
      <c r="F586" s="156" t="s">
        <v>1125</v>
      </c>
    </row>
    <row r="587" spans="1:6" ht="75">
      <c r="A587" s="152" t="s">
        <v>1778</v>
      </c>
      <c r="B587" s="153">
        <v>6580</v>
      </c>
      <c r="C587" s="160" t="s">
        <v>1102</v>
      </c>
      <c r="D587" s="157">
        <v>903720</v>
      </c>
      <c r="E587" s="158" t="s">
        <v>1160</v>
      </c>
      <c r="F587" s="156" t="s">
        <v>1159</v>
      </c>
    </row>
    <row r="588" spans="1:6" ht="75">
      <c r="A588" s="152" t="s">
        <v>1779</v>
      </c>
      <c r="B588" s="153">
        <v>2791</v>
      </c>
      <c r="C588" s="160" t="s">
        <v>1102</v>
      </c>
      <c r="D588" s="157">
        <v>903843</v>
      </c>
      <c r="E588" s="158" t="s">
        <v>1448</v>
      </c>
      <c r="F588" s="156" t="s">
        <v>1125</v>
      </c>
    </row>
    <row r="589" spans="1:6" ht="75">
      <c r="A589" s="152" t="s">
        <v>1780</v>
      </c>
      <c r="B589" s="153">
        <v>2516</v>
      </c>
      <c r="C589" s="160" t="s">
        <v>1112</v>
      </c>
      <c r="D589" s="157">
        <v>903709</v>
      </c>
      <c r="E589" s="158" t="s">
        <v>1207</v>
      </c>
      <c r="F589" s="156" t="s">
        <v>1112</v>
      </c>
    </row>
    <row r="590" spans="1:6" ht="75">
      <c r="A590" s="152" t="s">
        <v>1781</v>
      </c>
      <c r="B590" s="153">
        <v>57</v>
      </c>
      <c r="C590" s="154" t="s">
        <v>1371</v>
      </c>
      <c r="D590" s="163">
        <v>903692</v>
      </c>
      <c r="E590" s="164" t="s">
        <v>1739</v>
      </c>
      <c r="F590" s="165" t="s">
        <v>1134</v>
      </c>
    </row>
    <row r="591" spans="1:6" ht="75">
      <c r="A591" s="152" t="s">
        <v>1782</v>
      </c>
      <c r="B591" s="153">
        <v>3945</v>
      </c>
      <c r="C591" s="160" t="s">
        <v>1116</v>
      </c>
      <c r="D591" s="149">
        <v>903843</v>
      </c>
      <c r="E591" s="150" t="s">
        <v>1448</v>
      </c>
      <c r="F591" s="151" t="s">
        <v>1125</v>
      </c>
    </row>
    <row r="592" spans="1:6" ht="75">
      <c r="A592" s="152" t="s">
        <v>1783</v>
      </c>
      <c r="B592" s="153">
        <v>266</v>
      </c>
      <c r="C592" s="160" t="s">
        <v>1102</v>
      </c>
      <c r="D592" s="157">
        <v>900714</v>
      </c>
      <c r="E592" s="158" t="s">
        <v>1784</v>
      </c>
      <c r="F592" s="156" t="s">
        <v>1186</v>
      </c>
    </row>
    <row r="593" spans="1:6" ht="31.5">
      <c r="A593" s="162" t="s">
        <v>1785</v>
      </c>
      <c r="B593" s="180">
        <v>478</v>
      </c>
      <c r="C593" s="160" t="s">
        <v>1116</v>
      </c>
      <c r="D593" s="187">
        <v>901078</v>
      </c>
      <c r="E593" s="187" t="s">
        <v>1786</v>
      </c>
      <c r="F593" s="177" t="s">
        <v>1584</v>
      </c>
    </row>
    <row r="594" spans="1:6" ht="75">
      <c r="A594" s="152" t="s">
        <v>1787</v>
      </c>
      <c r="B594" s="153">
        <v>4362</v>
      </c>
      <c r="C594" s="154" t="s">
        <v>1249</v>
      </c>
      <c r="D594" s="157">
        <v>903881</v>
      </c>
      <c r="E594" s="169" t="s">
        <v>1293</v>
      </c>
      <c r="F594" s="165" t="s">
        <v>1249</v>
      </c>
    </row>
    <row r="595" spans="1:6" ht="75">
      <c r="A595" s="152" t="s">
        <v>1788</v>
      </c>
      <c r="B595" s="153">
        <v>5942</v>
      </c>
      <c r="C595" s="159" t="s">
        <v>1159</v>
      </c>
      <c r="D595" s="157">
        <v>903718</v>
      </c>
      <c r="E595" s="158" t="s">
        <v>1162</v>
      </c>
      <c r="F595" s="151" t="s">
        <v>1159</v>
      </c>
    </row>
    <row r="596" spans="1:6" ht="78.75">
      <c r="A596" s="152" t="s">
        <v>1563</v>
      </c>
      <c r="B596" s="153">
        <v>1787</v>
      </c>
      <c r="C596" s="160" t="s">
        <v>1200</v>
      </c>
      <c r="D596" s="157">
        <v>903682</v>
      </c>
      <c r="E596" s="158" t="s">
        <v>1189</v>
      </c>
      <c r="F596" s="156" t="s">
        <v>1188</v>
      </c>
    </row>
    <row r="597" spans="1:6" ht="75">
      <c r="A597" s="152" t="s">
        <v>1789</v>
      </c>
      <c r="B597" s="153">
        <v>1310</v>
      </c>
      <c r="C597" s="160" t="s">
        <v>1102</v>
      </c>
      <c r="D597" s="157">
        <v>903842</v>
      </c>
      <c r="E597" s="158" t="s">
        <v>1478</v>
      </c>
      <c r="F597" s="156" t="s">
        <v>1125</v>
      </c>
    </row>
    <row r="598" spans="1:6" ht="90">
      <c r="A598" s="152" t="s">
        <v>1790</v>
      </c>
      <c r="B598" s="153">
        <v>6446</v>
      </c>
      <c r="C598" s="160" t="s">
        <v>1371</v>
      </c>
      <c r="D598" s="157">
        <v>903691</v>
      </c>
      <c r="E598" s="158" t="s">
        <v>1255</v>
      </c>
      <c r="F598" s="156" t="s">
        <v>1134</v>
      </c>
    </row>
    <row r="599" spans="1:6" ht="63">
      <c r="A599" s="162" t="s">
        <v>1791</v>
      </c>
      <c r="B599" s="153">
        <v>6288</v>
      </c>
      <c r="C599" s="160" t="s">
        <v>1116</v>
      </c>
      <c r="D599" s="157">
        <v>903833</v>
      </c>
      <c r="E599" s="158" t="s">
        <v>1792</v>
      </c>
      <c r="F599" s="156" t="s">
        <v>1793</v>
      </c>
    </row>
    <row r="600" spans="1:6" ht="110.25">
      <c r="A600" s="162" t="s">
        <v>1794</v>
      </c>
      <c r="B600" s="153">
        <v>6371</v>
      </c>
      <c r="C600" s="160" t="s">
        <v>1076</v>
      </c>
      <c r="D600" s="163">
        <v>903533</v>
      </c>
      <c r="E600" s="164" t="s">
        <v>1152</v>
      </c>
      <c r="F600" s="165" t="s">
        <v>1153</v>
      </c>
    </row>
    <row r="601" spans="1:6" ht="78.75">
      <c r="A601" s="152" t="s">
        <v>1795</v>
      </c>
      <c r="B601" s="153">
        <v>4917</v>
      </c>
      <c r="C601" s="160" t="s">
        <v>1116</v>
      </c>
      <c r="D601" s="149">
        <v>904030</v>
      </c>
      <c r="E601" s="150" t="s">
        <v>1348</v>
      </c>
      <c r="F601" s="130" t="s">
        <v>1114</v>
      </c>
    </row>
    <row r="602" spans="1:6" ht="78.75">
      <c r="A602" s="152" t="s">
        <v>1796</v>
      </c>
      <c r="B602" s="153">
        <v>2175</v>
      </c>
      <c r="C602" s="160" t="s">
        <v>1112</v>
      </c>
      <c r="D602" s="163">
        <v>903710</v>
      </c>
      <c r="E602" s="164" t="s">
        <v>1412</v>
      </c>
      <c r="F602" s="165" t="s">
        <v>1112</v>
      </c>
    </row>
    <row r="603" spans="1:6" ht="47.25">
      <c r="A603" s="162" t="s">
        <v>1797</v>
      </c>
      <c r="B603" s="153">
        <v>2739</v>
      </c>
      <c r="C603" s="160" t="s">
        <v>1116</v>
      </c>
      <c r="D603" s="185">
        <v>903616</v>
      </c>
      <c r="E603" s="185" t="s">
        <v>1276</v>
      </c>
      <c r="F603" s="188" t="s">
        <v>1584</v>
      </c>
    </row>
    <row r="604" spans="1:6" ht="75">
      <c r="A604" s="152" t="s">
        <v>1798</v>
      </c>
      <c r="B604" s="153">
        <v>1207</v>
      </c>
      <c r="C604" s="154" t="s">
        <v>1102</v>
      </c>
      <c r="D604" s="163">
        <v>903736</v>
      </c>
      <c r="E604" s="164" t="s">
        <v>1376</v>
      </c>
      <c r="F604" s="165" t="s">
        <v>1102</v>
      </c>
    </row>
    <row r="605" spans="1:6" ht="75">
      <c r="A605" s="152" t="s">
        <v>1553</v>
      </c>
      <c r="B605" s="153">
        <v>4082</v>
      </c>
      <c r="C605" s="160" t="s">
        <v>1112</v>
      </c>
      <c r="D605" s="149">
        <v>903710</v>
      </c>
      <c r="E605" s="150" t="s">
        <v>1412</v>
      </c>
      <c r="F605" s="151" t="s">
        <v>1112</v>
      </c>
    </row>
    <row r="606" spans="1:6" ht="75">
      <c r="A606" s="152" t="s">
        <v>1799</v>
      </c>
      <c r="B606" s="153">
        <v>3187</v>
      </c>
      <c r="C606" s="160" t="s">
        <v>1102</v>
      </c>
      <c r="D606" s="163">
        <v>903842</v>
      </c>
      <c r="E606" s="164" t="s">
        <v>1478</v>
      </c>
      <c r="F606" s="165" t="s">
        <v>1125</v>
      </c>
    </row>
    <row r="607" spans="1:6" ht="75">
      <c r="A607" s="152" t="s">
        <v>1142</v>
      </c>
      <c r="B607" s="153">
        <v>5519</v>
      </c>
      <c r="C607" s="159" t="s">
        <v>1116</v>
      </c>
      <c r="D607" s="149">
        <v>900712</v>
      </c>
      <c r="E607" s="150" t="s">
        <v>1097</v>
      </c>
      <c r="F607" s="151" t="s">
        <v>1098</v>
      </c>
    </row>
    <row r="608" spans="1:6" ht="75">
      <c r="A608" s="152" t="s">
        <v>1800</v>
      </c>
      <c r="B608" s="153">
        <v>4976</v>
      </c>
      <c r="C608" s="160" t="s">
        <v>1371</v>
      </c>
      <c r="D608" s="157">
        <v>903694</v>
      </c>
      <c r="E608" s="158" t="s">
        <v>1381</v>
      </c>
      <c r="F608" s="156" t="s">
        <v>1229</v>
      </c>
    </row>
    <row r="609" spans="1:6" ht="90">
      <c r="A609" s="152" t="s">
        <v>1702</v>
      </c>
      <c r="B609" s="153">
        <v>19</v>
      </c>
      <c r="C609" s="160" t="s">
        <v>1112</v>
      </c>
      <c r="D609" s="157">
        <v>903824</v>
      </c>
      <c r="E609" s="158" t="s">
        <v>1132</v>
      </c>
      <c r="F609" s="156" t="s">
        <v>1128</v>
      </c>
    </row>
    <row r="610" spans="1:6" ht="63">
      <c r="A610" s="152" t="s">
        <v>1801</v>
      </c>
      <c r="B610" s="153">
        <v>5248</v>
      </c>
      <c r="C610" s="160" t="s">
        <v>1116</v>
      </c>
      <c r="D610" s="161" t="s">
        <v>1584</v>
      </c>
      <c r="E610" s="161" t="s">
        <v>1584</v>
      </c>
      <c r="F610" s="177" t="s">
        <v>1584</v>
      </c>
    </row>
    <row r="611" spans="1:6" ht="60">
      <c r="A611" s="152" t="s">
        <v>1802</v>
      </c>
      <c r="B611" s="153">
        <v>2222</v>
      </c>
      <c r="C611" s="160" t="s">
        <v>1112</v>
      </c>
      <c r="D611" s="157">
        <v>903713</v>
      </c>
      <c r="E611" s="158" t="s">
        <v>1436</v>
      </c>
      <c r="F611" s="156" t="s">
        <v>1112</v>
      </c>
    </row>
    <row r="612" spans="1:6" ht="47.25">
      <c r="A612" s="152" t="s">
        <v>1803</v>
      </c>
      <c r="B612" s="153">
        <v>5252</v>
      </c>
      <c r="C612" s="160" t="s">
        <v>1116</v>
      </c>
      <c r="D612" s="161" t="s">
        <v>1584</v>
      </c>
      <c r="E612" s="161" t="s">
        <v>1584</v>
      </c>
      <c r="F612" s="177" t="s">
        <v>1584</v>
      </c>
    </row>
    <row r="613" spans="1:6" ht="94.5">
      <c r="A613" s="152" t="s">
        <v>1804</v>
      </c>
      <c r="B613" s="153">
        <v>2105</v>
      </c>
      <c r="C613" s="154" t="s">
        <v>1072</v>
      </c>
      <c r="D613" s="157">
        <v>903499</v>
      </c>
      <c r="E613" s="158" t="s">
        <v>1603</v>
      </c>
      <c r="F613" s="156" t="s">
        <v>1198</v>
      </c>
    </row>
    <row r="614" spans="1:6" ht="47.25">
      <c r="A614" s="152" t="s">
        <v>1805</v>
      </c>
      <c r="B614" s="153">
        <v>3791</v>
      </c>
      <c r="C614" s="160" t="s">
        <v>1116</v>
      </c>
      <c r="D614" s="161" t="s">
        <v>1584</v>
      </c>
      <c r="E614" s="161" t="s">
        <v>1584</v>
      </c>
      <c r="F614" s="177" t="s">
        <v>1584</v>
      </c>
    </row>
    <row r="615" spans="1:6" ht="75">
      <c r="A615" s="152" t="s">
        <v>1806</v>
      </c>
      <c r="B615" s="153">
        <v>2614</v>
      </c>
      <c r="C615" s="159" t="s">
        <v>1159</v>
      </c>
      <c r="D615" s="157">
        <v>903720</v>
      </c>
      <c r="E615" s="158" t="s">
        <v>1160</v>
      </c>
      <c r="F615" s="156" t="s">
        <v>1159</v>
      </c>
    </row>
    <row r="616" spans="1:6" ht="110.25">
      <c r="A616" s="152" t="s">
        <v>1807</v>
      </c>
      <c r="B616" s="153">
        <v>4540</v>
      </c>
      <c r="C616" s="159" t="s">
        <v>1110</v>
      </c>
      <c r="D616" s="157">
        <v>903688</v>
      </c>
      <c r="E616" s="158" t="s">
        <v>1558</v>
      </c>
      <c r="F616" s="156" t="s">
        <v>1110</v>
      </c>
    </row>
    <row r="617" spans="1:6" ht="75">
      <c r="A617" s="152" t="s">
        <v>1808</v>
      </c>
      <c r="B617" s="153">
        <v>3814</v>
      </c>
      <c r="C617" s="160" t="s">
        <v>1116</v>
      </c>
      <c r="D617" s="157">
        <v>901946</v>
      </c>
      <c r="E617" s="158" t="s">
        <v>1809</v>
      </c>
      <c r="F617" s="156" t="s">
        <v>1125</v>
      </c>
    </row>
    <row r="618" spans="1:6" ht="47.25">
      <c r="A618" s="152" t="s">
        <v>1810</v>
      </c>
      <c r="B618" s="153">
        <v>4292</v>
      </c>
      <c r="C618" s="154" t="s">
        <v>1116</v>
      </c>
      <c r="D618" s="166">
        <v>903985</v>
      </c>
      <c r="E618" s="167" t="s">
        <v>1305</v>
      </c>
      <c r="F618" s="168" t="s">
        <v>1125</v>
      </c>
    </row>
    <row r="619" spans="1:6" ht="75">
      <c r="A619" s="152" t="s">
        <v>1811</v>
      </c>
      <c r="B619" s="153">
        <v>4100</v>
      </c>
      <c r="C619" s="160" t="s">
        <v>1112</v>
      </c>
      <c r="D619" s="157">
        <v>903710</v>
      </c>
      <c r="E619" s="158" t="s">
        <v>1412</v>
      </c>
      <c r="F619" s="156" t="s">
        <v>1112</v>
      </c>
    </row>
    <row r="620" spans="1:6" ht="63">
      <c r="A620" s="152" t="s">
        <v>1812</v>
      </c>
      <c r="B620" s="153">
        <v>5239</v>
      </c>
      <c r="C620" s="159" t="s">
        <v>1128</v>
      </c>
      <c r="D620" s="157">
        <v>902371</v>
      </c>
      <c r="E620" s="158" t="s">
        <v>1399</v>
      </c>
      <c r="F620" s="156" t="s">
        <v>1128</v>
      </c>
    </row>
    <row r="621" spans="1:6" ht="47.25">
      <c r="A621" s="152" t="s">
        <v>1755</v>
      </c>
      <c r="B621" s="153">
        <v>1600</v>
      </c>
      <c r="C621" s="154" t="s">
        <v>1104</v>
      </c>
      <c r="D621" s="157">
        <v>903687</v>
      </c>
      <c r="E621" s="158" t="s">
        <v>1226</v>
      </c>
      <c r="F621" s="156" t="s">
        <v>1120</v>
      </c>
    </row>
    <row r="622" spans="1:6" ht="75">
      <c r="A622" s="152" t="s">
        <v>1813</v>
      </c>
      <c r="B622" s="153">
        <v>6379</v>
      </c>
      <c r="C622" s="159" t="s">
        <v>1159</v>
      </c>
      <c r="D622" s="157">
        <v>903720</v>
      </c>
      <c r="E622" s="158" t="s">
        <v>1160</v>
      </c>
      <c r="F622" s="156" t="s">
        <v>1159</v>
      </c>
    </row>
    <row r="623" spans="1:6" ht="45">
      <c r="A623" s="152" t="s">
        <v>1814</v>
      </c>
      <c r="B623" s="153">
        <v>6639</v>
      </c>
      <c r="C623" s="160" t="s">
        <v>1102</v>
      </c>
      <c r="D623" s="157">
        <v>903598</v>
      </c>
      <c r="E623" s="158" t="s">
        <v>1815</v>
      </c>
      <c r="F623" s="156" t="s">
        <v>1766</v>
      </c>
    </row>
    <row r="624" spans="1:6" ht="60">
      <c r="A624" s="152" t="s">
        <v>1100</v>
      </c>
      <c r="B624" s="153">
        <v>47</v>
      </c>
      <c r="C624" s="160" t="s">
        <v>1072</v>
      </c>
      <c r="D624" s="157">
        <v>903640</v>
      </c>
      <c r="E624" s="158" t="s">
        <v>1073</v>
      </c>
      <c r="F624" s="156" t="s">
        <v>1072</v>
      </c>
    </row>
    <row r="625" spans="1:6" ht="47.25">
      <c r="A625" s="152" t="s">
        <v>1816</v>
      </c>
      <c r="B625" s="153">
        <v>399</v>
      </c>
      <c r="C625" s="159" t="s">
        <v>1102</v>
      </c>
      <c r="D625" s="161">
        <v>903619</v>
      </c>
      <c r="E625" s="161" t="s">
        <v>1121</v>
      </c>
      <c r="F625" s="156" t="s">
        <v>1584</v>
      </c>
    </row>
    <row r="626" spans="1:6" ht="78.75">
      <c r="A626" s="152" t="s">
        <v>1817</v>
      </c>
      <c r="B626" s="153">
        <v>4417</v>
      </c>
      <c r="C626" s="154" t="s">
        <v>1134</v>
      </c>
      <c r="D626" s="155">
        <v>903895</v>
      </c>
      <c r="E626" s="182" t="s">
        <v>1546</v>
      </c>
      <c r="F626" s="156" t="s">
        <v>1229</v>
      </c>
    </row>
    <row r="627" spans="1:6" ht="63">
      <c r="A627" s="152" t="s">
        <v>1818</v>
      </c>
      <c r="B627" s="153">
        <v>446</v>
      </c>
      <c r="C627" s="160" t="s">
        <v>1116</v>
      </c>
      <c r="D627" s="157">
        <v>901390</v>
      </c>
      <c r="E627" s="158" t="s">
        <v>1259</v>
      </c>
      <c r="F627" s="156" t="s">
        <v>1112</v>
      </c>
    </row>
    <row r="628" spans="1:6" ht="45">
      <c r="A628" s="152" t="s">
        <v>1819</v>
      </c>
      <c r="B628" s="153">
        <v>53</v>
      </c>
      <c r="C628" s="160" t="s">
        <v>1229</v>
      </c>
      <c r="D628" s="157">
        <v>903695</v>
      </c>
      <c r="E628" s="158" t="s">
        <v>1820</v>
      </c>
      <c r="F628" s="156" t="s">
        <v>1229</v>
      </c>
    </row>
    <row r="629" spans="1:6" ht="75">
      <c r="A629" s="152" t="s">
        <v>1821</v>
      </c>
      <c r="B629" s="153">
        <v>1755</v>
      </c>
      <c r="C629" s="160" t="s">
        <v>1469</v>
      </c>
      <c r="D629" s="157">
        <v>903793</v>
      </c>
      <c r="E629" s="158" t="s">
        <v>1488</v>
      </c>
      <c r="F629" s="156" t="s">
        <v>1469</v>
      </c>
    </row>
    <row r="630" spans="1:6" ht="94.5">
      <c r="A630" s="152" t="s">
        <v>1822</v>
      </c>
      <c r="B630" s="153">
        <v>3636</v>
      </c>
      <c r="C630" s="154" t="s">
        <v>1072</v>
      </c>
      <c r="D630" s="157">
        <v>904030</v>
      </c>
      <c r="E630" s="158" t="s">
        <v>1348</v>
      </c>
      <c r="F630" s="168" t="s">
        <v>1114</v>
      </c>
    </row>
    <row r="631" spans="1:6" ht="47.25">
      <c r="A631" s="152" t="s">
        <v>1823</v>
      </c>
      <c r="B631" s="153">
        <v>6640</v>
      </c>
      <c r="C631" s="160" t="s">
        <v>1200</v>
      </c>
      <c r="D631" s="157">
        <v>903517</v>
      </c>
      <c r="E631" s="158" t="s">
        <v>1314</v>
      </c>
      <c r="F631" s="156" t="s">
        <v>1200</v>
      </c>
    </row>
    <row r="632" spans="1:6" ht="75">
      <c r="A632" s="162" t="s">
        <v>1824</v>
      </c>
      <c r="B632" s="153">
        <v>4505</v>
      </c>
      <c r="C632" s="160" t="s">
        <v>1159</v>
      </c>
      <c r="D632" s="166">
        <v>903996</v>
      </c>
      <c r="E632" s="167" t="s">
        <v>1298</v>
      </c>
      <c r="F632" s="168" t="s">
        <v>1125</v>
      </c>
    </row>
    <row r="633" spans="1:6" ht="94.5">
      <c r="A633" s="152" t="s">
        <v>1825</v>
      </c>
      <c r="B633" s="153">
        <v>3964</v>
      </c>
      <c r="C633" s="160" t="s">
        <v>1116</v>
      </c>
      <c r="D633" s="157">
        <v>900714</v>
      </c>
      <c r="E633" s="158" t="s">
        <v>1784</v>
      </c>
      <c r="F633" s="156" t="s">
        <v>1186</v>
      </c>
    </row>
    <row r="634" spans="1:6" ht="78.75">
      <c r="A634" s="152" t="s">
        <v>1826</v>
      </c>
      <c r="B634" s="153">
        <v>6381</v>
      </c>
      <c r="C634" s="160" t="s">
        <v>1116</v>
      </c>
      <c r="D634" s="157">
        <v>903737</v>
      </c>
      <c r="E634" s="158" t="s">
        <v>1288</v>
      </c>
      <c r="F634" s="156" t="s">
        <v>1102</v>
      </c>
    </row>
    <row r="635" spans="1:6" ht="78.75">
      <c r="A635" s="152" t="s">
        <v>1827</v>
      </c>
      <c r="B635" s="153">
        <v>3884</v>
      </c>
      <c r="C635" s="160" t="s">
        <v>1102</v>
      </c>
      <c r="D635" s="157">
        <v>903842</v>
      </c>
      <c r="E635" s="158" t="s">
        <v>1478</v>
      </c>
      <c r="F635" s="156" t="s">
        <v>1125</v>
      </c>
    </row>
    <row r="636" spans="1:6" ht="90">
      <c r="A636" s="152" t="s">
        <v>1828</v>
      </c>
      <c r="B636" s="153">
        <v>6143</v>
      </c>
      <c r="C636" s="160" t="s">
        <v>1102</v>
      </c>
      <c r="D636" s="157">
        <v>901713</v>
      </c>
      <c r="E636" s="158" t="s">
        <v>1415</v>
      </c>
      <c r="F636" s="156" t="s">
        <v>1125</v>
      </c>
    </row>
    <row r="637" spans="1:6" ht="75">
      <c r="A637" s="152" t="s">
        <v>1829</v>
      </c>
      <c r="B637" s="153">
        <v>6022</v>
      </c>
      <c r="C637" s="160" t="s">
        <v>1112</v>
      </c>
      <c r="D637" s="157">
        <v>903710</v>
      </c>
      <c r="E637" s="158" t="s">
        <v>1412</v>
      </c>
      <c r="F637" s="156" t="s">
        <v>1112</v>
      </c>
    </row>
    <row r="638" spans="1:6" ht="45">
      <c r="A638" s="152" t="s">
        <v>1830</v>
      </c>
      <c r="B638" s="153">
        <v>4622</v>
      </c>
      <c r="C638" s="160" t="s">
        <v>1174</v>
      </c>
      <c r="D638" s="157">
        <v>903634</v>
      </c>
      <c r="E638" s="158" t="s">
        <v>1175</v>
      </c>
      <c r="F638" s="156" t="s">
        <v>1174</v>
      </c>
    </row>
    <row r="639" spans="1:6" ht="75">
      <c r="A639" s="152" t="s">
        <v>1831</v>
      </c>
      <c r="B639" s="153">
        <v>5844</v>
      </c>
      <c r="C639" s="160" t="s">
        <v>1116</v>
      </c>
      <c r="D639" s="166">
        <v>903992</v>
      </c>
      <c r="E639" s="167" t="s">
        <v>1182</v>
      </c>
      <c r="F639" s="168" t="s">
        <v>1125</v>
      </c>
    </row>
    <row r="640" spans="1:6" ht="75">
      <c r="A640" s="152" t="s">
        <v>1832</v>
      </c>
      <c r="B640" s="153">
        <v>6249</v>
      </c>
      <c r="C640" s="159" t="s">
        <v>1116</v>
      </c>
      <c r="D640" s="157">
        <v>903720</v>
      </c>
      <c r="E640" s="158" t="s">
        <v>1160</v>
      </c>
      <c r="F640" s="156" t="s">
        <v>1159</v>
      </c>
    </row>
    <row r="641" spans="1:6" ht="31.5">
      <c r="A641" s="152" t="s">
        <v>1695</v>
      </c>
      <c r="B641" s="153">
        <v>3209</v>
      </c>
      <c r="C641" s="154" t="s">
        <v>1116</v>
      </c>
      <c r="D641" s="157">
        <v>903712</v>
      </c>
      <c r="E641" s="158" t="s">
        <v>1695</v>
      </c>
      <c r="F641" s="156" t="s">
        <v>1112</v>
      </c>
    </row>
    <row r="642" spans="1:6" ht="45">
      <c r="A642" s="162" t="s">
        <v>1833</v>
      </c>
      <c r="B642" s="153">
        <v>77</v>
      </c>
      <c r="C642" s="159" t="s">
        <v>1371</v>
      </c>
      <c r="D642" s="163">
        <v>901558</v>
      </c>
      <c r="E642" s="164" t="s">
        <v>1303</v>
      </c>
      <c r="F642" s="165" t="s">
        <v>1125</v>
      </c>
    </row>
    <row r="643" spans="1:6" ht="47.25">
      <c r="A643" s="152" t="s">
        <v>1314</v>
      </c>
      <c r="B643" s="153">
        <v>6641</v>
      </c>
      <c r="C643" s="160" t="s">
        <v>1200</v>
      </c>
      <c r="D643" s="149">
        <v>903517</v>
      </c>
      <c r="E643" s="150" t="s">
        <v>1314</v>
      </c>
      <c r="F643" s="151" t="s">
        <v>1200</v>
      </c>
    </row>
    <row r="644" spans="1:6" ht="31.5">
      <c r="A644" s="152" t="s">
        <v>1101</v>
      </c>
      <c r="B644" s="153">
        <v>2120</v>
      </c>
      <c r="C644" s="154" t="s">
        <v>1102</v>
      </c>
      <c r="D644" s="157">
        <v>902768</v>
      </c>
      <c r="E644" s="158" t="s">
        <v>1103</v>
      </c>
      <c r="F644" s="156" t="s">
        <v>1104</v>
      </c>
    </row>
    <row r="645" spans="1:6" ht="63">
      <c r="A645" s="162" t="s">
        <v>1834</v>
      </c>
      <c r="B645" s="180">
        <v>2569</v>
      </c>
      <c r="C645" s="160" t="s">
        <v>1835</v>
      </c>
      <c r="D645" s="157">
        <v>903683</v>
      </c>
      <c r="E645" s="158" t="s">
        <v>1836</v>
      </c>
      <c r="F645" s="156" t="s">
        <v>1835</v>
      </c>
    </row>
    <row r="646" spans="1:6" ht="45">
      <c r="A646" s="152" t="s">
        <v>1837</v>
      </c>
      <c r="B646" s="153">
        <v>4468</v>
      </c>
      <c r="C646" s="160" t="s">
        <v>1200</v>
      </c>
      <c r="D646" s="157">
        <v>903517</v>
      </c>
      <c r="E646" s="158" t="s">
        <v>1314</v>
      </c>
      <c r="F646" s="156" t="s">
        <v>1200</v>
      </c>
    </row>
    <row r="647" spans="1:6" ht="75">
      <c r="A647" s="152" t="s">
        <v>1838</v>
      </c>
      <c r="B647" s="153">
        <v>3852</v>
      </c>
      <c r="C647" s="160" t="s">
        <v>1159</v>
      </c>
      <c r="D647" s="157">
        <v>903720</v>
      </c>
      <c r="E647" s="158" t="s">
        <v>1160</v>
      </c>
      <c r="F647" s="156" t="s">
        <v>1159</v>
      </c>
    </row>
    <row r="648" spans="1:6" ht="78.75">
      <c r="A648" s="152" t="s">
        <v>1839</v>
      </c>
      <c r="B648" s="153">
        <v>928</v>
      </c>
      <c r="C648" s="154" t="s">
        <v>1249</v>
      </c>
      <c r="D648" s="157">
        <v>903881</v>
      </c>
      <c r="E648" s="169" t="s">
        <v>1293</v>
      </c>
      <c r="F648" s="156" t="s">
        <v>1249</v>
      </c>
    </row>
    <row r="649" spans="1:6" ht="78.75">
      <c r="A649" s="152" t="s">
        <v>1840</v>
      </c>
      <c r="B649" s="153">
        <v>102</v>
      </c>
      <c r="C649" s="160" t="s">
        <v>1841</v>
      </c>
      <c r="D649" s="166">
        <v>903978</v>
      </c>
      <c r="E649" s="167" t="s">
        <v>1144</v>
      </c>
      <c r="F649" s="168" t="s">
        <v>1114</v>
      </c>
    </row>
    <row r="650" spans="1:6" ht="75">
      <c r="A650" s="152" t="s">
        <v>1842</v>
      </c>
      <c r="B650" s="153">
        <v>6502</v>
      </c>
      <c r="C650" s="159" t="s">
        <v>1116</v>
      </c>
      <c r="D650" s="157">
        <v>903881</v>
      </c>
      <c r="E650" s="169" t="s">
        <v>1293</v>
      </c>
      <c r="F650" s="156" t="s">
        <v>1249</v>
      </c>
    </row>
    <row r="651" spans="1:6" ht="45">
      <c r="A651" s="152" t="s">
        <v>1843</v>
      </c>
      <c r="B651" s="153">
        <v>100</v>
      </c>
      <c r="C651" s="159" t="s">
        <v>1371</v>
      </c>
      <c r="D651" s="157">
        <v>903517</v>
      </c>
      <c r="E651" s="158" t="s">
        <v>1314</v>
      </c>
      <c r="F651" s="156" t="s">
        <v>1200</v>
      </c>
    </row>
    <row r="652" spans="1:6" ht="94.5">
      <c r="A652" s="152" t="s">
        <v>1844</v>
      </c>
      <c r="B652" s="153">
        <v>5562</v>
      </c>
      <c r="C652" s="160" t="s">
        <v>1110</v>
      </c>
      <c r="D652" s="157">
        <v>902390</v>
      </c>
      <c r="E652" s="158" t="s">
        <v>1108</v>
      </c>
      <c r="F652" s="156" t="s">
        <v>1104</v>
      </c>
    </row>
    <row r="653" spans="1:6" ht="75">
      <c r="A653" s="152" t="s">
        <v>1845</v>
      </c>
      <c r="B653" s="153">
        <v>3427</v>
      </c>
      <c r="C653" s="160" t="s">
        <v>1102</v>
      </c>
      <c r="D653" s="157">
        <v>901661</v>
      </c>
      <c r="E653" s="158" t="s">
        <v>1574</v>
      </c>
      <c r="F653" s="156" t="s">
        <v>1140</v>
      </c>
    </row>
    <row r="654" spans="1:6" ht="90">
      <c r="A654" s="152" t="s">
        <v>1846</v>
      </c>
      <c r="B654" s="153">
        <v>4405</v>
      </c>
      <c r="C654" s="160" t="s">
        <v>1116</v>
      </c>
      <c r="D654" s="157">
        <v>900751</v>
      </c>
      <c r="E654" s="158" t="s">
        <v>1185</v>
      </c>
      <c r="F654" s="156" t="s">
        <v>1186</v>
      </c>
    </row>
    <row r="655" spans="1:6" ht="90">
      <c r="A655" s="152" t="s">
        <v>1847</v>
      </c>
      <c r="B655" s="153">
        <v>2877</v>
      </c>
      <c r="C655" s="160" t="s">
        <v>1116</v>
      </c>
      <c r="D655" s="157">
        <v>900751</v>
      </c>
      <c r="E655" s="158" t="s">
        <v>1185</v>
      </c>
      <c r="F655" s="156" t="s">
        <v>1186</v>
      </c>
    </row>
    <row r="656" spans="1:6" ht="90">
      <c r="A656" s="152" t="s">
        <v>1848</v>
      </c>
      <c r="B656" s="153">
        <v>1308</v>
      </c>
      <c r="C656" s="160" t="s">
        <v>1116</v>
      </c>
      <c r="D656" s="157">
        <v>900751</v>
      </c>
      <c r="E656" s="158" t="s">
        <v>1185</v>
      </c>
      <c r="F656" s="156" t="s">
        <v>1186</v>
      </c>
    </row>
    <row r="657" spans="1:6" ht="90">
      <c r="A657" s="152" t="s">
        <v>1849</v>
      </c>
      <c r="B657" s="153">
        <v>3961</v>
      </c>
      <c r="C657" s="160" t="s">
        <v>1116</v>
      </c>
      <c r="D657" s="157">
        <v>900751</v>
      </c>
      <c r="E657" s="158" t="s">
        <v>1185</v>
      </c>
      <c r="F657" s="156" t="s">
        <v>1186</v>
      </c>
    </row>
    <row r="658" spans="1:6" ht="90">
      <c r="A658" s="152" t="s">
        <v>1850</v>
      </c>
      <c r="B658" s="153">
        <v>1576</v>
      </c>
      <c r="C658" s="160" t="s">
        <v>1116</v>
      </c>
      <c r="D658" s="157">
        <v>900751</v>
      </c>
      <c r="E658" s="158" t="s">
        <v>1185</v>
      </c>
      <c r="F658" s="156" t="s">
        <v>1186</v>
      </c>
    </row>
    <row r="659" spans="1:6" ht="75">
      <c r="A659" s="152" t="s">
        <v>1851</v>
      </c>
      <c r="B659" s="153">
        <v>3959</v>
      </c>
      <c r="C659" s="160" t="s">
        <v>1102</v>
      </c>
      <c r="D659" s="157">
        <v>900714</v>
      </c>
      <c r="E659" s="158" t="s">
        <v>1784</v>
      </c>
      <c r="F659" s="156" t="s">
        <v>1186</v>
      </c>
    </row>
    <row r="660" spans="1:6" ht="90">
      <c r="A660" s="162" t="s">
        <v>1852</v>
      </c>
      <c r="B660" s="180">
        <v>2016</v>
      </c>
      <c r="C660" s="160" t="s">
        <v>1102</v>
      </c>
      <c r="D660" s="157">
        <v>900719</v>
      </c>
      <c r="E660" s="158" t="s">
        <v>1853</v>
      </c>
      <c r="F660" s="156" t="s">
        <v>1186</v>
      </c>
    </row>
    <row r="661" spans="1:6" ht="75">
      <c r="A661" s="152" t="s">
        <v>1854</v>
      </c>
      <c r="B661" s="153">
        <v>1309</v>
      </c>
      <c r="C661" s="160" t="s">
        <v>1102</v>
      </c>
      <c r="D661" s="157">
        <v>903842</v>
      </c>
      <c r="E661" s="158" t="s">
        <v>1478</v>
      </c>
      <c r="F661" s="156" t="s">
        <v>1125</v>
      </c>
    </row>
    <row r="662" spans="1:6" ht="75">
      <c r="A662" s="152" t="s">
        <v>1855</v>
      </c>
      <c r="B662" s="153">
        <v>6264</v>
      </c>
      <c r="C662" s="160" t="s">
        <v>1102</v>
      </c>
      <c r="D662" s="157">
        <v>903843</v>
      </c>
      <c r="E662" s="158" t="s">
        <v>1448</v>
      </c>
      <c r="F662" s="156" t="s">
        <v>1125</v>
      </c>
    </row>
    <row r="663" spans="1:6" ht="75">
      <c r="A663" s="152" t="s">
        <v>1856</v>
      </c>
      <c r="B663" s="153">
        <v>2546</v>
      </c>
      <c r="C663" s="160" t="s">
        <v>1102</v>
      </c>
      <c r="D663" s="157">
        <v>903842</v>
      </c>
      <c r="E663" s="158" t="s">
        <v>1478</v>
      </c>
      <c r="F663" s="156" t="s">
        <v>1125</v>
      </c>
    </row>
    <row r="664" spans="1:6" ht="75">
      <c r="A664" s="152" t="s">
        <v>1857</v>
      </c>
      <c r="B664" s="153">
        <v>1550</v>
      </c>
      <c r="C664" s="160" t="s">
        <v>1102</v>
      </c>
      <c r="D664" s="157">
        <v>903843</v>
      </c>
      <c r="E664" s="158" t="s">
        <v>1448</v>
      </c>
      <c r="F664" s="156" t="s">
        <v>1125</v>
      </c>
    </row>
    <row r="665" spans="1:6" ht="75">
      <c r="A665" s="152" t="s">
        <v>1858</v>
      </c>
      <c r="B665" s="153">
        <v>3857</v>
      </c>
      <c r="C665" s="160" t="s">
        <v>1116</v>
      </c>
      <c r="D665" s="157">
        <v>903843</v>
      </c>
      <c r="E665" s="158" t="s">
        <v>1448</v>
      </c>
      <c r="F665" s="156" t="s">
        <v>1125</v>
      </c>
    </row>
    <row r="666" spans="1:6" ht="75">
      <c r="A666" s="152" t="s">
        <v>1859</v>
      </c>
      <c r="B666" s="153">
        <v>3858</v>
      </c>
      <c r="C666" s="160" t="s">
        <v>1116</v>
      </c>
      <c r="D666" s="157">
        <v>903843</v>
      </c>
      <c r="E666" s="158" t="s">
        <v>1448</v>
      </c>
      <c r="F666" s="156" t="s">
        <v>1125</v>
      </c>
    </row>
    <row r="667" spans="1:6" ht="75">
      <c r="A667" s="152" t="s">
        <v>1860</v>
      </c>
      <c r="B667" s="153">
        <v>3375</v>
      </c>
      <c r="C667" s="160" t="s">
        <v>1116</v>
      </c>
      <c r="D667" s="157">
        <v>903843</v>
      </c>
      <c r="E667" s="158" t="s">
        <v>1448</v>
      </c>
      <c r="F667" s="156" t="s">
        <v>1125</v>
      </c>
    </row>
    <row r="668" spans="1:6" ht="75">
      <c r="A668" s="152" t="s">
        <v>1861</v>
      </c>
      <c r="B668" s="153">
        <v>3290</v>
      </c>
      <c r="C668" s="160" t="s">
        <v>1116</v>
      </c>
      <c r="D668" s="157">
        <v>903843</v>
      </c>
      <c r="E668" s="158" t="s">
        <v>1448</v>
      </c>
      <c r="F668" s="156" t="s">
        <v>1125</v>
      </c>
    </row>
    <row r="669" spans="1:6" ht="45">
      <c r="A669" s="162" t="s">
        <v>1862</v>
      </c>
      <c r="B669" s="153">
        <v>2002</v>
      </c>
      <c r="C669" s="160" t="s">
        <v>1102</v>
      </c>
      <c r="D669" s="166">
        <v>903985</v>
      </c>
      <c r="E669" s="167" t="s">
        <v>1305</v>
      </c>
      <c r="F669" s="168" t="s">
        <v>1125</v>
      </c>
    </row>
    <row r="670" spans="1:6" ht="90">
      <c r="A670" s="152" t="s">
        <v>1863</v>
      </c>
      <c r="B670" s="153">
        <v>6156</v>
      </c>
      <c r="C670" s="160" t="s">
        <v>1116</v>
      </c>
      <c r="D670" s="157">
        <v>900751</v>
      </c>
      <c r="E670" s="158" t="s">
        <v>1185</v>
      </c>
      <c r="F670" s="156" t="s">
        <v>1186</v>
      </c>
    </row>
    <row r="671" spans="1:6" ht="90">
      <c r="A671" s="152" t="s">
        <v>1864</v>
      </c>
      <c r="B671" s="153">
        <v>5841</v>
      </c>
      <c r="C671" s="160" t="s">
        <v>1116</v>
      </c>
      <c r="D671" s="157">
        <v>900751</v>
      </c>
      <c r="E671" s="158" t="s">
        <v>1185</v>
      </c>
      <c r="F671" s="156" t="s">
        <v>1186</v>
      </c>
    </row>
    <row r="672" spans="1:6" ht="90">
      <c r="A672" s="152" t="s">
        <v>1865</v>
      </c>
      <c r="B672" s="153">
        <v>5944</v>
      </c>
      <c r="C672" s="160" t="s">
        <v>1116</v>
      </c>
      <c r="D672" s="157">
        <v>900751</v>
      </c>
      <c r="E672" s="158" t="s">
        <v>1185</v>
      </c>
      <c r="F672" s="156" t="s">
        <v>1186</v>
      </c>
    </row>
    <row r="673" spans="1:6" ht="75">
      <c r="A673" s="162" t="s">
        <v>1866</v>
      </c>
      <c r="B673" s="180">
        <v>6356</v>
      </c>
      <c r="C673" s="160" t="s">
        <v>1116</v>
      </c>
      <c r="D673" s="157">
        <v>903843</v>
      </c>
      <c r="E673" s="158" t="s">
        <v>1448</v>
      </c>
      <c r="F673" s="156" t="s">
        <v>1125</v>
      </c>
    </row>
    <row r="674" spans="1:6" ht="75">
      <c r="A674" s="152" t="s">
        <v>1867</v>
      </c>
      <c r="B674" s="153">
        <v>6361</v>
      </c>
      <c r="C674" s="160" t="s">
        <v>1116</v>
      </c>
      <c r="D674" s="157">
        <v>903843</v>
      </c>
      <c r="E674" s="158" t="s">
        <v>1448</v>
      </c>
      <c r="F674" s="156" t="s">
        <v>1125</v>
      </c>
    </row>
    <row r="675" spans="1:6" ht="90">
      <c r="A675" s="162" t="s">
        <v>1868</v>
      </c>
      <c r="B675" s="153">
        <v>6430</v>
      </c>
      <c r="C675" s="160" t="s">
        <v>1116</v>
      </c>
      <c r="D675" s="157">
        <v>900719</v>
      </c>
      <c r="E675" s="158" t="s">
        <v>1853</v>
      </c>
      <c r="F675" s="156" t="s">
        <v>1186</v>
      </c>
    </row>
    <row r="676" spans="1:6" ht="45">
      <c r="A676" s="162" t="s">
        <v>1869</v>
      </c>
      <c r="B676" s="153">
        <v>6247</v>
      </c>
      <c r="C676" s="160" t="s">
        <v>1116</v>
      </c>
      <c r="D676" s="166">
        <v>903985</v>
      </c>
      <c r="E676" s="167" t="s">
        <v>1305</v>
      </c>
      <c r="F676" s="168" t="s">
        <v>1125</v>
      </c>
    </row>
    <row r="677" spans="1:6" ht="75">
      <c r="A677" s="152" t="s">
        <v>1870</v>
      </c>
      <c r="B677" s="153">
        <v>5926</v>
      </c>
      <c r="C677" s="160" t="s">
        <v>1116</v>
      </c>
      <c r="D677" s="157">
        <v>903842</v>
      </c>
      <c r="E677" s="158" t="s">
        <v>1478</v>
      </c>
      <c r="F677" s="156" t="s">
        <v>1125</v>
      </c>
    </row>
    <row r="678" spans="1:6" ht="75">
      <c r="A678" s="152" t="s">
        <v>1871</v>
      </c>
      <c r="B678" s="153">
        <v>5925</v>
      </c>
      <c r="C678" s="160" t="s">
        <v>1116</v>
      </c>
      <c r="D678" s="157">
        <v>903842</v>
      </c>
      <c r="E678" s="158" t="s">
        <v>1478</v>
      </c>
      <c r="F678" s="156" t="s">
        <v>1125</v>
      </c>
    </row>
    <row r="679" spans="1:6" ht="75">
      <c r="A679" s="152" t="s">
        <v>1872</v>
      </c>
      <c r="B679" s="153">
        <v>5840</v>
      </c>
      <c r="C679" s="160" t="s">
        <v>1116</v>
      </c>
      <c r="D679" s="157">
        <v>903843</v>
      </c>
      <c r="E679" s="158" t="s">
        <v>1448</v>
      </c>
      <c r="F679" s="156" t="s">
        <v>1125</v>
      </c>
    </row>
    <row r="680" spans="1:6" ht="75">
      <c r="A680" s="152" t="s">
        <v>1873</v>
      </c>
      <c r="B680" s="153">
        <v>6426</v>
      </c>
      <c r="C680" s="160" t="s">
        <v>1116</v>
      </c>
      <c r="D680" s="157">
        <v>903843</v>
      </c>
      <c r="E680" s="158" t="s">
        <v>1448</v>
      </c>
      <c r="F680" s="156" t="s">
        <v>1125</v>
      </c>
    </row>
    <row r="681" spans="1:6" ht="75">
      <c r="A681" s="152" t="s">
        <v>1874</v>
      </c>
      <c r="B681" s="153">
        <v>6364</v>
      </c>
      <c r="C681" s="160" t="s">
        <v>1116</v>
      </c>
      <c r="D681" s="157">
        <v>903843</v>
      </c>
      <c r="E681" s="158" t="s">
        <v>1448</v>
      </c>
      <c r="F681" s="156" t="s">
        <v>1125</v>
      </c>
    </row>
    <row r="682" spans="1:6" ht="75">
      <c r="A682" s="152" t="s">
        <v>1875</v>
      </c>
      <c r="B682" s="153">
        <v>6437</v>
      </c>
      <c r="C682" s="160" t="s">
        <v>1116</v>
      </c>
      <c r="D682" s="157">
        <v>903843</v>
      </c>
      <c r="E682" s="158" t="s">
        <v>1448</v>
      </c>
      <c r="F682" s="156" t="s">
        <v>1125</v>
      </c>
    </row>
    <row r="683" spans="1:6" ht="75">
      <c r="A683" s="152" t="s">
        <v>1876</v>
      </c>
      <c r="B683" s="153">
        <v>5924</v>
      </c>
      <c r="C683" s="160" t="s">
        <v>1116</v>
      </c>
      <c r="D683" s="163">
        <v>903843</v>
      </c>
      <c r="E683" s="164" t="s">
        <v>1448</v>
      </c>
      <c r="F683" s="165" t="s">
        <v>1125</v>
      </c>
    </row>
    <row r="684" spans="1:6" ht="63">
      <c r="A684" s="152" t="s">
        <v>1877</v>
      </c>
      <c r="B684" s="153">
        <v>1387</v>
      </c>
      <c r="C684" s="160" t="s">
        <v>1116</v>
      </c>
      <c r="D684" s="174">
        <v>903981</v>
      </c>
      <c r="E684" s="175" t="s">
        <v>1243</v>
      </c>
      <c r="F684" s="130" t="s">
        <v>1125</v>
      </c>
    </row>
    <row r="685" spans="1:6" ht="63">
      <c r="A685" s="152" t="s">
        <v>1878</v>
      </c>
      <c r="B685" s="153">
        <v>1386</v>
      </c>
      <c r="C685" s="160" t="s">
        <v>1116</v>
      </c>
      <c r="D685" s="166">
        <v>903986</v>
      </c>
      <c r="E685" s="167" t="s">
        <v>1246</v>
      </c>
      <c r="F685" s="168" t="s">
        <v>1125</v>
      </c>
    </row>
    <row r="686" spans="1:6" ht="63">
      <c r="A686" s="152" t="s">
        <v>1879</v>
      </c>
      <c r="B686" s="153">
        <v>4256</v>
      </c>
      <c r="C686" s="159" t="s">
        <v>1128</v>
      </c>
      <c r="D686" s="157">
        <v>900770</v>
      </c>
      <c r="E686" s="158" t="s">
        <v>1359</v>
      </c>
      <c r="F686" s="156" t="s">
        <v>1198</v>
      </c>
    </row>
    <row r="687" spans="1:6" ht="75">
      <c r="A687" s="152" t="s">
        <v>1821</v>
      </c>
      <c r="B687" s="153">
        <v>4118</v>
      </c>
      <c r="C687" s="160" t="s">
        <v>1469</v>
      </c>
      <c r="D687" s="157">
        <v>903793</v>
      </c>
      <c r="E687" s="158" t="s">
        <v>1488</v>
      </c>
      <c r="F687" s="156" t="s">
        <v>1469</v>
      </c>
    </row>
    <row r="688" spans="1:6" ht="60">
      <c r="A688" s="152" t="s">
        <v>1880</v>
      </c>
      <c r="B688" s="153">
        <v>6268</v>
      </c>
      <c r="C688" s="160" t="s">
        <v>1116</v>
      </c>
      <c r="D688" s="157">
        <v>902390</v>
      </c>
      <c r="E688" s="158" t="s">
        <v>1108</v>
      </c>
      <c r="F688" s="156" t="s">
        <v>1104</v>
      </c>
    </row>
    <row r="689" spans="1:6" ht="60">
      <c r="A689" s="152" t="s">
        <v>1881</v>
      </c>
      <c r="B689" s="153">
        <v>6457</v>
      </c>
      <c r="C689" s="160" t="s">
        <v>1116</v>
      </c>
      <c r="D689" s="157">
        <v>903591</v>
      </c>
      <c r="E689" s="158" t="s">
        <v>1166</v>
      </c>
      <c r="F689" s="156" t="s">
        <v>1167</v>
      </c>
    </row>
    <row r="690" spans="1:6" ht="75">
      <c r="A690" s="152" t="s">
        <v>1882</v>
      </c>
      <c r="B690" s="153">
        <v>838</v>
      </c>
      <c r="C690" s="154" t="s">
        <v>1595</v>
      </c>
      <c r="D690" s="157">
        <v>903770</v>
      </c>
      <c r="E690" s="158" t="s">
        <v>1596</v>
      </c>
      <c r="F690" s="156" t="s">
        <v>1595</v>
      </c>
    </row>
    <row r="691" spans="1:6" ht="78.75">
      <c r="A691" s="152" t="s">
        <v>1883</v>
      </c>
      <c r="B691" s="153">
        <v>1313</v>
      </c>
      <c r="C691" s="154" t="s">
        <v>1116</v>
      </c>
      <c r="D691" s="157">
        <v>903606</v>
      </c>
      <c r="E691" s="158" t="s">
        <v>1884</v>
      </c>
      <c r="F691" s="156" t="s">
        <v>1125</v>
      </c>
    </row>
    <row r="692" spans="1:6" ht="45">
      <c r="A692" s="152" t="s">
        <v>1382</v>
      </c>
      <c r="B692" s="153">
        <v>4483</v>
      </c>
      <c r="C692" s="160" t="s">
        <v>1200</v>
      </c>
      <c r="D692" s="157">
        <v>903517</v>
      </c>
      <c r="E692" s="158" t="s">
        <v>1314</v>
      </c>
      <c r="F692" s="156" t="s">
        <v>1200</v>
      </c>
    </row>
    <row r="693" spans="1:6" ht="45">
      <c r="A693" s="152" t="s">
        <v>1382</v>
      </c>
      <c r="B693" s="153">
        <v>4483</v>
      </c>
      <c r="C693" s="160" t="s">
        <v>1200</v>
      </c>
      <c r="D693" s="157">
        <v>903517</v>
      </c>
      <c r="E693" s="158" t="s">
        <v>1314</v>
      </c>
      <c r="F693" s="156" t="s">
        <v>1200</v>
      </c>
    </row>
    <row r="694" spans="1:6" ht="105">
      <c r="A694" s="162" t="s">
        <v>1885</v>
      </c>
      <c r="B694" s="153">
        <v>1105</v>
      </c>
      <c r="C694" s="160" t="s">
        <v>1200</v>
      </c>
      <c r="D694" s="157">
        <v>903685</v>
      </c>
      <c r="E694" s="158" t="s">
        <v>1392</v>
      </c>
      <c r="F694" s="165" t="s">
        <v>1369</v>
      </c>
    </row>
    <row r="695" spans="1:6" ht="75">
      <c r="A695" s="162" t="s">
        <v>1886</v>
      </c>
      <c r="B695" s="153">
        <v>6098</v>
      </c>
      <c r="C695" s="160" t="s">
        <v>1116</v>
      </c>
      <c r="D695" s="157">
        <v>903595</v>
      </c>
      <c r="E695" s="158" t="s">
        <v>1307</v>
      </c>
      <c r="F695" s="151" t="s">
        <v>1125</v>
      </c>
    </row>
    <row r="696" spans="1:6" ht="75">
      <c r="A696" s="152" t="s">
        <v>1887</v>
      </c>
      <c r="B696" s="153">
        <v>837</v>
      </c>
      <c r="C696" s="160" t="s">
        <v>1112</v>
      </c>
      <c r="D696" s="157">
        <v>903993</v>
      </c>
      <c r="E696" s="167" t="s">
        <v>1191</v>
      </c>
      <c r="F696" s="156" t="s">
        <v>1112</v>
      </c>
    </row>
    <row r="697" spans="1:6" ht="63">
      <c r="A697" s="152" t="s">
        <v>1888</v>
      </c>
      <c r="B697" s="153">
        <v>4898</v>
      </c>
      <c r="C697" s="160" t="s">
        <v>1116</v>
      </c>
      <c r="D697" s="166">
        <v>903985</v>
      </c>
      <c r="E697" s="167" t="s">
        <v>1305</v>
      </c>
      <c r="F697" s="168" t="s">
        <v>1125</v>
      </c>
    </row>
    <row r="698" spans="1:6" ht="60">
      <c r="A698" s="152" t="s">
        <v>1889</v>
      </c>
      <c r="B698" s="153">
        <v>4897</v>
      </c>
      <c r="C698" s="160" t="s">
        <v>1116</v>
      </c>
      <c r="D698" s="166">
        <v>903981</v>
      </c>
      <c r="E698" s="167" t="s">
        <v>1243</v>
      </c>
      <c r="F698" s="168" t="s">
        <v>1125</v>
      </c>
    </row>
    <row r="699" spans="1:6" ht="126">
      <c r="A699" s="152" t="s">
        <v>1890</v>
      </c>
      <c r="B699" s="153">
        <v>4913</v>
      </c>
      <c r="C699" s="160" t="s">
        <v>1159</v>
      </c>
      <c r="D699" s="157">
        <v>903719</v>
      </c>
      <c r="E699" s="158" t="s">
        <v>1410</v>
      </c>
      <c r="F699" s="156" t="s">
        <v>1159</v>
      </c>
    </row>
    <row r="700" spans="1:6" ht="63">
      <c r="A700" s="162" t="s">
        <v>1891</v>
      </c>
      <c r="B700" s="153">
        <v>1391</v>
      </c>
      <c r="C700" s="160" t="s">
        <v>1116</v>
      </c>
      <c r="D700" s="176">
        <v>903871</v>
      </c>
      <c r="E700" s="176" t="s">
        <v>1892</v>
      </c>
      <c r="F700" s="177" t="s">
        <v>1584</v>
      </c>
    </row>
    <row r="701" spans="1:6" ht="78.75">
      <c r="A701" s="152" t="s">
        <v>1893</v>
      </c>
      <c r="B701" s="153">
        <v>1074</v>
      </c>
      <c r="C701" s="160" t="s">
        <v>1102</v>
      </c>
      <c r="D701" s="157">
        <v>903842</v>
      </c>
      <c r="E701" s="158" t="s">
        <v>1478</v>
      </c>
      <c r="F701" s="156" t="s">
        <v>1125</v>
      </c>
    </row>
    <row r="702" spans="1:6" ht="75">
      <c r="A702" s="152" t="s">
        <v>1894</v>
      </c>
      <c r="B702" s="153">
        <v>4518</v>
      </c>
      <c r="C702" s="160" t="s">
        <v>1116</v>
      </c>
      <c r="D702" s="166">
        <v>903996</v>
      </c>
      <c r="E702" s="167" t="s">
        <v>1298</v>
      </c>
      <c r="F702" s="168" t="s">
        <v>1125</v>
      </c>
    </row>
    <row r="703" spans="1:6" ht="78.75">
      <c r="A703" s="162" t="s">
        <v>1895</v>
      </c>
      <c r="B703" s="153">
        <v>1138</v>
      </c>
      <c r="C703" s="160" t="s">
        <v>1116</v>
      </c>
      <c r="D703" s="157">
        <v>903677</v>
      </c>
      <c r="E703" s="158" t="s">
        <v>1241</v>
      </c>
      <c r="F703" s="156" t="s">
        <v>1125</v>
      </c>
    </row>
    <row r="704" spans="1:6" ht="75">
      <c r="A704" s="162" t="s">
        <v>1896</v>
      </c>
      <c r="B704" s="180">
        <v>1332</v>
      </c>
      <c r="C704" s="160" t="s">
        <v>1116</v>
      </c>
      <c r="D704" s="157">
        <v>903875</v>
      </c>
      <c r="E704" s="158" t="s">
        <v>1897</v>
      </c>
      <c r="F704" s="156" t="s">
        <v>1125</v>
      </c>
    </row>
    <row r="705" spans="1:6" ht="60">
      <c r="A705" s="152" t="s">
        <v>1898</v>
      </c>
      <c r="B705" s="153">
        <v>3567</v>
      </c>
      <c r="C705" s="159" t="s">
        <v>1112</v>
      </c>
      <c r="D705" s="157">
        <v>903714</v>
      </c>
      <c r="E705" s="158" t="s">
        <v>1301</v>
      </c>
      <c r="F705" s="156" t="s">
        <v>1112</v>
      </c>
    </row>
    <row r="706" spans="1:6" ht="60">
      <c r="A706" s="162" t="s">
        <v>1899</v>
      </c>
      <c r="B706" s="153">
        <v>5243</v>
      </c>
      <c r="C706" s="160" t="s">
        <v>1072</v>
      </c>
      <c r="D706" s="166">
        <v>903981</v>
      </c>
      <c r="E706" s="167" t="s">
        <v>1243</v>
      </c>
      <c r="F706" s="168" t="s">
        <v>1125</v>
      </c>
    </row>
    <row r="707" spans="1:6" ht="78.75">
      <c r="A707" s="152" t="s">
        <v>1900</v>
      </c>
      <c r="B707" s="153">
        <v>4631</v>
      </c>
      <c r="C707" s="154" t="s">
        <v>1104</v>
      </c>
      <c r="D707" s="157">
        <v>903687</v>
      </c>
      <c r="E707" s="158" t="s">
        <v>1226</v>
      </c>
      <c r="F707" s="156" t="s">
        <v>1120</v>
      </c>
    </row>
    <row r="708" spans="1:6" ht="75">
      <c r="A708" s="152" t="s">
        <v>1901</v>
      </c>
      <c r="B708" s="153">
        <v>889</v>
      </c>
      <c r="C708" s="154" t="s">
        <v>1249</v>
      </c>
      <c r="D708" s="157">
        <v>903881</v>
      </c>
      <c r="E708" s="169" t="s">
        <v>1293</v>
      </c>
      <c r="F708" s="165" t="s">
        <v>1249</v>
      </c>
    </row>
    <row r="709" spans="1:6" ht="60">
      <c r="A709" s="152" t="s">
        <v>1902</v>
      </c>
      <c r="B709" s="153">
        <v>5305</v>
      </c>
      <c r="C709" s="160" t="s">
        <v>1089</v>
      </c>
      <c r="D709" s="157">
        <v>903630</v>
      </c>
      <c r="E709" s="158" t="s">
        <v>1090</v>
      </c>
      <c r="F709" s="151" t="s">
        <v>1089</v>
      </c>
    </row>
    <row r="710" spans="1:6" ht="78.75">
      <c r="A710" s="152" t="s">
        <v>1903</v>
      </c>
      <c r="B710" s="153">
        <v>4587</v>
      </c>
      <c r="C710" s="160" t="s">
        <v>1373</v>
      </c>
      <c r="D710" s="157">
        <v>903873</v>
      </c>
      <c r="E710" s="158" t="s">
        <v>1521</v>
      </c>
      <c r="F710" s="156" t="s">
        <v>1373</v>
      </c>
    </row>
    <row r="711" spans="1:6" ht="94.5">
      <c r="A711" s="152" t="s">
        <v>1904</v>
      </c>
      <c r="B711" s="153">
        <v>524</v>
      </c>
      <c r="C711" s="159" t="s">
        <v>1116</v>
      </c>
      <c r="D711" s="157">
        <v>902390</v>
      </c>
      <c r="E711" s="158" t="s">
        <v>1108</v>
      </c>
      <c r="F711" s="156" t="s">
        <v>1104</v>
      </c>
    </row>
    <row r="712" spans="1:6" ht="78.75">
      <c r="A712" s="152" t="s">
        <v>1905</v>
      </c>
      <c r="B712" s="153">
        <v>6207</v>
      </c>
      <c r="C712" s="160" t="s">
        <v>1200</v>
      </c>
      <c r="D712" s="157">
        <v>903517</v>
      </c>
      <c r="E712" s="158" t="s">
        <v>1314</v>
      </c>
      <c r="F712" s="156" t="s">
        <v>1200</v>
      </c>
    </row>
    <row r="713" spans="1:6" ht="75">
      <c r="A713" s="152" t="s">
        <v>1906</v>
      </c>
      <c r="B713" s="153">
        <v>3872</v>
      </c>
      <c r="C713" s="160" t="s">
        <v>1469</v>
      </c>
      <c r="D713" s="157">
        <v>903793</v>
      </c>
      <c r="E713" s="158" t="s">
        <v>1488</v>
      </c>
      <c r="F713" s="156" t="s">
        <v>1469</v>
      </c>
    </row>
    <row r="714" spans="1:6" ht="47.25">
      <c r="A714" s="162" t="s">
        <v>1907</v>
      </c>
      <c r="B714" s="153">
        <v>4903</v>
      </c>
      <c r="C714" s="159" t="s">
        <v>1116</v>
      </c>
      <c r="D714" s="176">
        <v>903869</v>
      </c>
      <c r="E714" s="176" t="s">
        <v>1908</v>
      </c>
      <c r="F714" s="177" t="s">
        <v>1584</v>
      </c>
    </row>
    <row r="715" spans="1:6" ht="94.5">
      <c r="A715" s="152" t="s">
        <v>1909</v>
      </c>
      <c r="B715" s="153">
        <v>2859</v>
      </c>
      <c r="C715" s="160" t="s">
        <v>1116</v>
      </c>
      <c r="D715" s="166">
        <v>903980</v>
      </c>
      <c r="E715" s="167" t="s">
        <v>1233</v>
      </c>
      <c r="F715" s="168" t="s">
        <v>1125</v>
      </c>
    </row>
    <row r="716" spans="1:6" ht="75">
      <c r="A716" s="152" t="s">
        <v>1910</v>
      </c>
      <c r="B716" s="153">
        <v>1842</v>
      </c>
      <c r="C716" s="159" t="s">
        <v>1116</v>
      </c>
      <c r="D716" s="157">
        <v>903842</v>
      </c>
      <c r="E716" s="158" t="s">
        <v>1478</v>
      </c>
      <c r="F716" s="156" t="s">
        <v>1125</v>
      </c>
    </row>
    <row r="717" spans="1:6" ht="78.75">
      <c r="A717" s="152" t="s">
        <v>1911</v>
      </c>
      <c r="B717" s="153">
        <v>195</v>
      </c>
      <c r="C717" s="160" t="s">
        <v>1112</v>
      </c>
      <c r="D717" s="157">
        <v>903709</v>
      </c>
      <c r="E717" s="158" t="s">
        <v>1207</v>
      </c>
      <c r="F717" s="156" t="s">
        <v>1112</v>
      </c>
    </row>
    <row r="718" spans="1:6" ht="63">
      <c r="A718" s="162" t="s">
        <v>1912</v>
      </c>
      <c r="B718" s="153">
        <v>5139</v>
      </c>
      <c r="C718" s="159" t="s">
        <v>1116</v>
      </c>
      <c r="D718" s="157">
        <v>901558</v>
      </c>
      <c r="E718" s="158" t="s">
        <v>1303</v>
      </c>
      <c r="F718" s="156" t="s">
        <v>1125</v>
      </c>
    </row>
    <row r="719" spans="1:6" ht="78.75">
      <c r="A719" s="152" t="s">
        <v>1913</v>
      </c>
      <c r="B719" s="153">
        <v>499</v>
      </c>
      <c r="C719" s="160" t="s">
        <v>1140</v>
      </c>
      <c r="D719" s="157">
        <v>901597</v>
      </c>
      <c r="E719" s="158" t="s">
        <v>1261</v>
      </c>
      <c r="F719" s="156" t="s">
        <v>1140</v>
      </c>
    </row>
    <row r="720" spans="1:6" ht="75">
      <c r="A720" s="152" t="s">
        <v>1914</v>
      </c>
      <c r="B720" s="153">
        <v>6645</v>
      </c>
      <c r="C720" s="160" t="s">
        <v>1102</v>
      </c>
      <c r="D720" s="157">
        <v>903842</v>
      </c>
      <c r="E720" s="158" t="s">
        <v>1478</v>
      </c>
      <c r="F720" s="156" t="s">
        <v>1125</v>
      </c>
    </row>
    <row r="721" spans="1:6" ht="75">
      <c r="A721" s="152" t="s">
        <v>1915</v>
      </c>
      <c r="B721" s="153">
        <v>1583</v>
      </c>
      <c r="C721" s="160" t="s">
        <v>1102</v>
      </c>
      <c r="D721" s="157">
        <v>903842</v>
      </c>
      <c r="E721" s="158" t="s">
        <v>1478</v>
      </c>
      <c r="F721" s="156" t="s">
        <v>1125</v>
      </c>
    </row>
    <row r="722" spans="1:6" ht="75">
      <c r="A722" s="152" t="s">
        <v>1916</v>
      </c>
      <c r="B722" s="153">
        <v>3960</v>
      </c>
      <c r="C722" s="160" t="s">
        <v>1116</v>
      </c>
      <c r="D722" s="157">
        <v>903843</v>
      </c>
      <c r="E722" s="158" t="s">
        <v>1448</v>
      </c>
      <c r="F722" s="156" t="s">
        <v>1125</v>
      </c>
    </row>
    <row r="723" spans="1:6" ht="75">
      <c r="A723" s="152" t="s">
        <v>1917</v>
      </c>
      <c r="B723" s="153">
        <v>2017</v>
      </c>
      <c r="C723" s="160" t="s">
        <v>1116</v>
      </c>
      <c r="D723" s="157">
        <v>903843</v>
      </c>
      <c r="E723" s="158" t="s">
        <v>1448</v>
      </c>
      <c r="F723" s="156" t="s">
        <v>1125</v>
      </c>
    </row>
    <row r="724" spans="1:6" ht="90">
      <c r="A724" s="152" t="s">
        <v>1918</v>
      </c>
      <c r="B724" s="153">
        <v>5843</v>
      </c>
      <c r="C724" s="160" t="s">
        <v>1116</v>
      </c>
      <c r="D724" s="157">
        <v>900751</v>
      </c>
      <c r="E724" s="158" t="s">
        <v>1185</v>
      </c>
      <c r="F724" s="156" t="s">
        <v>1186</v>
      </c>
    </row>
    <row r="725" spans="1:6" ht="90">
      <c r="A725" s="152" t="s">
        <v>1919</v>
      </c>
      <c r="B725" s="153">
        <v>5927</v>
      </c>
      <c r="C725" s="160" t="s">
        <v>1116</v>
      </c>
      <c r="D725" s="157">
        <v>900751</v>
      </c>
      <c r="E725" s="158" t="s">
        <v>1185</v>
      </c>
      <c r="F725" s="156" t="s">
        <v>1186</v>
      </c>
    </row>
    <row r="726" spans="1:6" ht="75">
      <c r="A726" s="152" t="s">
        <v>1920</v>
      </c>
      <c r="B726" s="153">
        <v>1007</v>
      </c>
      <c r="C726" s="160" t="s">
        <v>1116</v>
      </c>
      <c r="D726" s="157">
        <v>903842</v>
      </c>
      <c r="E726" s="158" t="s">
        <v>1478</v>
      </c>
      <c r="F726" s="156" t="s">
        <v>1125</v>
      </c>
    </row>
    <row r="727" spans="1:6" ht="75">
      <c r="A727" s="152" t="s">
        <v>1921</v>
      </c>
      <c r="B727" s="153">
        <v>1091</v>
      </c>
      <c r="C727" s="160" t="s">
        <v>1116</v>
      </c>
      <c r="D727" s="157">
        <v>903843</v>
      </c>
      <c r="E727" s="158" t="s">
        <v>1448</v>
      </c>
      <c r="F727" s="156" t="s">
        <v>1125</v>
      </c>
    </row>
    <row r="728" spans="1:6" ht="45">
      <c r="A728" s="152" t="s">
        <v>1922</v>
      </c>
      <c r="B728" s="153">
        <v>4983</v>
      </c>
      <c r="C728" s="160" t="s">
        <v>1116</v>
      </c>
      <c r="D728" s="166">
        <v>903986</v>
      </c>
      <c r="E728" s="167" t="s">
        <v>1246</v>
      </c>
      <c r="F728" s="168" t="s">
        <v>1125</v>
      </c>
    </row>
    <row r="729" spans="1:6" ht="47.25">
      <c r="A729" s="162" t="s">
        <v>1923</v>
      </c>
      <c r="B729" s="153">
        <v>4933</v>
      </c>
      <c r="C729" s="160" t="s">
        <v>1116</v>
      </c>
      <c r="D729" s="157">
        <v>901558</v>
      </c>
      <c r="E729" s="158" t="s">
        <v>1303</v>
      </c>
      <c r="F729" s="156" t="s">
        <v>1125</v>
      </c>
    </row>
    <row r="730" spans="1:6" ht="45">
      <c r="A730" s="152" t="s">
        <v>1924</v>
      </c>
      <c r="B730" s="153">
        <v>341</v>
      </c>
      <c r="C730" s="160" t="s">
        <v>1200</v>
      </c>
      <c r="D730" s="157">
        <v>903517</v>
      </c>
      <c r="E730" s="158" t="s">
        <v>1314</v>
      </c>
      <c r="F730" s="156" t="s">
        <v>1200</v>
      </c>
    </row>
    <row r="731" spans="1:6" ht="75">
      <c r="A731" s="152" t="s">
        <v>1925</v>
      </c>
      <c r="B731" s="153">
        <v>4241</v>
      </c>
      <c r="C731" s="160" t="s">
        <v>1116</v>
      </c>
      <c r="D731" s="157">
        <v>903720</v>
      </c>
      <c r="E731" s="158" t="s">
        <v>1160</v>
      </c>
      <c r="F731" s="156" t="s">
        <v>1159</v>
      </c>
    </row>
    <row r="732" spans="1:6" ht="94.5">
      <c r="A732" s="152" t="s">
        <v>1926</v>
      </c>
      <c r="B732" s="153">
        <v>3277</v>
      </c>
      <c r="C732" s="160" t="s">
        <v>1116</v>
      </c>
      <c r="D732" s="157">
        <v>903588</v>
      </c>
      <c r="E732" s="158" t="s">
        <v>1388</v>
      </c>
      <c r="F732" s="156" t="s">
        <v>1389</v>
      </c>
    </row>
    <row r="733" spans="1:6" ht="31.5">
      <c r="A733" s="162" t="s">
        <v>1927</v>
      </c>
      <c r="B733" s="153">
        <v>982</v>
      </c>
      <c r="C733" s="159" t="s">
        <v>1128</v>
      </c>
      <c r="D733" s="157">
        <v>900967</v>
      </c>
      <c r="E733" s="158" t="s">
        <v>1129</v>
      </c>
      <c r="F733" s="156" t="s">
        <v>1130</v>
      </c>
    </row>
    <row r="734" spans="1:6" ht="75">
      <c r="A734" s="152" t="s">
        <v>1928</v>
      </c>
      <c r="B734" s="153">
        <v>990</v>
      </c>
      <c r="C734" s="160" t="s">
        <v>1102</v>
      </c>
      <c r="D734" s="157">
        <v>903843</v>
      </c>
      <c r="E734" s="158" t="s">
        <v>1448</v>
      </c>
      <c r="F734" s="156" t="s">
        <v>1125</v>
      </c>
    </row>
    <row r="735" spans="1:6" ht="75">
      <c r="A735" s="162" t="s">
        <v>1929</v>
      </c>
      <c r="B735" s="153">
        <v>193</v>
      </c>
      <c r="C735" s="160" t="s">
        <v>1116</v>
      </c>
      <c r="D735" s="157">
        <v>903720</v>
      </c>
      <c r="E735" s="158" t="s">
        <v>1160</v>
      </c>
      <c r="F735" s="156" t="s">
        <v>1159</v>
      </c>
    </row>
    <row r="736" spans="1:6" ht="75">
      <c r="A736" s="162" t="s">
        <v>1930</v>
      </c>
      <c r="B736" s="153">
        <v>3314</v>
      </c>
      <c r="C736" s="160" t="s">
        <v>1116</v>
      </c>
      <c r="D736" s="157">
        <v>903595</v>
      </c>
      <c r="E736" s="158" t="s">
        <v>1307</v>
      </c>
      <c r="F736" s="156" t="s">
        <v>1125</v>
      </c>
    </row>
    <row r="737" spans="1:6" ht="90">
      <c r="A737" s="152" t="s">
        <v>1931</v>
      </c>
      <c r="B737" s="153">
        <v>16</v>
      </c>
      <c r="C737" s="154" t="s">
        <v>1116</v>
      </c>
      <c r="D737" s="157">
        <v>903824</v>
      </c>
      <c r="E737" s="158" t="s">
        <v>1132</v>
      </c>
      <c r="F737" s="156" t="s">
        <v>1128</v>
      </c>
    </row>
    <row r="738" spans="1:6" ht="75">
      <c r="A738" s="152" t="s">
        <v>1932</v>
      </c>
      <c r="B738" s="153">
        <v>4120</v>
      </c>
      <c r="C738" s="160" t="s">
        <v>1116</v>
      </c>
      <c r="D738" s="157">
        <v>903588</v>
      </c>
      <c r="E738" s="158" t="s">
        <v>1388</v>
      </c>
      <c r="F738" s="156" t="s">
        <v>1389</v>
      </c>
    </row>
    <row r="739" spans="1:6" ht="90">
      <c r="A739" s="162" t="s">
        <v>1933</v>
      </c>
      <c r="B739" s="180">
        <v>1217</v>
      </c>
      <c r="C739" s="159" t="s">
        <v>1116</v>
      </c>
      <c r="D739" s="157">
        <v>901713</v>
      </c>
      <c r="E739" s="158" t="s">
        <v>1415</v>
      </c>
      <c r="F739" s="156" t="s">
        <v>1125</v>
      </c>
    </row>
    <row r="740" spans="1:6" ht="63">
      <c r="A740" s="152" t="s">
        <v>1934</v>
      </c>
      <c r="B740" s="153">
        <v>1246</v>
      </c>
      <c r="C740" s="154" t="s">
        <v>1112</v>
      </c>
      <c r="D740" s="157">
        <v>903714</v>
      </c>
      <c r="E740" s="158" t="s">
        <v>1301</v>
      </c>
      <c r="F740" s="156" t="s">
        <v>1112</v>
      </c>
    </row>
    <row r="741" spans="1:6" ht="60">
      <c r="A741" s="152" t="s">
        <v>1935</v>
      </c>
      <c r="B741" s="153">
        <v>2498</v>
      </c>
      <c r="C741" s="160" t="s">
        <v>1361</v>
      </c>
      <c r="D741" s="157">
        <v>903730</v>
      </c>
      <c r="E741" s="158" t="s">
        <v>1362</v>
      </c>
      <c r="F741" s="156" t="s">
        <v>1361</v>
      </c>
    </row>
    <row r="742" spans="1:6" ht="78.75">
      <c r="A742" s="152" t="s">
        <v>1936</v>
      </c>
      <c r="B742" s="153">
        <v>6301</v>
      </c>
      <c r="C742" s="160" t="s">
        <v>1076</v>
      </c>
      <c r="D742" s="157">
        <v>903630</v>
      </c>
      <c r="E742" s="158" t="s">
        <v>1090</v>
      </c>
      <c r="F742" s="156" t="s">
        <v>1089</v>
      </c>
    </row>
    <row r="743" spans="1:6" ht="47.25">
      <c r="A743" s="162" t="s">
        <v>1937</v>
      </c>
      <c r="B743" s="153">
        <v>6511</v>
      </c>
      <c r="C743" s="160" t="s">
        <v>1116</v>
      </c>
      <c r="D743" s="157">
        <v>902162</v>
      </c>
      <c r="E743" s="158" t="s">
        <v>1938</v>
      </c>
      <c r="F743" s="156" t="s">
        <v>1214</v>
      </c>
    </row>
    <row r="744" spans="1:6" ht="47.25">
      <c r="A744" s="152" t="s">
        <v>1939</v>
      </c>
      <c r="B744" s="153">
        <v>4986</v>
      </c>
      <c r="C744" s="159" t="s">
        <v>1200</v>
      </c>
      <c r="D744" s="166">
        <v>903974</v>
      </c>
      <c r="E744" s="167" t="s">
        <v>1368</v>
      </c>
      <c r="F744" s="168" t="s">
        <v>1369</v>
      </c>
    </row>
    <row r="745" spans="1:6" ht="60">
      <c r="A745" s="152" t="s">
        <v>1940</v>
      </c>
      <c r="B745" s="153">
        <v>5807</v>
      </c>
      <c r="C745" s="154" t="s">
        <v>1112</v>
      </c>
      <c r="D745" s="157">
        <v>903714</v>
      </c>
      <c r="E745" s="158" t="s">
        <v>1301</v>
      </c>
      <c r="F745" s="156" t="s">
        <v>1112</v>
      </c>
    </row>
    <row r="746" spans="1:6" ht="60">
      <c r="A746" s="162" t="s">
        <v>1941</v>
      </c>
      <c r="B746" s="153">
        <v>4007</v>
      </c>
      <c r="C746" s="160" t="s">
        <v>1116</v>
      </c>
      <c r="D746" s="157">
        <v>903594</v>
      </c>
      <c r="E746" s="158" t="s">
        <v>1643</v>
      </c>
      <c r="F746" s="156" t="s">
        <v>1125</v>
      </c>
    </row>
    <row r="747" spans="1:6" ht="63">
      <c r="A747" s="162" t="s">
        <v>1942</v>
      </c>
      <c r="B747" s="153">
        <v>4182</v>
      </c>
      <c r="C747" s="160" t="s">
        <v>1116</v>
      </c>
      <c r="D747" s="157">
        <v>903594</v>
      </c>
      <c r="E747" s="158" t="s">
        <v>1643</v>
      </c>
      <c r="F747" s="156" t="s">
        <v>1125</v>
      </c>
    </row>
    <row r="748" spans="1:6" ht="60">
      <c r="A748" s="162" t="s">
        <v>1943</v>
      </c>
      <c r="B748" s="153">
        <v>2561</v>
      </c>
      <c r="C748" s="160" t="s">
        <v>1076</v>
      </c>
      <c r="D748" s="166">
        <v>903995</v>
      </c>
      <c r="E748" s="167" t="s">
        <v>1273</v>
      </c>
      <c r="F748" s="168" t="s">
        <v>1072</v>
      </c>
    </row>
    <row r="749" spans="1:6" ht="47.25">
      <c r="A749" s="152" t="s">
        <v>1314</v>
      </c>
      <c r="B749" s="153">
        <v>2426</v>
      </c>
      <c r="C749" s="160" t="s">
        <v>1200</v>
      </c>
      <c r="D749" s="157">
        <v>903517</v>
      </c>
      <c r="E749" s="158" t="s">
        <v>1314</v>
      </c>
      <c r="F749" s="156" t="s">
        <v>1200</v>
      </c>
    </row>
    <row r="750" spans="1:6" ht="45">
      <c r="A750" s="162" t="s">
        <v>1944</v>
      </c>
      <c r="B750" s="153">
        <v>6590</v>
      </c>
      <c r="C750" s="154" t="s">
        <v>1089</v>
      </c>
      <c r="D750" s="157">
        <v>903533</v>
      </c>
      <c r="E750" s="158" t="s">
        <v>1152</v>
      </c>
      <c r="F750" s="156" t="s">
        <v>1153</v>
      </c>
    </row>
    <row r="751" spans="1:6" ht="78.75">
      <c r="A751" s="152" t="s">
        <v>1945</v>
      </c>
      <c r="B751" s="153">
        <v>1544</v>
      </c>
      <c r="C751" s="160" t="s">
        <v>1102</v>
      </c>
      <c r="D751" s="157">
        <v>903842</v>
      </c>
      <c r="E751" s="158" t="s">
        <v>1478</v>
      </c>
      <c r="F751" s="156" t="s">
        <v>1125</v>
      </c>
    </row>
    <row r="752" spans="1:6" ht="75">
      <c r="A752" s="152" t="s">
        <v>1946</v>
      </c>
      <c r="B752" s="153">
        <v>2131</v>
      </c>
      <c r="C752" s="160" t="s">
        <v>1371</v>
      </c>
      <c r="D752" s="157">
        <v>903694</v>
      </c>
      <c r="E752" s="158" t="s">
        <v>1381</v>
      </c>
      <c r="F752" s="156" t="s">
        <v>1229</v>
      </c>
    </row>
    <row r="753" spans="1:6" ht="78.75">
      <c r="A753" s="152" t="s">
        <v>1666</v>
      </c>
      <c r="B753" s="153">
        <v>2737</v>
      </c>
      <c r="C753" s="160" t="s">
        <v>1112</v>
      </c>
      <c r="D753" s="157">
        <v>903859</v>
      </c>
      <c r="E753" s="158" t="s">
        <v>1113</v>
      </c>
      <c r="F753" s="156" t="s">
        <v>1114</v>
      </c>
    </row>
    <row r="754" spans="1:6" ht="75">
      <c r="A754" s="152" t="s">
        <v>1947</v>
      </c>
      <c r="B754" s="153">
        <v>1192</v>
      </c>
      <c r="C754" s="160" t="s">
        <v>1102</v>
      </c>
      <c r="D754" s="157">
        <v>903842</v>
      </c>
      <c r="E754" s="158" t="s">
        <v>1478</v>
      </c>
      <c r="F754" s="156" t="s">
        <v>1125</v>
      </c>
    </row>
    <row r="755" spans="1:6" ht="60">
      <c r="A755" s="152" t="s">
        <v>1948</v>
      </c>
      <c r="B755" s="153">
        <v>1119</v>
      </c>
      <c r="C755" s="160" t="s">
        <v>1102</v>
      </c>
      <c r="D755" s="166">
        <v>903981</v>
      </c>
      <c r="E755" s="167" t="s">
        <v>1243</v>
      </c>
      <c r="F755" s="168" t="s">
        <v>1125</v>
      </c>
    </row>
    <row r="756" spans="1:6" ht="75">
      <c r="A756" s="152" t="s">
        <v>1949</v>
      </c>
      <c r="B756" s="153">
        <v>3939</v>
      </c>
      <c r="C756" s="154" t="s">
        <v>1371</v>
      </c>
      <c r="D756" s="157">
        <v>903692</v>
      </c>
      <c r="E756" s="158" t="s">
        <v>1739</v>
      </c>
      <c r="F756" s="156" t="s">
        <v>1134</v>
      </c>
    </row>
    <row r="757" spans="1:6" ht="75">
      <c r="A757" s="152" t="s">
        <v>1950</v>
      </c>
      <c r="B757" s="153">
        <v>4240</v>
      </c>
      <c r="C757" s="160" t="s">
        <v>1112</v>
      </c>
      <c r="D757" s="157">
        <v>903710</v>
      </c>
      <c r="E757" s="158" t="s">
        <v>1412</v>
      </c>
      <c r="F757" s="156" t="s">
        <v>1112</v>
      </c>
    </row>
    <row r="758" spans="1:6" ht="75">
      <c r="A758" s="152" t="s">
        <v>1951</v>
      </c>
      <c r="B758" s="153">
        <v>5435</v>
      </c>
      <c r="C758" s="160" t="s">
        <v>1112</v>
      </c>
      <c r="D758" s="157">
        <v>903709</v>
      </c>
      <c r="E758" s="158" t="s">
        <v>1207</v>
      </c>
      <c r="F758" s="156" t="s">
        <v>1112</v>
      </c>
    </row>
    <row r="759" spans="1:6" ht="75">
      <c r="A759" s="152" t="s">
        <v>1952</v>
      </c>
      <c r="B759" s="153">
        <v>1903</v>
      </c>
      <c r="C759" s="160" t="s">
        <v>1102</v>
      </c>
      <c r="D759" s="157">
        <v>903842</v>
      </c>
      <c r="E759" s="158" t="s">
        <v>1478</v>
      </c>
      <c r="F759" s="156" t="s">
        <v>1125</v>
      </c>
    </row>
    <row r="760" spans="1:6" ht="94.5">
      <c r="A760" s="152" t="s">
        <v>1953</v>
      </c>
      <c r="B760" s="153">
        <v>5264</v>
      </c>
      <c r="C760" s="160" t="s">
        <v>1102</v>
      </c>
      <c r="D760" s="157">
        <v>903678</v>
      </c>
      <c r="E760" s="158" t="s">
        <v>1954</v>
      </c>
      <c r="F760" s="156" t="s">
        <v>1104</v>
      </c>
    </row>
    <row r="761" spans="1:6" ht="60">
      <c r="A761" s="162" t="s">
        <v>1955</v>
      </c>
      <c r="B761" s="180">
        <v>1985</v>
      </c>
      <c r="C761" s="159" t="s">
        <v>1116</v>
      </c>
      <c r="D761" s="157">
        <v>903594</v>
      </c>
      <c r="E761" s="158" t="s">
        <v>1643</v>
      </c>
      <c r="F761" s="156" t="s">
        <v>1125</v>
      </c>
    </row>
    <row r="762" spans="1:6" ht="45">
      <c r="A762" s="162" t="s">
        <v>1956</v>
      </c>
      <c r="B762" s="153">
        <v>1033</v>
      </c>
      <c r="C762" s="160" t="s">
        <v>1116</v>
      </c>
      <c r="D762" s="166">
        <v>903986</v>
      </c>
      <c r="E762" s="167" t="s">
        <v>1246</v>
      </c>
      <c r="F762" s="168" t="s">
        <v>1125</v>
      </c>
    </row>
    <row r="763" spans="1:6" ht="63">
      <c r="A763" s="152" t="s">
        <v>1957</v>
      </c>
      <c r="B763" s="153">
        <v>3049</v>
      </c>
      <c r="C763" s="159" t="s">
        <v>1128</v>
      </c>
      <c r="D763" s="157">
        <v>902371</v>
      </c>
      <c r="E763" s="158" t="s">
        <v>1399</v>
      </c>
      <c r="F763" s="156" t="s">
        <v>1128</v>
      </c>
    </row>
    <row r="764" spans="1:6" ht="75">
      <c r="A764" s="152" t="s">
        <v>1958</v>
      </c>
      <c r="B764" s="153">
        <v>1354</v>
      </c>
      <c r="C764" s="160" t="s">
        <v>1116</v>
      </c>
      <c r="D764" s="166">
        <v>903996</v>
      </c>
      <c r="E764" s="167" t="s">
        <v>1298</v>
      </c>
      <c r="F764" s="168" t="s">
        <v>1125</v>
      </c>
    </row>
    <row r="765" spans="1:6" ht="75">
      <c r="A765" s="152" t="s">
        <v>1959</v>
      </c>
      <c r="B765" s="153">
        <v>1353</v>
      </c>
      <c r="C765" s="160" t="s">
        <v>1116</v>
      </c>
      <c r="D765" s="157">
        <v>903694</v>
      </c>
      <c r="E765" s="158" t="s">
        <v>1381</v>
      </c>
      <c r="F765" s="156" t="s">
        <v>1229</v>
      </c>
    </row>
    <row r="766" spans="1:6" ht="60">
      <c r="A766" s="162" t="s">
        <v>1960</v>
      </c>
      <c r="B766" s="153">
        <v>6528</v>
      </c>
      <c r="C766" s="160" t="s">
        <v>1371</v>
      </c>
      <c r="D766" s="157">
        <v>901096</v>
      </c>
      <c r="E766" s="158" t="s">
        <v>1961</v>
      </c>
      <c r="F766" s="156" t="s">
        <v>1229</v>
      </c>
    </row>
    <row r="767" spans="1:6" ht="78.75">
      <c r="A767" s="152" t="s">
        <v>1962</v>
      </c>
      <c r="B767" s="153">
        <v>5931</v>
      </c>
      <c r="C767" s="159" t="s">
        <v>1835</v>
      </c>
      <c r="D767" s="157">
        <v>903696</v>
      </c>
      <c r="E767" s="158" t="s">
        <v>1963</v>
      </c>
      <c r="F767" s="156" t="s">
        <v>1964</v>
      </c>
    </row>
    <row r="768" spans="1:6" ht="78.75">
      <c r="A768" s="162" t="s">
        <v>1965</v>
      </c>
      <c r="B768" s="153">
        <v>2495</v>
      </c>
      <c r="C768" s="160" t="s">
        <v>1116</v>
      </c>
      <c r="D768" s="157">
        <v>903881</v>
      </c>
      <c r="E768" s="169" t="s">
        <v>1293</v>
      </c>
      <c r="F768" s="156" t="s">
        <v>1249</v>
      </c>
    </row>
    <row r="769" spans="1:6" ht="78.75">
      <c r="A769" s="152" t="s">
        <v>1645</v>
      </c>
      <c r="B769" s="153">
        <v>1479</v>
      </c>
      <c r="C769" s="160" t="s">
        <v>1102</v>
      </c>
      <c r="D769" s="157">
        <v>901558</v>
      </c>
      <c r="E769" s="158" t="s">
        <v>1303</v>
      </c>
      <c r="F769" s="156" t="s">
        <v>1125</v>
      </c>
    </row>
    <row r="770" spans="1:6" ht="47.25">
      <c r="A770" s="162" t="s">
        <v>1966</v>
      </c>
      <c r="B770" s="153">
        <v>5272</v>
      </c>
      <c r="C770" s="159" t="s">
        <v>1116</v>
      </c>
      <c r="D770" s="157">
        <v>903839</v>
      </c>
      <c r="E770" s="158" t="s">
        <v>1967</v>
      </c>
      <c r="F770" s="156" t="s">
        <v>1072</v>
      </c>
    </row>
    <row r="771" spans="1:6" ht="90">
      <c r="A771" s="162" t="s">
        <v>1968</v>
      </c>
      <c r="B771" s="153">
        <v>1846</v>
      </c>
      <c r="C771" s="159" t="s">
        <v>1116</v>
      </c>
      <c r="D771" s="163">
        <v>903824</v>
      </c>
      <c r="E771" s="164" t="s">
        <v>1132</v>
      </c>
      <c r="F771" s="165" t="s">
        <v>1128</v>
      </c>
    </row>
    <row r="772" spans="1:6" ht="94.5">
      <c r="A772" s="162" t="s">
        <v>1969</v>
      </c>
      <c r="B772" s="153">
        <v>4021</v>
      </c>
      <c r="C772" s="160" t="s">
        <v>1102</v>
      </c>
      <c r="D772" s="149">
        <v>903736</v>
      </c>
      <c r="E772" s="150" t="s">
        <v>1376</v>
      </c>
      <c r="F772" s="151" t="s">
        <v>1102</v>
      </c>
    </row>
    <row r="773" spans="1:6" ht="75">
      <c r="A773" s="152" t="s">
        <v>1970</v>
      </c>
      <c r="B773" s="153">
        <v>4250</v>
      </c>
      <c r="C773" s="160" t="s">
        <v>1112</v>
      </c>
      <c r="D773" s="163">
        <v>903709</v>
      </c>
      <c r="E773" s="164" t="s">
        <v>1207</v>
      </c>
      <c r="F773" s="165" t="s">
        <v>1112</v>
      </c>
    </row>
    <row r="774" spans="1:6" ht="78.75">
      <c r="A774" s="152" t="s">
        <v>1971</v>
      </c>
      <c r="B774" s="153">
        <v>275</v>
      </c>
      <c r="C774" s="160" t="s">
        <v>1112</v>
      </c>
      <c r="D774" s="149">
        <v>903714</v>
      </c>
      <c r="E774" s="150" t="s">
        <v>1301</v>
      </c>
      <c r="F774" s="151" t="s">
        <v>1112</v>
      </c>
    </row>
    <row r="775" spans="1:6" ht="78.75">
      <c r="A775" s="152" t="s">
        <v>1972</v>
      </c>
      <c r="B775" s="153">
        <v>4497</v>
      </c>
      <c r="C775" s="160" t="s">
        <v>1116</v>
      </c>
      <c r="D775" s="157">
        <v>903677</v>
      </c>
      <c r="E775" s="158" t="s">
        <v>1241</v>
      </c>
      <c r="F775" s="156" t="s">
        <v>1125</v>
      </c>
    </row>
    <row r="776" spans="1:6" ht="75">
      <c r="A776" s="162" t="s">
        <v>1973</v>
      </c>
      <c r="B776" s="180">
        <v>6646</v>
      </c>
      <c r="C776" s="160" t="s">
        <v>1102</v>
      </c>
      <c r="D776" s="157">
        <v>903736</v>
      </c>
      <c r="E776" s="158" t="s">
        <v>1376</v>
      </c>
      <c r="F776" s="156" t="s">
        <v>1102</v>
      </c>
    </row>
    <row r="777" spans="1:6" ht="75">
      <c r="A777" s="152" t="s">
        <v>1525</v>
      </c>
      <c r="B777" s="153">
        <v>3859</v>
      </c>
      <c r="C777" s="160" t="s">
        <v>1188</v>
      </c>
      <c r="D777" s="157">
        <v>903682</v>
      </c>
      <c r="E777" s="158" t="s">
        <v>1189</v>
      </c>
      <c r="F777" s="156" t="s">
        <v>1188</v>
      </c>
    </row>
    <row r="778" spans="1:6" ht="63">
      <c r="A778" s="152" t="s">
        <v>1974</v>
      </c>
      <c r="B778" s="153">
        <v>6377</v>
      </c>
      <c r="C778" s="160" t="s">
        <v>1080</v>
      </c>
      <c r="D778" s="157">
        <v>903598</v>
      </c>
      <c r="E778" s="158" t="s">
        <v>1815</v>
      </c>
      <c r="F778" s="156" t="s">
        <v>1766</v>
      </c>
    </row>
    <row r="779" spans="1:6" ht="78.75">
      <c r="A779" s="152" t="s">
        <v>1975</v>
      </c>
      <c r="B779" s="153">
        <v>324</v>
      </c>
      <c r="C779" s="160" t="s">
        <v>1112</v>
      </c>
      <c r="D779" s="157">
        <v>900898</v>
      </c>
      <c r="E779" s="158" t="s">
        <v>1317</v>
      </c>
      <c r="F779" s="156" t="s">
        <v>1112</v>
      </c>
    </row>
    <row r="780" spans="1:6" ht="60">
      <c r="A780" s="162" t="s">
        <v>1976</v>
      </c>
      <c r="B780" s="153">
        <v>4411</v>
      </c>
      <c r="C780" s="160" t="s">
        <v>1116</v>
      </c>
      <c r="D780" s="166">
        <v>903995</v>
      </c>
      <c r="E780" s="167" t="s">
        <v>1273</v>
      </c>
      <c r="F780" s="168" t="s">
        <v>1072</v>
      </c>
    </row>
    <row r="781" spans="1:6" ht="75">
      <c r="A781" s="152" t="s">
        <v>1977</v>
      </c>
      <c r="B781" s="153">
        <v>8</v>
      </c>
      <c r="C781" s="160" t="s">
        <v>1159</v>
      </c>
      <c r="D781" s="157">
        <v>903719</v>
      </c>
      <c r="E781" s="158" t="s">
        <v>1410</v>
      </c>
      <c r="F781" s="156" t="s">
        <v>1159</v>
      </c>
    </row>
    <row r="782" spans="1:6" ht="75">
      <c r="A782" s="152" t="s">
        <v>1978</v>
      </c>
      <c r="B782" s="153">
        <v>5421</v>
      </c>
      <c r="C782" s="160" t="s">
        <v>1116</v>
      </c>
      <c r="D782" s="163">
        <v>903875</v>
      </c>
      <c r="E782" s="164" t="s">
        <v>1897</v>
      </c>
      <c r="F782" s="165" t="s">
        <v>1125</v>
      </c>
    </row>
    <row r="783" spans="1:6" ht="75">
      <c r="A783" s="162" t="s">
        <v>1979</v>
      </c>
      <c r="B783" s="153">
        <v>178</v>
      </c>
      <c r="C783" s="159" t="s">
        <v>1116</v>
      </c>
      <c r="D783" s="149">
        <v>903710</v>
      </c>
      <c r="E783" s="150" t="s">
        <v>1412</v>
      </c>
      <c r="F783" s="151" t="s">
        <v>1112</v>
      </c>
    </row>
    <row r="784" spans="1:6" ht="47.25">
      <c r="A784" s="152" t="s">
        <v>1257</v>
      </c>
      <c r="B784" s="153">
        <v>1311</v>
      </c>
      <c r="C784" s="160" t="s">
        <v>1116</v>
      </c>
      <c r="D784" s="157">
        <v>903575</v>
      </c>
      <c r="E784" s="158" t="s">
        <v>1257</v>
      </c>
      <c r="F784" s="156" t="s">
        <v>1193</v>
      </c>
    </row>
    <row r="785" spans="1:6" ht="47.25">
      <c r="A785" s="152" t="s">
        <v>1980</v>
      </c>
      <c r="B785" s="153">
        <v>5191</v>
      </c>
      <c r="C785" s="159" t="s">
        <v>1116</v>
      </c>
      <c r="D785" s="157">
        <v>903905</v>
      </c>
      <c r="E785" s="158" t="s">
        <v>1446</v>
      </c>
      <c r="F785" s="165" t="s">
        <v>1169</v>
      </c>
    </row>
    <row r="786" spans="1:6" ht="47.25">
      <c r="A786" s="162" t="s">
        <v>1981</v>
      </c>
      <c r="B786" s="153">
        <v>4816</v>
      </c>
      <c r="C786" s="154" t="s">
        <v>1102</v>
      </c>
      <c r="D786" s="157">
        <v>903890</v>
      </c>
      <c r="E786" s="158" t="s">
        <v>1982</v>
      </c>
      <c r="F786" s="189" t="s">
        <v>1102</v>
      </c>
    </row>
    <row r="787" spans="1:6" ht="47.25">
      <c r="A787" s="152" t="s">
        <v>1983</v>
      </c>
      <c r="B787" s="153">
        <v>4817</v>
      </c>
      <c r="C787" s="160" t="s">
        <v>1116</v>
      </c>
      <c r="D787" s="163">
        <v>900577</v>
      </c>
      <c r="E787" s="164" t="s">
        <v>1430</v>
      </c>
      <c r="F787" s="165" t="s">
        <v>1431</v>
      </c>
    </row>
    <row r="788" spans="1:6">
      <c r="A788" s="162" t="s">
        <v>1984</v>
      </c>
      <c r="B788" s="153">
        <v>1397</v>
      </c>
      <c r="C788" s="160" t="s">
        <v>1116</v>
      </c>
      <c r="D788" s="185">
        <v>903613</v>
      </c>
      <c r="E788" s="185" t="s">
        <v>1984</v>
      </c>
      <c r="F788" s="188" t="s">
        <v>1584</v>
      </c>
    </row>
    <row r="789" spans="1:6" ht="78.75">
      <c r="A789" s="152" t="s">
        <v>1985</v>
      </c>
      <c r="B789" s="153">
        <v>367</v>
      </c>
      <c r="C789" s="160" t="s">
        <v>1188</v>
      </c>
      <c r="D789" s="157">
        <v>903682</v>
      </c>
      <c r="E789" s="158" t="s">
        <v>1189</v>
      </c>
      <c r="F789" s="165" t="s">
        <v>1188</v>
      </c>
    </row>
    <row r="790" spans="1:6" ht="75">
      <c r="A790" s="152" t="s">
        <v>1986</v>
      </c>
      <c r="B790" s="153">
        <v>4313</v>
      </c>
      <c r="C790" s="160" t="s">
        <v>1159</v>
      </c>
      <c r="D790" s="157">
        <v>903719</v>
      </c>
      <c r="E790" s="158" t="s">
        <v>1410</v>
      </c>
      <c r="F790" s="151" t="s">
        <v>1159</v>
      </c>
    </row>
    <row r="791" spans="1:6" ht="63">
      <c r="A791" s="162" t="s">
        <v>1987</v>
      </c>
      <c r="B791" s="153">
        <v>1360</v>
      </c>
      <c r="C791" s="160" t="s">
        <v>1159</v>
      </c>
      <c r="D791" s="161">
        <v>900371</v>
      </c>
      <c r="E791" s="190" t="s">
        <v>1988</v>
      </c>
      <c r="F791" s="177" t="s">
        <v>1584</v>
      </c>
    </row>
    <row r="792" spans="1:6" ht="47.25">
      <c r="A792" s="152" t="s">
        <v>1119</v>
      </c>
      <c r="B792" s="153">
        <v>2630</v>
      </c>
      <c r="C792" s="154" t="s">
        <v>1120</v>
      </c>
      <c r="D792" s="161">
        <v>903619</v>
      </c>
      <c r="E792" s="161" t="s">
        <v>1121</v>
      </c>
      <c r="F792" s="156" t="s">
        <v>1584</v>
      </c>
    </row>
    <row r="793" spans="1:6" ht="75">
      <c r="A793" s="152" t="s">
        <v>1989</v>
      </c>
      <c r="B793" s="153">
        <v>6432</v>
      </c>
      <c r="C793" s="159" t="s">
        <v>1116</v>
      </c>
      <c r="D793" s="157">
        <v>903842</v>
      </c>
      <c r="E793" s="158" t="s">
        <v>1478</v>
      </c>
      <c r="F793" s="156" t="s">
        <v>1125</v>
      </c>
    </row>
    <row r="794" spans="1:6" ht="47.25">
      <c r="A794" s="152" t="s">
        <v>1990</v>
      </c>
      <c r="B794" s="153">
        <v>1493</v>
      </c>
      <c r="C794" s="159" t="s">
        <v>1128</v>
      </c>
      <c r="D794" s="157">
        <v>900967</v>
      </c>
      <c r="E794" s="158" t="s">
        <v>1129</v>
      </c>
      <c r="F794" s="156" t="s">
        <v>1130</v>
      </c>
    </row>
    <row r="795" spans="1:6" ht="94.5">
      <c r="A795" s="152" t="s">
        <v>1991</v>
      </c>
      <c r="B795" s="153">
        <v>1998</v>
      </c>
      <c r="C795" s="159" t="s">
        <v>1110</v>
      </c>
      <c r="D795" s="157">
        <v>903688</v>
      </c>
      <c r="E795" s="158" t="s">
        <v>1558</v>
      </c>
      <c r="F795" s="156" t="s">
        <v>1110</v>
      </c>
    </row>
    <row r="796" spans="1:6" ht="31.5">
      <c r="A796" s="152" t="s">
        <v>1309</v>
      </c>
      <c r="B796" s="153">
        <v>2011</v>
      </c>
      <c r="C796" s="160" t="s">
        <v>1116</v>
      </c>
      <c r="D796" s="157">
        <v>903602</v>
      </c>
      <c r="E796" s="158" t="s">
        <v>1309</v>
      </c>
      <c r="F796" s="156" t="s">
        <v>1125</v>
      </c>
    </row>
    <row r="797" spans="1:6" ht="90">
      <c r="A797" s="152" t="s">
        <v>1992</v>
      </c>
      <c r="B797" s="153">
        <v>4363</v>
      </c>
      <c r="C797" s="159" t="s">
        <v>1116</v>
      </c>
      <c r="D797" s="157">
        <v>901713</v>
      </c>
      <c r="E797" s="158" t="s">
        <v>1415</v>
      </c>
      <c r="F797" s="156" t="s">
        <v>1125</v>
      </c>
    </row>
    <row r="798" spans="1:6" ht="75">
      <c r="A798" s="152" t="s">
        <v>1993</v>
      </c>
      <c r="B798" s="153">
        <v>618</v>
      </c>
      <c r="C798" s="160" t="s">
        <v>1116</v>
      </c>
      <c r="D798" s="157">
        <v>903844</v>
      </c>
      <c r="E798" s="158" t="s">
        <v>1291</v>
      </c>
      <c r="F798" s="191" t="s">
        <v>1125</v>
      </c>
    </row>
    <row r="799" spans="1:6" ht="75">
      <c r="A799" s="152" t="s">
        <v>1994</v>
      </c>
      <c r="B799" s="153">
        <v>904</v>
      </c>
      <c r="C799" s="160" t="s">
        <v>1169</v>
      </c>
      <c r="D799" s="163">
        <v>900712</v>
      </c>
      <c r="E799" s="164" t="s">
        <v>1097</v>
      </c>
      <c r="F799" s="165" t="s">
        <v>1098</v>
      </c>
    </row>
    <row r="800" spans="1:6" ht="60">
      <c r="A800" s="152" t="s">
        <v>1995</v>
      </c>
      <c r="B800" s="153">
        <v>1052</v>
      </c>
      <c r="C800" s="160" t="s">
        <v>1102</v>
      </c>
      <c r="D800" s="149">
        <v>903715</v>
      </c>
      <c r="E800" s="150" t="s">
        <v>1996</v>
      </c>
      <c r="F800" s="151" t="s">
        <v>1112</v>
      </c>
    </row>
    <row r="801" spans="1:6" ht="75">
      <c r="A801" s="152" t="s">
        <v>1997</v>
      </c>
      <c r="B801" s="153">
        <v>117</v>
      </c>
      <c r="C801" s="160" t="s">
        <v>1116</v>
      </c>
      <c r="D801" s="157">
        <v>903842</v>
      </c>
      <c r="E801" s="158" t="s">
        <v>1478</v>
      </c>
      <c r="F801" s="156" t="s">
        <v>1125</v>
      </c>
    </row>
    <row r="802" spans="1:6" ht="75">
      <c r="A802" s="152" t="s">
        <v>1998</v>
      </c>
      <c r="B802" s="153">
        <v>2217</v>
      </c>
      <c r="C802" s="160" t="s">
        <v>1116</v>
      </c>
      <c r="D802" s="157">
        <v>903842</v>
      </c>
      <c r="E802" s="158" t="s">
        <v>1478</v>
      </c>
      <c r="F802" s="156" t="s">
        <v>1125</v>
      </c>
    </row>
    <row r="803" spans="1:6" ht="75">
      <c r="A803" s="152" t="s">
        <v>1999</v>
      </c>
      <c r="B803" s="153">
        <v>2710</v>
      </c>
      <c r="C803" s="160" t="s">
        <v>1116</v>
      </c>
      <c r="D803" s="157">
        <v>903842</v>
      </c>
      <c r="E803" s="158" t="s">
        <v>1478</v>
      </c>
      <c r="F803" s="156" t="s">
        <v>1125</v>
      </c>
    </row>
    <row r="804" spans="1:6" ht="78.75">
      <c r="A804" s="152" t="s">
        <v>2000</v>
      </c>
      <c r="B804" s="153">
        <v>5002</v>
      </c>
      <c r="C804" s="160" t="s">
        <v>1080</v>
      </c>
      <c r="D804" s="157">
        <v>903633</v>
      </c>
      <c r="E804" s="158" t="s">
        <v>1081</v>
      </c>
      <c r="F804" s="156" t="s">
        <v>1080</v>
      </c>
    </row>
    <row r="805" spans="1:6" ht="47.25">
      <c r="A805" s="152" t="s">
        <v>2001</v>
      </c>
      <c r="B805" s="153">
        <v>4287</v>
      </c>
      <c r="C805" s="159" t="s">
        <v>1116</v>
      </c>
      <c r="D805" s="157">
        <v>901558</v>
      </c>
      <c r="E805" s="158" t="s">
        <v>1303</v>
      </c>
      <c r="F805" s="156" t="s">
        <v>1125</v>
      </c>
    </row>
    <row r="806" spans="1:6" ht="78.75">
      <c r="A806" s="152" t="s">
        <v>1190</v>
      </c>
      <c r="B806" s="153">
        <v>4551</v>
      </c>
      <c r="C806" s="154" t="s">
        <v>1112</v>
      </c>
      <c r="D806" s="157">
        <v>903993</v>
      </c>
      <c r="E806" s="167" t="s">
        <v>1191</v>
      </c>
      <c r="F806" s="156" t="s">
        <v>1112</v>
      </c>
    </row>
    <row r="807" spans="1:6" ht="60">
      <c r="A807" s="162" t="s">
        <v>2002</v>
      </c>
      <c r="B807" s="153">
        <v>4070</v>
      </c>
      <c r="C807" s="160" t="s">
        <v>1072</v>
      </c>
      <c r="D807" s="166">
        <v>903981</v>
      </c>
      <c r="E807" s="167" t="s">
        <v>1243</v>
      </c>
      <c r="F807" s="168" t="s">
        <v>1125</v>
      </c>
    </row>
    <row r="808" spans="1:6" ht="47.25">
      <c r="A808" s="152" t="s">
        <v>2003</v>
      </c>
      <c r="B808" s="153">
        <v>732</v>
      </c>
      <c r="C808" s="160" t="s">
        <v>1116</v>
      </c>
      <c r="D808" s="157">
        <v>903601</v>
      </c>
      <c r="E808" s="158" t="s">
        <v>1124</v>
      </c>
      <c r="F808" s="156" t="s">
        <v>1125</v>
      </c>
    </row>
    <row r="809" spans="1:6" ht="45">
      <c r="A809" s="152" t="s">
        <v>2004</v>
      </c>
      <c r="B809" s="153">
        <v>4723</v>
      </c>
      <c r="C809" s="159" t="s">
        <v>1116</v>
      </c>
      <c r="D809" s="166">
        <v>903985</v>
      </c>
      <c r="E809" s="167" t="s">
        <v>1305</v>
      </c>
      <c r="F809" s="168" t="s">
        <v>1125</v>
      </c>
    </row>
    <row r="810" spans="1:6" ht="45">
      <c r="A810" s="162" t="s">
        <v>2005</v>
      </c>
      <c r="B810" s="153">
        <v>5569</v>
      </c>
      <c r="C810" s="160" t="s">
        <v>1116</v>
      </c>
      <c r="D810" s="157">
        <v>902748</v>
      </c>
      <c r="E810" s="158" t="s">
        <v>2006</v>
      </c>
      <c r="F810" s="156" t="s">
        <v>1150</v>
      </c>
    </row>
    <row r="811" spans="1:6" ht="90">
      <c r="A811" s="152" t="s">
        <v>1646</v>
      </c>
      <c r="B811" s="153">
        <v>155</v>
      </c>
      <c r="C811" s="160" t="s">
        <v>1116</v>
      </c>
      <c r="D811" s="163">
        <v>901713</v>
      </c>
      <c r="E811" s="164" t="s">
        <v>1415</v>
      </c>
      <c r="F811" s="165" t="s">
        <v>1125</v>
      </c>
    </row>
    <row r="812" spans="1:6" ht="78.75">
      <c r="A812" s="152" t="s">
        <v>2007</v>
      </c>
      <c r="B812" s="153">
        <v>6213</v>
      </c>
      <c r="C812" s="160" t="s">
        <v>1116</v>
      </c>
      <c r="D812" s="179" t="s">
        <v>1584</v>
      </c>
      <c r="E812" s="179" t="s">
        <v>1584</v>
      </c>
      <c r="F812" s="188" t="s">
        <v>1584</v>
      </c>
    </row>
    <row r="813" spans="1:6" ht="63">
      <c r="A813" s="152" t="s">
        <v>2008</v>
      </c>
      <c r="B813" s="153">
        <v>1443</v>
      </c>
      <c r="C813" s="154" t="s">
        <v>1102</v>
      </c>
      <c r="D813" s="157">
        <v>902768</v>
      </c>
      <c r="E813" s="158" t="s">
        <v>1103</v>
      </c>
      <c r="F813" s="156" t="s">
        <v>1104</v>
      </c>
    </row>
    <row r="814" spans="1:6" ht="75">
      <c r="A814" s="152" t="s">
        <v>1536</v>
      </c>
      <c r="B814" s="153">
        <v>6352</v>
      </c>
      <c r="C814" s="159" t="s">
        <v>1116</v>
      </c>
      <c r="D814" s="157">
        <v>900712</v>
      </c>
      <c r="E814" s="158" t="s">
        <v>1097</v>
      </c>
      <c r="F814" s="156" t="s">
        <v>1098</v>
      </c>
    </row>
    <row r="815" spans="1:6" ht="78.75">
      <c r="A815" s="152" t="s">
        <v>2009</v>
      </c>
      <c r="B815" s="153">
        <v>539</v>
      </c>
      <c r="C815" s="160" t="s">
        <v>1200</v>
      </c>
      <c r="D815" s="157">
        <v>903517</v>
      </c>
      <c r="E815" s="158" t="s">
        <v>1314</v>
      </c>
      <c r="F815" s="156" t="s">
        <v>1200</v>
      </c>
    </row>
    <row r="816" spans="1:6" ht="45">
      <c r="A816" s="152" t="s">
        <v>2010</v>
      </c>
      <c r="B816" s="153">
        <v>1318</v>
      </c>
      <c r="C816" s="159" t="s">
        <v>1116</v>
      </c>
      <c r="D816" s="157">
        <v>900577</v>
      </c>
      <c r="E816" s="158" t="s">
        <v>1430</v>
      </c>
      <c r="F816" s="156" t="s">
        <v>1431</v>
      </c>
    </row>
    <row r="817" spans="1:6" ht="75">
      <c r="A817" s="152" t="s">
        <v>2011</v>
      </c>
      <c r="B817" s="153">
        <v>706</v>
      </c>
      <c r="C817" s="159" t="s">
        <v>1116</v>
      </c>
      <c r="D817" s="157">
        <v>901661</v>
      </c>
      <c r="E817" s="158" t="s">
        <v>1574</v>
      </c>
      <c r="F817" s="156" t="s">
        <v>1140</v>
      </c>
    </row>
    <row r="818" spans="1:6" ht="60">
      <c r="A818" s="162" t="s">
        <v>2012</v>
      </c>
      <c r="B818" s="180">
        <v>1109</v>
      </c>
      <c r="C818" s="160" t="s">
        <v>1835</v>
      </c>
      <c r="D818" s="157">
        <v>903683</v>
      </c>
      <c r="E818" s="158" t="s">
        <v>1836</v>
      </c>
      <c r="F818" s="156" t="s">
        <v>1835</v>
      </c>
    </row>
    <row r="819" spans="1:6" ht="78.75">
      <c r="A819" s="152" t="s">
        <v>2013</v>
      </c>
      <c r="B819" s="153">
        <v>3651</v>
      </c>
      <c r="C819" s="160" t="s">
        <v>1140</v>
      </c>
      <c r="D819" s="157">
        <v>901661</v>
      </c>
      <c r="E819" s="158" t="s">
        <v>1574</v>
      </c>
      <c r="F819" s="156" t="s">
        <v>1140</v>
      </c>
    </row>
    <row r="820" spans="1:6" ht="126">
      <c r="A820" s="162" t="s">
        <v>2014</v>
      </c>
      <c r="B820" s="153">
        <v>6395</v>
      </c>
      <c r="C820" s="159" t="s">
        <v>1128</v>
      </c>
      <c r="D820" s="157">
        <v>903876</v>
      </c>
      <c r="E820" s="158" t="s">
        <v>1270</v>
      </c>
      <c r="F820" s="156" t="s">
        <v>1114</v>
      </c>
    </row>
    <row r="821" spans="1:6" ht="45">
      <c r="A821" s="152" t="s">
        <v>1576</v>
      </c>
      <c r="B821" s="153">
        <v>3842</v>
      </c>
      <c r="C821" s="154" t="s">
        <v>1134</v>
      </c>
      <c r="D821" s="157">
        <v>903517</v>
      </c>
      <c r="E821" s="158" t="s">
        <v>1314</v>
      </c>
      <c r="F821" s="156" t="s">
        <v>1200</v>
      </c>
    </row>
    <row r="822" spans="1:6" ht="75">
      <c r="A822" s="162" t="s">
        <v>2015</v>
      </c>
      <c r="B822" s="153">
        <v>2189</v>
      </c>
      <c r="C822" s="160" t="s">
        <v>1116</v>
      </c>
      <c r="D822" s="157">
        <v>903736</v>
      </c>
      <c r="E822" s="158" t="s">
        <v>1376</v>
      </c>
      <c r="F822" s="156" t="s">
        <v>1102</v>
      </c>
    </row>
    <row r="823" spans="1:6" ht="94.5">
      <c r="A823" s="162" t="s">
        <v>2016</v>
      </c>
      <c r="B823" s="153">
        <v>6635</v>
      </c>
      <c r="C823" s="160" t="s">
        <v>1080</v>
      </c>
      <c r="D823" s="157">
        <v>903533</v>
      </c>
      <c r="E823" s="158" t="s">
        <v>1152</v>
      </c>
      <c r="F823" s="156" t="s">
        <v>1153</v>
      </c>
    </row>
    <row r="824" spans="1:6" ht="94.5">
      <c r="A824" s="152" t="s">
        <v>2017</v>
      </c>
      <c r="B824" s="153">
        <v>3420</v>
      </c>
      <c r="C824" s="160">
        <v>18</v>
      </c>
      <c r="D824" s="157">
        <v>903630</v>
      </c>
      <c r="E824" s="158" t="s">
        <v>1090</v>
      </c>
      <c r="F824" s="156" t="s">
        <v>1089</v>
      </c>
    </row>
    <row r="825" spans="1:6" ht="75">
      <c r="A825" s="152" t="s">
        <v>2018</v>
      </c>
      <c r="B825" s="153">
        <v>1157</v>
      </c>
      <c r="C825" s="160" t="s">
        <v>1102</v>
      </c>
      <c r="D825" s="157">
        <v>903842</v>
      </c>
      <c r="E825" s="158" t="s">
        <v>1478</v>
      </c>
      <c r="F825" s="156" t="s">
        <v>1125</v>
      </c>
    </row>
    <row r="826" spans="1:6" ht="75">
      <c r="A826" s="152" t="s">
        <v>1487</v>
      </c>
      <c r="B826" s="153">
        <v>568</v>
      </c>
      <c r="C826" s="160" t="s">
        <v>1469</v>
      </c>
      <c r="D826" s="157">
        <v>903793</v>
      </c>
      <c r="E826" s="158" t="s">
        <v>1488</v>
      </c>
      <c r="F826" s="156" t="s">
        <v>1469</v>
      </c>
    </row>
    <row r="827" spans="1:6" ht="75">
      <c r="A827" s="152" t="s">
        <v>2019</v>
      </c>
      <c r="B827" s="153">
        <v>1009</v>
      </c>
      <c r="C827" s="159" t="s">
        <v>1116</v>
      </c>
      <c r="D827" s="157">
        <v>903842</v>
      </c>
      <c r="E827" s="158" t="s">
        <v>1478</v>
      </c>
      <c r="F827" s="156" t="s">
        <v>1125</v>
      </c>
    </row>
    <row r="828" spans="1:6" ht="63">
      <c r="A828" s="152" t="s">
        <v>2020</v>
      </c>
      <c r="B828" s="153">
        <v>4869</v>
      </c>
      <c r="C828" s="160" t="s">
        <v>1110</v>
      </c>
      <c r="D828" s="157">
        <v>902390</v>
      </c>
      <c r="E828" s="158" t="s">
        <v>1108</v>
      </c>
      <c r="F828" s="156" t="s">
        <v>1104</v>
      </c>
    </row>
    <row r="829" spans="1:6" ht="75">
      <c r="A829" s="152" t="s">
        <v>2021</v>
      </c>
      <c r="B829" s="153">
        <v>4302</v>
      </c>
      <c r="C829" s="160" t="s">
        <v>1112</v>
      </c>
      <c r="D829" s="157">
        <v>903709</v>
      </c>
      <c r="E829" s="158" t="s">
        <v>1207</v>
      </c>
      <c r="F829" s="165" t="s">
        <v>1112</v>
      </c>
    </row>
    <row r="830" spans="1:6" ht="63">
      <c r="A830" s="162" t="s">
        <v>2022</v>
      </c>
      <c r="B830" s="153">
        <v>1092</v>
      </c>
      <c r="C830" s="160" t="s">
        <v>1116</v>
      </c>
      <c r="D830" s="161">
        <v>900371</v>
      </c>
      <c r="E830" s="190" t="s">
        <v>1988</v>
      </c>
      <c r="F830" s="186"/>
    </row>
    <row r="831" spans="1:6" ht="47.25">
      <c r="A831" s="162" t="s">
        <v>2023</v>
      </c>
      <c r="B831" s="153">
        <v>4484</v>
      </c>
      <c r="C831" s="160" t="s">
        <v>1116</v>
      </c>
      <c r="D831" s="176">
        <v>903616</v>
      </c>
      <c r="E831" s="176" t="s">
        <v>1276</v>
      </c>
      <c r="F831" s="188" t="s">
        <v>1584</v>
      </c>
    </row>
    <row r="832" spans="1:6" ht="75">
      <c r="A832" s="152" t="s">
        <v>2024</v>
      </c>
      <c r="B832" s="153">
        <v>4802</v>
      </c>
      <c r="C832" s="160" t="s">
        <v>1116</v>
      </c>
      <c r="D832" s="157">
        <v>903843</v>
      </c>
      <c r="E832" s="158" t="s">
        <v>1448</v>
      </c>
      <c r="F832" s="156" t="s">
        <v>1125</v>
      </c>
    </row>
    <row r="833" spans="1:6" ht="31.5">
      <c r="A833" s="152" t="s">
        <v>2025</v>
      </c>
      <c r="B833" s="153">
        <v>1914</v>
      </c>
      <c r="C833" s="154" t="s">
        <v>1128</v>
      </c>
      <c r="D833" s="157">
        <v>900967</v>
      </c>
      <c r="E833" s="158" t="s">
        <v>1129</v>
      </c>
      <c r="F833" s="156" t="s">
        <v>1130</v>
      </c>
    </row>
    <row r="834" spans="1:6" ht="75">
      <c r="A834" s="162" t="s">
        <v>2026</v>
      </c>
      <c r="B834" s="153">
        <v>5990</v>
      </c>
      <c r="C834" s="160" t="s">
        <v>1116</v>
      </c>
      <c r="D834" s="157">
        <v>903595</v>
      </c>
      <c r="E834" s="158" t="s">
        <v>1307</v>
      </c>
      <c r="F834" s="156" t="s">
        <v>1125</v>
      </c>
    </row>
    <row r="835" spans="1:6" ht="78.75">
      <c r="A835" s="152" t="s">
        <v>2027</v>
      </c>
      <c r="B835" s="153">
        <v>5777</v>
      </c>
      <c r="C835" s="160" t="s">
        <v>1112</v>
      </c>
      <c r="D835" s="157">
        <v>903714</v>
      </c>
      <c r="E835" s="158" t="s">
        <v>1301</v>
      </c>
      <c r="F835" s="156" t="s">
        <v>1112</v>
      </c>
    </row>
    <row r="836" spans="1:6" ht="90">
      <c r="A836" s="152" t="s">
        <v>2028</v>
      </c>
      <c r="B836" s="153">
        <v>5959</v>
      </c>
      <c r="C836" s="154" t="s">
        <v>1371</v>
      </c>
      <c r="D836" s="157">
        <v>903691</v>
      </c>
      <c r="E836" s="158" t="s">
        <v>1255</v>
      </c>
      <c r="F836" s="165" t="s">
        <v>1134</v>
      </c>
    </row>
    <row r="837" spans="1:6" ht="47.25">
      <c r="A837" s="162" t="s">
        <v>2029</v>
      </c>
      <c r="B837" s="153">
        <v>4492</v>
      </c>
      <c r="C837" s="160" t="s">
        <v>1116</v>
      </c>
      <c r="D837" s="176">
        <v>903616</v>
      </c>
      <c r="E837" s="176" t="s">
        <v>1276</v>
      </c>
      <c r="F837" s="188" t="s">
        <v>1584</v>
      </c>
    </row>
    <row r="838" spans="1:6" ht="75">
      <c r="A838" s="152" t="s">
        <v>2030</v>
      </c>
      <c r="B838" s="153">
        <v>5517</v>
      </c>
      <c r="C838" s="160" t="s">
        <v>1112</v>
      </c>
      <c r="D838" s="157">
        <v>903859</v>
      </c>
      <c r="E838" s="158" t="s">
        <v>1113</v>
      </c>
      <c r="F838" s="156" t="s">
        <v>1114</v>
      </c>
    </row>
    <row r="839" spans="1:6" ht="75">
      <c r="A839" s="152" t="s">
        <v>2031</v>
      </c>
      <c r="B839" s="153">
        <v>2155</v>
      </c>
      <c r="C839" s="160" t="s">
        <v>1116</v>
      </c>
      <c r="D839" s="157">
        <v>903736</v>
      </c>
      <c r="E839" s="158" t="s">
        <v>1376</v>
      </c>
      <c r="F839" s="156" t="s">
        <v>1102</v>
      </c>
    </row>
    <row r="840" spans="1:6" ht="31.5">
      <c r="A840" s="152" t="s">
        <v>2032</v>
      </c>
      <c r="B840" s="153">
        <v>112</v>
      </c>
      <c r="C840" s="159" t="s">
        <v>1193</v>
      </c>
      <c r="D840" s="157">
        <v>903779</v>
      </c>
      <c r="E840" s="158" t="s">
        <v>2033</v>
      </c>
      <c r="F840" s="156" t="s">
        <v>1249</v>
      </c>
    </row>
    <row r="841" spans="1:6" ht="75">
      <c r="A841" s="152" t="s">
        <v>2034</v>
      </c>
      <c r="B841" s="153">
        <v>2491</v>
      </c>
      <c r="C841" s="160" t="s">
        <v>1112</v>
      </c>
      <c r="D841" s="157">
        <v>903709</v>
      </c>
      <c r="E841" s="158" t="s">
        <v>1207</v>
      </c>
      <c r="F841" s="156" t="s">
        <v>1112</v>
      </c>
    </row>
    <row r="842" spans="1:6" ht="47.25">
      <c r="A842" s="152" t="s">
        <v>2035</v>
      </c>
      <c r="B842" s="153">
        <v>2464</v>
      </c>
      <c r="C842" s="160" t="s">
        <v>1116</v>
      </c>
      <c r="D842" s="157">
        <v>903503</v>
      </c>
      <c r="E842" s="158" t="s">
        <v>1197</v>
      </c>
      <c r="F842" s="156" t="s">
        <v>1198</v>
      </c>
    </row>
    <row r="843" spans="1:6" ht="63">
      <c r="A843" s="152" t="s">
        <v>2036</v>
      </c>
      <c r="B843" s="153">
        <v>1029</v>
      </c>
      <c r="C843" s="159" t="s">
        <v>1116</v>
      </c>
      <c r="D843" s="157">
        <v>903596</v>
      </c>
      <c r="E843" s="158" t="s">
        <v>2037</v>
      </c>
      <c r="F843" s="156" t="s">
        <v>1125</v>
      </c>
    </row>
    <row r="844" spans="1:6" ht="78.75">
      <c r="A844" s="152" t="s">
        <v>2038</v>
      </c>
      <c r="B844" s="153">
        <v>9</v>
      </c>
      <c r="C844" s="159" t="s">
        <v>1116</v>
      </c>
      <c r="D844" s="157">
        <v>901661</v>
      </c>
      <c r="E844" s="158" t="s">
        <v>1574</v>
      </c>
      <c r="F844" s="156" t="s">
        <v>1140</v>
      </c>
    </row>
    <row r="845" spans="1:6" ht="63">
      <c r="A845" s="162" t="s">
        <v>2039</v>
      </c>
      <c r="B845" s="153">
        <v>4565</v>
      </c>
      <c r="C845" s="160" t="s">
        <v>1116</v>
      </c>
      <c r="D845" s="166">
        <v>903986</v>
      </c>
      <c r="E845" s="167" t="s">
        <v>1246</v>
      </c>
      <c r="F845" s="168" t="s">
        <v>1125</v>
      </c>
    </row>
    <row r="846" spans="1:6" ht="110.25">
      <c r="A846" s="152" t="s">
        <v>2040</v>
      </c>
      <c r="B846" s="153">
        <v>5929</v>
      </c>
      <c r="C846" s="160" t="s">
        <v>1112</v>
      </c>
      <c r="D846" s="157">
        <v>903859</v>
      </c>
      <c r="E846" s="158" t="s">
        <v>1113</v>
      </c>
      <c r="F846" s="156" t="s">
        <v>1114</v>
      </c>
    </row>
    <row r="847" spans="1:6" ht="60">
      <c r="A847" s="152" t="s">
        <v>2041</v>
      </c>
      <c r="B847" s="153">
        <v>3818</v>
      </c>
      <c r="C847" s="154" t="s">
        <v>1072</v>
      </c>
      <c r="D847" s="157">
        <v>903640</v>
      </c>
      <c r="E847" s="158" t="s">
        <v>1073</v>
      </c>
      <c r="F847" s="156" t="s">
        <v>1072</v>
      </c>
    </row>
    <row r="848" spans="1:6" ht="63">
      <c r="A848" s="152" t="s">
        <v>2042</v>
      </c>
      <c r="B848" s="153">
        <v>169</v>
      </c>
      <c r="C848" s="159" t="s">
        <v>1128</v>
      </c>
      <c r="D848" s="157">
        <v>900770</v>
      </c>
      <c r="E848" s="158" t="s">
        <v>1359</v>
      </c>
      <c r="F848" s="156" t="s">
        <v>1198</v>
      </c>
    </row>
    <row r="849" spans="1:6" ht="31.5">
      <c r="A849" s="162" t="s">
        <v>2043</v>
      </c>
      <c r="B849" s="180">
        <v>4490</v>
      </c>
      <c r="C849" s="160" t="s">
        <v>1116</v>
      </c>
      <c r="D849" s="157">
        <v>900594</v>
      </c>
      <c r="E849" s="158" t="s">
        <v>2044</v>
      </c>
      <c r="F849" s="156" t="s">
        <v>1193</v>
      </c>
    </row>
    <row r="850" spans="1:6" ht="75">
      <c r="A850" s="152" t="s">
        <v>2045</v>
      </c>
      <c r="B850" s="153">
        <v>3853</v>
      </c>
      <c r="C850" s="160" t="s">
        <v>1116</v>
      </c>
      <c r="D850" s="157">
        <v>903595</v>
      </c>
      <c r="E850" s="158" t="s">
        <v>1307</v>
      </c>
      <c r="F850" s="156" t="s">
        <v>1125</v>
      </c>
    </row>
    <row r="851" spans="1:6" ht="75">
      <c r="A851" s="152" t="s">
        <v>2046</v>
      </c>
      <c r="B851" s="153">
        <v>5218</v>
      </c>
      <c r="C851" s="154" t="s">
        <v>1249</v>
      </c>
      <c r="D851" s="157">
        <v>903881</v>
      </c>
      <c r="E851" s="169" t="s">
        <v>1293</v>
      </c>
      <c r="F851" s="156" t="s">
        <v>1249</v>
      </c>
    </row>
    <row r="852" spans="1:6" ht="60">
      <c r="A852" s="152" t="s">
        <v>2047</v>
      </c>
      <c r="B852" s="153">
        <v>5697</v>
      </c>
      <c r="C852" s="160" t="s">
        <v>1116</v>
      </c>
      <c r="D852" s="157">
        <v>903594</v>
      </c>
      <c r="E852" s="158" t="s">
        <v>1643</v>
      </c>
      <c r="F852" s="156" t="s">
        <v>1125</v>
      </c>
    </row>
    <row r="853" spans="1:6" ht="63">
      <c r="A853" s="152" t="s">
        <v>2048</v>
      </c>
      <c r="B853" s="153">
        <v>3978</v>
      </c>
      <c r="C853" s="160" t="s">
        <v>1116</v>
      </c>
      <c r="D853" s="157">
        <v>903640</v>
      </c>
      <c r="E853" s="158" t="s">
        <v>1073</v>
      </c>
      <c r="F853" s="156" t="s">
        <v>1072</v>
      </c>
    </row>
    <row r="854" spans="1:6" ht="75">
      <c r="A854" s="152" t="s">
        <v>2049</v>
      </c>
      <c r="B854" s="153">
        <v>3249</v>
      </c>
      <c r="C854" s="160" t="s">
        <v>1159</v>
      </c>
      <c r="D854" s="157">
        <v>903720</v>
      </c>
      <c r="E854" s="158" t="s">
        <v>1160</v>
      </c>
      <c r="F854" s="156" t="s">
        <v>1159</v>
      </c>
    </row>
    <row r="855" spans="1:6" ht="75">
      <c r="A855" s="152" t="s">
        <v>2050</v>
      </c>
      <c r="B855" s="153">
        <v>1218</v>
      </c>
      <c r="C855" s="160" t="s">
        <v>1112</v>
      </c>
      <c r="D855" s="157">
        <v>903709</v>
      </c>
      <c r="E855" s="158" t="s">
        <v>1207</v>
      </c>
      <c r="F855" s="156" t="s">
        <v>1112</v>
      </c>
    </row>
    <row r="856" spans="1:6" ht="45">
      <c r="A856" s="162" t="s">
        <v>2051</v>
      </c>
      <c r="B856" s="153">
        <v>106</v>
      </c>
      <c r="C856" s="160" t="s">
        <v>1116</v>
      </c>
      <c r="D856" s="166">
        <v>903986</v>
      </c>
      <c r="E856" s="167" t="s">
        <v>1246</v>
      </c>
      <c r="F856" s="168" t="s">
        <v>1125</v>
      </c>
    </row>
    <row r="857" spans="1:6" ht="90">
      <c r="A857" s="152" t="s">
        <v>1753</v>
      </c>
      <c r="B857" s="153">
        <v>6337</v>
      </c>
      <c r="C857" s="154" t="s">
        <v>1116</v>
      </c>
      <c r="D857" s="157">
        <v>903824</v>
      </c>
      <c r="E857" s="158" t="s">
        <v>1132</v>
      </c>
      <c r="F857" s="156" t="s">
        <v>1128</v>
      </c>
    </row>
    <row r="858" spans="1:6" ht="110.25">
      <c r="A858" s="152" t="s">
        <v>2052</v>
      </c>
      <c r="B858" s="153">
        <v>5800</v>
      </c>
      <c r="C858" s="160" t="s">
        <v>1112</v>
      </c>
      <c r="D858" s="157">
        <v>903859</v>
      </c>
      <c r="E858" s="158" t="s">
        <v>1113</v>
      </c>
      <c r="F858" s="156" t="s">
        <v>1114</v>
      </c>
    </row>
    <row r="859" spans="1:6" ht="75">
      <c r="A859" s="152" t="s">
        <v>2053</v>
      </c>
      <c r="B859" s="153">
        <v>60</v>
      </c>
      <c r="C859" s="154" t="s">
        <v>1529</v>
      </c>
      <c r="D859" s="157">
        <v>903395</v>
      </c>
      <c r="E859" s="158" t="s">
        <v>2054</v>
      </c>
      <c r="F859" s="156" t="s">
        <v>2055</v>
      </c>
    </row>
    <row r="860" spans="1:6" ht="75">
      <c r="A860" s="152" t="s">
        <v>1209</v>
      </c>
      <c r="B860" s="153">
        <v>3971</v>
      </c>
      <c r="C860" s="159" t="s">
        <v>1116</v>
      </c>
      <c r="D860" s="157">
        <v>900712</v>
      </c>
      <c r="E860" s="158" t="s">
        <v>1097</v>
      </c>
      <c r="F860" s="156" t="s">
        <v>1098</v>
      </c>
    </row>
    <row r="861" spans="1:6" ht="75">
      <c r="A861" s="152" t="s">
        <v>2056</v>
      </c>
      <c r="B861" s="153">
        <v>6666</v>
      </c>
      <c r="C861" s="160" t="s">
        <v>1116</v>
      </c>
      <c r="D861" s="157">
        <v>903881</v>
      </c>
      <c r="E861" s="169" t="s">
        <v>1293</v>
      </c>
      <c r="F861" s="156" t="s">
        <v>1249</v>
      </c>
    </row>
    <row r="862" spans="1:6" ht="75">
      <c r="A862" s="152" t="s">
        <v>2057</v>
      </c>
      <c r="B862" s="153">
        <v>546</v>
      </c>
      <c r="C862" s="154" t="s">
        <v>1116</v>
      </c>
      <c r="D862" s="166">
        <v>903990</v>
      </c>
      <c r="E862" s="167" t="s">
        <v>1139</v>
      </c>
      <c r="F862" s="168" t="s">
        <v>1140</v>
      </c>
    </row>
    <row r="863" spans="1:6" ht="78.75">
      <c r="A863" s="152" t="s">
        <v>2058</v>
      </c>
      <c r="B863" s="153">
        <v>3996</v>
      </c>
      <c r="C863" s="154" t="s">
        <v>1116</v>
      </c>
      <c r="D863" s="166">
        <v>903990</v>
      </c>
      <c r="E863" s="167" t="s">
        <v>1139</v>
      </c>
      <c r="F863" s="168" t="s">
        <v>1140</v>
      </c>
    </row>
    <row r="864" spans="1:6" ht="78.75">
      <c r="A864" s="152" t="s">
        <v>2059</v>
      </c>
      <c r="B864" s="153">
        <v>3096</v>
      </c>
      <c r="C864" s="154" t="s">
        <v>1102</v>
      </c>
      <c r="D864" s="157">
        <v>903689</v>
      </c>
      <c r="E864" s="158" t="s">
        <v>1372</v>
      </c>
      <c r="F864" s="156" t="s">
        <v>1373</v>
      </c>
    </row>
    <row r="865" spans="1:6" ht="60">
      <c r="A865" s="152" t="s">
        <v>2060</v>
      </c>
      <c r="B865" s="153">
        <v>326</v>
      </c>
      <c r="C865" s="160" t="s">
        <v>1112</v>
      </c>
      <c r="D865" s="157">
        <v>903714</v>
      </c>
      <c r="E865" s="158" t="s">
        <v>1301</v>
      </c>
      <c r="F865" s="156" t="s">
        <v>1112</v>
      </c>
    </row>
    <row r="866" spans="1:6" ht="31.5">
      <c r="A866" s="152" t="s">
        <v>2061</v>
      </c>
      <c r="B866" s="153">
        <v>6516</v>
      </c>
      <c r="C866" s="159" t="s">
        <v>1072</v>
      </c>
      <c r="D866" s="157">
        <v>903506</v>
      </c>
      <c r="E866" s="158" t="s">
        <v>2061</v>
      </c>
      <c r="F866" s="156" t="s">
        <v>1344</v>
      </c>
    </row>
    <row r="867" spans="1:6" ht="63">
      <c r="A867" s="152" t="s">
        <v>2062</v>
      </c>
      <c r="B867" s="153">
        <v>6234</v>
      </c>
      <c r="C867" s="160" t="s">
        <v>1116</v>
      </c>
      <c r="D867" s="157">
        <v>903602</v>
      </c>
      <c r="E867" s="158" t="s">
        <v>1309</v>
      </c>
      <c r="F867" s="156" t="s">
        <v>1125</v>
      </c>
    </row>
    <row r="868" spans="1:6" ht="63">
      <c r="A868" s="152" t="s">
        <v>1504</v>
      </c>
      <c r="B868" s="153">
        <v>3097</v>
      </c>
      <c r="C868" s="160" t="s">
        <v>1140</v>
      </c>
      <c r="D868" s="157">
        <v>901597</v>
      </c>
      <c r="E868" s="158" t="s">
        <v>1261</v>
      </c>
      <c r="F868" s="156" t="s">
        <v>1140</v>
      </c>
    </row>
    <row r="869" spans="1:6" ht="75">
      <c r="A869" s="152" t="s">
        <v>2063</v>
      </c>
      <c r="B869" s="153">
        <v>6044</v>
      </c>
      <c r="C869" s="159" t="s">
        <v>1084</v>
      </c>
      <c r="D869" s="163">
        <v>903629</v>
      </c>
      <c r="E869" s="164" t="s">
        <v>1085</v>
      </c>
      <c r="F869" s="165" t="s">
        <v>1084</v>
      </c>
    </row>
    <row r="870" spans="1:6" ht="110.25">
      <c r="A870" s="152" t="s">
        <v>2064</v>
      </c>
      <c r="B870" s="153">
        <v>6105</v>
      </c>
      <c r="C870" s="154" t="s">
        <v>1116</v>
      </c>
      <c r="D870" s="174">
        <v>903978</v>
      </c>
      <c r="E870" s="175" t="s">
        <v>1144</v>
      </c>
      <c r="F870" s="130" t="s">
        <v>1114</v>
      </c>
    </row>
    <row r="871" spans="1:6" ht="94.5">
      <c r="A871" s="152" t="s">
        <v>2065</v>
      </c>
      <c r="B871" s="153">
        <v>602</v>
      </c>
      <c r="C871" s="160" t="s">
        <v>1116</v>
      </c>
      <c r="D871" s="166">
        <v>903985</v>
      </c>
      <c r="E871" s="167" t="s">
        <v>1305</v>
      </c>
      <c r="F871" s="168" t="s">
        <v>1125</v>
      </c>
    </row>
    <row r="872" spans="1:6" ht="60">
      <c r="A872" s="152" t="s">
        <v>2066</v>
      </c>
      <c r="B872" s="153">
        <v>6244</v>
      </c>
      <c r="C872" s="160" t="s">
        <v>1072</v>
      </c>
      <c r="D872" s="157">
        <v>903640</v>
      </c>
      <c r="E872" s="158" t="s">
        <v>1073</v>
      </c>
      <c r="F872" s="156" t="s">
        <v>1072</v>
      </c>
    </row>
    <row r="873" spans="1:6" ht="63">
      <c r="A873" s="152" t="s">
        <v>2067</v>
      </c>
      <c r="B873" s="153">
        <v>5471</v>
      </c>
      <c r="C873" s="159" t="s">
        <v>1072</v>
      </c>
      <c r="D873" s="157">
        <v>903640</v>
      </c>
      <c r="E873" s="158" t="s">
        <v>1073</v>
      </c>
      <c r="F873" s="156" t="s">
        <v>1072</v>
      </c>
    </row>
    <row r="874" spans="1:6" ht="75">
      <c r="A874" s="152" t="s">
        <v>1673</v>
      </c>
      <c r="B874" s="153">
        <v>3931</v>
      </c>
      <c r="C874" s="159" t="s">
        <v>1140</v>
      </c>
      <c r="D874" s="166">
        <v>903992</v>
      </c>
      <c r="E874" s="167" t="s">
        <v>1182</v>
      </c>
      <c r="F874" s="168" t="s">
        <v>1125</v>
      </c>
    </row>
    <row r="875" spans="1:6" ht="75">
      <c r="A875" s="152" t="s">
        <v>2068</v>
      </c>
      <c r="B875" s="153">
        <v>1376</v>
      </c>
      <c r="C875" s="160" t="s">
        <v>1116</v>
      </c>
      <c r="D875" s="157">
        <v>900655</v>
      </c>
      <c r="E875" s="158" t="s">
        <v>2069</v>
      </c>
      <c r="F875" s="156" t="s">
        <v>1249</v>
      </c>
    </row>
    <row r="876" spans="1:6" ht="110.25">
      <c r="A876" s="152" t="s">
        <v>2070</v>
      </c>
      <c r="B876" s="153">
        <v>2390</v>
      </c>
      <c r="C876" s="160" t="s">
        <v>1102</v>
      </c>
      <c r="D876" s="157">
        <v>903598</v>
      </c>
      <c r="E876" s="158" t="s">
        <v>1815</v>
      </c>
      <c r="F876" s="156" t="s">
        <v>1766</v>
      </c>
    </row>
    <row r="877" spans="1:6" ht="94.5">
      <c r="A877" s="152" t="s">
        <v>2071</v>
      </c>
      <c r="B877" s="153">
        <v>2298</v>
      </c>
      <c r="C877" s="160" t="s">
        <v>1112</v>
      </c>
      <c r="D877" s="157">
        <v>903709</v>
      </c>
      <c r="E877" s="158" t="s">
        <v>1207</v>
      </c>
      <c r="F877" s="156" t="s">
        <v>1112</v>
      </c>
    </row>
    <row r="878" spans="1:6" ht="94.5">
      <c r="A878" s="152" t="s">
        <v>1179</v>
      </c>
      <c r="B878" s="153">
        <v>5063</v>
      </c>
      <c r="C878" s="159" t="s">
        <v>1076</v>
      </c>
      <c r="D878" s="166">
        <v>903990</v>
      </c>
      <c r="E878" s="167" t="s">
        <v>1139</v>
      </c>
      <c r="F878" s="168" t="s">
        <v>1140</v>
      </c>
    </row>
    <row r="879" spans="1:6" ht="75">
      <c r="A879" s="152" t="s">
        <v>2072</v>
      </c>
      <c r="B879" s="153">
        <v>3850</v>
      </c>
      <c r="C879" s="159" t="s">
        <v>1116</v>
      </c>
      <c r="D879" s="157">
        <v>903842</v>
      </c>
      <c r="E879" s="158" t="s">
        <v>1478</v>
      </c>
      <c r="F879" s="156" t="s">
        <v>1125</v>
      </c>
    </row>
    <row r="880" spans="1:6" ht="75">
      <c r="A880" s="152" t="s">
        <v>2073</v>
      </c>
      <c r="B880" s="153">
        <v>5995</v>
      </c>
      <c r="C880" s="154" t="s">
        <v>1102</v>
      </c>
      <c r="D880" s="157">
        <v>901946</v>
      </c>
      <c r="E880" s="158" t="s">
        <v>1809</v>
      </c>
      <c r="F880" s="156" t="s">
        <v>1125</v>
      </c>
    </row>
    <row r="881" spans="1:6" ht="63">
      <c r="A881" s="152" t="s">
        <v>2074</v>
      </c>
      <c r="B881" s="153">
        <v>5513</v>
      </c>
      <c r="C881" s="160" t="s">
        <v>1102</v>
      </c>
      <c r="D881" s="157">
        <v>901558</v>
      </c>
      <c r="E881" s="158" t="s">
        <v>1303</v>
      </c>
      <c r="F881" s="156" t="s">
        <v>1125</v>
      </c>
    </row>
    <row r="882" spans="1:6" ht="30">
      <c r="A882" s="152" t="s">
        <v>2075</v>
      </c>
      <c r="B882" s="153">
        <v>4387</v>
      </c>
      <c r="C882" s="154" t="s">
        <v>1130</v>
      </c>
      <c r="D882" s="157">
        <v>900967</v>
      </c>
      <c r="E882" s="158" t="s">
        <v>1129</v>
      </c>
      <c r="F882" s="156" t="s">
        <v>1130</v>
      </c>
    </row>
    <row r="883" spans="1:6" ht="60">
      <c r="A883" s="162" t="s">
        <v>2076</v>
      </c>
      <c r="B883" s="153">
        <v>5085</v>
      </c>
      <c r="C883" s="160" t="s">
        <v>1116</v>
      </c>
      <c r="D883" s="157">
        <v>901096</v>
      </c>
      <c r="E883" s="158" t="s">
        <v>1961</v>
      </c>
      <c r="F883" s="156" t="s">
        <v>1229</v>
      </c>
    </row>
    <row r="884" spans="1:6" ht="78.75">
      <c r="A884" s="162" t="s">
        <v>2077</v>
      </c>
      <c r="B884" s="153">
        <v>4771</v>
      </c>
      <c r="C884" s="160" t="s">
        <v>1116</v>
      </c>
      <c r="D884" s="157">
        <v>903745</v>
      </c>
      <c r="E884" s="158" t="s">
        <v>2078</v>
      </c>
      <c r="F884" s="156" t="s">
        <v>1544</v>
      </c>
    </row>
    <row r="885" spans="1:6" ht="105">
      <c r="A885" s="162" t="s">
        <v>2079</v>
      </c>
      <c r="B885" s="180">
        <v>4093</v>
      </c>
      <c r="C885" s="159" t="s">
        <v>1200</v>
      </c>
      <c r="D885" s="157">
        <v>903685</v>
      </c>
      <c r="E885" s="158" t="s">
        <v>1392</v>
      </c>
      <c r="F885" s="156" t="s">
        <v>1369</v>
      </c>
    </row>
    <row r="886" spans="1:6" ht="45">
      <c r="A886" s="152" t="s">
        <v>2080</v>
      </c>
      <c r="B886" s="153">
        <v>4625</v>
      </c>
      <c r="C886" s="160" t="s">
        <v>1076</v>
      </c>
      <c r="D886" s="157">
        <v>903533</v>
      </c>
      <c r="E886" s="158" t="s">
        <v>1152</v>
      </c>
      <c r="F886" s="156" t="s">
        <v>1153</v>
      </c>
    </row>
    <row r="887" spans="1:6" ht="126">
      <c r="A887" s="152" t="s">
        <v>2081</v>
      </c>
      <c r="B887" s="153">
        <v>59</v>
      </c>
      <c r="C887" s="159" t="s">
        <v>1600</v>
      </c>
      <c r="D887" s="157">
        <v>903762</v>
      </c>
      <c r="E887" s="158" t="s">
        <v>1599</v>
      </c>
      <c r="F887" s="156" t="s">
        <v>1600</v>
      </c>
    </row>
    <row r="888" spans="1:6" ht="78.75">
      <c r="A888" s="152" t="s">
        <v>2082</v>
      </c>
      <c r="B888" s="153">
        <v>913</v>
      </c>
      <c r="C888" s="160" t="s">
        <v>1371</v>
      </c>
      <c r="D888" s="157">
        <v>903517</v>
      </c>
      <c r="E888" s="158" t="s">
        <v>1314</v>
      </c>
      <c r="F888" s="156" t="s">
        <v>1200</v>
      </c>
    </row>
    <row r="889" spans="1:6" ht="75">
      <c r="A889" s="162" t="s">
        <v>2083</v>
      </c>
      <c r="B889" s="153">
        <v>3845</v>
      </c>
      <c r="C889" s="154" t="s">
        <v>1116</v>
      </c>
      <c r="D889" s="157">
        <v>903843</v>
      </c>
      <c r="E889" s="158" t="s">
        <v>1448</v>
      </c>
      <c r="F889" s="156" t="s">
        <v>1125</v>
      </c>
    </row>
    <row r="890" spans="1:6" ht="78.75">
      <c r="A890" s="152" t="s">
        <v>2084</v>
      </c>
      <c r="B890" s="153">
        <v>1123</v>
      </c>
      <c r="C890" s="160" t="s">
        <v>1237</v>
      </c>
      <c r="D890" s="157">
        <v>903658</v>
      </c>
      <c r="E890" s="158" t="s">
        <v>1238</v>
      </c>
      <c r="F890" s="156" t="s">
        <v>1239</v>
      </c>
    </row>
    <row r="891" spans="1:6" ht="75">
      <c r="A891" s="152" t="s">
        <v>2085</v>
      </c>
      <c r="B891" s="153">
        <v>3887</v>
      </c>
      <c r="C891" s="160" t="s">
        <v>1251</v>
      </c>
      <c r="D891" s="157">
        <v>903658</v>
      </c>
      <c r="E891" s="158" t="s">
        <v>1238</v>
      </c>
      <c r="F891" s="156" t="s">
        <v>1239</v>
      </c>
    </row>
    <row r="892" spans="1:6" ht="47.25">
      <c r="A892" s="152" t="s">
        <v>2086</v>
      </c>
      <c r="B892" s="153">
        <v>445</v>
      </c>
      <c r="C892" s="154" t="s">
        <v>1112</v>
      </c>
      <c r="D892" s="157">
        <v>903492</v>
      </c>
      <c r="E892" s="158" t="s">
        <v>1503</v>
      </c>
      <c r="F892" s="156" t="s">
        <v>1128</v>
      </c>
    </row>
    <row r="893" spans="1:6" ht="90">
      <c r="A893" s="162" t="s">
        <v>2087</v>
      </c>
      <c r="B893" s="153">
        <v>4896</v>
      </c>
      <c r="C893" s="160" t="s">
        <v>1116</v>
      </c>
      <c r="D893" s="157">
        <v>900751</v>
      </c>
      <c r="E893" s="158" t="s">
        <v>1185</v>
      </c>
      <c r="F893" s="156" t="s">
        <v>1186</v>
      </c>
    </row>
    <row r="894" spans="1:6" ht="75">
      <c r="A894" s="152" t="s">
        <v>1422</v>
      </c>
      <c r="B894" s="153">
        <v>5380</v>
      </c>
      <c r="C894" s="154" t="s">
        <v>1112</v>
      </c>
      <c r="D894" s="157">
        <v>903993</v>
      </c>
      <c r="E894" s="167" t="s">
        <v>1191</v>
      </c>
      <c r="F894" s="156" t="s">
        <v>1112</v>
      </c>
    </row>
    <row r="895" spans="1:6" ht="60">
      <c r="A895" s="152" t="s">
        <v>2088</v>
      </c>
      <c r="B895" s="153">
        <v>3416</v>
      </c>
      <c r="C895" s="154" t="s">
        <v>1116</v>
      </c>
      <c r="D895" s="166">
        <v>903983</v>
      </c>
      <c r="E895" s="167" t="s">
        <v>2089</v>
      </c>
      <c r="F895" s="168" t="s">
        <v>1125</v>
      </c>
    </row>
    <row r="896" spans="1:6" ht="60">
      <c r="A896" s="152" t="s">
        <v>2090</v>
      </c>
      <c r="B896" s="153">
        <v>1735</v>
      </c>
      <c r="C896" s="154" t="s">
        <v>1116</v>
      </c>
      <c r="D896" s="166">
        <v>903983</v>
      </c>
      <c r="E896" s="167" t="s">
        <v>2089</v>
      </c>
      <c r="F896" s="168" t="s">
        <v>1125</v>
      </c>
    </row>
    <row r="897" spans="1:6" ht="45">
      <c r="A897" s="152" t="s">
        <v>2091</v>
      </c>
      <c r="B897" s="153">
        <v>5223</v>
      </c>
      <c r="C897" s="160" t="s">
        <v>1116</v>
      </c>
      <c r="D897" s="157">
        <v>900662</v>
      </c>
      <c r="E897" s="158" t="s">
        <v>1117</v>
      </c>
      <c r="F897" s="156" t="s">
        <v>1118</v>
      </c>
    </row>
    <row r="898" spans="1:6" ht="75">
      <c r="A898" s="152" t="s">
        <v>2092</v>
      </c>
      <c r="B898" s="153">
        <v>1296</v>
      </c>
      <c r="C898" s="160" t="s">
        <v>1251</v>
      </c>
      <c r="D898" s="157">
        <v>903658</v>
      </c>
      <c r="E898" s="158" t="s">
        <v>1238</v>
      </c>
      <c r="F898" s="156" t="s">
        <v>1239</v>
      </c>
    </row>
    <row r="899" spans="1:6" ht="60">
      <c r="A899" s="152" t="s">
        <v>1094</v>
      </c>
      <c r="B899" s="153">
        <v>4317</v>
      </c>
      <c r="C899" s="159" t="s">
        <v>1089</v>
      </c>
      <c r="D899" s="157">
        <v>903630</v>
      </c>
      <c r="E899" s="158" t="s">
        <v>1090</v>
      </c>
      <c r="F899" s="156" t="s">
        <v>1089</v>
      </c>
    </row>
  </sheetData>
  <mergeCells count="2">
    <mergeCell ref="A1:C1"/>
    <mergeCell ref="D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Clientes y sucursales</vt:lpstr>
      <vt:lpstr>Homologación_Ecologistica</vt:lpstr>
      <vt:lpstr>Materiales vs Clientes</vt:lpstr>
      <vt:lpstr>Descripción del archivo</vt:lpstr>
      <vt:lpstr>DEPURACIÓN DEUDORES</vt:lpstr>
      <vt:lpstr>WEB</vt:lpstr>
      <vt:lpstr>Plantilla de Cargue</vt:lpstr>
      <vt:lpstr>Plantilla de Cargue 2</vt:lpstr>
      <vt:lpstr>WEB2.0</vt:lpstr>
      <vt:lpstr>CodigoSAP</vt:lpstr>
      <vt:lpstr>CSAP2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Ruby Dayana Cardenas Gomez</dc:creator>
  <cp:lastModifiedBy>SANTIAGO ESTRADA VASQUEZ</cp:lastModifiedBy>
  <dcterms:created xsi:type="dcterms:W3CDTF">2025-04-09T21:41:03Z</dcterms:created>
  <dcterms:modified xsi:type="dcterms:W3CDTF">2025-04-24T03:37:54Z</dcterms:modified>
</cp:coreProperties>
</file>